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PCs 2012-13" state="visible" r:id="rId3"/>
    <sheet sheetId="2" name="Sheet5" state="visible" r:id="rId4"/>
    <sheet sheetId="3" name="License" state="visible" r:id="rId5"/>
    <sheet sheetId="4" name="Read Me" state="visible" r:id="rId6"/>
    <sheet sheetId="5" name="Data validation" state="visible" r:id="rId7"/>
  </sheets>
  <definedNames>
    <definedName name="PMID">'APCs 2012-13'!$A:$A</definedName>
    <definedName name="DOI">#REF!</definedName>
    <definedName name="ISSN">'APCs 2012-13'!$F:$F</definedName>
    <definedName name="PMCID">'APCs 2012-13'!$B:$B</definedName>
    <definedName hidden="1" name="_xlnm._FilterDatabase" localSheetId="0">'APCs 2012-13'!$A$1:$W$2130</definedName>
  </definedNames>
  <calcPr/>
</workbook>
</file>

<file path=xl/comments1.xml><?xml version="1.0" encoding="utf-8"?>
<comments xmlns="http://schemas.openxmlformats.org/spreadsheetml/2006/main">
  <authors>
    <author/>
  </authors>
  <commentList>
    <comment ref="C199" authorId="0">
      <text>
        <t xml:space="preserve">may be wrong</t>
      </text>
    </comment>
    <comment ref="C200" authorId="0">
      <text>
        <t xml:space="preserve">may be wrong</t>
      </text>
    </comment>
    <comment ref="D351" authorId="0">
      <text>
        <t xml:space="preserve">now Oxford University Press</t>
      </text>
    </comment>
    <comment ref="C603" authorId="0">
      <text>
        <t xml:space="preserve">publisher doi does not work</t>
      </text>
    </comment>
    <comment ref="C604" authorId="0">
      <text>
        <t xml:space="preserve">publisher doi does not work</t>
      </text>
    </comment>
    <comment ref="C605" authorId="0">
      <text>
        <t xml:space="preserve">publisher doi does not work</t>
      </text>
    </comment>
    <comment ref="C1630" authorId="0">
      <text>
        <t xml:space="preserve">duplicate entry</t>
      </text>
    </comment>
    <comment ref="C1632" authorId="0">
      <text>
        <t xml:space="preserve">duplicate entry</t>
      </text>
    </comment>
    <comment ref="H1684" authorId="0">
      <text>
        <t xml:space="preserve">original data said PLOS Neglected Tropical Diseases</t>
      </text>
    </comment>
    <comment ref="C1861" authorId="0">
      <text>
        <t xml:space="preserve">duplicate entry</t>
      </text>
    </comment>
    <comment ref="C2026" authorId="0">
      <text>
        <t xml:space="preserve">i can't find this article</t>
      </text>
    </comment>
    <comment ref="U1" authorId="0">
      <text>
        <t xml:space="preserve">Two columns are called DOI. This fouls up CSV readers
	-Peter Murray-Rust
Have changed second to DOIURL
	-Peter Murray-Rust</t>
      </text>
    </comment>
    <comment ref="W1" authorId="0">
      <text>
        <t xml:space="preserve">Adding support to www.howopenisit.org to crowdsource license *statements* now. That way we don't have to contribute the actual license, just the statement, and let OAG scrape it for all articles covered by that license (now &amp; in future).
	-Emanuil Tolev
Support added, you can now add license statements to OAG from the website!
	-Emanuil Tolev</t>
      </text>
    </comment>
    <comment ref="V1" authorId="0">
      <text>
        <t xml:space="preserve">I added a link to the XML metadata for the Elsevier articles - hope this is helpful.
	-c.shillum</t>
      </text>
    </comment>
    <comment ref="R1" authorId="0">
      <text>
        <t xml:space="preserve">I added a link to our XML metadata for the Elsevier articles. Hope this is helpful for those doing the analysis
	-c.shillum</t>
      </text>
    </comment>
    <comment ref="D2051" authorId="0">
      <text>
        <t xml:space="preserve">+r.kiley@wellcome.ac.uk - error?
	-Michelle Brook</t>
      </text>
    </comment>
    <comment ref="B2130" authorId="0">
      <text>
        <t xml:space="preserve">Flagged to Wellcome and +r.kiley@wellcome.ac.uk
	-Michelle Brook
PMC incorrect
	-Stuart Lawson</t>
      </text>
    </comment>
    <comment ref="D1551" authorId="0">
      <text>
        <t xml:space="preserve">?
	-Michelle Brook</t>
      </text>
    </comment>
    <comment ref="H343" authorId="0">
      <text>
        <t xml:space="preserve">The 'find and replace 'the' function that this spreadsheet has undergone is obvious at this point
	-Michelle Brook</t>
      </text>
    </comment>
    <comment ref="H196" authorId="0">
      <text>
        <t xml:space="preserve">Changed name from 'Behaviour Research and rapy'
	-Michelle Brook</t>
      </text>
    </comment>
    <comment ref="D1" authorId="0">
      <text>
        <t xml:space="preserve">Currently working through QUB/Wellcome Trust related outputs (QUB receives the Trust's OA award). No relevant publications discovered so far. This may indicate that no return was made. Fund was originally administered through the QUB research office and is in the process of transferring to the Library.
	-Garret McMahon
I will check if QUB participated.  They are in receipt of a block grant...so should have given us data.  See http://www.wellcome.ac.uk/About-us/Policy/Spotlight-issues/Open-access/Guides/WTX036803.htm
	-Robert Kiley</t>
      </text>
    </comment>
  </commentList>
</comments>
</file>

<file path=xl/sharedStrings.xml><?xml version="1.0" encoding="utf-8"?>
<sst xmlns="http://schemas.openxmlformats.org/spreadsheetml/2006/main">
  <si>
    <t>PMID</t>
  </si>
  <si>
    <t>PMCID</t>
  </si>
  <si>
    <t>DOI</t>
  </si>
  <si>
    <t>Publisher</t>
  </si>
  <si>
    <t>Owned by/Affiliated to/Journal of</t>
  </si>
  <si>
    <t>ISSN</t>
  </si>
  <si>
    <t>Journal Impact Factor</t>
  </si>
  <si>
    <t>Journal Title</t>
  </si>
  <si>
    <t>Hybrid or Pure OA?</t>
  </si>
  <si>
    <t>Article title</t>
  </si>
  <si>
    <t>Citations Google Scholar</t>
  </si>
  <si>
    <t>Altmetric score</t>
  </si>
  <si>
    <t>CC licence type</t>
  </si>
  <si>
    <t>Copyright Owner</t>
  </si>
  <si>
    <t>Is the article freely available?</t>
  </si>
  <si>
    <t>Cost</t>
  </si>
  <si>
    <t>Contributor</t>
  </si>
  <si>
    <t>Notes</t>
  </si>
  <si>
    <t>ROMEO</t>
  </si>
  <si>
    <t>PMC</t>
  </si>
  <si>
    <t>DOIURL</t>
  </si>
  <si>
    <t>XML Metadata</t>
  </si>
  <si>
    <t>PMC3824068</t>
  </si>
  <si>
    <t>0.1016/j.tins.2013.08.001</t>
  </si>
  <si>
    <t>Elsevier (Cell Press)</t>
  </si>
  <si>
    <t>Elsevier</t>
  </si>
  <si>
    <t>0166-2236</t>
  </si>
  <si>
    <t>Trends in Neurosciences</t>
  </si>
  <si>
    <t>Hybrid</t>
  </si>
  <si>
    <t>Cytoplasmic dynein heavy chain: the servant of many masters</t>
  </si>
  <si>
    <t>23771720</t>
  </si>
  <si>
    <t>none</t>
  </si>
  <si>
    <t>0.1093/ije/dyt086</t>
  </si>
  <si>
    <t>Oxford University Press</t>
  </si>
  <si>
    <t>The International Epidemiological Association</t>
  </si>
  <si>
    <t>0300-5771</t>
  </si>
  <si>
    <t>International Journal of Epidemiology</t>
  </si>
  <si>
    <t>Hybrid</t>
  </si>
  <si>
    <t>Cohort Profile: - A prospective cohort study of objective physical and cognitive capability and visual health in an ageing population of men and women in Norfolk (EPIC-Norfolk 3)</t>
  </si>
  <si>
    <t>Charges more for CC BY than CC BY-NC/ND</t>
  </si>
  <si>
    <t>23452318</t>
  </si>
  <si>
    <t>none</t>
  </si>
  <si>
    <t>0.1111/cch.12031</t>
  </si>
  <si>
    <t>Wiley-Blackwell</t>
  </si>
  <si>
    <t>Child: Care, Health Development</t>
  </si>
  <si>
    <t>Hybrid</t>
  </si>
  <si>
    <t>A Home-Intervention Using Augmentative and Alternative Communication (AAC) Techniques in rural Kenya: What are care givers' experiences?</t>
  </si>
  <si>
    <t>PMC3470702</t>
  </si>
  <si>
    <t>10.1002/ajmg.a.35558</t>
  </si>
  <si>
    <t>Wiley-Blackwell</t>
  </si>
  <si>
    <t>
</t>
  </si>
  <si>
    <t>American Journal of Medical Genetics</t>
  </si>
  <si>
    <t>Hybrid</t>
  </si>
  <si>
    <t>A Novel Nonsense CDK5RAP2 Mutation in a Somali Child with Primary Microcephaly</t>
  </si>
  <si>
    <t>PMC3698699</t>
  </si>
  <si>
    <t>10.1002/ana.22109</t>
  </si>
  <si>
    <t>Wiley-Blackwell</t>
  </si>
  <si>
    <t>American Neurological Association and the Child Neurology Society</t>
  </si>
  <si>
    <t>0364-5134</t>
  </si>
  <si>
    <t>Annals of Neurology</t>
  </si>
  <si>
    <t>Hybrid</t>
  </si>
  <si>
    <t>Mutations in the autoregulatory domain of ?-tubulin 4a cause hereditary dystonia</t>
  </si>
  <si>
    <t>PMC3638323</t>
  </si>
  <si>
    <t>10.1002/ana.23614</t>
  </si>
  <si>
    <t>Wiley-Blackwell</t>
  </si>
  <si>
    <t>American Neurological Association and the Child Neurology Society</t>
  </si>
  <si>
    <t>0364-5134</t>
  </si>
  <si>
    <t>Annals of Neurology</t>
  </si>
  <si>
    <t>Hybrid</t>
  </si>
  <si>
    <t>Glucocerebrosidase deficiency in substantia nigra of Parkinson's disease brains</t>
  </si>
  <si>
    <t>PMC3582024</t>
  </si>
  <si>
    <t>10.1002/ana.23614</t>
  </si>
  <si>
    <t>Wiley-Blackwell</t>
  </si>
  <si>
    <t>American Neurological Association and the Child Neurology Society</t>
  </si>
  <si>
    <t>0364-5134</t>
  </si>
  <si>
    <t>Annals of Neurology</t>
  </si>
  <si>
    <t>Hybrid</t>
  </si>
  <si>
    <t>Ischaemic stroke is associated with the ABO locus: the Euroclot study</t>
  </si>
  <si>
    <t>PMC3698700</t>
  </si>
  <si>
    <t>10.1002/ana.23832</t>
  </si>
  <si>
    <t>Wiley-Blackwell</t>
  </si>
  <si>
    <t>American Neurological Association and the Child Neurology Society</t>
  </si>
  <si>
    <t>0364-5134</t>
  </si>
  <si>
    <t>Annals of Neurology</t>
  </si>
  <si>
    <t>Hybrid</t>
  </si>
  <si>
    <t>Optic radiation tractography and vision in anterior temporal lobe resection</t>
  </si>
  <si>
    <t>PMC3580047</t>
  </si>
  <si>
    <t>10.1002/ana.23838</t>
  </si>
  <si>
    <t>Wiley-Blackwell</t>
  </si>
  <si>
    <t>American Neurological Association and the Child Neurology Society</t>
  </si>
  <si>
    <t>0364-5134</t>
  </si>
  <si>
    <t>Annals of Neurology</t>
  </si>
  <si>
    <t>Hybrid</t>
  </si>
  <si>
    <t>Mitochondrial DNA deletions and neurodegeneration in multiple sclerosis</t>
  </si>
  <si>
    <t>PMC3555362</t>
  </si>
  <si>
    <t>10.1002/anie.201008019</t>
  </si>
  <si>
    <t>Wiley-Blackwell</t>
  </si>
  <si>
    <t>German Chemical Society</t>
  </si>
  <si>
    <t>1521-3773</t>
  </si>
  <si>
    <t>Angewandte Chemie</t>
  </si>
  <si>
    <t>Hybrid</t>
  </si>
  <si>
    <t>From crystal-packing to molecular recognition: prediction and discovery of a binding site on the surface of Polo-like Kinase 1</t>
  </si>
  <si>
    <t>PMC3556687</t>
  </si>
  <si>
    <t>10.1002/anie.201202660</t>
  </si>
  <si>
    <t>Wiley-Blackwell</t>
  </si>
  <si>
    <t>German Chemical Society</t>
  </si>
  <si>
    <t>1521-3773</t>
  </si>
  <si>
    <t>Angewandte Chemie</t>
  </si>
  <si>
    <t>Hybrid</t>
  </si>
  <si>
    <t>High-throughput interrogation of ligand binding mode using a fluorescence-based assay</t>
  </si>
  <si>
    <t>PMC3749465</t>
  </si>
  <si>
    <t>10.1002/anie.201204459</t>
  </si>
  <si>
    <t>Wiley-Blackwell</t>
  </si>
  <si>
    <t>German Chemical Society</t>
  </si>
  <si>
    <t>1521-3773</t>
  </si>
  <si>
    <t>Angewandte Chemie</t>
  </si>
  <si>
    <t>Hybrid</t>
  </si>
  <si>
    <t>Site-Specific Identification of the Abeta Fibril-Glycosaminoglycan Interaction Site using Solid State NMR Spectroscopy</t>
  </si>
  <si>
    <t>PMC3547296</t>
  </si>
  <si>
    <t>10.1002/anie.201205676</t>
  </si>
  <si>
    <t>Wiley-Blackwell</t>
  </si>
  <si>
    <t>German Chemical Society</t>
  </si>
  <si>
    <t>1521-3773</t>
  </si>
  <si>
    <t>Angewandte Chemie</t>
  </si>
  <si>
    <t>Hybrid</t>
  </si>
  <si>
    <t>Using ligand-mapping simulations to design a ligand selectively targeting a cryptic surface pocket of Polo-like kinase 1</t>
  </si>
  <si>
    <t>PMC3738939</t>
  </si>
  <si>
    <t>10.1002/anie.201302098</t>
  </si>
  <si>
    <t>Wiley-Blackwell</t>
  </si>
  <si>
    <t>German Chemical Society</t>
  </si>
  <si>
    <t>1521-3773</t>
  </si>
  <si>
    <t>Angewandte Chemie</t>
  </si>
  <si>
    <t>Hybrid</t>
  </si>
  <si>
    <t>Design and synthesis of cyclic ADP-4-thioribose as a stable equivalent of cyclic ADP-ribose, a calcium ion-mobilizing second messenger.</t>
  </si>
  <si>
    <t>PMC3625741</t>
  </si>
  <si>
    <t>10.1002/art.27232</t>
  </si>
  <si>
    <t>Wiley-Blackwell</t>
  </si>
  <si>
    <t>American College of Rheumatology</t>
  </si>
  <si>
    <t>2326-5205</t>
  </si>
  <si>
    <t>Arthritis &amp; Rheumatism</t>
  </si>
  <si>
    <t>Hybrid</t>
  </si>
  <si>
    <t>Lack of effect of a single injection of human C-reactive protein on murine lupus or nephrotoxic nephritis</t>
  </si>
  <si>
    <t>PMC3607248</t>
  </si>
  <si>
    <t>10.1002/art.34451</t>
  </si>
  <si>
    <t>Wiley-Blackwell</t>
  </si>
  <si>
    <t>American College of Rheumatology</t>
  </si>
  <si>
    <t>0004-3591</t>
  </si>
  <si>
    <t>Arthritis &amp; Rheumatism</t>
  </si>
  <si>
    <t>Hybrid</t>
  </si>
  <si>
    <t>Distinct roles for complement in glomerulonephritis and atherosclerosis revealed in mice with a combination of lupus and hyperlipidemia</t>
  </si>
  <si>
    <t>PMC3715109</t>
  </si>
  <si>
    <t>10.1002/art.37921</t>
  </si>
  <si>
    <t>Wiley-Blackwell</t>
  </si>
  <si>
    <t>American College of Rheumatology</t>
  </si>
  <si>
    <t>0004-3591</t>
  </si>
  <si>
    <t>Arthritis &amp; Rheumatism</t>
  </si>
  <si>
    <t>Hybrid</t>
  </si>
  <si>
    <t>Metabolic profiling predicts response to anti-TNFα therapy in patients with rheumatoid arthritis</t>
  </si>
  <si>
    <t>PMC3840700</t>
  </si>
  <si>
    <t>10.1002/art.38021</t>
  </si>
  <si>
    <t>Wiley-Blackwell</t>
  </si>
  <si>
    <t>American College of Rheumatology</t>
  </si>
  <si>
    <t>0004-3591</t>
  </si>
  <si>
    <t>Arthritis &amp; Rheumatism</t>
  </si>
  <si>
    <t>Hybrid</t>
  </si>
  <si>
    <t>The impact of inflammation on metabolomic profiles in patients with arthritis</t>
  </si>
  <si>
    <t>PMC3792637</t>
  </si>
  <si>
    <t>10.1002/cbic.201200714</t>
  </si>
  <si>
    <t>Wiley-Blackwell</t>
  </si>
  <si>
    <t>ChemPubSoc Europe</t>
  </si>
  <si>
    <t>1439-4227</t>
  </si>
  <si>
    <t>ChemBioChem</t>
  </si>
  <si>
    <t>Hybrid</t>
  </si>
  <si>
    <t>tructural insights into the recovery of aidolase activity in N-acetyl neuraminic acid lyase by replacement of the catelytically active lysine with gamma-thialysin using a chemical mutagenisis strategy</t>
  </si>
  <si>
    <t>PMC3625746</t>
  </si>
  <si>
    <t>10.1002/cbic.201300037</t>
  </si>
  <si>
    <t>Wiley-Blackwell</t>
  </si>
  <si>
    <t>ChemPubSoc Europe</t>
  </si>
  <si>
    <t>1439-4227</t>
  </si>
  <si>
    <t>ChemBioChem</t>
  </si>
  <si>
    <t>Hybrid</t>
  </si>
  <si>
    <t>An Enzymatic Route to Selenazolines</t>
  </si>
  <si>
    <t>CC-BY-NC</t>
  </si>
  <si>
    <t>YES</t>
  </si>
  <si>
    <t>Jackie Proven</t>
  </si>
  <si>
    <t>PMC3743171</t>
  </si>
  <si>
    <t>10.1002/cbic.201300115</t>
  </si>
  <si>
    <t>Wiley-Blackwell</t>
  </si>
  <si>
    <t>ChemPubSoc Europe</t>
  </si>
  <si>
    <t>1439-4227</t>
  </si>
  <si>
    <t>ChemBioChem</t>
  </si>
  <si>
    <t>Hybrid</t>
  </si>
  <si>
    <t>A Prototypical Small-Molecule Modulator Uncouples Mitochondria in Response to Endogenous Hydrogen Peroxide Production</t>
  </si>
  <si>
    <t>PMC3660786</t>
  </si>
  <si>
    <t>10.1002/cbm.1837</t>
  </si>
  <si>
    <t>Wiley-Blackwell</t>
  </si>
  <si>
    <t>Criminal Behavior and Mental Health</t>
  </si>
  <si>
    <t>Hybrid</t>
  </si>
  <si>
    <t>Testing the Cambridge Quality Checklists on a review of disrupted families and crime</t>
  </si>
  <si>
    <t>PMC3569615</t>
  </si>
  <si>
    <t>10.1002/chem.201201302</t>
  </si>
  <si>
    <t>Wiley-Blackwell</t>
  </si>
  <si>
    <t>German Chemical Society</t>
  </si>
  <si>
    <t>Chemistry - European Journal</t>
  </si>
  <si>
    <t>Hybrid</t>
  </si>
  <si>
    <t>The use of electrospray mass spectrometry to determine speciation in a dynamic combinatorial library for anion recognition</t>
  </si>
  <si>
    <t>PMC3743159</t>
  </si>
  <si>
    <t>10.1002/cmdc.201300015</t>
  </si>
  <si>
    <t>Wiley-Blackwell</t>
  </si>
  <si>
    <t>ChemMedChem</t>
  </si>
  <si>
    <t>1860-7179</t>
  </si>
  <si>
    <t>none</t>
  </si>
  <si>
    <t>ChemMedChem</t>
  </si>
  <si>
    <t>Hybrid</t>
  </si>
  <si>
    <t>Synthesis and structure-activity relationship studies of derivatives of the dual aromatase-sulfatase inhibitor 4-{[(4-cyanophenyl)(4H-1,2,4-triazol-4-yl)amino]methyl}phenyl sulfamate.</t>
  </si>
  <si>
    <t>PMC3728731</t>
  </si>
  <si>
    <t>10.1002/cmdc.201300072</t>
  </si>
  <si>
    <t>Wiley-Blackwell</t>
  </si>
  <si>
    <t>ChemMedChem</t>
  </si>
  <si>
    <t>1860-7179</t>
  </si>
  <si>
    <t>none</t>
  </si>
  <si>
    <t>ChemMedChem</t>
  </si>
  <si>
    <t>Hybrid</t>
  </si>
  <si>
    <t>From On-Target to Off-Target Activity: Identification and Optimisation of Trypanosoma brucei GSK3 Inhibitors and Their Characterisation as Anti-Trypanosoma brucei Drug Discovery Lead Molecules</t>
  </si>
  <si>
    <t>PMC3963473</t>
  </si>
  <si>
    <t>10.1002/cmdc.201300177</t>
  </si>
  <si>
    <t>Wiley-Blackwell</t>
  </si>
  <si>
    <t>ChemMedChem</t>
  </si>
  <si>
    <t>1860-7179</t>
  </si>
  <si>
    <t>none</t>
  </si>
  <si>
    <t>ChemMedChem</t>
  </si>
  <si>
    <t>Hybrid</t>
  </si>
  <si>
    <t>Structure-Activity Relationship Studies of Pyrrolone Antimalarial Agents</t>
  </si>
  <si>
    <t>PMC3429859</t>
  </si>
  <si>
    <t>10.1002/da.20875</t>
  </si>
  <si>
    <t>Wiley-Blackwell</t>
  </si>
  <si>
    <t>Journal of Depression &amp; Anxiety</t>
  </si>
  <si>
    <t>Hybrid</t>
  </si>
  <si>
    <t>A Comparison of Melancholic and Non-Melancholic Recurrent Major Depression in Han Chinese Women</t>
  </si>
  <si>
    <t>PMC3429856</t>
  </si>
  <si>
    <t>10.1002/da.20878</t>
  </si>
  <si>
    <t>Wiley-Blackwell</t>
  </si>
  <si>
    <t>Journal of Depression &amp; Anxiety</t>
  </si>
  <si>
    <t>Hybrid</t>
  </si>
  <si>
    <t>Clinical Predictors of Familial Depression in Han Chinese Women</t>
  </si>
  <si>
    <t>PMC3698701</t>
  </si>
  <si>
    <t>10.1002/dvdy.23970</t>
  </si>
  <si>
    <t>Wiley-Blackwell</t>
  </si>
  <si>
    <t>1097-0177</t>
  </si>
  <si>
    <t>Development Dynamics</t>
  </si>
  <si>
    <t>Hybrid</t>
  </si>
  <si>
    <t>Expression of glycosaminoglycan epitopes during zebrafish skeletogenesis</t>
  </si>
  <si>
    <t>PMC3638342</t>
  </si>
  <si>
    <t>10.1002/dvg.22365</t>
  </si>
  <si>
    <t>Wiley-Blackwell</t>
  </si>
  <si>
    <t>genesis: Journal of Genetics</t>
  </si>
  <si>
    <t>Hybrid</t>
  </si>
  <si>
    <t>The Caenorhabditis elegans homeobox gene ceh-19 is required for MC motoneuron function</t>
  </si>
  <si>
    <t>PMC3586630</t>
  </si>
  <si>
    <t>10.1002/ece3.438</t>
  </si>
  <si>
    <t>Wiley-Blackwell</t>
  </si>
  <si>
    <t>2045-7758</t>
  </si>
  <si>
    <t>Ecology and Evolution</t>
  </si>
  <si>
    <t>Pure OA</t>
  </si>
  <si>
    <t>The bacterial parasite Pasteuria ramosa is not killed if it fails to infect: implications for coevolution</t>
  </si>
  <si>
    <t>All articles accepted from 14 August 2012 are published under the terms of the Creative Commons Attribution License.  All articles accepted before this date, were published under a Creative Commons Attribution Non-Commercial License</t>
  </si>
  <si>
    <t>PMC3298641</t>
  </si>
  <si>
    <t>10.1002/eji.201040528</t>
  </si>
  <si>
    <t>Wiley-Blackwell</t>
  </si>
  <si>
    <t>European Federation of Immunological Societies</t>
  </si>
  <si>
    <t>0014-2980</t>
  </si>
  <si>
    <t>European Journal of Immunology</t>
  </si>
  <si>
    <t>Hybrid</t>
  </si>
  <si>
    <t>CD6 attenuates early and late signaling events, setting thresholds for T-cell activation</t>
  </si>
  <si>
    <t>PMC3781703</t>
  </si>
  <si>
    <t>10.1002/eji.201142072</t>
  </si>
  <si>
    <t>Wiley-Blackwell</t>
  </si>
  <si>
    <t>European Federation of Immunological Societies</t>
  </si>
  <si>
    <t>0014-2980</t>
  </si>
  <si>
    <t>European Journal of Immunology</t>
  </si>
  <si>
    <t>Hybrid</t>
  </si>
  <si>
    <t>Rapid early innate control of hepatitis C virus during IFN-a treatment compromises adaptive CD4+ T-cell immunity</t>
  </si>
  <si>
    <t>PMC3657127</t>
  </si>
  <si>
    <t>10.1002/eji.201242575</t>
  </si>
  <si>
    <t>Wiley-Blackwell</t>
  </si>
  <si>
    <t>European Federation of Immunological Societies</t>
  </si>
  <si>
    <t>0014-2980</t>
  </si>
  <si>
    <t>European Journal of Immunology</t>
  </si>
  <si>
    <t>Hybrid</t>
  </si>
  <si>
    <t>Avidity of influenza-specific memory CD8+ T cell populations decays over time</t>
  </si>
  <si>
    <t>PMC3615169</t>
  </si>
  <si>
    <t>10.1002/eji.201242794</t>
  </si>
  <si>
    <t>Wiley-Blackwell</t>
  </si>
  <si>
    <t>European Federation of Immunological Societies</t>
  </si>
  <si>
    <t>0014-2980</t>
  </si>
  <si>
    <t>European Journal of Immunology</t>
  </si>
  <si>
    <t>Hybrid</t>
  </si>
  <si>
    <t>ICOS controls Foxp3+ regulatory T cell expansion, maintenance, and IL-10 production during helminth infection</t>
  </si>
  <si>
    <t>PMC3615172</t>
  </si>
  <si>
    <t>10.1002/eji.201242914</t>
  </si>
  <si>
    <t>Wiley-Blackwell</t>
  </si>
  <si>
    <t>European Federation of Immunological Societies</t>
  </si>
  <si>
    <t>0014-2980</t>
  </si>
  <si>
    <t>European Journal of Immunology</t>
  </si>
  <si>
    <t>Hybrid</t>
  </si>
  <si>
    <t>Dendritic cell modification as a route to inhibiting corneal graft rejection by the indirect pathway of allorecognition</t>
  </si>
  <si>
    <t>PMC3816330</t>
  </si>
  <si>
    <t>10.1002/eji.201242983</t>
  </si>
  <si>
    <t>Wiley-Blackwell</t>
  </si>
  <si>
    <t>European Federation of Immunological Societies</t>
  </si>
  <si>
    <t>0014-2980</t>
  </si>
  <si>
    <t>European Journal of Immunology</t>
  </si>
  <si>
    <t>Hybrid</t>
  </si>
  <si>
    <t>Salmonella polarises peptide-MHC-II presentation towards an unconventional Type B CD4+ T-cell response</t>
  </si>
  <si>
    <t>PMC3734624</t>
  </si>
  <si>
    <t>10.1002/eji.201243008</t>
  </si>
  <si>
    <t>Wiley-Blackwell</t>
  </si>
  <si>
    <t>European Federation of Immunological Societies</t>
  </si>
  <si>
    <t>0014-2980</t>
  </si>
  <si>
    <t>European Journal of Immunology</t>
  </si>
  <si>
    <t>Hybrid</t>
  </si>
  <si>
    <t>AMPKα1: A glucose sensor that controls CD8 T-cell memory.</t>
  </si>
  <si>
    <t>PMC3655539</t>
  </si>
  <si>
    <t>10.1002/eji.201243043</t>
  </si>
  <si>
    <t>Wiley-Blackwell</t>
  </si>
  <si>
    <t>European Federation of Immunological Societies</t>
  </si>
  <si>
    <t>0014-2980</t>
  </si>
  <si>
    <t>European Journal of Immunology</t>
  </si>
  <si>
    <t>Hybrid</t>
  </si>
  <si>
    <t>Ubiquitination of HLA-DO by MARCH family E3 ligases</t>
  </si>
  <si>
    <t>23881859</t>
  </si>
  <si>
    <t>none</t>
  </si>
  <si>
    <t>10.1002/eji.201343630</t>
  </si>
  <si>
    <t>Wiley-Blackwell</t>
  </si>
  <si>
    <t>European Federation of Immunological Societies</t>
  </si>
  <si>
    <t>0014-2980</t>
  </si>
  <si>
    <t>European Journal of Immunology</t>
  </si>
  <si>
    <t>Hybrid</t>
  </si>
  <si>
    <t>Long-lived Plasmodium falciparum-specific memory B cells in naturally exposed Swedish Travellers.</t>
  </si>
  <si>
    <t>PMC3377085</t>
  </si>
  <si>
    <t>10.1002/emmm.201100157</t>
  </si>
  <si>
    <t>Wiley-Blackwell</t>
  </si>
  <si>
    <t>1757-4684</t>
  </si>
  <si>
    <t>none</t>
  </si>
  <si>
    <t>EMBO Molecular Medicine</t>
  </si>
  <si>
    <t>Pure OA</t>
  </si>
  <si>
    <t>Links between genetics and pathophysiology in the autism spectrum disorders</t>
  </si>
  <si>
    <t>PMC3531601</t>
  </si>
  <si>
    <t>10.1002/emmm.201201650</t>
  </si>
  <si>
    <t>Wiley-Blackwell</t>
  </si>
  <si>
    <t>1757-4684</t>
  </si>
  <si>
    <t>none</t>
  </si>
  <si>
    <t>EMBO Molecular Medicine</t>
  </si>
  <si>
    <t>Pure OA</t>
  </si>
  <si>
    <t>Defining critical roles for NF-kB p65 and type I interferon in innate immunity to rhinovirus</t>
  </si>
  <si>
    <t>"'EMBO Molecular Medicine levies an article publication charge of Euro 2,950 per article accepted for publication (Research Articles, Reports, non-commissioned Reviews and Perspectives). There are no additional costs (such as page charges or submission (http://embomolmed.embopress.org/about)charges)."</t>
  </si>
  <si>
    <t>PMC3628103</t>
  </si>
  <si>
    <t>10.1002/emmm.201201953</t>
  </si>
  <si>
    <t>Wiley-Blackwell</t>
  </si>
  <si>
    <t>1757-4684</t>
  </si>
  <si>
    <t>none</t>
  </si>
  <si>
    <t>EMBO Molecular Medicine</t>
  </si>
  <si>
    <t>Pure OA</t>
  </si>
  <si>
    <t>Long-term p110alpha PI3K inactivation exerts a beneficial effect on metabolism</t>
  </si>
  <si>
    <t>"'EMBO Molecular Medicine levies an article publication charge of Euro 2,950 per article accepted for publication (Research Articles, Reports, non-commissioned Reviews and Perspectives). There are no additional costs (such as page charges or submission charges)."</t>
  </si>
  <si>
    <t>PMC3674525</t>
  </si>
  <si>
    <t>10.1002/gepi.20541</t>
  </si>
  <si>
    <t>Wiley-Blackwell</t>
  </si>
  <si>
    <t>0741-0395</t>
  </si>
  <si>
    <t>Genetic Epidemiology</t>
  </si>
  <si>
    <t>Hybrid</t>
  </si>
  <si>
    <t>A simple and fast two-locus quality control test to detect false positives due to batch effects in genome-wide association studies.</t>
  </si>
  <si>
    <t>PMC3460225</t>
  </si>
  <si>
    <t>10.1002/gepi.20630</t>
  </si>
  <si>
    <t>Wiley-Blackwell</t>
  </si>
  <si>
    <t>0741-0395</t>
  </si>
  <si>
    <t>Genetic Epidemiology</t>
  </si>
  <si>
    <t>Hybrid</t>
  </si>
  <si>
    <t>Transethnic meta-analysis of genome-wide association studies</t>
  </si>
  <si>
    <t>PMC3569874</t>
  </si>
  <si>
    <t>10.1002/gepi.21675</t>
  </si>
  <si>
    <t>Wiley-Blackwell</t>
  </si>
  <si>
    <t>0741-0395</t>
  </si>
  <si>
    <t>Genetic Epidemiology</t>
  </si>
  <si>
    <t>Hybrid</t>
  </si>
  <si>
    <t>Genome-wide association analyis of imputed rare variants: application to seven common complex diseases.</t>
  </si>
  <si>
    <t>PMC3842118</t>
  </si>
  <si>
    <t>10.1002/gepi.21746</t>
  </si>
  <si>
    <t>Wiley-Blackwell</t>
  </si>
  <si>
    <t>Genetic Epidemology</t>
  </si>
  <si>
    <t>Hybrid</t>
  </si>
  <si>
    <t>Identification of grouped rare and common variants via penalized logisitc regression</t>
  </si>
  <si>
    <t>PMC3580049</t>
  </si>
  <si>
    <t>10.1002/glia.21052</t>
  </si>
  <si>
    <t>Wiley-Blackwell</t>
  </si>
  <si>
    <t>0894-1491</t>
  </si>
  <si>
    <t>Glia</t>
  </si>
  <si>
    <t>Hybrid</t>
  </si>
  <si>
    <t>Injury and differentiation following inhibition of mitochondrial respiratory chain complex IV in rat oligodendrocytes</t>
  </si>
  <si>
    <t>PMC3644876</t>
  </si>
  <si>
    <t>10.1002/glia.22478</t>
  </si>
  <si>
    <t>Wiley-Blackwell</t>
  </si>
  <si>
    <t>0894-1491</t>
  </si>
  <si>
    <t>Glia</t>
  </si>
  <si>
    <t>Hybrid</t>
  </si>
  <si>
    <t>Microglia and macrophages differentially modulate cell death after brain injury caused by oxygen-glucose deprivation in organotypic brain slices</t>
  </si>
  <si>
    <t>PMC3504977</t>
  </si>
  <si>
    <t>10.1002/gps.2727</t>
  </si>
  <si>
    <t>Wiley-Blackwell</t>
  </si>
  <si>
    <t>0885-6230</t>
  </si>
  <si>
    <t>International Journal of Geriatric Psychiatry</t>
  </si>
  <si>
    <t>Hybrid</t>
  </si>
  <si>
    <t>Strain and its correlates among carers of people with dementia in low and middle income countries. A 10/66 Dementia Research population-based survey</t>
  </si>
  <si>
    <t>PMC3427885</t>
  </si>
  <si>
    <t>10.1002/hep.23733</t>
  </si>
  <si>
    <t>Wiley-Blackwell</t>
  </si>
  <si>
    <t>American Association for the Study of Liver Diseases</t>
  </si>
  <si>
    <t>1527-3350</t>
  </si>
  <si>
    <t>Heptology</t>
  </si>
  <si>
    <t>Hybrid</t>
  </si>
  <si>
    <t>Transcriptiome sequencing, microarray and proteomic analyses reveal cellular and metabolic impact of Hepatitis C virus in vitro</t>
  </si>
  <si>
    <t>PMC3638324</t>
  </si>
  <si>
    <t>10.1002/hep.25758</t>
  </si>
  <si>
    <t>Wiley-Blackwell</t>
  </si>
  <si>
    <t>American Association for the Study of Liver Diseases</t>
  </si>
  <si>
    <t>1527-3350</t>
  </si>
  <si>
    <t>Hepatology</t>
  </si>
  <si>
    <t>Hybrid</t>
  </si>
  <si>
    <t>Osteopontin is a novel downstream target of SOX9 with diagnostic implications for progression of liver fibrosis in humans</t>
  </si>
  <si>
    <t>PMC3744754</t>
  </si>
  <si>
    <t>10.1002/hep.25910</t>
  </si>
  <si>
    <t>Wiley-Blackwell</t>
  </si>
  <si>
    <t>American Association for the Study of Liver Diseases</t>
  </si>
  <si>
    <t>1527-3350</t>
  </si>
  <si>
    <t>Hepatology</t>
  </si>
  <si>
    <t>Hybrid</t>
  </si>
  <si>
    <t>Heterogeneous claudin-1 expression in human liver</t>
  </si>
  <si>
    <t>PMC3592994</t>
  </si>
  <si>
    <t>10.1002/hep.26055</t>
  </si>
  <si>
    <t>Wiley-Blackwell</t>
  </si>
  <si>
    <t>American Association for the Study of Liver Diseases</t>
  </si>
  <si>
    <t>1527-3350</t>
  </si>
  <si>
    <t>Hepatology</t>
  </si>
  <si>
    <t>Hybrid</t>
  </si>
  <si>
    <t>Intrahepatic cholestasis of pregnancy levels of sulfated progesterone metabolites inhibit FXR resulting in a pro-cholestatic phenotype</t>
  </si>
  <si>
    <t>23080298</t>
  </si>
  <si>
    <t>none</t>
  </si>
  <si>
    <t>10.1002/hep.26108</t>
  </si>
  <si>
    <t>Wiley-Blackwell</t>
  </si>
  <si>
    <t>American Association for the Study of Liver Diseases</t>
  </si>
  <si>
    <t>1527-3350</t>
  </si>
  <si>
    <t>Hepatology</t>
  </si>
  <si>
    <t>Hybrid</t>
  </si>
  <si>
    <t>Tumor progression locus 2/Cot is required for activation of extracellular regulated kinase in liver injury and toll like receptor induced TIMP-1 gene transcription in hepatic stellate cells in mice</t>
  </si>
  <si>
    <t>PMC3506972</t>
  </si>
  <si>
    <t>10.1002/hipo.20995</t>
  </si>
  <si>
    <t>Wiley-Blackwell</t>
  </si>
  <si>
    <t>Wiley-Blackwell</t>
  </si>
  <si>
    <t>1050-9631</t>
  </si>
  <si>
    <t>Hippocampus</t>
  </si>
  <si>
    <t>Hybrid</t>
  </si>
  <si>
    <t>Hippocampal lesions can enhance discrimination learning despite normal sensitivity to interference from incidental information</t>
  </si>
  <si>
    <t>PMC3505796</t>
  </si>
  <si>
    <t>10.1002/hipo.22037</t>
  </si>
  <si>
    <t>Wiley-Blackwell</t>
  </si>
  <si>
    <t>Wiley-Blackwell</t>
  </si>
  <si>
    <t>1050-9631</t>
  </si>
  <si>
    <t>Hippocampus</t>
  </si>
  <si>
    <t>Hybrid</t>
  </si>
  <si>
    <t>Patterning of Retinoic Acid Signaling and and Cell Proliferation in the Hippocampus</t>
  </si>
  <si>
    <t>PMC3272220</t>
  </si>
  <si>
    <t>10.1002/humu.21611</t>
  </si>
  <si>
    <t>Wiley-Blackwell</t>
  </si>
  <si>
    <t>Wiley-Blackwell</t>
  </si>
  <si>
    <t>1059-7794</t>
  </si>
  <si>
    <t>Human Mutation</t>
  </si>
  <si>
    <t>Hybrid</t>
  </si>
  <si>
    <t>Pseudoachondroplasia and multiple epiphyseal dysplasia: A 7-year comprehensive analysis of the known disease genes identify novel and recurrent mutations and provides an accurate assessment of their relative contribution</t>
  </si>
  <si>
    <t>PMC3746110</t>
  </si>
  <si>
    <t>10.1002/humu.22155</t>
  </si>
  <si>
    <t>Wiley-Blackwell</t>
  </si>
  <si>
    <t>HUman Genome Variation Society</t>
  </si>
  <si>
    <t>Human Mutation</t>
  </si>
  <si>
    <t>Hybrid</t>
  </si>
  <si>
    <t>Associations among genotype, clinical phenotype, and intracellular localization of trafficking proteins in ARC syndrome</t>
  </si>
  <si>
    <t>PMC3532612</t>
  </si>
  <si>
    <t>10.1002/ibd.22952</t>
  </si>
  <si>
    <t>Wiley-Blackwell</t>
  </si>
  <si>
    <t>1078-0998</t>
  </si>
  <si>
    <t>Inflammatory Bowel Diseases</t>
  </si>
  <si>
    <t>Hybrid</t>
  </si>
  <si>
    <t>Defective TNF release from Crohn’s disease macrophages in response to Toll-like receptor activation: relationship to phenotype and genome-wide association susceptibility loci</t>
  </si>
  <si>
    <t>PMC3607410</t>
  </si>
  <si>
    <t>10.1002/jbmr.120</t>
  </si>
  <si>
    <t>Wiley-Blackwell</t>
  </si>
  <si>
    <t>American Society for Bone and Mineral Research</t>
  </si>
  <si>
    <t>1523-4681</t>
  </si>
  <si>
    <t>Journal of Bone and Mineral Research</t>
  </si>
  <si>
    <t>Hybrid</t>
  </si>
  <si>
    <t>Regulation of human bone marrow stromal cell proliferation and differentiation</t>
  </si>
  <si>
    <t>PMC3746124</t>
  </si>
  <si>
    <t>10.1002/jcp.24110</t>
  </si>
  <si>
    <t>Wiley-Blackwell</t>
  </si>
  <si>
    <t>Journal of Cell Physiology</t>
  </si>
  <si>
    <t>Hybrid</t>
  </si>
  <si>
    <t>The dynamics of PKC-induced phosphorylation triggered by Ca2+ oscillations in mouse eggs</t>
  </si>
  <si>
    <t>PMC3580885</t>
  </si>
  <si>
    <t>10.1002/jhbs.21577</t>
  </si>
  <si>
    <t>Wiley-Blackwell</t>
  </si>
  <si>
    <t>0022-5061</t>
  </si>
  <si>
    <t>Journal of the History of the Behavioral Sciences</t>
  </si>
  <si>
    <t>Hybrid</t>
  </si>
  <si>
    <t>Normalizing the supernormal: The formation of the “Gesellschaft für Psychologische Forschung” (“Society for Psychological Research”), c. 1886-1890</t>
  </si>
  <si>
    <t>PMC3798117</t>
  </si>
  <si>
    <t>10.1002/jmv.23696</t>
  </si>
  <si>
    <t>Wiley-Blackwell</t>
  </si>
  <si>
    <t>1096-9071</t>
  </si>
  <si>
    <t>Journal of Medical Virology</t>
  </si>
  <si>
    <t>Hybrid</t>
  </si>
  <si>
    <t>The Kinetics of the Neutralizing antibody response to respiratory syncytial infections in a birth cohort</t>
  </si>
  <si>
    <t>Publisher copyright</t>
  </si>
  <si>
    <t>Publishers copyright</t>
  </si>
  <si>
    <t>Michelle Brook</t>
  </si>
  <si>
    <t>PMC3736148</t>
  </si>
  <si>
    <t>10.1002/jor.22364</t>
  </si>
  <si>
    <t>Wiley-Blackwell</t>
  </si>
  <si>
    <t>Journal of Orthopedic Research</t>
  </si>
  <si>
    <t>Hybrid</t>
  </si>
  <si>
    <t>Hip abduction can prevent posterior edge loading of hip replacements</t>
  </si>
  <si>
    <t>PMC3664409</t>
  </si>
  <si>
    <t>10.1002/mds.23671</t>
  </si>
  <si>
    <t>Wiley-Blackwell</t>
  </si>
  <si>
    <t>International Parkinsons and Movement Disorder Society</t>
  </si>
  <si>
    <t>1531-8257</t>
  </si>
  <si>
    <t>Movement Disorders</t>
  </si>
  <si>
    <t>Hybrid</t>
  </si>
  <si>
    <t>Limb amputations in fixed dystonia: a form of body integrity identity disorder</t>
  </si>
  <si>
    <t>CC-BY</t>
  </si>
  <si>
    <t>Other</t>
  </si>
  <si>
    <t>Yes</t>
  </si>
  <si>
    <t>Theo Andrew</t>
  </si>
  <si>
    <t>n/a</t>
  </si>
  <si>
    <t>10.1002/mds.23681</t>
  </si>
  <si>
    <t>Wiley-Blackwell</t>
  </si>
  <si>
    <t>International Parkinsons and Movement Disorder Society</t>
  </si>
  <si>
    <t>1531-8257</t>
  </si>
  <si>
    <t>Movement Disorders</t>
  </si>
  <si>
    <t>Hybrid</t>
  </si>
  <si>
    <t>Botulinum toxin injections reduce associative plasticity in patients with primary dystonia</t>
  </si>
  <si>
    <t>Publisher copyright</t>
  </si>
  <si>
    <t>Other</t>
  </si>
  <si>
    <t>Yes</t>
  </si>
  <si>
    <t>Theo Andrew</t>
  </si>
  <si>
    <t>Copyright © 2011 Movement Disorder Society</t>
  </si>
  <si>
    <t>PMC3672686</t>
  </si>
  <si>
    <t>10.1002/mds.23794</t>
  </si>
  <si>
    <t>Wiley-Blackwell</t>
  </si>
  <si>
    <t>International Parkinsons and Movement Disorder Society</t>
  </si>
  <si>
    <t>1531-8257</t>
  </si>
  <si>
    <t>Movement Disorders</t>
  </si>
  <si>
    <t>Hybrid</t>
  </si>
  <si>
    <t>Ability to cycle despite severe freezing of gait in atypical parkinsonism in Fahr's syndrome</t>
  </si>
  <si>
    <t>CC-BY</t>
  </si>
  <si>
    <t>Other</t>
  </si>
  <si>
    <t>Yes</t>
  </si>
  <si>
    <t>Theo Andrew</t>
  </si>
  <si>
    <t>Copyright © 2011 Movement Disorder Society</t>
  </si>
  <si>
    <t>PMC3664413</t>
  </si>
  <si>
    <t>10.1002/mds.23922</t>
  </si>
  <si>
    <t>Wiley-Blackwell</t>
  </si>
  <si>
    <t>International Parkinsons and Movement Disorder Society</t>
  </si>
  <si>
    <t>1531-8257</t>
  </si>
  <si>
    <t>Movement Disorders</t>
  </si>
  <si>
    <t>Hybrid</t>
  </si>
  <si>
    <t>Moving toward "laboratory-supported" criteria for psychogenic tremor.</t>
  </si>
  <si>
    <t>CC-BY</t>
  </si>
  <si>
    <t>Other</t>
  </si>
  <si>
    <t>Yes</t>
  </si>
  <si>
    <t>Theo Andrew</t>
  </si>
  <si>
    <t>PMC3664414</t>
  </si>
  <si>
    <t>10.1002/mds.24924</t>
  </si>
  <si>
    <t>Wiley-Blackwell</t>
  </si>
  <si>
    <t>International Parkinsons and Movement Disorder Society</t>
  </si>
  <si>
    <t>1531-8257</t>
  </si>
  <si>
    <t>Movement Disorders</t>
  </si>
  <si>
    <t>Hybrid</t>
  </si>
  <si>
    <t>Identical Twins with Leucine Rich Repeat Kinase type 2 Mutations Discordant for Parkinsons Disease</t>
  </si>
  <si>
    <t>CC-BY</t>
  </si>
  <si>
    <t>Other</t>
  </si>
  <si>
    <t>Yes</t>
  </si>
  <si>
    <t>Theo Andrew</t>
  </si>
  <si>
    <t>n/a</t>
  </si>
  <si>
    <t>10.1002/mds.24945</t>
  </si>
  <si>
    <t>Wiley-Blackwell</t>
  </si>
  <si>
    <t>International Parkinsons and Movement Disorder Society</t>
  </si>
  <si>
    <t>1531-8257</t>
  </si>
  <si>
    <t>Movement Disorders</t>
  </si>
  <si>
    <t>Hybrid</t>
  </si>
  <si>
    <t>Hyposmia and cognitive impairment in Gaucher disease patients and carriers</t>
  </si>
  <si>
    <t>Publisher copyright</t>
  </si>
  <si>
    <t>Other</t>
  </si>
  <si>
    <t>Yes</t>
  </si>
  <si>
    <t>Theo Andrew</t>
  </si>
  <si>
    <t>Copyright © 2012 Movement Disorder Society</t>
  </si>
  <si>
    <t>PMC3660780</t>
  </si>
  <si>
    <t>10.1002/mds.25102</t>
  </si>
  <si>
    <t>Wiley-Blackwell</t>
  </si>
  <si>
    <t>International Parkinsons and Movement Disorder Society</t>
  </si>
  <si>
    <t>1531-8257</t>
  </si>
  <si>
    <t>Movement Disorders</t>
  </si>
  <si>
    <t>Hybrid</t>
  </si>
  <si>
    <t>Is transcranial sonography useful to distinguish SWEDDs patients from Parkinson`s disease?</t>
  </si>
  <si>
    <t>CC-BY</t>
  </si>
  <si>
    <t>Other</t>
  </si>
  <si>
    <t>Yes</t>
  </si>
  <si>
    <t>Theo Andrew</t>
  </si>
  <si>
    <t>PMC3664426</t>
  </si>
  <si>
    <t>10.1002/mds.25138</t>
  </si>
  <si>
    <t>Wiley-Blackwell</t>
  </si>
  <si>
    <t>International Parkinsons and Movement Disorder Society</t>
  </si>
  <si>
    <t>1531-8257</t>
  </si>
  <si>
    <t>Movement Disorders</t>
  </si>
  <si>
    <t>Hybrid</t>
  </si>
  <si>
    <t>Dystonia with brain manganese accumulation due to SLC30A10 mutations: a new treatable disorder</t>
  </si>
  <si>
    <t>CC-BY</t>
  </si>
  <si>
    <t>Other</t>
  </si>
  <si>
    <t>Yes</t>
  </si>
  <si>
    <t>Theo Andrew</t>
  </si>
  <si>
    <t>Copyright © 2012 Movement Disorder Society</t>
  </si>
  <si>
    <t>PMC3664430</t>
  </si>
  <si>
    <t>10.1002/mds.25146</t>
  </si>
  <si>
    <t>Wiley-Blackwell</t>
  </si>
  <si>
    <t>International Parkinsons and Movement Disorder Society</t>
  </si>
  <si>
    <t>1531-8257</t>
  </si>
  <si>
    <t>Movement Disorders</t>
  </si>
  <si>
    <t>Hybrid</t>
  </si>
  <si>
    <t>THAP1 mutations and dystonia phenotypes: a metanalysis and genotype phenotypecorrelations</t>
  </si>
  <si>
    <t>CC-BY</t>
  </si>
  <si>
    <t>Other</t>
  </si>
  <si>
    <t>Yes</t>
  </si>
  <si>
    <t>Theo Andrew</t>
  </si>
  <si>
    <t>PMC3633239</t>
  </si>
  <si>
    <t>10.1002/mds.25190</t>
  </si>
  <si>
    <t>Wiley-Blackwell</t>
  </si>
  <si>
    <t>International Parkinsons and Movement Disorder Society</t>
  </si>
  <si>
    <t>1531-8257</t>
  </si>
  <si>
    <t>Movement Disorders</t>
  </si>
  <si>
    <t>Hybrid</t>
  </si>
  <si>
    <t>Psychogenic facial movement disorders: Clinical features and associated conditions</t>
  </si>
  <si>
    <t>CC-BY</t>
  </si>
  <si>
    <t>Other</t>
  </si>
  <si>
    <t>Yes</t>
  </si>
  <si>
    <t>Theo Andrew</t>
  </si>
  <si>
    <t>PMC3664415</t>
  </si>
  <si>
    <t>10.1002/mds.25305</t>
  </si>
  <si>
    <t>Wiley-Blackwell</t>
  </si>
  <si>
    <t>International Parkinsons and Movement Disorder Society</t>
  </si>
  <si>
    <t>1531-8257</t>
  </si>
  <si>
    <t>Movement Disorders</t>
  </si>
  <si>
    <t>Hybrid</t>
  </si>
  <si>
    <t>Sensory tricks in primary cervical dystonia depend on visuo-tactile temporal discrimination</t>
  </si>
  <si>
    <t>CC-BY</t>
  </si>
  <si>
    <t>Other</t>
  </si>
  <si>
    <t>Yes</t>
  </si>
  <si>
    <t>Theo Andrew</t>
  </si>
  <si>
    <t>PMC3748791</t>
  </si>
  <si>
    <t>10.1002/mds.25341</t>
  </si>
  <si>
    <t>Wiley-Blackwell</t>
  </si>
  <si>
    <t>International Parkinsons and Movement Disorder Society</t>
  </si>
  <si>
    <t>1531-8257</t>
  </si>
  <si>
    <t>Movement Disorders</t>
  </si>
  <si>
    <t>Hybrid</t>
  </si>
  <si>
    <t>Primary progressive aphasia with parkinsonism</t>
  </si>
  <si>
    <t>CC-BY</t>
  </si>
  <si>
    <t>Other</t>
  </si>
  <si>
    <t>Yes</t>
  </si>
  <si>
    <t>Theo Andrew</t>
  </si>
  <si>
    <t>© 2013 Movement Disorder Society</t>
  </si>
  <si>
    <t>PMC3739929</t>
  </si>
  <si>
    <t>10.1002/mds.25486</t>
  </si>
  <si>
    <t>Wiley-Blackwell</t>
  </si>
  <si>
    <t>International Parkinsons and Movement Disorder Society</t>
  </si>
  <si>
    <t>1531-8257</t>
  </si>
  <si>
    <t>Movement Disorders</t>
  </si>
  <si>
    <t>Hybrid</t>
  </si>
  <si>
    <t>Parkin disease and the Lewy body conundrum</t>
  </si>
  <si>
    <t>CC-BY</t>
  </si>
  <si>
    <t>Other</t>
  </si>
  <si>
    <t>Yes</t>
  </si>
  <si>
    <t>Theo Andrew</t>
  </si>
  <si>
    <t>PMC3739940</t>
  </si>
  <si>
    <t>10.1002/mds.25502</t>
  </si>
  <si>
    <t>Wiley-Blackwell</t>
  </si>
  <si>
    <t>International Parkinsons and Movement Disorder Society</t>
  </si>
  <si>
    <t>1531-8257</t>
  </si>
  <si>
    <t>Movement Disorders</t>
  </si>
  <si>
    <t>Hybrid</t>
  </si>
  <si>
    <t>Somatic Alpha-Synuclein Mutations in Parkinson's Disease: Hypothesis and Preliminary Data</t>
  </si>
  <si>
    <t>CC-BY</t>
  </si>
  <si>
    <t>Other</t>
  </si>
  <si>
    <t>Yes</t>
  </si>
  <si>
    <t>Theo Andrew</t>
  </si>
  <si>
    <t>PMC3886301</t>
  </si>
  <si>
    <t>10.1002/mds.25535</t>
  </si>
  <si>
    <t>Wiley-Blackwell</t>
  </si>
  <si>
    <t>International Parkinsons and Movement Disorder Society</t>
  </si>
  <si>
    <t>1531-8257</t>
  </si>
  <si>
    <t>Movement Disorders</t>
  </si>
  <si>
    <t>Hybrid</t>
  </si>
  <si>
    <t>Genotype and Phenotype in Parkinson's disease- lessons in heterogeneity from Deep Brain Stimulation</t>
  </si>
  <si>
    <t>CC-BY</t>
  </si>
  <si>
    <t>Other</t>
  </si>
  <si>
    <t>Yes</t>
  </si>
  <si>
    <t>Theo Andrew</t>
  </si>
  <si>
    <t>PMC3792745</t>
  </si>
  <si>
    <t>10.1002/mrm.24467</t>
  </si>
  <si>
    <t>Wiley-Blackwell</t>
  </si>
  <si>
    <t>1522-2594</t>
  </si>
  <si>
    <t>none</t>
  </si>
  <si>
    <t>Magnetic Resonance in Medicine</t>
  </si>
  <si>
    <t>Hybrid</t>
  </si>
  <si>
    <t>Retrospective correction of physiological noise in DTI using an extended tensor model and peripheral measurements</t>
  </si>
  <si>
    <t>n/a</t>
  </si>
  <si>
    <t>10.1002/mus.23784</t>
  </si>
  <si>
    <t>Wiley-Blackwell</t>
  </si>
  <si>
    <t>1097-4598</t>
  </si>
  <si>
    <t>Muscle and Nerve</t>
  </si>
  <si>
    <t>Hybrid</t>
  </si>
  <si>
    <t>Heterogeneity of quadriceps muscle phenotype in chronic obstructive pulmonary disease (Copd); implications for stratified medicine?</t>
  </si>
  <si>
    <t>Publisher copyright</t>
  </si>
  <si>
    <t>Publisher copyright</t>
  </si>
  <si>
    <t>Yes</t>
  </si>
  <si>
    <t>Theo Andrew</t>
  </si>
  <si>
    <t>Copyright © 2013 Wiley Periodicals, Inc.</t>
  </si>
  <si>
    <t>PMC3609073</t>
  </si>
  <si>
    <t>10.1002/path.4002</t>
  </si>
  <si>
    <t>Wiley-Blackwell</t>
  </si>
  <si>
    <t>The Pathological Society of Great Britain and Ireland</t>
  </si>
  <si>
    <t>1096-9896</t>
  </si>
  <si>
    <t>Journal of Pathology</t>
  </si>
  <si>
    <t>Hybrid</t>
  </si>
  <si>
    <t>The peritoneal microenvironment of hig-grade serous ovarian cancer</t>
  </si>
  <si>
    <t>PMC3619233</t>
  </si>
  <si>
    <t>10.1002/path.4132</t>
  </si>
  <si>
    <t>Wiley-Blackwell</t>
  </si>
  <si>
    <t>The Pathological Society of Great Britain and Ireland</t>
  </si>
  <si>
    <t>1096-9896</t>
  </si>
  <si>
    <t>Journal of Pathology</t>
  </si>
  <si>
    <t>Hybrid</t>
  </si>
  <si>
    <t>Whole-genome methylation analysis of benign and malignant colorectal tumours.</t>
  </si>
  <si>
    <t>PMC3588155</t>
  </si>
  <si>
    <t>10.1002/path.4139</t>
  </si>
  <si>
    <t>Wiley-Blackwell</t>
  </si>
  <si>
    <t>The Pathological Society of Great Britain and Ireland</t>
  </si>
  <si>
    <t>1096-9896</t>
  </si>
  <si>
    <t>Journal of Pathology</t>
  </si>
  <si>
    <t>Hybrid</t>
  </si>
  <si>
    <t>Use of multivariate analysis to suggest a new molecular classification of colorectal cancer.</t>
  </si>
  <si>
    <t>PMC3569869</t>
  </si>
  <si>
    <t>10.1002/pmic.201200228</t>
  </si>
  <si>
    <t>Wiley-Blackwell</t>
  </si>
  <si>
    <t>1615-9861</t>
  </si>
  <si>
    <t>Protemics</t>
  </si>
  <si>
    <t>Hybrid</t>
  </si>
  <si>
    <t>Carbon source-induced reprogramming of the cell wall proteome and secretome modulates the adherence and drug resistance of the fungal pathogen Candida albicans</t>
  </si>
  <si>
    <t>PMC3649266</t>
  </si>
  <si>
    <t>10.1002/pro.2250</t>
  </si>
  <si>
    <t>Wiley-Blackwell</t>
  </si>
  <si>
    <t>The Protein Society</t>
  </si>
  <si>
    <t>1469-896X</t>
  </si>
  <si>
    <t>Protein Science</t>
  </si>
  <si>
    <t>Hybrid</t>
  </si>
  <si>
    <t>Clostridium perfringens epsilon toxin H149A mutant as a platform for receptor binding studies</t>
  </si>
  <si>
    <t>none</t>
  </si>
  <si>
    <t>none</t>
  </si>
  <si>
    <t>10.1002/psp.1794</t>
  </si>
  <si>
    <t>Wiley-Blackwell</t>
  </si>
  <si>
    <t>1544-8452</t>
  </si>
  <si>
    <t>Population, Space and Place</t>
  </si>
  <si>
    <t>Hybrid</t>
  </si>
  <si>
    <t>Gendered Patterns of Migration in Rural South Africa</t>
  </si>
  <si>
    <t>PMC3568905</t>
  </si>
  <si>
    <t>10.1002/rcm.6282</t>
  </si>
  <si>
    <t>Wiley-Blackwell</t>
  </si>
  <si>
    <t>1097-0231</t>
  </si>
  <si>
    <t>Rapid Communications in Mass Spectrometry</t>
  </si>
  <si>
    <t>Hybrid</t>
  </si>
  <si>
    <t>The role of conformational flexibility in B2, microglobulin amyloid fibril formation at neutral pH.</t>
  </si>
  <si>
    <t>PMC3963448</t>
  </si>
  <si>
    <t>10.1002/sim.5844</t>
  </si>
  <si>
    <t>Wiley-Blackwell</t>
  </si>
  <si>
    <t>1097-0258</t>
  </si>
  <si>
    <t>Statistics in Medicine</t>
  </si>
  <si>
    <t>Hybrid</t>
  </si>
  <si>
    <t>Combining multiple imputation and meta-analysis with individual participant data</t>
  </si>
  <si>
    <t>PMC3593166</t>
  </si>
  <si>
    <t>10.1002/stem.1053</t>
  </si>
  <si>
    <t>Wiley-Blackwell</t>
  </si>
  <si>
    <t>Alpha-Med Press</t>
  </si>
  <si>
    <t>1549-4918</t>
  </si>
  <si>
    <t>Stem Cells</t>
  </si>
  <si>
    <t>Hybrid</t>
  </si>
  <si>
    <t>Derivation and functional analysis of patient-specific induced pluripotent stem cells as an in vitro model of chronic granulomatous disease</t>
  </si>
  <si>
    <t>PMC3664106</t>
  </si>
  <si>
    <t>10.1002/stem.1360</t>
  </si>
  <si>
    <t>Wiley-Blackwell</t>
  </si>
  <si>
    <t>Alpha-Med Press</t>
  </si>
  <si>
    <t>1549-4918</t>
  </si>
  <si>
    <t>Stem Cells</t>
  </si>
  <si>
    <t>Hybrid</t>
  </si>
  <si>
    <t>Matrix remodelling maintains ESC self-renewal by activating Stat3</t>
  </si>
  <si>
    <t>PMC3813980</t>
  </si>
  <si>
    <t>10.1002/stem.1385</t>
  </si>
  <si>
    <t>Wiley-Blackwell</t>
  </si>
  <si>
    <t>Alpha-Med Press</t>
  </si>
  <si>
    <t>1549-4918</t>
  </si>
  <si>
    <t>Stem Cells</t>
  </si>
  <si>
    <t>Hybrid</t>
  </si>
  <si>
    <t>Uterine Vasculature Remodelling in Human Pregnancy Involves Functional Macro-chimerism by Endothelial Colony Forming Cells of fetal origin</t>
  </si>
  <si>
    <t>none</t>
  </si>
  <si>
    <t>10.1002/stem.1426</t>
  </si>
  <si>
    <t>Wiley-Blackwell</t>
  </si>
  <si>
    <t>Alpha-Med Press</t>
  </si>
  <si>
    <t>1549-4918</t>
  </si>
  <si>
    <t>Stem Cells</t>
  </si>
  <si>
    <t>Hybrid</t>
  </si>
  <si>
    <t>Hes1 Desynchronizes Differentiation of Pluripotent Cells by Modulating STAT3 Activity.</t>
  </si>
  <si>
    <t>22879016</t>
  </si>
  <si>
    <t>none</t>
  </si>
  <si>
    <t>10.1007/978-1-4614-4989-8_10</t>
  </si>
  <si>
    <t>Springer</t>
  </si>
  <si>
    <t>0065-2598</t>
  </si>
  <si>
    <t>Advances in Experimental Medicine and Biology</t>
  </si>
  <si>
    <t>Hybrid</t>
  </si>
  <si>
    <t>Normobaric hyperoxia does not change optical scattering or pathlength but does increase oxidised cytochrome C oxidase concentration in patients with brain injury</t>
  </si>
  <si>
    <t>Publisher copyright</t>
  </si>
  <si>
    <t>Yes </t>
  </si>
  <si>
    <t>22879019</t>
  </si>
  <si>
    <t>none</t>
  </si>
  <si>
    <t>10.1007/978-1-4614-4989-8_13</t>
  </si>
  <si>
    <t>Springer</t>
  </si>
  <si>
    <t>0065-2598</t>
  </si>
  <si>
    <t>Advances in Experimental Medicine and Biology</t>
  </si>
  <si>
    <t>Hybrid</t>
  </si>
  <si>
    <t>Modelling Cerebrovascular Reactivity: A Novel Near-Infrared Biomarker of Cerebral Autoregulation?</t>
  </si>
  <si>
    <t>Publisher copyright</t>
  </si>
  <si>
    <t>Yes </t>
  </si>
  <si>
    <t>22879021</t>
  </si>
  <si>
    <t>none</t>
  </si>
  <si>
    <t>10.1007/978-1-4614-4989-8_15</t>
  </si>
  <si>
    <t>Springer</t>
  </si>
  <si>
    <t>0065-2598</t>
  </si>
  <si>
    <t>Advances in Experimental Medicine and Biology</t>
  </si>
  <si>
    <t>Hybrid</t>
  </si>
  <si>
    <t>Oscillations in cerebral haemodynamics in patients with falciparum malaria</t>
  </si>
  <si>
    <t>Publisher copyright</t>
  </si>
  <si>
    <t>Yes </t>
  </si>
  <si>
    <t>22879034</t>
  </si>
  <si>
    <t>none</t>
  </si>
  <si>
    <t>10.1007/978-1-4614-4989-8_28</t>
  </si>
  <si>
    <t>Springer</t>
  </si>
  <si>
    <t>0065-2598</t>
  </si>
  <si>
    <t>Advances in Experimental Medicine and Biology</t>
  </si>
  <si>
    <t>Hybrid</t>
  </si>
  <si>
    <t>Wavelet cross-correlation to investigate regional variations in cerebral oxygenation in infants supported on extracorporeal membrane oxygenation</t>
  </si>
  <si>
    <t>Publisher copyright</t>
  </si>
  <si>
    <t>Yes </t>
  </si>
  <si>
    <t>PMC3528370</t>
  </si>
  <si>
    <t>10.1007/978-1-4614-4989-8_28</t>
  </si>
  <si>
    <t>Springer</t>
  </si>
  <si>
    <t>Springer</t>
  </si>
  <si>
    <t>0161-9152</t>
  </si>
  <si>
    <t>Age</t>
  </si>
  <si>
    <t>Hybrid</t>
  </si>
  <si>
    <t>The dominant human conjunctival epithelial CD8αβ+ T cell population is maintained with age but the number of CD4+ T cells increases.</t>
  </si>
  <si>
    <t>CC-BY</t>
  </si>
  <si>
    <t>Copyright Authors</t>
  </si>
  <si>
    <t>Yes</t>
  </si>
  <si>
    <t>10.1007/978-1-62703-302-2_1</t>
  </si>
  <si>
    <t>Humana Press (Springer Imprint)</t>
  </si>
  <si>
    <t>Springer</t>
  </si>
  <si>
    <t>1064-3745</t>
  </si>
  <si>
    <t>none</t>
  </si>
  <si>
    <t>Methods in Molecular Biology</t>
  </si>
  <si>
    <t>Pure OA</t>
  </si>
  <si>
    <t>The Amoebozoa.</t>
  </si>
  <si>
    <t>PMC3625409</t>
  </si>
  <si>
    <t>10.1007/s00011-013-0605-4</t>
  </si>
  <si>
    <t>Springer</t>
  </si>
  <si>
    <t>1023-3830</t>
  </si>
  <si>
    <t>Inflammation Research</t>
  </si>
  <si>
    <t>Hybrid</t>
  </si>
  <si>
    <t>Myocardial infarction causes inflammation and leukocyte recruitment at remote sites in the myocardium and in the renal glomerulus</t>
  </si>
  <si>
    <t>PMC3535400</t>
  </si>
  <si>
    <t>10.1007/s00018-012-1032-3</t>
  </si>
  <si>
    <t>Springer</t>
  </si>
  <si>
    <t>Springer</t>
  </si>
  <si>
    <t>1420-682X</t>
  </si>
  <si>
    <t>Cellular and Molecular Life Sciences</t>
  </si>
  <si>
    <t>Hybrid</t>
  </si>
  <si>
    <t>Tightrope act: autophagy in stem cell renewal, differentiation, proliferation, and aging</t>
  </si>
  <si>
    <t>Author copyright</t>
  </si>
  <si>
    <t>Author copyright</t>
  </si>
  <si>
    <t>Yes</t>
  </si>
  <si>
    <t>Author copyright</t>
  </si>
  <si>
    <t>PMC3689915</t>
  </si>
  <si>
    <t>10.1007/s00018-012-1174-3</t>
  </si>
  <si>
    <t>Springer</t>
  </si>
  <si>
    <t>Springer</t>
  </si>
  <si>
    <t>1420-682X</t>
  </si>
  <si>
    <t>Cellular and Molecular Life Sciences</t>
  </si>
  <si>
    <t>Hybrid</t>
  </si>
  <si>
    <t>Reactivation of the inactive X chromosome in development and reprogramming</t>
  </si>
  <si>
    <t>Author copyright</t>
  </si>
  <si>
    <t>Yes</t>
  </si>
  <si>
    <t>PMC3753470</t>
  </si>
  <si>
    <t>10.1007/s00018-012-1235-7</t>
  </si>
  <si>
    <t>Springer</t>
  </si>
  <si>
    <t>Springer</t>
  </si>
  <si>
    <t>1420-682X</t>
  </si>
  <si>
    <t>Cellular and Molecular Life Sciences</t>
  </si>
  <si>
    <t>Hybrid</t>
  </si>
  <si>
    <t>Transcription regulation and nuclear reprograming: role of nuclear actin and actin binding proteins</t>
  </si>
  <si>
    <t>CC BY</t>
  </si>
  <si>
    <t>Author copyright</t>
  </si>
  <si>
    <t>Yes</t>
  </si>
  <si>
    <t>Author copyright</t>
  </si>
  <si>
    <t>PMC3771402</t>
  </si>
  <si>
    <t>10.1007/s00018-012-1257-1</t>
  </si>
  <si>
    <t>Springer</t>
  </si>
  <si>
    <t>Springer</t>
  </si>
  <si>
    <t>1420-682X</t>
  </si>
  <si>
    <t>Cellular and Molecular Life Sciences</t>
  </si>
  <si>
    <t>Hybrid</t>
  </si>
  <si>
    <t>Regulation of microRNA biogenesis and turnover by animals and their viruses</t>
  </si>
  <si>
    <t>CC BY</t>
  </si>
  <si>
    <t>Author copyright</t>
  </si>
  <si>
    <t>Yes</t>
  </si>
  <si>
    <t>Author copyright</t>
  </si>
  <si>
    <t>PMC3781296</t>
  </si>
  <si>
    <t>10.1007/s00018-013-1269-5</t>
  </si>
  <si>
    <t>Springer</t>
  </si>
  <si>
    <t>Springer</t>
  </si>
  <si>
    <t>1420-682X</t>
  </si>
  <si>
    <t>Cellular and Molecular Life Sciences</t>
  </si>
  <si>
    <t>Hybrid</t>
  </si>
  <si>
    <t>Developmental mechanisms directing early anterior forebrain specification in vertebrates</t>
  </si>
  <si>
    <t>CC BY</t>
  </si>
  <si>
    <t>Author copyright</t>
  </si>
  <si>
    <t>Yes</t>
  </si>
  <si>
    <t>Author copyright</t>
  </si>
  <si>
    <t>PMC3632722</t>
  </si>
  <si>
    <t>10.1007/s00018-013-1277-5</t>
  </si>
  <si>
    <t>Springer</t>
  </si>
  <si>
    <t>Springer</t>
  </si>
  <si>
    <t>1420-682X</t>
  </si>
  <si>
    <t>Cellular and Molecular Life Sciences</t>
  </si>
  <si>
    <t>Hybrid</t>
  </si>
  <si>
    <t>Neurovascular Development and Links to Disease</t>
  </si>
  <si>
    <t>CC BY</t>
  </si>
  <si>
    <t>Author copyright</t>
  </si>
  <si>
    <t>Yes</t>
  </si>
  <si>
    <t>Author copyright</t>
  </si>
  <si>
    <t>PMC3695676</t>
  </si>
  <si>
    <t>10.1007/s00109-013-1006-4</t>
  </si>
  <si>
    <t>Springer</t>
  </si>
  <si>
    <t>0946-2716</t>
  </si>
  <si>
    <t>Journal of Molecular Medicine</t>
  </si>
  <si>
    <t>Hybrid</t>
  </si>
  <si>
    <t>Functional expression of Rab escort protein 1 following AAV2-mediated gene delivery in the retina of choroideremia mice and human cells ex vivo</t>
  </si>
  <si>
    <t>PMC3648684</t>
  </si>
  <si>
    <t>10.1007/s00125-013-2887-z</t>
  </si>
  <si>
    <t>Springer</t>
  </si>
  <si>
    <t>European Association for the Study of Diabetes</t>
  </si>
  <si>
    <t>0012-186X</t>
  </si>
  <si>
    <t>Diabetologia</t>
  </si>
  <si>
    <t>Hybrid</t>
  </si>
  <si>
    <t>Colocalisation and secretion of glucagon-like peptide-1 and peptide YY from promary cultutred human L-cells</t>
  </si>
  <si>
    <t>CC BY NC</t>
  </si>
  <si>
    <t>Author copyright</t>
  </si>
  <si>
    <t>Yes</t>
  </si>
  <si>
    <t>Author copyright</t>
  </si>
  <si>
    <t>PMC3699707</t>
  </si>
  <si>
    <t>10.1007/s00125-013-2928-7</t>
  </si>
  <si>
    <t>Springer</t>
  </si>
  <si>
    <t>European Association for the Study of Diabetes</t>
  </si>
  <si>
    <t>0012-186X</t>
  </si>
  <si>
    <t>Diabetologia</t>
  </si>
  <si>
    <t>Hybrid</t>
  </si>
  <si>
    <t>Predicted impact of extending the screening interval for diabetic retinopathy: the Scottish Diabetic Retinopathy Screening programme</t>
  </si>
  <si>
    <t>CC BY NC</t>
  </si>
  <si>
    <t>Author copyright</t>
  </si>
  <si>
    <t>Yes</t>
  </si>
  <si>
    <t>Author copyright</t>
  </si>
  <si>
    <t>PMC3737433</t>
  </si>
  <si>
    <t>10.1007/s00125-013-2962-5</t>
  </si>
  <si>
    <t>Springer</t>
  </si>
  <si>
    <t>European Association for the Study of Diabetes</t>
  </si>
  <si>
    <t>0012-186X</t>
  </si>
  <si>
    <t>Diabetologia</t>
  </si>
  <si>
    <t>Hybrid</t>
  </si>
  <si>
    <t>Improved genetic testing for monogenic diabetes using targeted next-generation sequencing</t>
  </si>
  <si>
    <t>CC BY NC</t>
  </si>
  <si>
    <t>Author copyright</t>
  </si>
  <si>
    <t>Yes</t>
  </si>
  <si>
    <t>Author copyright</t>
  </si>
  <si>
    <t>PMC3405234</t>
  </si>
  <si>
    <t>10.1007/s00127-011-0440-2</t>
  </si>
  <si>
    <t>Springer</t>
  </si>
  <si>
    <t>Social Psychiatry and Psychiatric Epidemiology</t>
  </si>
  <si>
    <t>Hybrid</t>
  </si>
  <si>
    <t>Cross-national differences in questionnaires do not necessarily reflect comparable differences in disorder prevalence.</t>
  </si>
  <si>
    <t>PMC3405234</t>
  </si>
  <si>
    <t>10.1007/s00127-011-0440-2</t>
  </si>
  <si>
    <t>Springer</t>
  </si>
  <si>
    <t>Social Psychiatry and Psychiatric Epidemiology</t>
  </si>
  <si>
    <t>Hybrid</t>
  </si>
  <si>
    <t>Cross-national differences in questionnaires do not necesarily reflect comparable differences in disorder prevalence.</t>
  </si>
  <si>
    <t>PMC3529206</t>
  </si>
  <si>
    <t>10.1007/s00127-012-0538-1</t>
  </si>
  <si>
    <t>Springer</t>
  </si>
  <si>
    <t>Social Psychiatry and Psychiatric Epidemiology</t>
  </si>
  <si>
    <t>Hybrid</t>
  </si>
  <si>
    <t>Patterns of alcohol use, their correlates and impact in make drinkers: a population-based survey from Goa, India.</t>
  </si>
  <si>
    <t>PMC3529206</t>
  </si>
  <si>
    <t>10.1007/s00127-012-0538-1</t>
  </si>
  <si>
    <t>Springer</t>
  </si>
  <si>
    <t>Social Psychiatry and Psychiatric Epidemiology</t>
  </si>
  <si>
    <t>Hybrid</t>
  </si>
  <si>
    <t>Patterns of alcohol use, their correlates and impact in male drinkers: a population-based survey from Goa, India</t>
  </si>
  <si>
    <t>PMC3597274</t>
  </si>
  <si>
    <t>10.1007/s00127-012-0614-6</t>
  </si>
  <si>
    <t>Springer</t>
  </si>
  <si>
    <t>Social Psychiatry and Psychiatric Epidemiology</t>
  </si>
  <si>
    <t>Hybrid</t>
  </si>
  <si>
    <t>Abuse and other correlates of common mental disorders in youth: a cross-sectional study in Goa, India.</t>
  </si>
  <si>
    <t>Not stated</t>
  </si>
  <si>
    <t>Author copyright</t>
  </si>
  <si>
    <t>Yes </t>
  </si>
  <si>
    <t>ck</t>
  </si>
  <si>
    <t>licence not stated</t>
  </si>
  <si>
    <t>PMC3597274</t>
  </si>
  <si>
    <t>10.1007/s00127-012-0614-6</t>
  </si>
  <si>
    <t>Springer</t>
  </si>
  <si>
    <t>Social Psychiatry and Psychiatric Epidemiology</t>
  </si>
  <si>
    <t>Hybrid</t>
  </si>
  <si>
    <t>Abuse and other correlates of Common Mental Disorders in Youth: a Cross-Sectional study in Goa, India</t>
  </si>
  <si>
    <t>PMC3782642</t>
  </si>
  <si>
    <t>10.1007/s00127-013-0695-x</t>
  </si>
  <si>
    <t>Springer</t>
  </si>
  <si>
    <t>Social Psychiatry and Psychiatric Epidemiology</t>
  </si>
  <si>
    <t>Hybrid</t>
  </si>
  <si>
    <t>Epidemiology of childhood conduct problems in Brazil: systematic review and meta-analysis</t>
  </si>
  <si>
    <t>PMC3777188</t>
  </si>
  <si>
    <t>10.1007/s00198-013-2371-0</t>
  </si>
  <si>
    <t>Springer</t>
  </si>
  <si>
    <t>International Osteoporosis Foundation and the National Osteoporosis Foundation</t>
  </si>
  <si>
    <t>0937-941X</t>
  </si>
  <si>
    <t>Osteoporosis International</t>
  </si>
  <si>
    <t>Hybrid</t>
  </si>
  <si>
    <t>The anti-diabetic drug metformin does not affect bone mass in vivo or fracture healing</t>
  </si>
  <si>
    <t>PMC3636441</t>
  </si>
  <si>
    <t>10.1007/s00213-012-2952-1</t>
  </si>
  <si>
    <t>Springer</t>
  </si>
  <si>
    <t>Psychopharmacology</t>
  </si>
  <si>
    <t>Hybrid</t>
  </si>
  <si>
    <t>Comparison of the conditioned reinforcing properties of a safety signal and appetitive stimulus: effects of d-amphetamine and anxiolytics</t>
  </si>
  <si>
    <t>PMC3676742</t>
  </si>
  <si>
    <t>10.1007/s00213-013-3010-3</t>
  </si>
  <si>
    <t>Springer</t>
  </si>
  <si>
    <t>Psychopharmacology</t>
  </si>
  <si>
    <t>Hybrid</t>
  </si>
  <si>
    <t>Divergent effects of D(2/3) receptor activation in the nucleus accumbens core and shell on impulsivity and locomotor activity in high and low impulsive rats</t>
  </si>
  <si>
    <t>PMC3824307</t>
  </si>
  <si>
    <t>10.1007/s00213-013-3141-6</t>
  </si>
  <si>
    <t>Springer</t>
  </si>
  <si>
    <t>Psychopharmacology</t>
  </si>
  <si>
    <t>Hybrid</t>
  </si>
  <si>
    <t>Noradrenergic versus dopaminergic modulation of impulsivity, attention and monitoring behaviour in rats performing the stop-signal task: possible relevance to ADHD</t>
  </si>
  <si>
    <t>PMC3475971</t>
  </si>
  <si>
    <t>10.1007/s00216-012-6335-6</t>
  </si>
  <si>
    <t>Springer</t>
  </si>
  <si>
    <t>1618-2642</t>
  </si>
  <si>
    <t>Analytical and Bioanalytical Chemistry</t>
  </si>
  <si>
    <t>Hybrid</t>
  </si>
  <si>
    <t>Fragment screening of cyclin G-associated kinase by weak affinity chromatography.</t>
  </si>
  <si>
    <t>PMC3745827</t>
  </si>
  <si>
    <t>10.1007/s00221-013-3407-6</t>
  </si>
  <si>
    <t>Springer</t>
  </si>
  <si>
    <t>0014-4819</t>
  </si>
  <si>
    <t>Experimental Brain Research</t>
  </si>
  <si>
    <t>Hybrid</t>
  </si>
  <si>
    <t>The psychology of volition</t>
  </si>
  <si>
    <t>Author copyright</t>
  </si>
  <si>
    <t>Yes</t>
  </si>
  <si>
    <t>Steve Ely</t>
  </si>
  <si>
    <t>PMC3745826</t>
  </si>
  <si>
    <t>10.1007/s00221-013-3419-2</t>
  </si>
  <si>
    <t>Springer</t>
  </si>
  <si>
    <t>0014-4819</t>
  </si>
  <si>
    <t>Experimental Brain Research</t>
  </si>
  <si>
    <t>Hybrid</t>
  </si>
  <si>
    <t>Cue integration and the perception of action in intentional binding</t>
  </si>
  <si>
    <t>PMC3215872</t>
  </si>
  <si>
    <t>10.1007/s00223-011-9532-y</t>
  </si>
  <si>
    <t>Springer</t>
  </si>
  <si>
    <t>0171-967X</t>
  </si>
  <si>
    <t>Calcified Tissue International</t>
  </si>
  <si>
    <t>Hybrid</t>
  </si>
  <si>
    <t>Influence of Polymorphisms in the RANKL/RANK/OPG Signaling Pathway on Volumetric Bone Mineral Density and Bone Geometry at the Forearm in Men</t>
  </si>
  <si>
    <t>PMC3414696</t>
  </si>
  <si>
    <t>10.1007/s00228-011-1092-6</t>
  </si>
  <si>
    <t>Springer</t>
  </si>
  <si>
    <t>Springer</t>
  </si>
  <si>
    <t>0031-6970</t>
  </si>
  <si>
    <t>European Journal of Clinical Pharmacology</t>
  </si>
  <si>
    <t>Hybrid</t>
  </si>
  <si>
    <t>Pattern of asthma medication use among children in a large urban centre in Brazil.</t>
  </si>
  <si>
    <t>Publisher copyright</t>
  </si>
  <si>
    <t>Publisher copyright</t>
  </si>
  <si>
    <t>Yes</t>
  </si>
  <si>
    <t>PMC3599165</t>
  </si>
  <si>
    <t>10.1007/s00240-013-0546-y</t>
  </si>
  <si>
    <t>Springer</t>
  </si>
  <si>
    <t>Urolithiasis</t>
  </si>
  <si>
    <t>Hybrid</t>
  </si>
  <si>
    <t>Accuracy of urine pH testing in a regional metabolic renal clinic: is the dipstick accurate enough?</t>
  </si>
  <si>
    <t>PMC3710569</t>
  </si>
  <si>
    <t>10.1007/s00251-013-0705-x</t>
  </si>
  <si>
    <t>Springer</t>
  </si>
  <si>
    <t>0093-7711</t>
  </si>
  <si>
    <t>Immunogenetics</t>
  </si>
  <si>
    <t>Hybrid</t>
  </si>
  <si>
    <t>The peptide motif of the single dominantly-expressed class I molecule of the chicken MHC can explain the response to a molecular defined vaccine of infectious bursal disease virus (IBDV)</t>
  </si>
  <si>
    <t>PMC3824577</t>
  </si>
  <si>
    <t>10.1007/s00251-013-0724-7</t>
  </si>
  <si>
    <t>Springer</t>
  </si>
  <si>
    <t>0093-7711</t>
  </si>
  <si>
    <t>Immunogenetics</t>
  </si>
  <si>
    <t>Hybrid</t>
  </si>
  <si>
    <t>Killer cell immunoglobin-like receptor (KIR) genes and their HLA-C ligands in a Ugandan population</t>
  </si>
  <si>
    <t>PMC3496546</t>
  </si>
  <si>
    <t>10.1007/s00281-012-0348-2</t>
  </si>
  <si>
    <t>Springer</t>
  </si>
  <si>
    <t>Seminars in Immunopathology</t>
  </si>
  <si>
    <t>Hybrid</t>
  </si>
  <si>
    <t>Trichuris muris: a model of gastrointestinal parasite infection</t>
  </si>
  <si>
    <t>PMC3738845</t>
  </si>
  <si>
    <t>10.1007/s00330-013-2840-z</t>
  </si>
  <si>
    <t>Springer</t>
  </si>
  <si>
    <t>0938-7994</t>
  </si>
  <si>
    <t>European Radiology</t>
  </si>
  <si>
    <t>Hybrid</t>
  </si>
  <si>
    <t>The effect of a tuberculosis chest X-ray image reference set on non-expert reader performance</t>
  </si>
  <si>
    <t>PMC3463788</t>
  </si>
  <si>
    <t>10.1007/s00335-012-9409-z</t>
  </si>
  <si>
    <t>Springer</t>
  </si>
  <si>
    <t>0938-8990</t>
  </si>
  <si>
    <t>Mammalian Genome</t>
  </si>
  <si>
    <t>Hybrid</t>
  </si>
  <si>
    <t>Association studies in outbred mice in a new era of full-genome sequencing</t>
  </si>
  <si>
    <t>PMC3657347</t>
  </si>
  <si>
    <t>10.1007/s00381-013-2036-5</t>
  </si>
  <si>
    <t>Springer</t>
  </si>
  <si>
    <t>Childs Nerv Syst</t>
  </si>
  <si>
    <t>Hybrid</t>
  </si>
  <si>
    <t>The tympanic membrane displacement analyzer for monitoring intracranial pressure in children</t>
  </si>
  <si>
    <t>PMC3535376</t>
  </si>
  <si>
    <t>10.1007/s00401-012-1043-z</t>
  </si>
  <si>
    <t>Springer</t>
  </si>
  <si>
    <t>0001-6322</t>
  </si>
  <si>
    <t>Acta Neuropathologica</t>
  </si>
  <si>
    <t>Hybrid</t>
  </si>
  <si>
    <t>Unravelling the enigma o selective vulnerability in neurodegeneration: motor neurons resistant to degeneration in ALS show distinct gene expression characteristics and decreased susceptibility to excitotoxicity</t>
  </si>
  <si>
    <t>CC-BY</t>
  </si>
  <si>
    <t>Yes </t>
  </si>
  <si>
    <t>Theo Andrew</t>
  </si>
  <si>
    <t>PMC3681325</t>
  </si>
  <si>
    <t>10.1007/s00401-013-1096-7</t>
  </si>
  <si>
    <t>Springer</t>
  </si>
  <si>
    <t>0001-6322</t>
  </si>
  <si>
    <t>Acta Neuropathologica</t>
  </si>
  <si>
    <t>Hybrid</t>
  </si>
  <si>
    <t>α-Synucleinopathy associated with G51D SNCA mutation: a link between Parkinson's disease and multiple system atrophy?</t>
  </si>
  <si>
    <t>CC-BY</t>
  </si>
  <si>
    <t>Yes </t>
  </si>
  <si>
    <t>Theo Andrew</t>
  </si>
  <si>
    <t>PMC3549237</t>
  </si>
  <si>
    <t>10.1007/s00401-013-1112-y</t>
  </si>
  <si>
    <t>Springer</t>
  </si>
  <si>
    <t>0001-6322</t>
  </si>
  <si>
    <t>Acta Neuropathologica</t>
  </si>
  <si>
    <t>Hybrid</t>
  </si>
  <si>
    <t>Overexpression of human wild-type FUS causes progressive motor neuron degeneration in an age- and dose-dependent fashion</t>
  </si>
  <si>
    <t>CC-BY</t>
  </si>
  <si>
    <t>Yes </t>
  </si>
  <si>
    <t>Theo Andrew</t>
  </si>
  <si>
    <t>PMC3691478</t>
  </si>
  <si>
    <t>10.1007/s00415-010-5511-x</t>
  </si>
  <si>
    <t>Springer</t>
  </si>
  <si>
    <t>0340-5354</t>
  </si>
  <si>
    <t>Journal of Neurology</t>
  </si>
  <si>
    <t>Hybrid</t>
  </si>
  <si>
    <t>Copper deficiency myeopathy</t>
  </si>
  <si>
    <t>PMC3642358</t>
  </si>
  <si>
    <t>10.1007/s00415-013-6860-z</t>
  </si>
  <si>
    <t>Springer</t>
  </si>
  <si>
    <t>0340-5354</t>
  </si>
  <si>
    <t>Journal of Neurology</t>
  </si>
  <si>
    <t>Hybrid</t>
  </si>
  <si>
    <t>How often does music and rhythm improve patients' perception of motor symptoms in Parkinson's disease</t>
  </si>
  <si>
    <t>PMC3764324</t>
  </si>
  <si>
    <t>10.1007/s00415-013-7044-6</t>
  </si>
  <si>
    <t>Springer</t>
  </si>
  <si>
    <t>0340-5354</t>
  </si>
  <si>
    <t>Journal of Neurology</t>
  </si>
  <si>
    <t>Hybrid</t>
  </si>
  <si>
    <t>Exome sequencing expands the mutational spectrum of SPG8 in a family with spasticity responsive to L-DOPA treatment</t>
  </si>
  <si>
    <t>PMC3696465</t>
  </si>
  <si>
    <t>10.1007/s00424-012-1199-3</t>
  </si>
  <si>
    <t>Springer</t>
  </si>
  <si>
    <t>Pflugers Archive</t>
  </si>
  <si>
    <t>Hybrid</t>
  </si>
  <si>
    <t>A basic residue in the proximal C-terminus is necessary for efficient activation of the M-channel subunit Kv7.2 by PI(4,5)P2</t>
  </si>
  <si>
    <t>PMC3644191</t>
  </si>
  <si>
    <t>10.1007/s00427-012-0414-8</t>
  </si>
  <si>
    <t>Springer</t>
  </si>
  <si>
    <t>Springer</t>
  </si>
  <si>
    <t>0949-944X</t>
  </si>
  <si>
    <t>Development Genes and Evolution</t>
  </si>
  <si>
    <t>Hybrid</t>
  </si>
  <si>
    <t>Snail-dependant repression of the RhoGEF pebble is required for gastrulation consistency in Drosophila melanogaster</t>
  </si>
  <si>
    <t>Publisher copyright</t>
  </si>
  <si>
    <t>Publisher copyright</t>
  </si>
  <si>
    <t>Yes</t>
  </si>
  <si>
    <t>PMC3637647</t>
  </si>
  <si>
    <t>10.1007/s00429-012-0475-5</t>
  </si>
  <si>
    <t>Springer</t>
  </si>
  <si>
    <t>1863-2653</t>
  </si>
  <si>
    <t>Brain Structure and Function</t>
  </si>
  <si>
    <t>Hybrid</t>
  </si>
  <si>
    <t>Predictions not commands: Active inference in the motor system</t>
  </si>
  <si>
    <t>PMC3505551</t>
  </si>
  <si>
    <t>10.1007/s00441-012-1490-9</t>
  </si>
  <si>
    <t>Springer</t>
  </si>
  <si>
    <t>0302-766X</t>
  </si>
  <si>
    <t>Cell and Tissue Research</t>
  </si>
  <si>
    <t>Hybrid</t>
  </si>
  <si>
    <t>Differential localisation of BPIFA1 (SPLUNC1) and BPIFB1 (LPLUNC1) in the nasal and oral cavities of mice</t>
  </si>
  <si>
    <t>PMC3661931</t>
  </si>
  <si>
    <t>10.1007/s00592-013-0499-1</t>
  </si>
  <si>
    <t>Springer</t>
  </si>
  <si>
    <t>0001-6322</t>
  </si>
  <si>
    <t>Acta Neuropathologica</t>
  </si>
  <si>
    <t>Hybrid</t>
  </si>
  <si>
    <t>Insufficient OPC migration into demyelinated lesions is a cause of poor remyelination in MS and mouse models</t>
  </si>
  <si>
    <t>CC-BY</t>
  </si>
  <si>
    <t>Yes </t>
  </si>
  <si>
    <t>Theo Andrew</t>
  </si>
  <si>
    <t>23828613</t>
  </si>
  <si>
    <t>none</t>
  </si>
  <si>
    <t>10.1007/s00592-013-0499-1</t>
  </si>
  <si>
    <t>Springer</t>
  </si>
  <si>
    <t>0940-5429</t>
  </si>
  <si>
    <t>Acta Diabetologica</t>
  </si>
  <si>
    <t>Hybrid</t>
  </si>
  <si>
    <t>A rare SNP in pre-miR-34a is associated with increased levels of miR-34a in pancreatic beta cells</t>
  </si>
  <si>
    <t>CC-BY</t>
  </si>
  <si>
    <t>Yes </t>
  </si>
  <si>
    <t>Theo Andrew</t>
  </si>
  <si>
    <t>PMC3664183</t>
  </si>
  <si>
    <t>10.1007/s00702-013-1003-3</t>
  </si>
  <si>
    <t>Springer</t>
  </si>
  <si>
    <t>0300-9564</t>
  </si>
  <si>
    <t>Journal of Neural Transmission</t>
  </si>
  <si>
    <t>Hybrid</t>
  </si>
  <si>
    <t>Cellular Localization and Trafficking of Vascular Adhesion Protein-1 as Revealed by an N-terminal GFP Fusion Protein</t>
  </si>
  <si>
    <t>PMC3778840</t>
  </si>
  <si>
    <t>10.1007/s00737-013-0353-z</t>
  </si>
  <si>
    <t>Springer</t>
  </si>
  <si>
    <t>Archives of Women's Mental Health</t>
  </si>
  <si>
    <t>Hybrid</t>
  </si>
  <si>
    <t>Detection of antenatal depression in rural HIV affected populations with short and ultra-short versions of the Edingburgh Postnatal Depression Scales (EPDS)</t>
  </si>
  <si>
    <t>PMC3669511</t>
  </si>
  <si>
    <t>10.1007/s00787-013-0378-x</t>
  </si>
  <si>
    <t>Springer</t>
  </si>
  <si>
    <t>European Society for Child and Adolescent Psychiatry</t>
  </si>
  <si>
    <t>1018-8827</t>
  </si>
  <si>
    <t>European Child and Adolescent Psychiatry</t>
  </si>
  <si>
    <t>Hybrid</t>
  </si>
  <si>
    <t>Are parental ADHD problems associated with a more severe clinical presentation and greater family adversity in children with ADHD ?</t>
  </si>
  <si>
    <t>CC BY</t>
  </si>
  <si>
    <t>Author copyright</t>
  </si>
  <si>
    <t>Yes</t>
  </si>
  <si>
    <t>Author copyright</t>
  </si>
  <si>
    <t>10.1007/s00787-013-0398-6</t>
  </si>
  <si>
    <t>Springer</t>
  </si>
  <si>
    <t>European Society for Child and Adolescent Psychiatry</t>
  </si>
  <si>
    <t>1018-8827</t>
  </si>
  <si>
    <t>European Child and Adolescent Psychiatry</t>
  </si>
  <si>
    <t>Hybrid</t>
  </si>
  <si>
    <t>Autistic Traits in ADHD in index clinical and cognitive problems</t>
  </si>
  <si>
    <t>CC BY</t>
  </si>
  <si>
    <t>Author copyright</t>
  </si>
  <si>
    <t>Yes</t>
  </si>
  <si>
    <t>Author copyright</t>
  </si>
  <si>
    <t>PMC3569589</t>
  </si>
  <si>
    <t>10.1007/s10048-012-0350-9</t>
  </si>
  <si>
    <t>Springer</t>
  </si>
  <si>
    <t>1364-6745</t>
  </si>
  <si>
    <t>Neurogenetics</t>
  </si>
  <si>
    <t>Hybrid</t>
  </si>
  <si>
    <t>Comprehensive cytogenomic profile of the in vitro neuronal model SH-SY5Y.</t>
  </si>
  <si>
    <t>PMC3214239</t>
  </si>
  <si>
    <t>10.1007/s10162-011-0284-1</t>
  </si>
  <si>
    <t>Springer</t>
  </si>
  <si>
    <t>1525-3961</t>
  </si>
  <si>
    <t>Journal of the Association for Research in Otolaryngology</t>
  </si>
  <si>
    <t>Hybrid</t>
  </si>
  <si>
    <t>The Frequency Following Response (FFR) May Reflect Pitch-Bearing Information But is Not a Direct Representation of Pitch</t>
  </si>
  <si>
    <t>PMC3824582</t>
  </si>
  <si>
    <t>10.1007/s10339-013-0571-3</t>
  </si>
  <si>
    <t>Springer</t>
  </si>
  <si>
    <t>Springer</t>
  </si>
  <si>
    <t>1612-4782</t>
  </si>
  <si>
    <t>Cognitive Processing</t>
  </si>
  <si>
    <t>Hybrid</t>
  </si>
  <si>
    <t>Active inference, sensory attenuation and illusions</t>
  </si>
  <si>
    <t>CC BY</t>
  </si>
  <si>
    <t>Author copyright</t>
  </si>
  <si>
    <t>Yes</t>
  </si>
  <si>
    <t>Author copyright</t>
  </si>
  <si>
    <t>PMC3627851</t>
  </si>
  <si>
    <t>10.1007/s10461-012-0356-1</t>
  </si>
  <si>
    <t>Springer</t>
  </si>
  <si>
    <t>AIDS and Behavior</t>
  </si>
  <si>
    <t>Hybrid</t>
  </si>
  <si>
    <t>PMC3847282</t>
  </si>
  <si>
    <t>10.1007/s10522-013-9457-0</t>
  </si>
  <si>
    <t>Springer</t>
  </si>
  <si>
    <t>1389-5729</t>
  </si>
  <si>
    <t>Biogerontology</t>
  </si>
  <si>
    <t>Hybrid</t>
  </si>
  <si>
    <t>Shared Ageing Research Models (ShARM): A new facility to support ageing</t>
  </si>
  <si>
    <t>PMC3764326</t>
  </si>
  <si>
    <t>10.1007/s10544-013-9759-7</t>
  </si>
  <si>
    <t>Springer</t>
  </si>
  <si>
    <t>1387-2176</t>
  </si>
  <si>
    <t>Biomedical Microdevices</t>
  </si>
  <si>
    <t>Hybrid</t>
  </si>
  <si>
    <t>Continuous in vivo blood pressure measurements using a fully implantable wireless SAW sensor</t>
  </si>
  <si>
    <t>PMC3109261</t>
  </si>
  <si>
    <t>10.1007/s10545-011-9294-8</t>
  </si>
  <si>
    <t>Springer</t>
  </si>
  <si>
    <t>Journal of Inherited Metabolic</t>
  </si>
  <si>
    <t>Hybrid</t>
  </si>
  <si>
    <t>Structural basis of fumarate hydratase deficiency</t>
  </si>
  <si>
    <t>PMC3536945</t>
  </si>
  <si>
    <t>10.1007/s10548-012-0255-9</t>
  </si>
  <si>
    <t>Springer</t>
  </si>
  <si>
    <t>0896-0267</t>
  </si>
  <si>
    <t>Brain Topography</t>
  </si>
  <si>
    <t>Hybrid</t>
  </si>
  <si>
    <t>A novel method for reducing the effect of tonic muscle activity on the gamma band of the scalp EEG, DOI: 10.1007/s10548-012-0255-9</t>
  </si>
  <si>
    <t>PMC3627038</t>
  </si>
  <si>
    <t>10.1007/s10577-013-9347-y</t>
  </si>
  <si>
    <t>Springer</t>
  </si>
  <si>
    <t>Springer</t>
  </si>
  <si>
    <t>0967-3849</t>
  </si>
  <si>
    <t>Chromosome Research</t>
  </si>
  <si>
    <t>Hybrid</t>
  </si>
  <si>
    <t>Esperanto for histones: CENP-A, not CenH3, is the centromeric histone H3 variant</t>
  </si>
  <si>
    <t>CC BY</t>
  </si>
  <si>
    <t>Author copyright</t>
  </si>
  <si>
    <t>Yes</t>
  </si>
  <si>
    <t>Author copyright</t>
  </si>
  <si>
    <t>PMC3490075</t>
  </si>
  <si>
    <t>10.1007/s10608-011-9429-0</t>
  </si>
  <si>
    <t>Springer</t>
  </si>
  <si>
    <t>Springer</t>
  </si>
  <si>
    <t>Cognitive Therapy and Research</t>
  </si>
  <si>
    <t>Hybrid</t>
  </si>
  <si>
    <t>How disorder-specific are depressive attributions? A comparison of individuals with depression, posttraumatic stress disorder and healthy controls.</t>
  </si>
  <si>
    <t>Author copyright</t>
  </si>
  <si>
    <t>Author copyright</t>
  </si>
  <si>
    <t>Yes</t>
  </si>
  <si>
    <t>Author copyright</t>
  </si>
  <si>
    <t>PMC3672507</t>
  </si>
  <si>
    <t>10.1007/s10654-013-9808-9</t>
  </si>
  <si>
    <t>Springer</t>
  </si>
  <si>
    <t>Springer</t>
  </si>
  <si>
    <t>0393-2990</t>
  </si>
  <si>
    <t>European Journal of Epidemiology</t>
  </si>
  <si>
    <t>Hybrid</t>
  </si>
  <si>
    <t>Hazardous alcohol consumption is associated with increased levels of B-type natriuretic peptide: evidence from two population-based studies</t>
  </si>
  <si>
    <t>CC BY</t>
  </si>
  <si>
    <t>Author copyright</t>
  </si>
  <si>
    <t>Yes</t>
  </si>
  <si>
    <t>Author copyright</t>
  </si>
  <si>
    <t>PMC3696174</t>
  </si>
  <si>
    <t>10.1007/s10654-013-9809-8</t>
  </si>
  <si>
    <t>Springer</t>
  </si>
  <si>
    <t>Springer</t>
  </si>
  <si>
    <t>0393-2990</t>
  </si>
  <si>
    <t>European Journal of Epidemiology</t>
  </si>
  <si>
    <t>Hybrid</t>
  </si>
  <si>
    <t>High life in the sky? Mortality by floor of residence in Switzerland</t>
  </si>
  <si>
    <t>CC BY</t>
  </si>
  <si>
    <t>Author copyright</t>
  </si>
  <si>
    <t>Yes</t>
  </si>
  <si>
    <t>Author copyright</t>
  </si>
  <si>
    <t>PMC3755220</t>
  </si>
  <si>
    <t>10.1007/s10802-013-9744-x</t>
  </si>
  <si>
    <t>Springer</t>
  </si>
  <si>
    <t>Journal of Abnormal Child Psychology and Psychiatry</t>
  </si>
  <si>
    <t>Hybrid</t>
  </si>
  <si>
    <t>The Value of Measuring Impact Alongside Symptoms in Children and Adolescents: A Longitudinal Assessment in a Community Sample.</t>
  </si>
  <si>
    <t>PMC3676640</t>
  </si>
  <si>
    <t>10.1007/s10803-012-1556-2</t>
  </si>
  <si>
    <t>Springer</t>
  </si>
  <si>
    <t>0162-3257</t>
  </si>
  <si>
    <t>Journal of Autism and Developmental Disorders</t>
  </si>
  <si>
    <t>Hybrid</t>
  </si>
  <si>
    <t>Communication and Social Deficits in Relatives of Individuals with SLI and Relatives of Individuals with ASD</t>
  </si>
  <si>
    <t>PMC3650242</t>
  </si>
  <si>
    <t>10.1007/s10827-012-0431-7</t>
  </si>
  <si>
    <t>Springer</t>
  </si>
  <si>
    <t>0929-5313</t>
  </si>
  <si>
    <t>Journal of Computational Neuroscience</t>
  </si>
  <si>
    <t>Hybrid</t>
  </si>
  <si>
    <t>The spatial pattern of light determines the kinetics and modulates backpropagation of optogenetic action potentials</t>
  </si>
  <si>
    <t>PMC3662417</t>
  </si>
  <si>
    <t>10.1007/s10867-013-9313-0</t>
  </si>
  <si>
    <t>Springer</t>
  </si>
  <si>
    <t>0092-0606</t>
  </si>
  <si>
    <t>Journal of Biological Physics</t>
  </si>
  <si>
    <t>Hybrid</t>
  </si>
  <si>
    <t>Packaging signals in single-stranded RNA viruses: Nature's alternative to a purely electrostatic assembly mechanism</t>
  </si>
  <si>
    <t>PMC3634978</t>
  </si>
  <si>
    <t>10.1007/s11010-013-1613-y</t>
  </si>
  <si>
    <t>Springer</t>
  </si>
  <si>
    <t>0300-8177</t>
  </si>
  <si>
    <t>Molecular and Cellular Biochemistry</t>
  </si>
  <si>
    <t>Hybrid</t>
  </si>
  <si>
    <t>Folate metabolite profiling of different cell types and embryos suggests variation in folate one-carbon metabolism, including developmental changes in human embryonic brain</t>
  </si>
  <si>
    <t>PMC3508281</t>
  </si>
  <si>
    <t>10.1007/s11250-012-0085-5</t>
  </si>
  <si>
    <t>Springer</t>
  </si>
  <si>
    <t>Tropical Animal Health &amp; Production</t>
  </si>
  <si>
    <t>Hybrid</t>
  </si>
  <si>
    <t>Low prevalence of bovine tuberculosis in Somali pastoral livestock, southeast Ethiopia</t>
  </si>
  <si>
    <t>PMC3608890</t>
  </si>
  <si>
    <t>10.1007/s11306-012-0469-6</t>
  </si>
  <si>
    <t>Springer</t>
  </si>
  <si>
    <t>1573-3882</t>
  </si>
  <si>
    <t>Metabolomics</t>
  </si>
  <si>
    <t>Hybrid</t>
  </si>
  <si>
    <t>Targeted Metabolomics Metabolomic Profiles Are Strongly Correlated with Nutritional Patterns in Women</t>
  </si>
  <si>
    <t>PMC3633780</t>
  </si>
  <si>
    <t>10.1007/s11357-011-9316-3</t>
  </si>
  <si>
    <t>Springer</t>
  </si>
  <si>
    <t>AIDS Behav</t>
  </si>
  <si>
    <t>Hybrid</t>
  </si>
  <si>
    <t>Adherence to antiretroviral therapy and clinical outcomes among young adults reporting high-risk sexual behavior, including men who have sex with men, in coastal Kenya.</t>
  </si>
  <si>
    <t>PMC3825002</t>
  </si>
  <si>
    <t>10.1007/s11357-012-9502-y</t>
  </si>
  <si>
    <t>Springer</t>
  </si>
  <si>
    <t>Springer</t>
  </si>
  <si>
    <t>0161-9152</t>
  </si>
  <si>
    <t>Age</t>
  </si>
  <si>
    <t>Hybrid</t>
  </si>
  <si>
    <t>Voluntary exercise can strengthen the circadian system in aged mice</t>
  </si>
  <si>
    <t>CC-BY</t>
  </si>
  <si>
    <t>Copyright Authors</t>
  </si>
  <si>
    <t>Yes</t>
  </si>
  <si>
    <t>PMC3508276</t>
  </si>
  <si>
    <t>10.1007/s11673-012-9407-6</t>
  </si>
  <si>
    <t>Springer</t>
  </si>
  <si>
    <t>1176-7529</t>
  </si>
  <si>
    <t>Journal of Bioethical Inquiry</t>
  </si>
  <si>
    <t>Hybrid</t>
  </si>
  <si>
    <t>Textual Practices in the Craft of Bioethics Cases</t>
  </si>
  <si>
    <t>PMC3631116</t>
  </si>
  <si>
    <t>10.1007/s11883-013-0320-1</t>
  </si>
  <si>
    <t>Springer</t>
  </si>
  <si>
    <t>Springer</t>
  </si>
  <si>
    <t>1523-3804</t>
  </si>
  <si>
    <t>Current Atherosclerosis Reports</t>
  </si>
  <si>
    <t>Hybrid</t>
  </si>
  <si>
    <t>Modulation of 11β-Hydroxysteroid Dehydrogenase as a Strategy to Reduce Vascular Inflammation</t>
  </si>
  <si>
    <t>CC BY</t>
  </si>
  <si>
    <t>Author copyright</t>
  </si>
  <si>
    <t>Yes</t>
  </si>
  <si>
    <t>Author copyright</t>
  </si>
  <si>
    <t>PMC3650253</t>
  </si>
  <si>
    <t>10.1007/s12017-012-8216-8</t>
  </si>
  <si>
    <t>Springer</t>
  </si>
  <si>
    <t>1535-1084</t>
  </si>
  <si>
    <t>Neuromolecular Medicine</t>
  </si>
  <si>
    <t>Hybrid</t>
  </si>
  <si>
    <t>Novel Mutations Mapping to the Fourth Sodium Channel Domain of Nav1.7 Result in Variable Clinical Manifestations of Primary Erythromelalgia</t>
  </si>
  <si>
    <t>PMC3722452</t>
  </si>
  <si>
    <t>10.1007/s12021-013-9178-1</t>
  </si>
  <si>
    <t>Springer</t>
  </si>
  <si>
    <t>1539-2791</t>
  </si>
  <si>
    <t>Neuroinformatics</t>
  </si>
  <si>
    <t>Hybrid</t>
  </si>
  <si>
    <t>PRoNTo: Pattern Recognition for Neuroimaging Toolbox</t>
  </si>
  <si>
    <t>PMC3824936</t>
  </si>
  <si>
    <t>10.1007/s12522-013-0155-z</t>
  </si>
  <si>
    <t>Springer</t>
  </si>
  <si>
    <t>Reproductive Medicine and Biology</t>
  </si>
  <si>
    <t>Hybrid</t>
  </si>
  <si>
    <t>Nuclear reprogramming of sperm and somatic nuclei in eggs and oocytes</t>
  </si>
  <si>
    <t>PMC3586169</t>
  </si>
  <si>
    <t>10.1007/s13361-012-0544-2</t>
  </si>
  <si>
    <t>Springer</t>
  </si>
  <si>
    <t>Journal of American Society for Mass Spectrometry</t>
  </si>
  <si>
    <t>Hybrid</t>
  </si>
  <si>
    <t>Probing the complementarity of FAIMS and strong cation exchange chromatography in shotgun proteomics</t>
  </si>
  <si>
    <t>PMC3410033</t>
  </si>
  <si>
    <t>10.1007/s13669-012-0016-5</t>
  </si>
  <si>
    <t>Springer</t>
  </si>
  <si>
    <t>Springer</t>
  </si>
  <si>
    <t>Current Obstetrics and Gynecology Reports</t>
  </si>
  <si>
    <t>Hybrid</t>
  </si>
  <si>
    <t>Insights into Assessing the Genetics in Endometriosis</t>
  </si>
  <si>
    <t>CC BY</t>
  </si>
  <si>
    <t>Author copyright</t>
  </si>
  <si>
    <t>Yes</t>
  </si>
  <si>
    <t>Author copyright</t>
  </si>
  <si>
    <t>PMC3837358</t>
  </si>
  <si>
    <t>10.1016/j.jagp.2013.04.007</t>
  </si>
  <si>
    <t>Elsevier</t>
  </si>
  <si>
    <t>American Association for Geriatric Psychiatry</t>
  </si>
  <si>
    <t>1064-7481</t>
  </si>
  <si>
    <t>none</t>
  </si>
  <si>
    <t>American Journal of Geriatric Psychiatry</t>
  </si>
  <si>
    <t>Hybrid</t>
  </si>
  <si>
    <t>The epidemiology of delirium: challenges and opportunities for population studies</t>
  </si>
  <si>
    <t>Publisher copyright</t>
  </si>
  <si>
    <t>Publisher copyright</t>
  </si>
  <si>
    <t>Stuart Lawson</t>
  </si>
  <si>
    <t>22898780</t>
  </si>
  <si>
    <t>PMC3763371</t>
  </si>
  <si>
    <t>10.1016%2Fj.devcel.2012.06.003</t>
  </si>
  <si>
    <t>Elsevier (Cell Press)</t>
  </si>
  <si>
    <t>Elsevier</t>
  </si>
  <si>
    <t>1534-5807</t>
  </si>
  <si>
    <t>Developmental Cell</t>
  </si>
  <si>
    <t>Hybrid</t>
  </si>
  <si>
    <t>Changes in Ect2 Localization Couple Actomyosin-Dependent Cell Shape Changes to Mitotic Progression</t>
  </si>
  <si>
    <t>23499358</t>
  </si>
  <si>
    <t>PMC3925796</t>
  </si>
  <si>
    <t>10.1016%2Fj.devcel.2013.02.009</t>
  </si>
  <si>
    <t>Elsevier (Cell Press)</t>
  </si>
  <si>
    <t>Elsevier</t>
  </si>
  <si>
    <t>1534-5807</t>
  </si>
  <si>
    <t>Developmental Cell</t>
  </si>
  <si>
    <t>Hybrid</t>
  </si>
  <si>
    <t>Chromosome engineering allows the efficient isolation of vertebrate neocentromeres.</t>
  </si>
  <si>
    <t>PMC2947303</t>
  </si>
  <si>
    <t>10.2353/ajpath.2010.100182</t>
  </si>
  <si>
    <t>Elsevier</t>
  </si>
  <si>
    <t>American Society for Investigative Pathology</t>
  </si>
  <si>
    <t>0002-9440</t>
  </si>
  <si>
    <t>American Journal of Pathology</t>
  </si>
  <si>
    <t>Hybrid</t>
  </si>
  <si>
    <t>Trophoblast- and Vascular Smooth Muscle Cell-Derived MMP-12 Mediates Elastolysis during Uterine Spiral Artery Remodeling</t>
  </si>
  <si>
    <t>Publisher copyright</t>
  </si>
  <si>
    <t>Publisher copyright</t>
  </si>
  <si>
    <t>Stuart Lawson</t>
  </si>
  <si>
    <t>PMC3708126</t>
  </si>
  <si>
    <t>10.1016/j.amepre.2011.09.013</t>
  </si>
  <si>
    <t>Elsevier</t>
  </si>
  <si>
    <t>American College of Preventive Medicine and the Association for Prevention Teaching and Research</t>
  </si>
  <si>
    <t>0749-3797</t>
  </si>
  <si>
    <t>American Journal of Preventive Medicine</t>
  </si>
  <si>
    <t>Hybrid</t>
  </si>
  <si>
    <t>Sickle Cell Disease in Africa; a neglected cause of early childhood mortality</t>
  </si>
  <si>
    <t>Publisher copyright</t>
  </si>
  <si>
    <t>Publisher copyright</t>
  </si>
  <si>
    <t>Stuart Lawson</t>
  </si>
  <si>
    <t>PMC3830178</t>
  </si>
  <si>
    <t>10.1016/j.amepre.2012.05.026</t>
  </si>
  <si>
    <t>Elsevier</t>
  </si>
  <si>
    <t>American College of Preventive Medicine and the Association for Prevention Teaching and Research</t>
  </si>
  <si>
    <t>0749-3797</t>
  </si>
  <si>
    <t>American Journal of Preventive Medicine</t>
  </si>
  <si>
    <t>Hybrid</t>
  </si>
  <si>
    <t>Physical activity and transitioning to retirement: a systematic review</t>
  </si>
  <si>
    <t>Publisher copyright</t>
  </si>
  <si>
    <t>Publisher copyright</t>
  </si>
  <si>
    <t>Stuart Lawson</t>
  </si>
  <si>
    <t>PMC3834139</t>
  </si>
  <si>
    <t>10.1016/j.amepre.2012.09.001</t>
  </si>
  <si>
    <t>Elsevier</t>
  </si>
  <si>
    <t>American College of Preventive Medicine and the Association for Prevention Teaching and Research</t>
  </si>
  <si>
    <t>0749-3797</t>
  </si>
  <si>
    <t>American Journal of Preventive Medicine</t>
  </si>
  <si>
    <t>Hybrid</t>
  </si>
  <si>
    <t>Financial incentives to promote active travel: an evidence review and economic framework</t>
  </si>
  <si>
    <t>Publisher copyright</t>
  </si>
  <si>
    <t>Publisher copyright</t>
  </si>
  <si>
    <t>Stuart Lawson</t>
  </si>
  <si>
    <t>PMC3740237</t>
  </si>
  <si>
    <t>10.1016/j.ab.2010.12.036</t>
  </si>
  <si>
    <t>Elsevier</t>
  </si>
  <si>
    <t>Elsevier</t>
  </si>
  <si>
    <t>0003-2697</t>
  </si>
  <si>
    <t>Analytical Biochemistry</t>
  </si>
  <si>
    <t>Hybrid</t>
  </si>
  <si>
    <t>An expression system for screening of proteins for glycan and protein interactions.</t>
  </si>
  <si>
    <t>Publisher copyright</t>
  </si>
  <si>
    <t>Publisher copyright</t>
  </si>
  <si>
    <t>Stuart Lawson</t>
  </si>
  <si>
    <t>PMC3763379</t>
  </si>
  <si>
    <t>10.1016/j.anbehav.2013.06.011</t>
  </si>
  <si>
    <t>Elsevier</t>
  </si>
  <si>
    <t>Animal Behaviour Society</t>
  </si>
  <si>
    <t>0003-3472</t>
  </si>
  <si>
    <t>Animal Behaviour</t>
  </si>
  <si>
    <t>Hybrid</t>
  </si>
  <si>
    <t>Faecal avoidance and selective foraging: Do wild mice have the luxury to avoid faeces?</t>
  </si>
  <si>
    <t>CC-BY</t>
  </si>
  <si>
    <t>Author copyright</t>
  </si>
  <si>
    <t>Yes</t>
  </si>
  <si>
    <t>Stuart Lawson</t>
  </si>
  <si>
    <t>Copyright authors</t>
  </si>
  <si>
    <t>PMC3791410</t>
  </si>
  <si>
    <t>10.1016/j.anbehav.2013.06.018</t>
  </si>
  <si>
    <t>Elsevier</t>
  </si>
  <si>
    <t>Animal Behaviour Society</t>
  </si>
  <si>
    <t>0003-3472</t>
  </si>
  <si>
    <t>Animal Behaviour</t>
  </si>
  <si>
    <t>Hybrid</t>
  </si>
  <si>
    <t>Metabolic rate and body size are linked with perception of temporal information</t>
  </si>
  <si>
    <t>CC-BY</t>
  </si>
  <si>
    <t>Author copyright</t>
  </si>
  <si>
    <t>Yes</t>
  </si>
  <si>
    <t>Stuart Lawson</t>
  </si>
  <si>
    <t>none</t>
  </si>
  <si>
    <t>10.1016/j.apenergy.2012.11.001)</t>
  </si>
  <si>
    <t>Elsevier</t>
  </si>
  <si>
    <t>Elsevier</t>
  </si>
  <si>
    <t>0306-2619</t>
  </si>
  <si>
    <t>Applied Energy</t>
  </si>
  <si>
    <t>Hybrid</t>
  </si>
  <si>
    <t>Associations of individual, household and environmental characteristics with carbon dioxide emissions from motorised passenger travel</t>
  </si>
  <si>
    <t>Publisher copyright</t>
  </si>
  <si>
    <t>Publisher copyright</t>
  </si>
  <si>
    <t>Stuart Lawson</t>
  </si>
  <si>
    <t>PMC3683944</t>
  </si>
  <si>
    <t>10.1016/j.ajp.2012.06.002</t>
  </si>
  <si>
    <t>Elsevier</t>
  </si>
  <si>
    <t>Asian Federation of Psychiatric Associations</t>
  </si>
  <si>
    <t>1876-2018</t>
  </si>
  <si>
    <t>none</t>
  </si>
  <si>
    <t>Asian Journal of Psychiatry</t>
  </si>
  <si>
    <t>Hybrid</t>
  </si>
  <si>
    <t>Outcomes that matter: a qualitative study with persons with schizophrenia and their primary caregivers in India</t>
  </si>
  <si>
    <t>Publisher copyright</t>
  </si>
  <si>
    <t>Publisher copyright</t>
  </si>
  <si>
    <t>Stuart Lawson</t>
  </si>
  <si>
    <t>PMC3878642</t>
  </si>
  <si>
    <t>10.1016/j.ajp.2013.06.010</t>
  </si>
  <si>
    <t>Elsevier</t>
  </si>
  <si>
    <t>Asian Federation of Psychiatric Associations</t>
  </si>
  <si>
    <t>1876-2018</t>
  </si>
  <si>
    <t>none</t>
  </si>
  <si>
    <t>Asian Journal of Psychiatry</t>
  </si>
  <si>
    <t>Hybrid</t>
  </si>
  <si>
    <t>The explanatory models and coping strategies for alcohol use disorders: an exploratory qualitative study from India</t>
  </si>
  <si>
    <t>CC-BY-NC-SA</t>
  </si>
  <si>
    <t>Author copyright</t>
  </si>
  <si>
    <t>Stuart Lawson</t>
  </si>
  <si>
    <t>PMC3925803</t>
  </si>
  <si>
    <t>10.1016/j.atherosclerosis.2011.08.033</t>
  </si>
  <si>
    <t>Elsevier</t>
  </si>
  <si>
    <t>European Atherosclerosis Society</t>
  </si>
  <si>
    <t>0021-9150</t>
  </si>
  <si>
    <t>Atherosclerosis</t>
  </si>
  <si>
    <t>Hybrid</t>
  </si>
  <si>
    <t>HGF/c-Met Signaling Promotes Notch3 Activation and Human Vascular Smooth Muscle Cell Osteogenic Differentiation In Vitro</t>
  </si>
  <si>
    <t>Publisher copyright</t>
  </si>
  <si>
    <t>Publisher copyright</t>
  </si>
  <si>
    <t>Stuart Lawson</t>
  </si>
  <si>
    <t>PMC3566542</t>
  </si>
  <si>
    <t>10.1016/j.atherosclerosis.2012.09.037</t>
  </si>
  <si>
    <t>Elsevier</t>
  </si>
  <si>
    <t>European Atherosclerosis Society</t>
  </si>
  <si>
    <t>0021-9150</t>
  </si>
  <si>
    <t>Atherosclerosis</t>
  </si>
  <si>
    <t>Hybrid</t>
  </si>
  <si>
    <t>Increased expression of fatty acid binding protein 4 and leptin in resident macrophages characterises atherosclerotic plaque rupture</t>
  </si>
  <si>
    <t>Publisher copyright</t>
  </si>
  <si>
    <t>Publisher copyright</t>
  </si>
  <si>
    <t>Stuart Lawson</t>
  </si>
  <si>
    <t>PMC3778978</t>
  </si>
  <si>
    <t>10.1016/j.brat.2010.05.028</t>
  </si>
  <si>
    <t>Elsevier</t>
  </si>
  <si>
    <t>Elsevier</t>
  </si>
  <si>
    <t>0005-7967</t>
  </si>
  <si>
    <t>Behaviour Research and Therapy</t>
  </si>
  <si>
    <t>Hybrid</t>
  </si>
  <si>
    <t>Constructing a self: The role of self-structure and self-certainty in social anxiety</t>
  </si>
  <si>
    <t>Publisher copyright</t>
  </si>
  <si>
    <t>Publisher copyright</t>
  </si>
  <si>
    <t>Stuart Lawson</t>
  </si>
  <si>
    <t>PMC3051108</t>
  </si>
  <si>
    <t>10.1016/j.brat.2010.12.003</t>
  </si>
  <si>
    <t>Elsevier</t>
  </si>
  <si>
    <t>Elsevier</t>
  </si>
  <si>
    <t>0005-7967</t>
  </si>
  <si>
    <t>Behaviour Research and Therapy</t>
  </si>
  <si>
    <t>Hybrid</t>
  </si>
  <si>
    <t>Clarifying boundaries of binge eating diorder and pyschiatric comorbidity: a latent sturcture analysis</t>
  </si>
  <si>
    <t>Publisher copyright</t>
  </si>
  <si>
    <t>Publisher copyright</t>
  </si>
  <si>
    <t>Stuart Lawson</t>
  </si>
  <si>
    <t>23845564</t>
  </si>
  <si>
    <t>PMC3925799</t>
  </si>
  <si>
    <t>10.1016%2Fj.tics.2013.06.005</t>
  </si>
  <si>
    <t>Elsevier (Cell Press)</t>
  </si>
  <si>
    <t>Elsevier</t>
  </si>
  <si>
    <t>1364-6613</t>
  </si>
  <si>
    <t>Trends in Cognitive Science</t>
  </si>
  <si>
    <t>Hybrid</t>
  </si>
  <si>
    <t>Models of Morality</t>
  </si>
  <si>
    <t>PMC3112491</t>
  </si>
  <si>
    <t>10.1016/j.brat.2011.03.005</t>
  </si>
  <si>
    <t>Elsevier</t>
  </si>
  <si>
    <t>Elsevier</t>
  </si>
  <si>
    <t>0005-7967</t>
  </si>
  <si>
    <t>Behaviour Research and Therapy</t>
  </si>
  <si>
    <t>Hybrid</t>
  </si>
  <si>
    <t>Therapist competence, therapy quality and therapist training</t>
  </si>
  <si>
    <t>Publisher copyright</t>
  </si>
  <si>
    <t>Publisher copyright</t>
  </si>
  <si>
    <t>Stuart Lawson</t>
  </si>
  <si>
    <t>PMC3662031</t>
  </si>
  <si>
    <t>10.1016/j.brat.2012.09.008</t>
  </si>
  <si>
    <t>Elsevier</t>
  </si>
  <si>
    <t>Elsevier</t>
  </si>
  <si>
    <t>0005-7967</t>
  </si>
  <si>
    <t>Behaviour Research and Therapy</t>
  </si>
  <si>
    <t>Hybrid</t>
  </si>
  <si>
    <t>Enhanced cognitive behaviour therapy for adolescents with anorexia nervosa</t>
  </si>
  <si>
    <t>Publisher copyright</t>
  </si>
  <si>
    <t>Publisher copyright</t>
  </si>
  <si>
    <t>Stuart Lawson</t>
  </si>
  <si>
    <t>PMC3662032</t>
  </si>
  <si>
    <t>10.1016/j.brat.2012.09.010</t>
  </si>
  <si>
    <t>Elsevier</t>
  </si>
  <si>
    <t>Elsevier</t>
  </si>
  <si>
    <t>0005-7967</t>
  </si>
  <si>
    <t>Behaviour Research and Therapy</t>
  </si>
  <si>
    <t>Hybrid</t>
  </si>
  <si>
    <t>Enhanced cognitive behaviour therapy for adolescents with anorexia nervosa: an alternative to family therapy?</t>
  </si>
  <si>
    <t>Stuart Lawson</t>
  </si>
  <si>
    <t>PMC3135804</t>
  </si>
  <si>
    <t>10.1016/j.ajhg.2011.05.024</t>
  </si>
  <si>
    <t>Elsevier (Cell Press)</t>
  </si>
  <si>
    <t>The American Society of Human Genetics</t>
  </si>
  <si>
    <t>0002-9297</t>
  </si>
  <si>
    <t>American Journal of Human Genetics</t>
  </si>
  <si>
    <t>Hybrid</t>
  </si>
  <si>
    <t>Inactivation of IL11 signaling causes craniosynostosis, delayed tooth eruption, and supernumerary teeth.</t>
  </si>
  <si>
    <t>PMC3169830</t>
  </si>
  <si>
    <t>10.1016/j.ajhg.2011.08.005</t>
  </si>
  <si>
    <t>Elsevier (Cell Press)</t>
  </si>
  <si>
    <t>The American Society of Human Genetics</t>
  </si>
  <si>
    <t>0002-9297</t>
  </si>
  <si>
    <t>American Journal of Human Genetics</t>
  </si>
  <si>
    <t>Hybrid</t>
  </si>
  <si>
    <t>Homozygous Mutations in PXDN Cause Congential Cataract, Corneal Opacity and Developmental Glaucoma</t>
  </si>
  <si>
    <t>PMC3397259</t>
  </si>
  <si>
    <t>10.1016/j.ajhg.2012.05.022</t>
  </si>
  <si>
    <t>Elsevier (Cell Press)</t>
  </si>
  <si>
    <t>The American Society of Human Genetics</t>
  </si>
  <si>
    <t>0002-9297</t>
  </si>
  <si>
    <t>American Journal of Human Genetics</t>
  </si>
  <si>
    <t>Hybrid</t>
  </si>
  <si>
    <t>Mutations in DPAGT1 Cause a Limb-Girdle Congenital Myasthenic Syndrome with Tubular Aggregates</t>
  </si>
  <si>
    <t>PMC3484648</t>
  </si>
  <si>
    <t>10.1016/j.ajhg.2012.08.021</t>
  </si>
  <si>
    <t>Elsevier (Cell Press)</t>
  </si>
  <si>
    <t>The American Society of Human Genetics</t>
  </si>
  <si>
    <t>0002-9297</t>
  </si>
  <si>
    <t>American Journal of Human Genetics</t>
  </si>
  <si>
    <t>Hybrid</t>
  </si>
  <si>
    <t>Discovery and Fine Mapping of Serum Protein Loci through Transethnic Meta-analysis.</t>
  </si>
  <si>
    <t>PMC3516598</t>
  </si>
  <si>
    <t>10.1016/j.ajhg.2012.10.024</t>
  </si>
  <si>
    <t>Elsevier (Cell Press)</t>
  </si>
  <si>
    <t>The American Society of Human Genetics</t>
  </si>
  <si>
    <t>1537-6606</t>
  </si>
  <si>
    <t>American Journal of Human Genetics</t>
  </si>
  <si>
    <t>Hybrid</t>
  </si>
  <si>
    <t>Mutations in ANO3 cause dominant cranio-cervical dystonia: ion channel implicated in pathogenesis</t>
  </si>
  <si>
    <t>CC-BY</t>
  </si>
  <si>
    <t>Yes </t>
  </si>
  <si>
    <t>Yvonne Budden</t>
  </si>
  <si>
    <t>Article lists OA funded by MRC</t>
  </si>
  <si>
    <t>PMC3567269</t>
  </si>
  <si>
    <t>10.1016/j.ajhg.2012.12.002</t>
  </si>
  <si>
    <t>Elsevier (Cell Press)</t>
  </si>
  <si>
    <t>The American Society of Human Genetics</t>
  </si>
  <si>
    <t>1537-6609</t>
  </si>
  <si>
    <t>American Journal of Human Genetics</t>
  </si>
  <si>
    <t>Hybrid</t>
  </si>
  <si>
    <t>LRIG2 Mutations Cause Urofacial Syndrome</t>
  </si>
  <si>
    <t>Publisher copyright</t>
  </si>
  <si>
    <t>Publisher copyright</t>
  </si>
  <si>
    <t>Yes </t>
  </si>
  <si>
    <t>Yvonne Budden</t>
  </si>
  <si>
    <t>License listed as Elsevier User License 1.0 - http://www.elsevier.com/open-access/userlicense/1.0/. </t>
  </si>
  <si>
    <t>PMC3567274</t>
  </si>
  <si>
    <t>10.1016/j.ajhg.2013.01.003</t>
  </si>
  <si>
    <t>Elsevier (Cell Press)</t>
  </si>
  <si>
    <t>The American Society of Human Genetics</t>
  </si>
  <si>
    <t>Americal Journal of Human Genetics</t>
  </si>
  <si>
    <t>Hybrid</t>
  </si>
  <si>
    <t>Identification of mutations in SL24A4, encoding a potassium-dependent sodium/calcium exchanger, as a cause of amelogenesis imperfecta</t>
  </si>
  <si>
    <t>PMC3591859</t>
  </si>
  <si>
    <t>10.1016/j.ajhg.2013.02.001</t>
  </si>
  <si>
    <t>Elsevier (Cell Press)</t>
  </si>
  <si>
    <t>The American Society of Human Genetics</t>
  </si>
  <si>
    <t>1537-6608</t>
  </si>
  <si>
    <t>American Journal of Human Genetics</t>
  </si>
  <si>
    <t>Hybrid</t>
  </si>
  <si>
    <t>Constitutional mutations in RTEL1 cause severe dyskeratosis congenita</t>
  </si>
  <si>
    <t>Publisher copyright</t>
  </si>
  <si>
    <t>Publisher copyright</t>
  </si>
  <si>
    <t>Yes </t>
  </si>
  <si>
    <t>Yvonne Budden</t>
  </si>
  <si>
    <t>Article listed as OA but no license information given</t>
  </si>
  <si>
    <t>PMC3738821</t>
  </si>
  <si>
    <t>10.1016/j.ajhg.2013.06.006</t>
  </si>
  <si>
    <t>Elsevier (Cell Press)</t>
  </si>
  <si>
    <t>The American Society of Human Genetics</t>
  </si>
  <si>
    <t>1537-6605</t>
  </si>
  <si>
    <t>American Journal of Human Genetics</t>
  </si>
  <si>
    <t>Hybrid</t>
  </si>
  <si>
    <t>ELAC2 mutations cause a mitochondrial RNA processing defect associated with hypertrophic cardiomyopathy</t>
  </si>
  <si>
    <t>CC BY-NC-ND</t>
  </si>
  <si>
    <t>Yes </t>
  </si>
  <si>
    <t>Yvonne Budden</t>
  </si>
  <si>
    <t>PMC3769921</t>
  </si>
  <si>
    <t>10.1016/j.ajhg.2013.07.017</t>
  </si>
  <si>
    <t>Elsevier (Cell Press)</t>
  </si>
  <si>
    <t>The American Society of Human Genetics</t>
  </si>
  <si>
    <t>1537-6607</t>
  </si>
  <si>
    <t>American Journal of Human Genetics</t>
  </si>
  <si>
    <t>Hybrid</t>
  </si>
  <si>
    <t>Mutations in FBXL4 cause mitochondrial encephalopathy and a disorder of mitochondrial DNA maintenance</t>
  </si>
  <si>
    <t>CC BY-NC-ND</t>
  </si>
  <si>
    <t>Yes </t>
  </si>
  <si>
    <t>Yvonne Budden</t>
  </si>
  <si>
    <t>PMC3590452</t>
  </si>
  <si>
    <t>10.1016/j.bbr.2010.10.023</t>
  </si>
  <si>
    <t>Elsevier</t>
  </si>
  <si>
    <t>Elsevier</t>
  </si>
  <si>
    <t>0166-4328</t>
  </si>
  <si>
    <t>Behavioural Brain Research</t>
  </si>
  <si>
    <t>Hybrid</t>
  </si>
  <si>
    <t>The telomeric part of the human chromosome 21 from Cstb to Prmt2 is not necessary for the locomotor and short-term memory deficits observed in the Tc1 mouse model of Down syndrome</t>
  </si>
  <si>
    <t>Publisher copyright</t>
  </si>
  <si>
    <t>Publisher copyright</t>
  </si>
  <si>
    <t>Stuart Lawson</t>
  </si>
  <si>
    <t>PMC3480643</t>
  </si>
  <si>
    <t>10.1016/j.bbrc.2012.01.131</t>
  </si>
  <si>
    <t>Elsevier</t>
  </si>
  <si>
    <t>Elsevier</t>
  </si>
  <si>
    <t>0006-291X</t>
  </si>
  <si>
    <t>Biochemical and Biophysical Research Communications</t>
  </si>
  <si>
    <t>Hybrid</t>
  </si>
  <si>
    <t>Biochemical characterization of recombinant Candida albicans mannosyltransferases Mnt1, Mnt2 and Mnt5 reveals functions in O- and N-mannan biosynthesis</t>
  </si>
  <si>
    <t>Publisher copyright</t>
  </si>
  <si>
    <t>Publisher copyright</t>
  </si>
  <si>
    <t>Stuart Lawson</t>
  </si>
  <si>
    <t>PMC3759847</t>
  </si>
  <si>
    <t>10.1016/j.bbrc.2013.07.006</t>
  </si>
  <si>
    <t>Elsevier</t>
  </si>
  <si>
    <t>Elsevier</t>
  </si>
  <si>
    <t>0006-291X</t>
  </si>
  <si>
    <t>Biochemical and Biophysical Research Communications</t>
  </si>
  <si>
    <t>Hybrid</t>
  </si>
  <si>
    <t>Differential COX-2 induction by viral and bacterial PAMPs: consequences for cytokine and interferon responses and implications for anti-viral COX-2 directed therapies</t>
  </si>
  <si>
    <t>CC-BY</t>
  </si>
  <si>
    <t>Author copyright</t>
  </si>
  <si>
    <t>Yes</t>
  </si>
  <si>
    <t>Stuart Lawson</t>
  </si>
  <si>
    <t>PMC3694296</t>
  </si>
  <si>
    <t>10.1016/j.bcp.2013.02.002</t>
  </si>
  <si>
    <t>Elsevier</t>
  </si>
  <si>
    <t>Elsevier</t>
  </si>
  <si>
    <t>0006-2952</t>
  </si>
  <si>
    <t>Biochemical Pharmacology</t>
  </si>
  <si>
    <t>Hybrid</t>
  </si>
  <si>
    <t>11β-Hydroxysteroid dehydrogenase type 1 contributes to the balance between 7-keto- and 7-hydroxy-oxysterols in vivo</t>
  </si>
  <si>
    <t>Publisher copyright</t>
  </si>
  <si>
    <t>Publisher copyright</t>
  </si>
  <si>
    <t>Stuart Lawson</t>
  </si>
  <si>
    <t>23459248</t>
  </si>
  <si>
    <t>none</t>
  </si>
  <si>
    <t>10.1016/j.bbagrm.2013.02.011</t>
  </si>
  <si>
    <t>Elsevier</t>
  </si>
  <si>
    <t>Elsevier</t>
  </si>
  <si>
    <t>1874-9399</t>
  </si>
  <si>
    <t>Biochimica et Biophysica Acta - Gene Regulatory Mechanisms</t>
  </si>
  <si>
    <t>Hybrid</t>
  </si>
  <si>
    <t>The social fabric of the RNA degradosome</t>
  </si>
  <si>
    <t>Publisher copyright</t>
  </si>
  <si>
    <t>Publisher copyright</t>
  </si>
  <si>
    <t>Stuart Lawson</t>
  </si>
  <si>
    <t>PMC3793867</t>
  </si>
  <si>
    <t>10.1016/j.bbadis.2012.09.009</t>
  </si>
  <si>
    <t>Elsevier</t>
  </si>
  <si>
    <t>Elsevier</t>
  </si>
  <si>
    <t>0925-4439</t>
  </si>
  <si>
    <t>Biochimica et Biophysica Acta - Molecular Basis of Disease</t>
  </si>
  <si>
    <t>Hybrid</t>
  </si>
  <si>
    <t>Serotonin paracrine signalling in tissue fibrosis</t>
  </si>
  <si>
    <t>Publisher copyright</t>
  </si>
  <si>
    <t>Publisher copyright</t>
  </si>
  <si>
    <t>Stuart Lawson</t>
  </si>
  <si>
    <t>PMC3714738</t>
  </si>
  <si>
    <t>10.1016/j.bbadis.2012.10.011</t>
  </si>
  <si>
    <t>Elsevier</t>
  </si>
  <si>
    <t>Elsevier</t>
  </si>
  <si>
    <t>0925-4439</t>
  </si>
  <si>
    <t>Biochimica et Biophysica Acta - Molecular Basis of Disease</t>
  </si>
  <si>
    <t>Hybrid</t>
  </si>
  <si>
    <t>The hereditary spastic paraplegia protein strumpellin: characterisation in neurons and of the effect of disease mutations on WASH complex assembly and function</t>
  </si>
  <si>
    <t>Publisher copyright</t>
  </si>
  <si>
    <t>Publisher copyright</t>
  </si>
  <si>
    <t>Stuart Lawson</t>
  </si>
  <si>
    <t>PMC3787750</t>
  </si>
  <si>
    <t>10.1016/j.bbadis.2013.04.014</t>
  </si>
  <si>
    <t>Elsevier</t>
  </si>
  <si>
    <t>Elsevier</t>
  </si>
  <si>
    <t>0925-4439</t>
  </si>
  <si>
    <t>Biochimica et Biophysica Acta - Molecular Basis of Disease</t>
  </si>
  <si>
    <t>Hybrid</t>
  </si>
  <si>
    <t>Mutations in mitcochondrial ribosomal protein MRPL12 leads to growth retardation, neurological deterioration and mitochondrial translation deficiency</t>
  </si>
  <si>
    <t>Publisher copyright</t>
  </si>
  <si>
    <t>Publisher copyright</t>
  </si>
  <si>
    <t>Stuart Lawson</t>
  </si>
  <si>
    <t>PMC3925795</t>
  </si>
  <si>
    <t>10.1016/j.bbamcr.2010.08.007</t>
  </si>
  <si>
    <t>Elsevier</t>
  </si>
  <si>
    <t>Elsevier</t>
  </si>
  <si>
    <t>0167-4889</t>
  </si>
  <si>
    <t>Biochimica et Biophysica Acta - Molecular Cell Research</t>
  </si>
  <si>
    <t>Hybrid</t>
  </si>
  <si>
    <t>Mitophagy and Parkinson's disease: the PINK1-parkin link</t>
  </si>
  <si>
    <t>Publisher copyright</t>
  </si>
  <si>
    <t>Publisher copyright</t>
  </si>
  <si>
    <t>Stuart Lawson</t>
  </si>
  <si>
    <t>PMC3585959</t>
  </si>
  <si>
    <t>10.1016/j.biochi.2012.08.007</t>
  </si>
  <si>
    <t>Elsevier</t>
  </si>
  <si>
    <t>Société Française de Biochimie et Biologie Moléculaire.</t>
  </si>
  <si>
    <t>0300-9084</t>
  </si>
  <si>
    <t>Biochimie</t>
  </si>
  <si>
    <t>Hybrid</t>
  </si>
  <si>
    <t>11β-Hydroxysteroid dehydrogenase type 1 contributes to the regulation of 7-oxysterol levels in the arterial wall through the inter-conversion of 7-ketocholesterol and 7β-hydroxycholesterol.</t>
  </si>
  <si>
    <t>Publisher copyright</t>
  </si>
  <si>
    <t>Publisher copyright</t>
  </si>
  <si>
    <t>Stuart Lawson</t>
  </si>
  <si>
    <t>PMC3314969</t>
  </si>
  <si>
    <t>10.1016/j.biopsych.2011.12.023</t>
  </si>
  <si>
    <t>Elsevier</t>
  </si>
  <si>
    <t>Society of Biological Psychiatry</t>
  </si>
  <si>
    <t>0006-3223</t>
  </si>
  <si>
    <t>Biological Psychiatry</t>
  </si>
  <si>
    <t>Hybrid</t>
  </si>
  <si>
    <t>COMT Val158Met Genotyp Determines the Direction of Cognitive Effects Produced by Catechol-O-Methyltrasferse Inhibition</t>
  </si>
  <si>
    <t>Publisher copyright</t>
  </si>
  <si>
    <t>Publisher copyright</t>
  </si>
  <si>
    <t>Stuart Lawson</t>
  </si>
  <si>
    <t>PMC3898083</t>
  </si>
  <si>
    <t>10.1016/j.biopsych.2012.10.022</t>
  </si>
  <si>
    <t>Elsevier</t>
  </si>
  <si>
    <t>Society of Biological Psychiatry</t>
  </si>
  <si>
    <t>0006-3223</t>
  </si>
  <si>
    <t>Biological Psychiatry</t>
  </si>
  <si>
    <t>Hybrid</t>
  </si>
  <si>
    <t>Neural and behavioural aspects of a novel mu opeid receptor antagonist in binge-eating obese people</t>
  </si>
  <si>
    <t>Publisher copyright</t>
  </si>
  <si>
    <t>Publisher copyright</t>
  </si>
  <si>
    <t>Stuart Lawson</t>
  </si>
  <si>
    <t>23452663</t>
  </si>
  <si>
    <t>none</t>
  </si>
  <si>
    <t>10.1016/j.biopsych.2013.01.018</t>
  </si>
  <si>
    <t>Elsevier</t>
  </si>
  <si>
    <t>Society of Biological Psychiatry</t>
  </si>
  <si>
    <t>0006-3223</t>
  </si>
  <si>
    <t>Biological Psychiatry</t>
  </si>
  <si>
    <t>Hybrid</t>
  </si>
  <si>
    <t>Counterfactual processing of economic action-outcome alternatives in obsessive-compulsive disorder: further evidence of impaired goal-directed behaviour</t>
  </si>
  <si>
    <t>Publisher copyright</t>
  </si>
  <si>
    <t>Publisher copyright</t>
  </si>
  <si>
    <t>Stuart Lawson</t>
  </si>
  <si>
    <t>23510580</t>
  </si>
  <si>
    <t>none</t>
  </si>
  <si>
    <t>10.1016/j.biopsych.2013.02.002</t>
  </si>
  <si>
    <t>Elsevier</t>
  </si>
  <si>
    <t>Society of Biological Psychiatry</t>
  </si>
  <si>
    <t>0006-3223</t>
  </si>
  <si>
    <t>Biological Psychiatry</t>
  </si>
  <si>
    <t>Hybrid</t>
  </si>
  <si>
    <t>Enhanced avoidance habit learning in obsessive-compulsive disorder</t>
  </si>
  <si>
    <t>Publisher copyright</t>
  </si>
  <si>
    <t>Publisher copyright</t>
  </si>
  <si>
    <t>Stuart Lawson</t>
  </si>
  <si>
    <t>PMC3580283</t>
  </si>
  <si>
    <t>10.1016/j.biopsycho.2012.11.007</t>
  </si>
  <si>
    <t>Elsevier</t>
  </si>
  <si>
    <t>Elsevier</t>
  </si>
  <si>
    <t>0301-0511</t>
  </si>
  <si>
    <t>Biological Psychology</t>
  </si>
  <si>
    <t>Hybrid</t>
  </si>
  <si>
    <t>The catechol-O-methyltransferase gene (COMT) and cognitive function from childhood through adolescence</t>
  </si>
  <si>
    <t>Publisher copyright</t>
  </si>
  <si>
    <t>Publisher copyright</t>
  </si>
  <si>
    <t>Stuart Lawson</t>
  </si>
  <si>
    <t>PMC3520009</t>
  </si>
  <si>
    <t>10.1016/j.biomaterials.2012.09.070</t>
  </si>
  <si>
    <t>Elsevier</t>
  </si>
  <si>
    <t>Elsevier</t>
  </si>
  <si>
    <t>0142-9612</t>
  </si>
  <si>
    <t>Biomaterials</t>
  </si>
  <si>
    <t>Hybrid</t>
  </si>
  <si>
    <t>Incorporation of Paramagnetic, Fluorescent and PET/SPECT Contrast Agents into Liposomes for Multimodal Imaging</t>
  </si>
  <si>
    <t>Publisher copyright</t>
  </si>
  <si>
    <t>Publisher copyright</t>
  </si>
  <si>
    <t>Stuart Lawson</t>
  </si>
  <si>
    <t>PMC3605579</t>
  </si>
  <si>
    <t>10.1016/j.biomaterials.2012.11.055</t>
  </si>
  <si>
    <t>Elsevier</t>
  </si>
  <si>
    <t>Elsevier</t>
  </si>
  <si>
    <t>0142-9612</t>
  </si>
  <si>
    <t>Biomaterials</t>
  </si>
  <si>
    <t>Hybrid</t>
  </si>
  <si>
    <t>The Effect of Microgrooved Culture Substrates on Calcium Cycling of Cardiac Myocytes Derived from Human Induced Pluripotent Stem Cells</t>
  </si>
  <si>
    <t>Publisher copyright</t>
  </si>
  <si>
    <t>Publisher copyright</t>
  </si>
  <si>
    <t>Stuart Lawson</t>
  </si>
  <si>
    <t>PMC3677098</t>
  </si>
  <si>
    <t>10.1016/j.biosystems.2013.03.010</t>
  </si>
  <si>
    <t>Elsevier</t>
  </si>
  <si>
    <t>Elsevier</t>
  </si>
  <si>
    <t>0303-2647</t>
  </si>
  <si>
    <t>Biosystems</t>
  </si>
  <si>
    <t>Hybrid</t>
  </si>
  <si>
    <t>Information coding in vasopressin neurons-The role of asynchronous bistable burst firing.</t>
  </si>
  <si>
    <t>Publisher copyright</t>
  </si>
  <si>
    <t>Publisher copyright</t>
  </si>
  <si>
    <t>Stuart Lawson</t>
  </si>
  <si>
    <t>PMC3526774</t>
  </si>
  <si>
    <t>10.1016/j.bone.2012.10.021</t>
  </si>
  <si>
    <t>Elsevier</t>
  </si>
  <si>
    <t>Elsevier</t>
  </si>
  <si>
    <t>8756-3282</t>
  </si>
  <si>
    <t>Bone</t>
  </si>
  <si>
    <t>Hybrid</t>
  </si>
  <si>
    <t>The High Bone Mass phenotype is characterised by a combined cortical and trabecular bone phenotype: findings from a pQCT case-control study</t>
  </si>
  <si>
    <t>Publisher copyright</t>
  </si>
  <si>
    <t>Publisher copyright</t>
  </si>
  <si>
    <t>Stuart Lawson</t>
  </si>
  <si>
    <t>PMC3381227</t>
  </si>
  <si>
    <t>10.1016/j.bbi.2011.11.006</t>
  </si>
  <si>
    <t>BioMed Central</t>
  </si>
  <si>
    <t>BioMed Central / Springer</t>
  </si>
  <si>
    <t>1742-2094</t>
  </si>
  <si>
    <t>Journal of Neuroinflammation</t>
  </si>
  <si>
    <t>Pure OA</t>
  </si>
  <si>
    <t>Long-term impact of systemic bacterial infection on the cerebral vasculature and microglia.</t>
  </si>
  <si>
    <t>CC-BY</t>
  </si>
  <si>
    <t>Author copyright</t>
  </si>
  <si>
    <t>Yes</t>
  </si>
  <si>
    <t>Stuart Lawson</t>
  </si>
  <si>
    <t>PMC3590448</t>
  </si>
  <si>
    <t>10.1016/j.bone.2013.01.023</t>
  </si>
  <si>
    <t>Elsevier</t>
  </si>
  <si>
    <t>Elsevier</t>
  </si>
  <si>
    <t>8756-3282</t>
  </si>
  <si>
    <t>Bone</t>
  </si>
  <si>
    <t>Hybrid</t>
  </si>
  <si>
    <t>Therapeutic Impact of Low Amplitude High Frequency Whole Body Vibrations on the Osteogenesis Imperfecta Mouse Bone</t>
  </si>
  <si>
    <t>Publisher copyright</t>
  </si>
  <si>
    <t>Publisher copyright</t>
  </si>
  <si>
    <t>Stuart Lawson</t>
  </si>
  <si>
    <t>PMC3607215</t>
  </si>
  <si>
    <t>10.1016/j.bone.2013.01.029</t>
  </si>
  <si>
    <t>Elsevier</t>
  </si>
  <si>
    <t>Elsevier</t>
  </si>
  <si>
    <t>8756-3282</t>
  </si>
  <si>
    <t>Bone</t>
  </si>
  <si>
    <t>Hybrid</t>
  </si>
  <si>
    <t>Male mice housed in groups engage in frequent fighting and show a lower response to additional bone loading than females or individually housed males that do not fight</t>
  </si>
  <si>
    <t>Publisher copyright</t>
  </si>
  <si>
    <t>Publisher copyright</t>
  </si>
  <si>
    <t>Stuart Lawson</t>
  </si>
  <si>
    <t>PMC3549493</t>
  </si>
  <si>
    <t>10.1016/j.bandc.2012.10.002</t>
  </si>
  <si>
    <t>Elsevier</t>
  </si>
  <si>
    <t>Elsevier</t>
  </si>
  <si>
    <t>0278-2626</t>
  </si>
  <si>
    <t>Brain and Cognition</t>
  </si>
  <si>
    <t>Hybrid</t>
  </si>
  <si>
    <t>An fMRI Investigation of Posttraumatic Flashbacks</t>
  </si>
  <si>
    <t>Publisher copyright</t>
  </si>
  <si>
    <t>Publisher copyright</t>
  </si>
  <si>
    <t>Stuart Lawson</t>
  </si>
  <si>
    <t>PMC3661989</t>
  </si>
  <si>
    <t>10.1016/j.bandc.2013.02.013</t>
  </si>
  <si>
    <t>Elsevier</t>
  </si>
  <si>
    <t>Elsevier</t>
  </si>
  <si>
    <t>0278-2626</t>
  </si>
  <si>
    <t>Brain and Cognition</t>
  </si>
  <si>
    <t>Hybrid</t>
  </si>
  <si>
    <t>Exploring the role of space-defining objects in constructing and maintaining imagined scenes</t>
  </si>
  <si>
    <t>Publisher copyright</t>
  </si>
  <si>
    <t>Publisher copyright</t>
  </si>
  <si>
    <t>Stuart Lawson</t>
  </si>
  <si>
    <t>PMC3639368</t>
  </si>
  <si>
    <t>10.1016/j.bandl.2013.02.002</t>
  </si>
  <si>
    <t>Elsevier</t>
  </si>
  <si>
    <t>Elsevier</t>
  </si>
  <si>
    <t>0093-934X</t>
  </si>
  <si>
    <t>Brain and Language</t>
  </si>
  <si>
    <t>Hybrid</t>
  </si>
  <si>
    <t>Current themes in neuroimaging studies of Reading</t>
  </si>
  <si>
    <t>Publisher copyright</t>
  </si>
  <si>
    <t>Publisher copyright</t>
  </si>
  <si>
    <t>Stuart Lawson</t>
  </si>
  <si>
    <t>PMC3730055</t>
  </si>
  <si>
    <t>10.1016/j.bandl.2013.04.003</t>
  </si>
  <si>
    <t>Elsevier</t>
  </si>
  <si>
    <t>Elsevier</t>
  </si>
  <si>
    <t>0093-934X</t>
  </si>
  <si>
    <t>Brain and Language</t>
  </si>
  <si>
    <t>Hybrid</t>
  </si>
  <si>
    <t>Dissociating frontal regions that co-lateralize with different ventral occipitotemporal regions during word processing</t>
  </si>
  <si>
    <t>CC-BY</t>
  </si>
  <si>
    <t>Author copyright</t>
  </si>
  <si>
    <t>Yes</t>
  </si>
  <si>
    <t>Stuart Lawson</t>
  </si>
  <si>
    <t>22483961</t>
  </si>
  <si>
    <t>none</t>
  </si>
  <si>
    <t>10.1016/j.brainres.2012.03.024</t>
  </si>
  <si>
    <t>Elsevier</t>
  </si>
  <si>
    <t>Elsevier</t>
  </si>
  <si>
    <t>0006-8993</t>
  </si>
  <si>
    <t>Brain Research</t>
  </si>
  <si>
    <t>Hybrid</t>
  </si>
  <si>
    <t>Fibronectin supports neurite outgrowth and axonal regeneration of adult brain neurons in vitro</t>
  </si>
  <si>
    <t>Publisher copyright</t>
  </si>
  <si>
    <t>Publisher copyright</t>
  </si>
  <si>
    <t>Stuart Lawson</t>
  </si>
  <si>
    <t>PMC3573228</t>
  </si>
  <si>
    <t>10.1016/j.brainres.2012.12.012</t>
  </si>
  <si>
    <t>Elsevier</t>
  </si>
  <si>
    <t>Elsevier</t>
  </si>
  <si>
    <t>0006-8993</t>
  </si>
  <si>
    <t>Brain Research</t>
  </si>
  <si>
    <t>Hybrid</t>
  </si>
  <si>
    <t>Electrophysiological evidence for a neural substrate of morphological rule application in correct wordforms</t>
  </si>
  <si>
    <t>Publisher copyright</t>
  </si>
  <si>
    <t>Publisher copyright</t>
  </si>
  <si>
    <t>Stuart Lawson</t>
  </si>
  <si>
    <t>PMC3381227</t>
  </si>
  <si>
    <t>10.1016/j.bbi.2011.11.006</t>
  </si>
  <si>
    <t>Elsevier</t>
  </si>
  <si>
    <t>Elsevier</t>
  </si>
  <si>
    <t>0889-1591</t>
  </si>
  <si>
    <t>Brain, Behavior, and Immunity</t>
  </si>
  <si>
    <t>Hybrid</t>
  </si>
  <si>
    <t>Age related changes in microglial phenotype vary between CNS regions: grey versus white matter differences.</t>
  </si>
  <si>
    <t>Publisher copyright</t>
  </si>
  <si>
    <t>Publisher copyright</t>
  </si>
  <si>
    <t>Stuart Lawson</t>
  </si>
  <si>
    <t>PMC3644682</t>
  </si>
  <si>
    <t>10.1016/j.canlet.2013.01.027</t>
  </si>
  <si>
    <t>Elsevier</t>
  </si>
  <si>
    <t>Elsevier</t>
  </si>
  <si>
    <t>0304-3835</t>
  </si>
  <si>
    <t>Cancer Letters</t>
  </si>
  <si>
    <t>Hybrid</t>
  </si>
  <si>
    <t>Snail2 promotes osteosarcoma cell motility through remodelling of the actin cytoskeleton and regulates tumor development</t>
  </si>
  <si>
    <t>Publisher copyright</t>
  </si>
  <si>
    <t>Publisher copyright</t>
  </si>
  <si>
    <t>Stuart Lawson</t>
  </si>
  <si>
    <t>PMC3878645</t>
  </si>
  <si>
    <t>10.1016/j.ceca.2009.02.006</t>
  </si>
  <si>
    <t>Elsevier</t>
  </si>
  <si>
    <t>Elsevier</t>
  </si>
  <si>
    <t>0143-4160</t>
  </si>
  <si>
    <t>Cell Calcium</t>
  </si>
  <si>
    <t>Hybrid</t>
  </si>
  <si>
    <t>TRPC channel lipid specificity and mechanisms of lipid regulation</t>
  </si>
  <si>
    <t>Publisher copyright</t>
  </si>
  <si>
    <t>Publisher copyright</t>
  </si>
  <si>
    <t>Stuart Lawson</t>
  </si>
  <si>
    <t>PMC3590450</t>
  </si>
  <si>
    <t>10.1016/j.cellsig.2012.06.018</t>
  </si>
  <si>
    <t>Elsevier</t>
  </si>
  <si>
    <t>Elsevier</t>
  </si>
  <si>
    <t>0898-6568</t>
  </si>
  <si>
    <t>Cellular Signalling</t>
  </si>
  <si>
    <t>Hybrid</t>
  </si>
  <si>
    <t>Analysis of substrate specificity and cyclin Y binding of PCTAIRE-1 kinase.</t>
  </si>
  <si>
    <t>Publisher copyright</t>
  </si>
  <si>
    <t>Publisher copyright</t>
  </si>
  <si>
    <t>Stuart Lawson</t>
  </si>
  <si>
    <t>PMC3715701</t>
  </si>
  <si>
    <t>10.1016/j.cellsig.2012.09.026</t>
  </si>
  <si>
    <t>Elsevier</t>
  </si>
  <si>
    <t>Elsevier</t>
  </si>
  <si>
    <t>0898-6568</t>
  </si>
  <si>
    <t>Cellular Signalling</t>
  </si>
  <si>
    <t>Hybrid</t>
  </si>
  <si>
    <t>Functional roles for myosin 1c in cellular signalling pathways</t>
  </si>
  <si>
    <t>Publisher copyright</t>
  </si>
  <si>
    <t>Publisher copyright</t>
  </si>
  <si>
    <t>Stuart Lawson</t>
  </si>
  <si>
    <t>PMC3694302</t>
  </si>
  <si>
    <t>10.1016/j.clineuro.2012.09.030</t>
  </si>
  <si>
    <t>Elsevier</t>
  </si>
  <si>
    <t>Elsevier</t>
  </si>
  <si>
    <t>0303-8467</t>
  </si>
  <si>
    <t>Clinical Neurology and Neurosurgery</t>
  </si>
  <si>
    <t>Hybrid</t>
  </si>
  <si>
    <t>Next generation sequencing for neurological diseases: New hope or new hype?</t>
  </si>
  <si>
    <t>Publisher copyright</t>
  </si>
  <si>
    <t>Publisher copyright</t>
  </si>
  <si>
    <t>Stuart Lawson</t>
  </si>
  <si>
    <t>PMC3477630</t>
  </si>
  <si>
    <t>10.1016/j.crad.2010.10.009</t>
  </si>
  <si>
    <t>Elsevier</t>
  </si>
  <si>
    <t>The Royal College of Radiologists</t>
  </si>
  <si>
    <t>0009-9260</t>
  </si>
  <si>
    <t>Clinical Radiology</t>
  </si>
  <si>
    <t>Hybrid</t>
  </si>
  <si>
    <t>Chest radiographic patterns in 75 adolescents with vertically acquired HIV infection.</t>
  </si>
  <si>
    <t>Publisher copyright</t>
  </si>
  <si>
    <t>Publisher copyright</t>
  </si>
  <si>
    <t>Stuart Lawson</t>
  </si>
  <si>
    <t>PMC3866681</t>
  </si>
  <si>
    <t>10.1016/j.cognition.2013.08.008</t>
  </si>
  <si>
    <t>Elsevier</t>
  </si>
  <si>
    <t>Elsevier</t>
  </si>
  <si>
    <t>0010-0277</t>
  </si>
  <si>
    <t>Cognition</t>
  </si>
  <si>
    <t>Hybrid</t>
  </si>
  <si>
    <t>Belief-based action prediction in preverbal infants</t>
  </si>
  <si>
    <t>Publisher copyright</t>
  </si>
  <si>
    <t>Publisher copyright</t>
  </si>
  <si>
    <t>Stuart Lawson</t>
  </si>
  <si>
    <t>PMC3765945</t>
  </si>
  <si>
    <t>10.1016/j.cogdev.2013.04.001</t>
  </si>
  <si>
    <t>Elsevier</t>
  </si>
  <si>
    <t>Jean Piaget Society</t>
  </si>
  <si>
    <t>0885-2014</t>
  </si>
  <si>
    <t>Cognitive Development</t>
  </si>
  <si>
    <t>Hybrid</t>
  </si>
  <si>
    <t>Developmental changes in effects of risk and valence on adolescent decision-making</t>
  </si>
  <si>
    <t>Publisher copyright</t>
  </si>
  <si>
    <t>Publisher copyright</t>
  </si>
  <si>
    <t>Stuart Lawson</t>
  </si>
  <si>
    <t>PMC3566545</t>
  </si>
  <si>
    <t>10.1016/j.concog.2012.10.005</t>
  </si>
  <si>
    <t>Elsevier</t>
  </si>
  <si>
    <t>Elsevier</t>
  </si>
  <si>
    <t>1053-8100</t>
  </si>
  <si>
    <t>Consciousness and Cognition</t>
  </si>
  <si>
    <t>Hybrid</t>
  </si>
  <si>
    <t>Exploring implicit and explicit aspects of sense of agency</t>
  </si>
  <si>
    <t>Publisher copyright</t>
  </si>
  <si>
    <t>Publisher copyright</t>
  </si>
  <si>
    <t>Stuart Lawson</t>
  </si>
  <si>
    <t>PMC3512037</t>
  </si>
  <si>
    <t>10.1016/j.bpj.2012.10.016</t>
  </si>
  <si>
    <t>Elsevier (Cell Press)</t>
  </si>
  <si>
    <t>Biophysical Society</t>
  </si>
  <si>
    <t>1542-0086</t>
  </si>
  <si>
    <t>Biophysical Journal</t>
  </si>
  <si>
    <t>Hybrid</t>
  </si>
  <si>
    <t>GABA binding to an insect GABA receptor: a molecular dynamics and mutagenesis study</t>
  </si>
  <si>
    <t>PMC3525841</t>
  </si>
  <si>
    <t>10.1016/j.bpj.2012.11.006</t>
  </si>
  <si>
    <t>Elsevier (Cell Press)</t>
  </si>
  <si>
    <t>Biophysical Society</t>
  </si>
  <si>
    <t>1542-0086</t>
  </si>
  <si>
    <t>Biophysical Journal</t>
  </si>
  <si>
    <t>Hybrid</t>
  </si>
  <si>
    <t>Single-molecule observation of the induction of k-turn RNA structure on binding L7Ae protein</t>
  </si>
  <si>
    <t>PMC3736666</t>
  </si>
  <si>
    <t>10.1016/j.bpj.2013.06.015</t>
  </si>
  <si>
    <t>Elsevier (Cell Press)</t>
  </si>
  <si>
    <t>Biophysical Society</t>
  </si>
  <si>
    <t>1542-0086</t>
  </si>
  <si>
    <t>Biophysical Journal</t>
  </si>
  <si>
    <t>Hybrid</t>
  </si>
  <si>
    <t>Aggregation modulators interfer with membrane interactions of Beta2 microglobulin fibrils</t>
  </si>
  <si>
    <t>PMC3719211</t>
  </si>
  <si>
    <t>10.1016/j.concog.2013.01.004</t>
  </si>
  <si>
    <t>Elsevier</t>
  </si>
  <si>
    <t>Elsevier</t>
  </si>
  <si>
    <t>1053-8100</t>
  </si>
  <si>
    <t>Consciousness and Cognition</t>
  </si>
  <si>
    <t>Hybrid</t>
  </si>
  <si>
    <t>The development of metacognitive ability in adolescence</t>
  </si>
  <si>
    <t>Publisher copyright</t>
  </si>
  <si>
    <t>Publisher copyright</t>
  </si>
  <si>
    <t>Stuart Lawson</t>
  </si>
  <si>
    <t>PMC3807794</t>
  </si>
  <si>
    <t>10.1016/j.concog.2013.04.008</t>
  </si>
  <si>
    <t>Elsevier</t>
  </si>
  <si>
    <t>Elsevier</t>
  </si>
  <si>
    <t>1053-8100</t>
  </si>
  <si>
    <t>Consciousness and Cognition</t>
  </si>
  <si>
    <t>Hybrid</t>
  </si>
  <si>
    <t>Do infants provide evidence that the mirror system is involved in action understanding?</t>
  </si>
  <si>
    <t>CC-BY-NC-ND</t>
  </si>
  <si>
    <t>Author copyright</t>
  </si>
  <si>
    <t>Stuart Lawson</t>
  </si>
  <si>
    <t>PMC3664921</t>
  </si>
  <si>
    <t>10.1016/j.cortex.2011.06.001</t>
  </si>
  <si>
    <t>Elsevier</t>
  </si>
  <si>
    <t>Elsevier</t>
  </si>
  <si>
    <t>0010-9452</t>
  </si>
  <si>
    <t>Cortex</t>
  </si>
  <si>
    <t>Hybrid</t>
  </si>
  <si>
    <t>Working, declarative and procedural memory in specific language impairment</t>
  </si>
  <si>
    <t>Publisher copyright</t>
  </si>
  <si>
    <t>Publisher copyright</t>
  </si>
  <si>
    <t>Fiona Wright / Stuart Lawson</t>
  </si>
  <si>
    <t>PMC3701319</t>
  </si>
  <si>
    <t>10.1016/j.cortex.2012.10.005</t>
  </si>
  <si>
    <t>Elsevier</t>
  </si>
  <si>
    <t>Elsevier</t>
  </si>
  <si>
    <t>0010-9452</t>
  </si>
  <si>
    <t>Cortex</t>
  </si>
  <si>
    <t>Hybrid</t>
  </si>
  <si>
    <t>Dynamic attentional modulation of vision across space and time after right hemisphere stroke and in ageing</t>
  </si>
  <si>
    <t>Publisher copyright</t>
  </si>
  <si>
    <t>Publisher copyright</t>
  </si>
  <si>
    <t>Stuart Lawson</t>
  </si>
  <si>
    <t>PMC3764337</t>
  </si>
  <si>
    <t>10.1016/j.cortex.2012.10.011</t>
  </si>
  <si>
    <t>Elsevier</t>
  </si>
  <si>
    <t>Elsevier</t>
  </si>
  <si>
    <t>0010-9452</t>
  </si>
  <si>
    <t>Cortex</t>
  </si>
  <si>
    <t>Hybrid</t>
  </si>
  <si>
    <t>Available processing resources influence encoding-related brain activity before an event</t>
  </si>
  <si>
    <t>Publisher copyright</t>
  </si>
  <si>
    <t>Publisher copyright</t>
  </si>
  <si>
    <t>Fiona Wright / Stuart Lawson</t>
  </si>
  <si>
    <t>PMC3764338</t>
  </si>
  <si>
    <t>10.1016/j.cortex.2012.11.010</t>
  </si>
  <si>
    <t>Elsevier</t>
  </si>
  <si>
    <t>Elsevier</t>
  </si>
  <si>
    <t>0010-9452</t>
  </si>
  <si>
    <t>Cortex</t>
  </si>
  <si>
    <t>Hybrid</t>
  </si>
  <si>
    <t>The hippocampus extrapolates beyond the view in scenes: an fMRI study of boundary extension</t>
  </si>
  <si>
    <t>Publisher copyright</t>
  </si>
  <si>
    <t>Publisher copyright</t>
  </si>
  <si>
    <t>Fiona Wright / Stuart Lawson</t>
  </si>
  <si>
    <t>PMC3878386</t>
  </si>
  <si>
    <t>10.1016/j.cortex.2013.03.006</t>
  </si>
  <si>
    <t>Elsevier</t>
  </si>
  <si>
    <t>Elsevier</t>
  </si>
  <si>
    <t>0010-9452</t>
  </si>
  <si>
    <t>Cortex</t>
  </si>
  <si>
    <t>Hybrid</t>
  </si>
  <si>
    <t>Sight and sound out of synch: Fragmentation and renormalisation of audiovisual integration and subjective timing</t>
  </si>
  <si>
    <t>Publisher copyright</t>
  </si>
  <si>
    <t>Publisher copyright</t>
  </si>
  <si>
    <t>Fiona Wright / Stuart Lawson</t>
  </si>
  <si>
    <t>PMC3878422</t>
  </si>
  <si>
    <t>10.1016/j.cortex.2013.08.002</t>
  </si>
  <si>
    <t>Elsevier</t>
  </si>
  <si>
    <t>Elsevier</t>
  </si>
  <si>
    <t>0010-9452</t>
  </si>
  <si>
    <t>Cortex</t>
  </si>
  <si>
    <t>Hybrid</t>
  </si>
  <si>
    <t>Assessing the mechanism of response in the retrosplenial cortex of good and poor navigators</t>
  </si>
  <si>
    <t>CC-BY</t>
  </si>
  <si>
    <t>Author copyright</t>
  </si>
  <si>
    <t>Yes</t>
  </si>
  <si>
    <t>Fiona Wright</t>
  </si>
  <si>
    <t>23932517</t>
  </si>
  <si>
    <t>none</t>
  </si>
  <si>
    <t>10.1016/j.mib.2013.07.017</t>
  </si>
  <si>
    <t>Elsevier</t>
  </si>
  <si>
    <t>Elsevier</t>
  </si>
  <si>
    <t>1369-5274</t>
  </si>
  <si>
    <t>Current Opinion in Microbiology</t>
  </si>
  <si>
    <t>Hybrid</t>
  </si>
  <si>
    <t>The asexual cycle of apicomplexan parasites: new findings that raise new questions.</t>
  </si>
  <si>
    <t>Publisher copyright</t>
  </si>
  <si>
    <t>Publisher copyright</t>
  </si>
  <si>
    <t>Stuart Lawson</t>
  </si>
  <si>
    <t>PMC3326523</t>
  </si>
  <si>
    <t>10.1016/j.cell.2012.02.013</t>
  </si>
  <si>
    <t>Elsevier (Cell Press)</t>
  </si>
  <si>
    <t>Elsevier</t>
  </si>
  <si>
    <t>0092-8674</t>
  </si>
  <si>
    <t>Cell</t>
  </si>
  <si>
    <t>Hybrid</t>
  </si>
  <si>
    <t>Histone recognition and large-scale structural analysis of the human bromodomain family.</t>
  </si>
  <si>
    <t>PMC3464430</t>
  </si>
  <si>
    <t>10.1016/j.cell.2012.06.018</t>
  </si>
  <si>
    <t>Elsevier (Cell Press)</t>
  </si>
  <si>
    <t>Elsevier</t>
  </si>
  <si>
    <t>0092-8674</t>
  </si>
  <si>
    <t>Cell</t>
  </si>
  <si>
    <t>Hybrid</t>
  </si>
  <si>
    <t>piRNAs can trigger a multigenerational epigeneitc memory in the gernline of C. elegans</t>
  </si>
  <si>
    <t>PMC3420011</t>
  </si>
  <si>
    <t>10.1016/j.cell.2012.06.045</t>
  </si>
  <si>
    <t>Elsevier (Cell Press)</t>
  </si>
  <si>
    <t>Elsevier</t>
  </si>
  <si>
    <t>0092-8674</t>
  </si>
  <si>
    <t>Cell</t>
  </si>
  <si>
    <t>Hybrid</t>
  </si>
  <si>
    <t>Small-molecule inhibition of BRDT for male contraception, Cell, Elsevier</t>
  </si>
  <si>
    <t>PMC3661979</t>
  </si>
  <si>
    <t>10.1016/j.cell.2013.03.012</t>
  </si>
  <si>
    <t>Elsevier (Cell Press)</t>
  </si>
  <si>
    <t>Elsevier</t>
  </si>
  <si>
    <t>0092-8674</t>
  </si>
  <si>
    <t>Cell</t>
  </si>
  <si>
    <t>Hybrid</t>
  </si>
  <si>
    <t>Exit from Pluripotency is Gated by Intracellular Redistribution of the bHLH transcription factor Tfe3</t>
  </si>
  <si>
    <t>PMC3650559</t>
  </si>
  <si>
    <t>10.1016/j.cell.2013.03.043</t>
  </si>
  <si>
    <t>Elsevier (Cell Press)</t>
  </si>
  <si>
    <t>Elsevier</t>
  </si>
  <si>
    <t>0092-8674</t>
  </si>
  <si>
    <t>Cell</t>
  </si>
  <si>
    <t>Hybrid</t>
  </si>
  <si>
    <t>Mapping the human miRNA interactome by CLASH reveals frequent non-canonical binding</t>
  </si>
  <si>
    <t>PMC3732391</t>
  </si>
  <si>
    <t>10.1016/j.cell.2013.06.040</t>
  </si>
  <si>
    <t>Elsevier (Cell Press)</t>
  </si>
  <si>
    <t>Elsevier</t>
  </si>
  <si>
    <t>0092-8674</t>
  </si>
  <si>
    <t>Cell</t>
  </si>
  <si>
    <t>Hybrid</t>
  </si>
  <si>
    <t>Genome sequencing reveals loci under artificial selection that underlie disease phenotypes in the laboratory rat</t>
  </si>
  <si>
    <t>PMC3925802</t>
  </si>
  <si>
    <t>10.1016/j.conb.2012.11.010</t>
  </si>
  <si>
    <t>Elsevier</t>
  </si>
  <si>
    <t>Elsevier</t>
  </si>
  <si>
    <t>0959-4388</t>
  </si>
  <si>
    <t>Current Opinion in Neurobiology</t>
  </si>
  <si>
    <t>Hybrid</t>
  </si>
  <si>
    <t>Analysing connectivity with Granger causality and dynamic causal modelling</t>
  </si>
  <si>
    <t>Publisher copyright</t>
  </si>
  <si>
    <t>Publisher copyright</t>
  </si>
  <si>
    <t>Stuart Lawson</t>
  </si>
  <si>
    <t>PMC3866681</t>
  </si>
  <si>
    <t>10.1016/j.conb.2012.11.012</t>
  </si>
  <si>
    <t>Elsevier</t>
  </si>
  <si>
    <t>Elsevier</t>
  </si>
  <si>
    <t>0959-4388</t>
  </si>
  <si>
    <t>Current Opinion in Neurobiology</t>
  </si>
  <si>
    <t>Hybrid</t>
  </si>
  <si>
    <t>Updating dopamine reward signals</t>
  </si>
  <si>
    <t>Publisher copyright</t>
  </si>
  <si>
    <t>Publisher copyright</t>
  </si>
  <si>
    <t>Stuart Lawson</t>
  </si>
  <si>
    <t>23041313</t>
  </si>
  <si>
    <t>PMC3607220</t>
  </si>
  <si>
    <t>10.1016/j.celrep.2012.08.029</t>
  </si>
  <si>
    <t>Elsevier (Cell Press)</t>
  </si>
  <si>
    <t>Elsevier</t>
  </si>
  <si>
    <t>2211-1247</t>
  </si>
  <si>
    <t>none</t>
  </si>
  <si>
    <t>Cell Reports</t>
  </si>
  <si>
    <t>Pure OA</t>
  </si>
  <si>
    <t>Developmental plasticity inbound by pluripotency and the FUF2Wnt signalling pathways</t>
  </si>
  <si>
    <t>PMC3607223</t>
  </si>
  <si>
    <t>10.1016/j.celrep.2012.12.001</t>
  </si>
  <si>
    <t>Elsevier (Cell Press)</t>
  </si>
  <si>
    <t>Elsevier</t>
  </si>
  <si>
    <t>2211-1247</t>
  </si>
  <si>
    <t>none</t>
  </si>
  <si>
    <t>Cell Reports</t>
  </si>
  <si>
    <t>Pure OA</t>
  </si>
  <si>
    <t>Structure of a pestivirus envelope glycoprotein e2 clarifies its role in cell entry</t>
  </si>
  <si>
    <t>PMC3607255</t>
  </si>
  <si>
    <t>10.1016/j.celrep.2013.01.006</t>
  </si>
  <si>
    <t>Elsevier (Cell Press)</t>
  </si>
  <si>
    <t>Elsevier</t>
  </si>
  <si>
    <t>2211-1247</t>
  </si>
  <si>
    <t>none</t>
  </si>
  <si>
    <t>Cell Reports</t>
  </si>
  <si>
    <t>Pure OA</t>
  </si>
  <si>
    <t>Asymmetric localizatoin of Cdx2mRNA during the first cell fate decision in early mouse development</t>
  </si>
  <si>
    <t>PMC3778892</t>
  </si>
  <si>
    <t>10.1016/j.celrep.2013.01.013</t>
  </si>
  <si>
    <t>Elsevier (Cell Press)</t>
  </si>
  <si>
    <t>Elsevier</t>
  </si>
  <si>
    <t>2211-1247</t>
  </si>
  <si>
    <t>none</t>
  </si>
  <si>
    <t>Cell Reports</t>
  </si>
  <si>
    <t>Pure OA</t>
  </si>
  <si>
    <t>c-Myc Induced Sebaceous Gland Differentiation is Controlled by an Androgen Receptor/p53 Axis</t>
  </si>
  <si>
    <t>PMC3607254</t>
  </si>
  <si>
    <t>10.1016/j.celrep.2013.01.017</t>
  </si>
  <si>
    <t>Elsevier (Cell Press)</t>
  </si>
  <si>
    <t>Elsevier</t>
  </si>
  <si>
    <t>2211-1247</t>
  </si>
  <si>
    <t>none</t>
  </si>
  <si>
    <t>Cell Reports</t>
  </si>
  <si>
    <t>Pure OA</t>
  </si>
  <si>
    <t>Tcf15 primes pluripotent cells for deifferentiation</t>
  </si>
  <si>
    <t>PMC3617368</t>
  </si>
  <si>
    <t>10.1016/j.celrep.2013.02.013</t>
  </si>
  <si>
    <t>Elsevier (Cell Press)</t>
  </si>
  <si>
    <t>Elsevier</t>
  </si>
  <si>
    <t>2211-1247</t>
  </si>
  <si>
    <t>none</t>
  </si>
  <si>
    <t>Cell Reports</t>
  </si>
  <si>
    <t>Pure OA</t>
  </si>
  <si>
    <t>Inhibition of mitochondrial aconitase by succination in fumarate hydratase deficiency.</t>
  </si>
  <si>
    <t>PMC3644702</t>
  </si>
  <si>
    <t>10.1016/j.celrep.2013.03.012</t>
  </si>
  <si>
    <t>Elsevier (Cell Press)</t>
  </si>
  <si>
    <t>Elsevier</t>
  </si>
  <si>
    <t>2211-1247</t>
  </si>
  <si>
    <t>none</t>
  </si>
  <si>
    <t>Cell Reports</t>
  </si>
  <si>
    <t>Pure OA</t>
  </si>
  <si>
    <t>Definition of RNA Polymerase ii CoTC Terminator Elements in the Human Genome</t>
  </si>
  <si>
    <t>PMC3675675</t>
  </si>
  <si>
    <t>10.1016/j.celrep.2013.04.006</t>
  </si>
  <si>
    <t>Elsevier (Cell Press)</t>
  </si>
  <si>
    <t>Elsevier</t>
  </si>
  <si>
    <t>2211-1247</t>
  </si>
  <si>
    <t>none</t>
  </si>
  <si>
    <t>Cell Reports</t>
  </si>
  <si>
    <t>Pure OA</t>
  </si>
  <si>
    <t>A role for cytosolic fumarate hydratase in urea cycle metabolism and renal neoplasia.</t>
  </si>
  <si>
    <t>PMC3808153</t>
  </si>
  <si>
    <t>10.1016/j.celrep.2013.08.049</t>
  </si>
  <si>
    <t>Elsevier (Cell Press)</t>
  </si>
  <si>
    <t>Elsevier</t>
  </si>
  <si>
    <t>2211-1247</t>
  </si>
  <si>
    <t>none</t>
  </si>
  <si>
    <t>Cell Reports</t>
  </si>
  <si>
    <t>Pure OA</t>
  </si>
  <si>
    <t>The 5S RNP couples ribosome biogenesis to the home</t>
  </si>
  <si>
    <t>PMC3650558</t>
  </si>
  <si>
    <t>10.1016/j.chembiol.2012.12.008</t>
  </si>
  <si>
    <t>Elsevier (Cell Press)</t>
  </si>
  <si>
    <t>Elsevier</t>
  </si>
  <si>
    <t>1074-5521</t>
  </si>
  <si>
    <t>Chemistry &amp; Biology</t>
  </si>
  <si>
    <t>Hybrid</t>
  </si>
  <si>
    <t>A Yeast Chemical Genetic Screen Identifies Inhibitors of Human Telomerase</t>
  </si>
  <si>
    <t>PMC3510437</t>
  </si>
  <si>
    <t>10.1016/j.chom.2012.09.011</t>
  </si>
  <si>
    <t>Elsevier (Cell Press)</t>
  </si>
  <si>
    <t>Elsevier</t>
  </si>
  <si>
    <t>1931-3128</t>
  </si>
  <si>
    <t>Cell Host and Microbe</t>
  </si>
  <si>
    <t>Hybrid</t>
  </si>
  <si>
    <t>The Salmonella kinase SteC targets MEK to regulate the host actin cytoskeleton</t>
  </si>
  <si>
    <t>PMC3601332</t>
  </si>
  <si>
    <t>10.1016/j.chom.2013.02.003</t>
  </si>
  <si>
    <t>Elsevier (Cell Press)</t>
  </si>
  <si>
    <t>Elsevier</t>
  </si>
  <si>
    <t>1931-3128</t>
  </si>
  <si>
    <t>Cell Host &amp; Microbe</t>
  </si>
  <si>
    <t>Hybrid</t>
  </si>
  <si>
    <t>Human cytomegalovirus UL141 targets the TRAIL death receptors to inhibit host innate defenses</t>
  </si>
  <si>
    <t>PMC3677094</t>
  </si>
  <si>
    <t>10.1016/j.ydbio.2013.01.030</t>
  </si>
  <si>
    <t>Elsevier</t>
  </si>
  <si>
    <t>Society for Developmental Biology</t>
  </si>
  <si>
    <t>0012-1606</t>
  </si>
  <si>
    <t>Developmental Biology</t>
  </si>
  <si>
    <t>Hybrid</t>
  </si>
  <si>
    <t>The mechanisms of planar cell polarity, growth and the Hippo pathway: Some known unknowns</t>
  </si>
  <si>
    <t>Publisher copyright</t>
  </si>
  <si>
    <t>Publisher copyright</t>
  </si>
  <si>
    <t>Stuart Lawson</t>
  </si>
  <si>
    <t>PMC3685808</t>
  </si>
  <si>
    <t>10.1016/j.cmet.2013.02.019</t>
  </si>
  <si>
    <t>Elsevier (Cell Press)</t>
  </si>
  <si>
    <t>Elsevier</t>
  </si>
  <si>
    <t>1550-4131</t>
  </si>
  <si>
    <t>Cell Metabolism</t>
  </si>
  <si>
    <t>Hybrid</t>
  </si>
  <si>
    <t>Improved insulin sensitivity despite increased visceral adiposity in mice deficient for the immune cell transcription factor T-bet</t>
  </si>
  <si>
    <t>PMC3690479</t>
  </si>
  <si>
    <t>10.1016/j.cmet.2013.04.010</t>
  </si>
  <si>
    <t>Elsevier (Cell Press)</t>
  </si>
  <si>
    <t>Elsevier</t>
  </si>
  <si>
    <t>1550-4131</t>
  </si>
  <si>
    <t>Cell Metabolism</t>
  </si>
  <si>
    <t>Hybrid</t>
  </si>
  <si>
    <t>Dynamic Adipocyte Phosphoproteome Reveals Akt Directly Regulates mTORC2</t>
  </si>
  <si>
    <t>PMC3791399</t>
  </si>
  <si>
    <t>10.1016/j.cmet.2013.08.019</t>
  </si>
  <si>
    <t>Elsevier (Cell Press)</t>
  </si>
  <si>
    <t>Elsevier</t>
  </si>
  <si>
    <t>1550-4131</t>
  </si>
  <si>
    <t>Cell Metabolism</t>
  </si>
  <si>
    <t>Hybrid</t>
  </si>
  <si>
    <t>AMP Is a True Physiological Regulator of AMP-Activated Protein Kinase by Both Allosteric Activation and Enhancing Net Phosphorylation</t>
  </si>
  <si>
    <t>PMC3682176</t>
  </si>
  <si>
    <t>10.1016/j.dcn.2013.03.001</t>
  </si>
  <si>
    <t>Elsevier</t>
  </si>
  <si>
    <t>Elsevier</t>
  </si>
  <si>
    <t>1878-9293</t>
  </si>
  <si>
    <t>Developmental Cognitive Neuroscience</t>
  </si>
  <si>
    <t>Pure OA</t>
  </si>
  <si>
    <t>Predicting IQ change from brain structure: A cross-validation study</t>
  </si>
  <si>
    <t>Publisher copyright</t>
  </si>
  <si>
    <t>Publisher copyright</t>
  </si>
  <si>
    <t>Stuart Lawson</t>
  </si>
  <si>
    <t>23872197</t>
  </si>
  <si>
    <t>PMC3853584</t>
  </si>
  <si>
    <t>10.1016/j.dcn.2013.06.001</t>
  </si>
  <si>
    <t>Elsevier</t>
  </si>
  <si>
    <t>Elsevier</t>
  </si>
  <si>
    <t>1878-9293</t>
  </si>
  <si>
    <t>Developmental Cognitive Neuroscience</t>
  </si>
  <si>
    <t>Pure OA</t>
  </si>
  <si>
    <t>The influence of reading ability on subsequent changes in verbal IQ in the teenage years</t>
  </si>
  <si>
    <t>CC-BY-NC-ND</t>
  </si>
  <si>
    <t>Author copyright</t>
  </si>
  <si>
    <t>Stuart Lawson</t>
  </si>
  <si>
    <t>PMC3525856</t>
  </si>
  <si>
    <t>10.1016/j.diagmicrobio.2012.09.013</t>
  </si>
  <si>
    <t>Elsevier</t>
  </si>
  <si>
    <t>Elsevier</t>
  </si>
  <si>
    <t>0732-8893</t>
  </si>
  <si>
    <t>Diagnostic Microbiology and Infectious Disease</t>
  </si>
  <si>
    <t>Hybrid</t>
  </si>
  <si>
    <t>Comparison of a Frozen Human Foreskin Fibroblast Cell Assay to an Enzyme Immunoassay and Toxigenic Culture for the Detection of Toxigenic Clostridium difficile</t>
  </si>
  <si>
    <t>Publisher copyright</t>
  </si>
  <si>
    <t>Publisher copyright</t>
  </si>
  <si>
    <t>Stuart Lawson</t>
  </si>
  <si>
    <t>PMC3629561</t>
  </si>
  <si>
    <t>10.1016/j.drugalcdep.2011.05.016</t>
  </si>
  <si>
    <t>Elsevier</t>
  </si>
  <si>
    <t>Sponsored by the College on Problems of Drug Dependence'</t>
  </si>
  <si>
    <t>0922-3444</t>
  </si>
  <si>
    <t>Drug and Alcohol Dependence</t>
  </si>
  <si>
    <t>Hybrid</t>
  </si>
  <si>
    <t>Clinician and service user perceptions of implementing contingency management: A focus group study</t>
  </si>
  <si>
    <t>Publisher copyright</t>
  </si>
  <si>
    <t>Publisher copyright</t>
  </si>
  <si>
    <t>Stuart Lawson</t>
  </si>
  <si>
    <t>PMC3507620</t>
  </si>
  <si>
    <t>10.1016/j.earlhumdev.2012.09.005</t>
  </si>
  <si>
    <t>Elsevier</t>
  </si>
  <si>
    <t>Elsevier</t>
  </si>
  <si>
    <t>0378-3782</t>
  </si>
  <si>
    <t>Early Human Development</t>
  </si>
  <si>
    <t>Hybrid</t>
  </si>
  <si>
    <t>Managing Severe infection in infancy in resource poor settings</t>
  </si>
  <si>
    <t>Publisher copyright</t>
  </si>
  <si>
    <t>Publisher copyright</t>
  </si>
  <si>
    <t>Stuart Lawson</t>
  </si>
  <si>
    <t>PMC3878597</t>
  </si>
  <si>
    <t>10.1016/j.endeavour.2013.03.001</t>
  </si>
  <si>
    <t>Elsevier</t>
  </si>
  <si>
    <t>Elsevier</t>
  </si>
  <si>
    <t>0160-9327</t>
  </si>
  <si>
    <t>Endeavour</t>
  </si>
  <si>
    <t>Hybrid</t>
  </si>
  <si>
    <t>Understanding life together: a brief history of collaboration in biology</t>
  </si>
  <si>
    <t>Publisher copyright</t>
  </si>
  <si>
    <t>Publisher copyright</t>
  </si>
  <si>
    <t>Stuart Lawson</t>
  </si>
  <si>
    <t>PMC3878594</t>
  </si>
  <si>
    <t>10.1016/j.endeavour.2013.06.005</t>
  </si>
  <si>
    <t>Elsevier</t>
  </si>
  <si>
    <t>Elsevier</t>
  </si>
  <si>
    <t>0160-9327</t>
  </si>
  <si>
    <t>Endeavour</t>
  </si>
  <si>
    <t>Hybrid</t>
  </si>
  <si>
    <t>Family influence and psychiatric care: physical treatments in Devon mental hospitals, c. 1920 to the 1970s</t>
  </si>
  <si>
    <t>Author copyright</t>
  </si>
  <si>
    <t>Author copyright</t>
  </si>
  <si>
    <t>Stuart Lawson</t>
  </si>
  <si>
    <t>PMC3682189</t>
  </si>
  <si>
    <t>10.1016/j.eplepsyres.2013.01.004</t>
  </si>
  <si>
    <t>Elsevier</t>
  </si>
  <si>
    <t>Elsevier</t>
  </si>
  <si>
    <t>0920-1211</t>
  </si>
  <si>
    <t>Epilepsy Research</t>
  </si>
  <si>
    <t>Hybrid</t>
  </si>
  <si>
    <t>Assessing hippocampal functional reserve in temporal lobe epilepsy: A multi-voxel pattern analysis of fMRI data</t>
  </si>
  <si>
    <t>Publisher copyright</t>
  </si>
  <si>
    <t>Publisher copyright</t>
  </si>
  <si>
    <t>Stuart Lawson</t>
  </si>
  <si>
    <t>PMC3526775</t>
  </si>
  <si>
    <t>10.1016/j.ejcb.2010.06.007</t>
  </si>
  <si>
    <t>Elsevier</t>
  </si>
  <si>
    <t>Elsevier</t>
  </si>
  <si>
    <t>0171-9335</t>
  </si>
  <si>
    <t>European Journal of Cell Biology</t>
  </si>
  <si>
    <t>Hybrid</t>
  </si>
  <si>
    <t>Vinculin, an adapter protein in control of cell adhesion signalling</t>
  </si>
  <si>
    <t>Publisher copyright</t>
  </si>
  <si>
    <t>Publisher copyright</t>
  </si>
  <si>
    <t>Stuart Lawson</t>
  </si>
  <si>
    <t>PMC3526772</t>
  </si>
  <si>
    <t>10.1016/j.ejmg.2011.12.011</t>
  </si>
  <si>
    <t>Elsevier</t>
  </si>
  <si>
    <t>Elsevier</t>
  </si>
  <si>
    <t>1769-7212</t>
  </si>
  <si>
    <t>European Journal of Medical Genetics</t>
  </si>
  <si>
    <t>Hybrid</t>
  </si>
  <si>
    <t>Array Comparative Genomic Hybridization: Results from an adult population with drug-resistant epilepsy and co-morbidities</t>
  </si>
  <si>
    <t>Publisher copyright</t>
  </si>
  <si>
    <t>Publisher copyright</t>
  </si>
  <si>
    <t>Stuart Lawson</t>
  </si>
  <si>
    <t>PMC3744815</t>
  </si>
  <si>
    <t>10.1016/j.ejmg.2013.05.001</t>
  </si>
  <si>
    <t>Elsevier</t>
  </si>
  <si>
    <t>Elsevier</t>
  </si>
  <si>
    <t>1769-7212</t>
  </si>
  <si>
    <t>European Journal of Medical Genetics</t>
  </si>
  <si>
    <t>Hybrid</t>
  </si>
  <si>
    <t>The internet is parents' main source of information about psychiatric manifestationsof 22q11.2 deletion syndrome</t>
  </si>
  <si>
    <t>CC-BY</t>
  </si>
  <si>
    <t>Author copyright</t>
  </si>
  <si>
    <t>Yes</t>
  </si>
  <si>
    <t>Stuart Lawson</t>
  </si>
  <si>
    <t>PMC3791403</t>
  </si>
  <si>
    <t>10.1016/j.euroneuro.2012.12.001</t>
  </si>
  <si>
    <t>Elsevier</t>
  </si>
  <si>
    <t>European College of Neuropsychopharmacology</t>
  </si>
  <si>
    <t>0924-977X</t>
  </si>
  <si>
    <t>European Neuropsychopharmacology</t>
  </si>
  <si>
    <t>Hybrid</t>
  </si>
  <si>
    <t>Systematic Review and Meta Analysis of Serotonin Transporter Genotype and Discontinuation from Antidepressant Treatment</t>
  </si>
  <si>
    <t>Publisher copyright</t>
  </si>
  <si>
    <t>Publisher copyright</t>
  </si>
  <si>
    <t>Stuart Lawson</t>
  </si>
  <si>
    <t>PMC3632754</t>
  </si>
  <si>
    <t>10.1016/j.yexcr.2013.02.005</t>
  </si>
  <si>
    <t>Elsevier</t>
  </si>
  <si>
    <t>Elsevier</t>
  </si>
  <si>
    <t>0014-4827</t>
  </si>
  <si>
    <t>Experimental Cell Research</t>
  </si>
  <si>
    <t>Hybrid</t>
  </si>
  <si>
    <t>Perturbation of invadolysin disrupts cell migration in zebrafish (Danio rerio)</t>
  </si>
  <si>
    <t>Publisher copyright</t>
  </si>
  <si>
    <t>Publisher copyright</t>
  </si>
  <si>
    <t>Stuart Lawson</t>
  </si>
  <si>
    <t>PMC3562441</t>
  </si>
  <si>
    <t>10.1016/j.exer.2012.11.015</t>
  </si>
  <si>
    <t>Elsevier</t>
  </si>
  <si>
    <t>International Society for Eye Research</t>
  </si>
  <si>
    <t>0014-4835</t>
  </si>
  <si>
    <t>Experimental Eye Research</t>
  </si>
  <si>
    <t>Hybrid</t>
  </si>
  <si>
    <t>Ccl2, Cx3r1 and Ccl2/Cx3cr1 chemokine deficiencies are not sufficient to cause age-related retinal degeneration</t>
  </si>
  <si>
    <t>Publisher copyright</t>
  </si>
  <si>
    <t>Publisher copyright</t>
  </si>
  <si>
    <t>Stuart Lawson</t>
  </si>
  <si>
    <t>PMC3356578</t>
  </si>
  <si>
    <t>10.1016/j.cub.2011.12.051</t>
  </si>
  <si>
    <t>Elsevier (Cell Press)</t>
  </si>
  <si>
    <t>Elsevier</t>
  </si>
  <si>
    <t>0960-9822</t>
  </si>
  <si>
    <t>Current Biology</t>
  </si>
  <si>
    <t>Hybrid</t>
  </si>
  <si>
    <t>Disrupted Circadian Rhythms in a Mouse Model of Schizophrenia</t>
  </si>
  <si>
    <t>PMC3396843</t>
  </si>
  <si>
    <t>10.1016/j.cub.2012.04.062</t>
  </si>
  <si>
    <t>Elsevier (Cell Press)</t>
  </si>
  <si>
    <t>Elsevier</t>
  </si>
  <si>
    <t>0960-9822</t>
  </si>
  <si>
    <t>Current Biology</t>
  </si>
  <si>
    <t>Hybrid</t>
  </si>
  <si>
    <t>Neural circuitry underlying Drosophila female post-mating behavioural responses</t>
  </si>
  <si>
    <t>PMC3485558</t>
  </si>
  <si>
    <t>10.1016/j.cub.2012.07.012</t>
  </si>
  <si>
    <t>Elsevier (Cell Press)</t>
  </si>
  <si>
    <t>Elsevier</t>
  </si>
  <si>
    <t>0960-9822</t>
  </si>
  <si>
    <t>Current Biology</t>
  </si>
  <si>
    <t>Hybrid</t>
  </si>
  <si>
    <t>Distinct and overlapping roles for AP-1 and GGAs revealed by the 'knocksideways' system</t>
  </si>
  <si>
    <t>PMC3510434</t>
  </si>
  <si>
    <t>10.1016/j.cub.2012.08.045</t>
  </si>
  <si>
    <t>Elsevier (Cell Press)</t>
  </si>
  <si>
    <t>Elsevier</t>
  </si>
  <si>
    <t>0960-9822</t>
  </si>
  <si>
    <t>Current Biology</t>
  </si>
  <si>
    <t>Hybrid</t>
  </si>
  <si>
    <t>Brain structure links loneliness to social perception</t>
  </si>
  <si>
    <t>PMC3502862</t>
  </si>
  <si>
    <t>10.1016/j.cub.2012.09.020</t>
  </si>
  <si>
    <t>Elsevier (Cell Press)</t>
  </si>
  <si>
    <t>Elsevier</t>
  </si>
  <si>
    <t>0960-9822</t>
  </si>
  <si>
    <t>Current Biology</t>
  </si>
  <si>
    <t>Hybrid</t>
  </si>
  <si>
    <t>BLOC-3 MUTATED IN HERMANSKY-PUDLAK SYNDROM IS A RAB32/38 GUANINE NUCLEOTIDE EXCHANGE FACTOR</t>
  </si>
  <si>
    <t>PMC3502867</t>
  </si>
  <si>
    <t>10.1016/j.cub.2012.09.042</t>
  </si>
  <si>
    <t>Elsevier (Cell Press)</t>
  </si>
  <si>
    <t>Elsevier</t>
  </si>
  <si>
    <t>0960-9822</t>
  </si>
  <si>
    <t>Current Biology</t>
  </si>
  <si>
    <t>Hybrid</t>
  </si>
  <si>
    <t>Substrate-borne vibratory communication during courtship in Drosophila melanogaster</t>
  </si>
  <si>
    <t>PMC3525857</t>
  </si>
  <si>
    <t>10.1016/j.cub.2012.10.035</t>
  </si>
  <si>
    <t>Elsevier (Cell Press)</t>
  </si>
  <si>
    <t>Elsevier</t>
  </si>
  <si>
    <t>0960-9822</t>
  </si>
  <si>
    <t>Current Biology</t>
  </si>
  <si>
    <t>Hybrid</t>
  </si>
  <si>
    <t>NAADP activates two-pore channels on T cell cytolytic granules to stimulate exocytosis and killing</t>
  </si>
  <si>
    <t>PMC3566480</t>
  </si>
  <si>
    <t>10.1016/j.cub.2012.12.006</t>
  </si>
  <si>
    <t>Elsevier (Cell Press)</t>
  </si>
  <si>
    <t>Elsevier</t>
  </si>
  <si>
    <t>0960-9822</t>
  </si>
  <si>
    <t>Current Biology</t>
  </si>
  <si>
    <t>Hybrid</t>
  </si>
  <si>
    <t>M1 corticospinal mirror neurons and their role in movement suppression during action observation</t>
  </si>
  <si>
    <t>PMC3580286</t>
  </si>
  <si>
    <t>10.1016/j.cub.2013.01.009</t>
  </si>
  <si>
    <t>Elsevier (Cell Press)</t>
  </si>
  <si>
    <t>Elsevier</t>
  </si>
  <si>
    <t>0960-9822</t>
  </si>
  <si>
    <t>Current Biology</t>
  </si>
  <si>
    <t>Hybrid</t>
  </si>
  <si>
    <t>Vinculin regulates the recruitment and release of core focal adhesion proteins in a force-dependent manner</t>
  </si>
  <si>
    <t>PMC3629559</t>
  </si>
  <si>
    <t>10.1016/j.cub.2013.01.058</t>
  </si>
  <si>
    <t>Elsevier (Cell Press)</t>
  </si>
  <si>
    <t>Elsevier</t>
  </si>
  <si>
    <t>0960-9822</t>
  </si>
  <si>
    <t>Current Biology</t>
  </si>
  <si>
    <t>Hybrid</t>
  </si>
  <si>
    <t>Calcium flashes orchestrate the wound inflammatory response through DUOX activation and hydrogen peroxide release.</t>
  </si>
  <si>
    <t>PMC3778751</t>
  </si>
  <si>
    <t>10.1016/j.cub.2013.02.008</t>
  </si>
  <si>
    <t>Elsevier (Cell Press)</t>
  </si>
  <si>
    <t>Elsevier</t>
  </si>
  <si>
    <t>0960-9822</t>
  </si>
  <si>
    <t>Current Biology</t>
  </si>
  <si>
    <t>Hybrid</t>
  </si>
  <si>
    <t>A fovea for pain at the fingertips</t>
  </si>
  <si>
    <t>PMC3661981</t>
  </si>
  <si>
    <t>10.1016/j.cub.2013.04.012</t>
  </si>
  <si>
    <t>Elsevier (Cell Press)</t>
  </si>
  <si>
    <t>Elsevier</t>
  </si>
  <si>
    <t>0960-9822</t>
  </si>
  <si>
    <t>Current Biology</t>
  </si>
  <si>
    <t>Hybrid</t>
  </si>
  <si>
    <t>Locomotion Controls Spatial Integration in Mouse Visual Cortex</t>
  </si>
  <si>
    <t>PMC3630327</t>
  </si>
  <si>
    <t>10.1016/j.exphem.2012.11.008</t>
  </si>
  <si>
    <t>Elsevier</t>
  </si>
  <si>
    <t>Society for Hematology and Stem Cells</t>
  </si>
  <si>
    <t>0301-472X</t>
  </si>
  <si>
    <t>Experimental Hematology</t>
  </si>
  <si>
    <t>Hybrid</t>
  </si>
  <si>
    <t>Gene Set Control Analysis (GSCA) predicts haematopoietic control mechanisms from genome-wide transcription factor binding data</t>
  </si>
  <si>
    <t>Publisher copyright</t>
  </si>
  <si>
    <t>Publisher copyright</t>
  </si>
  <si>
    <t>Stuart Lawson</t>
  </si>
  <si>
    <t>PMC3556781</t>
  </si>
  <si>
    <t>10.1016/j.expneurol.2012.09.007</t>
  </si>
  <si>
    <t>Elsevier</t>
  </si>
  <si>
    <t>Elsevier</t>
  </si>
  <si>
    <t>0014-4886</t>
  </si>
  <si>
    <t>Experimental Neurology</t>
  </si>
  <si>
    <t>Hybrid</t>
  </si>
  <si>
    <t>ErbB1 epidermal growth factor receptor is a valid target for reducing the effects of multiple inhibitors of axonal regeneration</t>
  </si>
  <si>
    <t>Publisher copyright</t>
  </si>
  <si>
    <t>Publisher copyright</t>
  </si>
  <si>
    <t>Stuart Lawson</t>
  </si>
  <si>
    <t>PMC3178012</t>
  </si>
  <si>
    <t>10.1016/j.devcel.2010.11.019</t>
  </si>
  <si>
    <t>Elsevier (Cell Press)</t>
  </si>
  <si>
    <t>Elsevier</t>
  </si>
  <si>
    <t>1534-5807</t>
  </si>
  <si>
    <t>Developmental Cell</t>
  </si>
  <si>
    <t>Hybrid</t>
  </si>
  <si>
    <t>Brat promotes stem cell differentiation via control of a bistable switch that restricts BMP signaling</t>
  </si>
  <si>
    <t>PMC3507630</t>
  </si>
  <si>
    <t>10.1016/j.devcel.2011.11.008</t>
  </si>
  <si>
    <t>Elsevier (Cell Press)</t>
  </si>
  <si>
    <t>Elsevier</t>
  </si>
  <si>
    <t>1534-5807</t>
  </si>
  <si>
    <t>Developmental Cell</t>
  </si>
  <si>
    <t>Hybrid</t>
  </si>
  <si>
    <t>Rab25 and CLIC3 Collaborate to Promote Integrin Recycling from Late Endosomes/Lysosomes and Drive Cancer Progression</t>
  </si>
  <si>
    <t>PMC3414849</t>
  </si>
  <si>
    <t>10.1016/j.devcel.2012.05.010</t>
  </si>
  <si>
    <t>Elsevier (Cell Press)</t>
  </si>
  <si>
    <t>Elsevier</t>
  </si>
  <si>
    <t>1534-5807</t>
  </si>
  <si>
    <t>Developmental Cell</t>
  </si>
  <si>
    <t>Hybrid</t>
  </si>
  <si>
    <t>Forkhead transcription factor Fd3F cooperates with Rfx to regulate a gene expression program for mechanosensory cilia specialisation</t>
  </si>
  <si>
    <t>PMC3437444</t>
  </si>
  <si>
    <t>10.1016/j.devcel.2012.06.011</t>
  </si>
  <si>
    <t>Elsevier (Cell Press)</t>
  </si>
  <si>
    <t>Elsevier</t>
  </si>
  <si>
    <t>1534-5807</t>
  </si>
  <si>
    <t>Developmental Cell</t>
  </si>
  <si>
    <t>Hybrid</t>
  </si>
  <si>
    <t>SMCHD1-DEPENDENT &amp; INDEPENDENT PATHWAYS DETERMINE DEVELOPMENT DYNAMICS OF CPG ISLAND METHYLATION ON THE INACTIVE X CHROMOSOME</t>
  </si>
  <si>
    <t>PMC3521961</t>
  </si>
  <si>
    <t>10.1016/j.devcel.2012.10.017</t>
  </si>
  <si>
    <t>Elsevier (Cell Press)</t>
  </si>
  <si>
    <t>Elsevier</t>
  </si>
  <si>
    <t>1534-5807</t>
  </si>
  <si>
    <t>Developmental Cell</t>
  </si>
  <si>
    <t>Hybrid</t>
  </si>
  <si>
    <t>Molecular basis for recognition of dilysine trafficking motifs by COPI</t>
  </si>
  <si>
    <t>PMC3605578</t>
  </si>
  <si>
    <t>10.1016/j.devcel.2013.01.027</t>
  </si>
  <si>
    <t>Elsevier (Cell Press)</t>
  </si>
  <si>
    <t>Elsevier</t>
  </si>
  <si>
    <t>1534-5807</t>
  </si>
  <si>
    <t>Developmental Cell</t>
  </si>
  <si>
    <t>Hybrid</t>
  </si>
  <si>
    <t>Syndecan-4 phosphorylation is a control point for integrin recycling</t>
  </si>
  <si>
    <t>PMC3659288</t>
  </si>
  <si>
    <t>10.1016/j.devcel.2013.02.008</t>
  </si>
  <si>
    <t>Elsevier (Cell Press)</t>
  </si>
  <si>
    <t>Elsevier</t>
  </si>
  <si>
    <t>1534-5807</t>
  </si>
  <si>
    <t>Developmental Cell</t>
  </si>
  <si>
    <t>Hybrid</t>
  </si>
  <si>
    <t>Hec1-dependent cyclin B2 stabilisation regulates the G2-M transition and early prometaphase in mouse oocytes</t>
  </si>
  <si>
    <t>23639442</t>
  </si>
  <si>
    <t>PMC3774154</t>
  </si>
  <si>
    <t>10.1016/j.devcel.2013.03.019</t>
  </si>
  <si>
    <t>Elsevier (Cell Press)</t>
  </si>
  <si>
    <t>Elsevier</t>
  </si>
  <si>
    <t>1534-5807</t>
  </si>
  <si>
    <t>Developmental Cell</t>
  </si>
  <si>
    <t>Hybrid</t>
  </si>
  <si>
    <t>The Neuropilin 1 Cytoplasmic Domain Is Required for VEGF-A-Dependent Arteriogenesis</t>
  </si>
  <si>
    <t>PMC3730058</t>
  </si>
  <si>
    <t>10.1016/j.devcel.2013.06.015</t>
  </si>
  <si>
    <t>Elsevier (Cell Press)</t>
  </si>
  <si>
    <t>Elsevier</t>
  </si>
  <si>
    <t>1534-5807</t>
  </si>
  <si>
    <t>Developmental Cell</t>
  </si>
  <si>
    <t>Hybrid</t>
  </si>
  <si>
    <t>Daughter cell identity emerges from the interplay of Cdc42, septins, and exocytosis</t>
  </si>
  <si>
    <t>PMC3782659</t>
  </si>
  <si>
    <t>10.1016/j.devcel.2013.08.010</t>
  </si>
  <si>
    <t>Elsevier (Cell Press)</t>
  </si>
  <si>
    <t>Elsevier</t>
  </si>
  <si>
    <t>1534-5807</t>
  </si>
  <si>
    <t>Developmental Cell</t>
  </si>
  <si>
    <t>Hybrid</t>
  </si>
  <si>
    <t>Autoregulatory feedback controls sequential action of cis-regulatory modules at the brinker locus</t>
  </si>
  <si>
    <t>PMC3782662</t>
  </si>
  <si>
    <t>10.1016/j.expneurol.2013.06.025</t>
  </si>
  <si>
    <t>Elsevier</t>
  </si>
  <si>
    <t>Elsevier</t>
  </si>
  <si>
    <t>0014-4886</t>
  </si>
  <si>
    <t>Experimental Neurology</t>
  </si>
  <si>
    <t>Hybrid</t>
  </si>
  <si>
    <t>The late response of rat subependymal zone stem and progenitor cells to stroke is restricted to directly affected areas of their niche</t>
  </si>
  <si>
    <t>CC-BY</t>
  </si>
  <si>
    <t>Author copyright</t>
  </si>
  <si>
    <t>Yes</t>
  </si>
  <si>
    <t>Stuart Lawson</t>
  </si>
  <si>
    <t>PMC3650576</t>
  </si>
  <si>
    <t>10.1016/j.exppara.2012.11.005</t>
  </si>
  <si>
    <t>Elsevier</t>
  </si>
  <si>
    <t>Elsevier</t>
  </si>
  <si>
    <t>0014-4894</t>
  </si>
  <si>
    <t>Experimental Parasitology</t>
  </si>
  <si>
    <t>Hybrid</t>
  </si>
  <si>
    <t>Development of a multiplex PCR assay for simultaneous detection of Theileria annulata, Babesia bovis and Anaplasma marginale in cattle</t>
  </si>
  <si>
    <t>Publisher copyright</t>
  </si>
  <si>
    <t>Publisher copyright</t>
  </si>
  <si>
    <t>Stuart Lawson</t>
  </si>
  <si>
    <t>PMC3659828</t>
  </si>
  <si>
    <t>10.1016/j.exppara.2013.03.017</t>
  </si>
  <si>
    <t>Elsevier</t>
  </si>
  <si>
    <t>Elsevier</t>
  </si>
  <si>
    <t>0014-4894</t>
  </si>
  <si>
    <t>Experimental Parasitology</t>
  </si>
  <si>
    <t>Hybrid</t>
  </si>
  <si>
    <t>Cell density-dependent ectopic expression in bloodstream form Trypanosoma brucei</t>
  </si>
  <si>
    <t>Publisher copyright</t>
  </si>
  <si>
    <t>Publisher copyright</t>
  </si>
  <si>
    <t>Stuart Lawson</t>
  </si>
  <si>
    <t>PMC3640159</t>
  </si>
  <si>
    <t>10.1016/j.febslet.2009.11.087</t>
  </si>
  <si>
    <t>Elsevier</t>
  </si>
  <si>
    <t>Federation of European Biochemical Societies</t>
  </si>
  <si>
    <t>0014-5793</t>
  </si>
  <si>
    <t>FEBS Letters</t>
  </si>
  <si>
    <t>Hybrid</t>
  </si>
  <si>
    <t>Sialic acids acquired by Pseudomonas aeruginosa are involved in reduced complement deposition and siglec mediated host-cell recognition.</t>
  </si>
  <si>
    <t>Publisher copyright</t>
  </si>
  <si>
    <t>Publisher copyright</t>
  </si>
  <si>
    <t>No</t>
  </si>
  <si>
    <t>SM</t>
  </si>
  <si>
    <t>full text available via Science Direct, though not on the journal's website: 'Purchase this article for 31.50 USD'. </t>
  </si>
  <si>
    <t>PMC3878766</t>
  </si>
  <si>
    <t>10.1016/j.febslet.2009.12.050</t>
  </si>
  <si>
    <t>Elsevier</t>
  </si>
  <si>
    <t>Federation of European Biochemical Societies</t>
  </si>
  <si>
    <t>0014-5793</t>
  </si>
  <si>
    <t>FEBS Letters</t>
  </si>
  <si>
    <t>Hybrid</t>
  </si>
  <si>
    <t>Structural and functional evidence for a substrate exclusion mechanism in mammalian tolloid like-1 (TLL-1) proteinase</t>
  </si>
  <si>
    <t>Publisher copyright</t>
  </si>
  <si>
    <t>Publisher copyright</t>
  </si>
  <si>
    <t>Stuart Lawson</t>
  </si>
  <si>
    <t>PMC3884127</t>
  </si>
  <si>
    <t>10.1016/j.febslet.2011.10.008</t>
  </si>
  <si>
    <t>Elsevier</t>
  </si>
  <si>
    <t>Federation of European Biochemical Societies</t>
  </si>
  <si>
    <t>0014-5793</t>
  </si>
  <si>
    <t>FEBS Letters</t>
  </si>
  <si>
    <t>Hybrid</t>
  </si>
  <si>
    <t>Ca2+-calmodulin inhibits tail-anchored protein insertion into the mammalian endoplasmic reticulum membrane</t>
  </si>
  <si>
    <t>Publisher copyright</t>
  </si>
  <si>
    <t>Publisher copyright</t>
  </si>
  <si>
    <t>Stuart Lawson</t>
  </si>
  <si>
    <t>PMC3476528</t>
  </si>
  <si>
    <t>10.1016/j.febslet.2012.06.017</t>
  </si>
  <si>
    <t>Elsevier</t>
  </si>
  <si>
    <t>Federation of European Biochemical Societies</t>
  </si>
  <si>
    <t>0014-5793</t>
  </si>
  <si>
    <t>FEBS Letters</t>
  </si>
  <si>
    <t>Hybrid</t>
  </si>
  <si>
    <t>Concerted action of the PHD, chromo and motor domains regulates the human chromatin remodelling ATPase CHD4.</t>
  </si>
  <si>
    <t>Publisher copyright</t>
  </si>
  <si>
    <t>Publisher copyright</t>
  </si>
  <si>
    <t>Stuart Lawson</t>
  </si>
  <si>
    <t>PMC3655261</t>
  </si>
  <si>
    <t>10.1016/j.febslet.2013.03.025</t>
  </si>
  <si>
    <t>Elsevier</t>
  </si>
  <si>
    <t>Federation of European Biochemical Societies</t>
  </si>
  <si>
    <t>0014-5793</t>
  </si>
  <si>
    <t>FEBS Letters</t>
  </si>
  <si>
    <t>Hybrid</t>
  </si>
  <si>
    <t>IFNβ autocrine feedback is required to sustain TLR induced production of MCP-1 in macrophages</t>
  </si>
  <si>
    <t>Publisher copyright</t>
  </si>
  <si>
    <t>Publisher copyright</t>
  </si>
  <si>
    <t>Stuart Lawson</t>
  </si>
  <si>
    <t>PMC3642154</t>
  </si>
  <si>
    <t>10.1016/j.fob.2012.07.003</t>
  </si>
  <si>
    <t>Elsevier</t>
  </si>
  <si>
    <t>Federation of European Biochemical Societies</t>
  </si>
  <si>
    <t>2211-5463</t>
  </si>
  <si>
    <t>none</t>
  </si>
  <si>
    <t>FEBS Open Bio</t>
  </si>
  <si>
    <t>Pure OA</t>
  </si>
  <si>
    <t>CD248 expression on mesenchymal stromal cells is required for post-natal and infection-dependent thymus remodelling and regeneration</t>
  </si>
  <si>
    <t>Publisher copyright</t>
  </si>
  <si>
    <t>Publisher copyright</t>
  </si>
  <si>
    <t>Stuart Lawson</t>
  </si>
  <si>
    <t>PMC3668512</t>
  </si>
  <si>
    <t>10.1016/j.fob.2012.12.003</t>
  </si>
  <si>
    <t>Elsevier</t>
  </si>
  <si>
    <t>Federation of European Biochemical Societies</t>
  </si>
  <si>
    <t>2211-5463</t>
  </si>
  <si>
    <t>none</t>
  </si>
  <si>
    <t>FEBS Open Bio</t>
  </si>
  <si>
    <t>Pure OA</t>
  </si>
  <si>
    <t>Crystal structure of human angiogenin with an engineered loop exhibits conformational flexibility at the functional regions of the molecule.</t>
  </si>
  <si>
    <t>CC-BY-NC-ND</t>
  </si>
  <si>
    <t>Author copyright</t>
  </si>
  <si>
    <t>Stuart Lawson</t>
  </si>
  <si>
    <t>PMC3679489</t>
  </si>
  <si>
    <t>10.1016/j.fertnstert.2011.05.090</t>
  </si>
  <si>
    <t>Elsevier</t>
  </si>
  <si>
    <t>American Society for Reproductive Medicine</t>
  </si>
  <si>
    <t>0015-0282</t>
  </si>
  <si>
    <t>Fertility and Sterility</t>
  </si>
  <si>
    <t>Hybrid</t>
  </si>
  <si>
    <t>Impact of endometriosis on quality of life and work productivity: a multicenter study across ten countries.</t>
  </si>
  <si>
    <t>Publisher copyright</t>
  </si>
  <si>
    <t>Publisher copyright</t>
  </si>
  <si>
    <t>Stuart Lawson</t>
  </si>
  <si>
    <t>PMC3679490</t>
  </si>
  <si>
    <t>10.1016/j.fertnstert.2012.04.022</t>
  </si>
  <si>
    <t>Elsevier</t>
  </si>
  <si>
    <t>American Society for Reproductive Medicine</t>
  </si>
  <si>
    <t>0015-0282</t>
  </si>
  <si>
    <t>Fertility and Sterility</t>
  </si>
  <si>
    <t>Hybrid</t>
  </si>
  <si>
    <t>Developing symptom-based predictive models of endometriosis as a clinical screening tool: results from a multicenter study.</t>
  </si>
  <si>
    <t>Publisher copyright</t>
  </si>
  <si>
    <t>Publisher copyright</t>
  </si>
  <si>
    <t>Stuart Lawson</t>
  </si>
  <si>
    <t>PMC3502866</t>
  </si>
  <si>
    <t>10.1016/j.fertnstert.2012.05.035</t>
  </si>
  <si>
    <t>Elsevier</t>
  </si>
  <si>
    <t>American Society for Reproductive Medicine</t>
  </si>
  <si>
    <t>0015-0282</t>
  </si>
  <si>
    <t>Fertility and Sterility</t>
  </si>
  <si>
    <t>Hybrid</t>
  </si>
  <si>
    <t>Is early age at menarche a risk factor for endometriosis? A systematic review and meta-analysis of case-control studies.</t>
  </si>
  <si>
    <t>Publisher copyright</t>
  </si>
  <si>
    <t>Publisher copyright</t>
  </si>
  <si>
    <t>Stuart Lawson</t>
  </si>
  <si>
    <t>PMC3684770</t>
  </si>
  <si>
    <t>10.1016/j.freeradbiomed.2013.04.018</t>
  </si>
  <si>
    <t>Elsevier</t>
  </si>
  <si>
    <t>Society for Free Radical Biology and Medicine, Society for Free Radical Research-Europe, International Society for Free Radical Research (SFRRI)</t>
  </si>
  <si>
    <t>0891-5849</t>
  </si>
  <si>
    <t>Free Radical and Biology Medicine</t>
  </si>
  <si>
    <t>Hybrid</t>
  </si>
  <si>
    <t>S[+]apomorphine is a CNS penetrating activator of the Nrf2-ARE pathway with activity in mouse and patient fibroblast models of amyotrophic lateral sclerosis</t>
  </si>
  <si>
    <t>CC-BY-NC-ND</t>
  </si>
  <si>
    <t>Author copyright</t>
  </si>
  <si>
    <t>Stuart Lawson</t>
  </si>
  <si>
    <t>PMC3605576</t>
  </si>
  <si>
    <t>10.1016/j.funbio.2012.07.004</t>
  </si>
  <si>
    <t>Elsevier</t>
  </si>
  <si>
    <t>The British Mycological Society</t>
  </si>
  <si>
    <t>1878-6146</t>
  </si>
  <si>
    <t>Fungal Biology</t>
  </si>
  <si>
    <t>Hybrid</t>
  </si>
  <si>
    <t>Expression and secretion of Aspergillus fumigatus proteases is regulated in response to different protein substrates</t>
  </si>
  <si>
    <t>Publisher copyright</t>
  </si>
  <si>
    <t>Publisher copyright</t>
  </si>
  <si>
    <t>Stuart Lawson</t>
  </si>
  <si>
    <t>PMC3809933</t>
  </si>
  <si>
    <t>10.1016/j.funeco.2013.04.003</t>
  </si>
  <si>
    <t>Elsevier</t>
  </si>
  <si>
    <t>The British Mycological Society</t>
  </si>
  <si>
    <t>1754-5048</t>
  </si>
  <si>
    <t>Fungal Ecology</t>
  </si>
  <si>
    <t>Hybrid</t>
  </si>
  <si>
    <t>Species-specific PCR to describe local-scale distributions of four cryptic species in the Penicillium chrysogenum complex</t>
  </si>
  <si>
    <t>CC-BY</t>
  </si>
  <si>
    <t>Author copyright</t>
  </si>
  <si>
    <t>Stuart Lawson</t>
  </si>
  <si>
    <t>PMC3507624</t>
  </si>
  <si>
    <t>10.1053/j.gastro.2011.06.057</t>
  </si>
  <si>
    <t>Elsevier</t>
  </si>
  <si>
    <t>AGA Institute</t>
  </si>
  <si>
    <t>0016-5085</t>
  </si>
  <si>
    <t>Gastroenterology</t>
  </si>
  <si>
    <t>Hybrid</t>
  </si>
  <si>
    <t>Intestinal Dendritic Cells Specialize to Activate Transforming Growth Factor-β and Induce Foxp3+ Regulatory T Cells via Integrin αvβ8</t>
  </si>
  <si>
    <t>Stuart Lawson</t>
  </si>
  <si>
    <t>PMC3572711</t>
  </si>
  <si>
    <t>10.1053/j.gastro.2012.09.016</t>
  </si>
  <si>
    <t>Elsevier</t>
  </si>
  <si>
    <t>AGA Institute</t>
  </si>
  <si>
    <t>0016-5085</t>
  </si>
  <si>
    <t>Gastroenterology</t>
  </si>
  <si>
    <t>Hybrid</t>
  </si>
  <si>
    <t>Much of the genetic risk of colorectal cancer is likely to be mediated through susceptibility to adenomas</t>
  </si>
  <si>
    <t>Publisher copyright</t>
  </si>
  <si>
    <t>Publisher copyright</t>
  </si>
  <si>
    <t>No</t>
  </si>
  <si>
    <t>£238.08</t>
  </si>
  <si>
    <t>Stuart Lewis</t>
  </si>
  <si>
    <t>Only open in PMC, not publisher.</t>
  </si>
  <si>
    <t>PMC3611593</t>
  </si>
  <si>
    <t>10.1016/j.gene.2013.01.036</t>
  </si>
  <si>
    <t>Elsevier</t>
  </si>
  <si>
    <t>Elsevier</t>
  </si>
  <si>
    <t>0378-1119</t>
  </si>
  <si>
    <t>Gene</t>
  </si>
  <si>
    <t>Hybrid</t>
  </si>
  <si>
    <t>Dissecting the mechanisms responsible for the multiple insecticide resistance phenotype in Anopheles gambiae s.s., M form, from Vallée de Kou, Burkina Faso</t>
  </si>
  <si>
    <t>Stuart Lawson</t>
  </si>
  <si>
    <t>PMC3725413</t>
  </si>
  <si>
    <t>10.1016/j.gene.2013.02.008</t>
  </si>
  <si>
    <t>Elsevier</t>
  </si>
  <si>
    <t>Elsevier</t>
  </si>
  <si>
    <t>0378-1119</t>
  </si>
  <si>
    <t>Gene</t>
  </si>
  <si>
    <t>Hybrid</t>
  </si>
  <si>
    <t>Identification of a SLC19A2 nonsense mutation in Persian families with thiamineresponsive megaloblastic anemia</t>
  </si>
  <si>
    <t>Stuart Lawson</t>
  </si>
  <si>
    <t>PMC3725417</t>
  </si>
  <si>
    <t>10.1016/j.gene.2013.03.098</t>
  </si>
  <si>
    <t>Elsevier</t>
  </si>
  <si>
    <t>Elsevier</t>
  </si>
  <si>
    <t>0378-1119</t>
  </si>
  <si>
    <t>Gene</t>
  </si>
  <si>
    <t>Hybrid</t>
  </si>
  <si>
    <t>Gene therapy for PIDs: Progress, pitfalls and prospects</t>
  </si>
  <si>
    <t>Stuart Lawson</t>
  </si>
  <si>
    <t>PMC3688188</t>
  </si>
  <si>
    <t>10.1016/j.gene.2013.04.050</t>
  </si>
  <si>
    <t>Elsevier</t>
  </si>
  <si>
    <t>Elsevier</t>
  </si>
  <si>
    <t>0378-1119</t>
  </si>
  <si>
    <t>Gene</t>
  </si>
  <si>
    <t>Hybrid</t>
  </si>
  <si>
    <t>Identification of multiple binding sites for the THAP domain of the Galileo transposase in the long terminal inverted-repeats</t>
  </si>
  <si>
    <t>CC-BY</t>
  </si>
  <si>
    <t>Author</t>
  </si>
  <si>
    <t>Yes</t>
  </si>
  <si>
    <t>Stuart Lawson/Theo</t>
  </si>
  <si>
    <t>PMC3427858</t>
  </si>
  <si>
    <t>10.1016/j.healthplace.2012.04.003</t>
  </si>
  <si>
    <t>Elsevier</t>
  </si>
  <si>
    <t>Elsevier</t>
  </si>
  <si>
    <t>1353-8292</t>
  </si>
  <si>
    <t>Health &amp; Place</t>
  </si>
  <si>
    <t>Hybrid</t>
  </si>
  <si>
    <t>Are slum dwellers at heightened risk of HIV infection than other urban residents? Evidence from population-based HIV prevalence surveys in Kenya</t>
  </si>
  <si>
    <t>Stuart Lawson</t>
  </si>
  <si>
    <t>23085938</t>
  </si>
  <si>
    <t>None</t>
  </si>
  <si>
    <t>10.1016/j.healthplace.2012.09.001</t>
  </si>
  <si>
    <t>Elsevier</t>
  </si>
  <si>
    <t>Elsevier</t>
  </si>
  <si>
    <t>1353-8292</t>
  </si>
  <si>
    <t>Health &amp; Place</t>
  </si>
  <si>
    <t>Hybrid</t>
  </si>
  <si>
    <t>Determinants and spatial patterns of adult overweight and hypertension in a high HIV prevalence rural South African population</t>
  </si>
  <si>
    <t>No</t>
  </si>
  <si>
    <t>Stuart Lawson</t>
  </si>
  <si>
    <t>PMC3591252</t>
  </si>
  <si>
    <t>10.1016/j.healthplace.2012.11.008</t>
  </si>
  <si>
    <t>Elsevier</t>
  </si>
  <si>
    <t>Elsevier</t>
  </si>
  <si>
    <t>1353-8292</t>
  </si>
  <si>
    <t>Health &amp; Place</t>
  </si>
  <si>
    <t>Hybrid</t>
  </si>
  <si>
    <t>Is the environmental setting associated with the intensity and duration of children’s physical activity? Findings from the SPEEDY GPS study</t>
  </si>
  <si>
    <t>Stuart Lawson</t>
  </si>
  <si>
    <t>PMC3690473</t>
  </si>
  <si>
    <t>10.1016/j.imbio.2012.06.009</t>
  </si>
  <si>
    <t>Elsevier</t>
  </si>
  <si>
    <t>Elsevier</t>
  </si>
  <si>
    <t>0171-2985</t>
  </si>
  <si>
    <t>Immunobiology</t>
  </si>
  <si>
    <t>Hybrid</t>
  </si>
  <si>
    <t>Regulation of TGFbeta in the immune system: an emerging role for integrins and dendritic cells</t>
  </si>
  <si>
    <t>Stuart Lawson</t>
  </si>
  <si>
    <t>PMC3684771</t>
  </si>
  <si>
    <t>10.1016/j.imlet.2013.03.004</t>
  </si>
  <si>
    <t>Elsevier</t>
  </si>
  <si>
    <t>European Federation of Immunological Societies</t>
  </si>
  <si>
    <t>0165-2478</t>
  </si>
  <si>
    <t>Immunology Letters</t>
  </si>
  <si>
    <t>Hybrid</t>
  </si>
  <si>
    <t>Sources of heterogeneity in human monocyte subsets</t>
  </si>
  <si>
    <t>Stuart Lawson</t>
  </si>
  <si>
    <t>PMC3438445</t>
  </si>
  <si>
    <t>10.1016/j.meegid.2012.06.001</t>
  </si>
  <si>
    <t>Elsevier</t>
  </si>
  <si>
    <t>Elsevier</t>
  </si>
  <si>
    <t>1567-1348</t>
  </si>
  <si>
    <t>Infection, Genetics and Evolution</t>
  </si>
  <si>
    <t>Hybrid</t>
  </si>
  <si>
    <t>The emergence and maintenance of sickle cell hotspots in the mediterranean</t>
  </si>
  <si>
    <t>Stuart Lawson</t>
  </si>
  <si>
    <t>PMC3407873</t>
  </si>
  <si>
    <t>10.1016/j.inhe.2012.03.003</t>
  </si>
  <si>
    <t>Elsevier</t>
  </si>
  <si>
    <t>Elsevier</t>
  </si>
  <si>
    <t>1876-3413</t>
  </si>
  <si>
    <t>International Health</t>
  </si>
  <si>
    <t>Hybrid</t>
  </si>
  <si>
    <t>Treatment of schistosomiasis in African infants and preschool-aged children: downward extension and biometric optimisation of the current praziquantel dose pole</t>
  </si>
  <si>
    <t>Stuart Lawson</t>
  </si>
  <si>
    <t>Michelle Brook - seems to be confusion over this paper</t>
  </si>
  <si>
    <t>23137753</t>
  </si>
  <si>
    <t>PMC3521960</t>
  </si>
  <si>
    <t>10.1016/j.ijpara.2012.10.006</t>
  </si>
  <si>
    <t>Elsevier</t>
  </si>
  <si>
    <t>Australian Society for Parasitology</t>
  </si>
  <si>
    <t>0020-7519</t>
  </si>
  <si>
    <t>International Journal for Parasitology</t>
  </si>
  <si>
    <t>Hybrid</t>
  </si>
  <si>
    <t>Flow cytometry-assisted rapid isolation of recombinant Plasmodium berghei parasites exemplified by functional analysis of aquaglyceroporin.</t>
  </si>
  <si>
    <t>Stuart Lawson</t>
  </si>
  <si>
    <t>24533295</t>
  </si>
  <si>
    <t>PMC3862423</t>
  </si>
  <si>
    <t>10.1016/j.ijpddr.2013.01.004</t>
  </si>
  <si>
    <t>Elsevier</t>
  </si>
  <si>
    <t>Australian Society for Parasitology</t>
  </si>
  <si>
    <t>0020-7519</t>
  </si>
  <si>
    <t>International Journal for Parasitology</t>
  </si>
  <si>
    <t>Hybrid</t>
  </si>
  <si>
    <t>Functional expression of TcoAT1 reveals it to be a P1-type nucleoside transporter with no capacity for diminazene uptake</t>
  </si>
  <si>
    <t>Stuart Lawson</t>
  </si>
  <si>
    <t>None</t>
  </si>
  <si>
    <t>10.1016/j.jag.2012.11.007</t>
  </si>
  <si>
    <t>Elsevier</t>
  </si>
  <si>
    <t>Elsevier</t>
  </si>
  <si>
    <t>0303-2434</t>
  </si>
  <si>
    <t>International Journal of Applied Earth Observation and Geoinformation</t>
  </si>
  <si>
    <t>Hybrid</t>
  </si>
  <si>
    <t>Mapping the distribution of the main host for plague in a complex landscape in Kazakhstan: An object-based approach using SPOT-5 XS, Landsat 7 ETM+, SRTM and multiple Random Forests</t>
  </si>
  <si>
    <t>Stuart Lawson</t>
  </si>
  <si>
    <t>22728312</t>
  </si>
  <si>
    <t>PMC3778899</t>
  </si>
  <si>
    <t>10.1016%2Fj.biocel.2012.06.016</t>
  </si>
  <si>
    <t>Elsevier</t>
  </si>
  <si>
    <t>Elsevier</t>
  </si>
  <si>
    <t>1357-2725</t>
  </si>
  <si>
    <t>International Journal of Biochemistry and Cell Biology</t>
  </si>
  <si>
    <t>Hybrid</t>
  </si>
  <si>
    <t>Lipidomic profiling in Crohn's disease: Abnormalities in phosphatidylinositols, with preservation of ceramide, phosphatidylcholine and phosphatidylserine composition</t>
  </si>
  <si>
    <t>Stuart Lawson</t>
  </si>
  <si>
    <t>PMC3573229</t>
  </si>
  <si>
    <t>10.1016/j.biocel.2012.10.005</t>
  </si>
  <si>
    <t>Elsevier</t>
  </si>
  <si>
    <t>Elsevier</t>
  </si>
  <si>
    <t>1357-2725</t>
  </si>
  <si>
    <t>International Journal of Biochemistry and Cell Biology</t>
  </si>
  <si>
    <t>Hybrid</t>
  </si>
  <si>
    <t>Testoterone protects female embryonic heart H9C2 cells against severe metabolic stress by activating estrogen receptors and up-regulating IES SUR2B</t>
  </si>
  <si>
    <t>Stuart Lawson</t>
  </si>
  <si>
    <t>PMC3819990</t>
  </si>
  <si>
    <t>10.1016/j.ijcard.2012.10.046</t>
  </si>
  <si>
    <t>Elsevier</t>
  </si>
  <si>
    <t>International Society for Adult Congenital Heart Disease</t>
  </si>
  <si>
    <t>0167-5273</t>
  </si>
  <si>
    <t>International Journal of Cardiology</t>
  </si>
  <si>
    <t>Hybrid</t>
  </si>
  <si>
    <t>Mortality from Ischaemic Heart Disease by Country, Region, and Age: Statistics from World Health Organisation and United Nations data</t>
  </si>
  <si>
    <t>Stuart Lawson</t>
  </si>
  <si>
    <t>PMC3819621</t>
  </si>
  <si>
    <t>10.1016/j.ijcard.2013.05.062</t>
  </si>
  <si>
    <t>Elsevier</t>
  </si>
  <si>
    <t>International Society for Adult Congenital Heart Disease</t>
  </si>
  <si>
    <t>0167-5273</t>
  </si>
  <si>
    <t>International Journal of Cardiology</t>
  </si>
  <si>
    <t>Hybrid</t>
  </si>
  <si>
    <t>Defining cardiac adaptations and safety of endurance training in patients with m.3243A&gt;G-related mitochondrial disease</t>
  </si>
  <si>
    <t>Stuart Lawson</t>
  </si>
  <si>
    <t>PMC3819985</t>
  </si>
  <si>
    <t>10.1016/j.ijcard.2013.07.182</t>
  </si>
  <si>
    <t>Elsevier</t>
  </si>
  <si>
    <t>International Society for Adult Congenital Heart Disease</t>
  </si>
  <si>
    <t>0167-5273</t>
  </si>
  <si>
    <t>International Journal of Cardiology</t>
  </si>
  <si>
    <t>Hybrid</t>
  </si>
  <si>
    <t>Cardioprotective SUR2A promotes stem cell properties of cardiomyocytes</t>
  </si>
  <si>
    <t>Stuart Lawson</t>
  </si>
  <si>
    <t>PMC3572392</t>
  </si>
  <si>
    <t>10.1016/j.ijpara.2012.10.017</t>
  </si>
  <si>
    <t>Elsevier</t>
  </si>
  <si>
    <t>Australian Society for Parasitology</t>
  </si>
  <si>
    <t>0020-7519</t>
  </si>
  <si>
    <t>International Journal of Parasitology</t>
  </si>
  <si>
    <t>Hybrid</t>
  </si>
  <si>
    <t>Proteome analysis of the Theileria annulata schizont</t>
  </si>
  <si>
    <t>Stuart Lawson</t>
  </si>
  <si>
    <t>PMC3161179</t>
  </si>
  <si>
    <t>10.1016/j.jad.2011.04.005</t>
  </si>
  <si>
    <t>Elsevier</t>
  </si>
  <si>
    <t>International Society for Affective Disorders</t>
  </si>
  <si>
    <t>0165-0327</t>
  </si>
  <si>
    <t>Journal of Affective Disorders</t>
  </si>
  <si>
    <t>Hybrid</t>
  </si>
  <si>
    <t>Healthcare costs of paternal depression in the postnatal period</t>
  </si>
  <si>
    <t>Stuart Lawson</t>
  </si>
  <si>
    <t>PMC3161178</t>
  </si>
  <si>
    <t>10.1016/j.jad.2011.04.015</t>
  </si>
  <si>
    <t>Elsevier</t>
  </si>
  <si>
    <t>International Society for Affective Disorders</t>
  </si>
  <si>
    <t>0165-0327</t>
  </si>
  <si>
    <t>Journal of Affective Disorders</t>
  </si>
  <si>
    <t>Hybrid</t>
  </si>
  <si>
    <t>The effects of postnatal maternal depression and anxiety on the processing of baby faces</t>
  </si>
  <si>
    <t>Stuart Lawson</t>
  </si>
  <si>
    <t>PMC3343258</t>
  </si>
  <si>
    <t>10.1016/j.jad.2012.01.029</t>
  </si>
  <si>
    <t>Elsevier</t>
  </si>
  <si>
    <t>International Society for Affective Disorders</t>
  </si>
  <si>
    <t>0165-0327</t>
  </si>
  <si>
    <t>Journal of Affective Disorders</t>
  </si>
  <si>
    <t>Hybrid</t>
  </si>
  <si>
    <t>Predictors of maternal psychological distress in rural India: A cross-sectional community-based study</t>
  </si>
  <si>
    <t>Stuart Lawson</t>
  </si>
  <si>
    <t>PMC3781323</t>
  </si>
  <si>
    <t>10.1016/j.jad.2013.05.005</t>
  </si>
  <si>
    <t>Elsevier</t>
  </si>
  <si>
    <t>International Society for Affective Disorders</t>
  </si>
  <si>
    <t>0165-0327</t>
  </si>
  <si>
    <t>Journal of Affective Disorders</t>
  </si>
  <si>
    <t>Hybrid</t>
  </si>
  <si>
    <t>Prevalence and correlates of depression among HIV- infected and -affected older people in rural South Africa</t>
  </si>
  <si>
    <t>Stuart Lawson</t>
  </si>
  <si>
    <t>23141740</t>
  </si>
  <si>
    <t>PMC3757164</t>
  </si>
  <si>
    <t>10.1016%2Fj.jaci.2012.08.050</t>
  </si>
  <si>
    <t>Elsevier</t>
  </si>
  <si>
    <t>American Academy of Allergy, Asthma and Immunology</t>
  </si>
  <si>
    <t>0091-6749</t>
  </si>
  <si>
    <t>Journal of Allergy and Clinical Immunology</t>
  </si>
  <si>
    <t>Hybrid</t>
  </si>
  <si>
    <t>Reduced type I interferon production by dendritic cells and weakened antiviral immunity in patients with Wiskott-Aldrich syndrome protein deficiency</t>
  </si>
  <si>
    <t>Stuart Lawson</t>
  </si>
  <si>
    <t>23806636</t>
  </si>
  <si>
    <t>PMC3884122</t>
  </si>
  <si>
    <t>10.1016%2Fj.jaci.2013.04.051</t>
  </si>
  <si>
    <t>Elsevier</t>
  </si>
  <si>
    <t>American Academy of Allergy, Asthma and Immunology</t>
  </si>
  <si>
    <t>0091-6749</t>
  </si>
  <si>
    <t>Journal of Allergy and Clinical Immunology</t>
  </si>
  <si>
    <t>Hybrid</t>
  </si>
  <si>
    <t>Prenatal alcohol exposure and childhood atopic disease: a Mendelian randomization approach</t>
  </si>
  <si>
    <t>Stuart Lawson</t>
  </si>
  <si>
    <t>PMC3664922</t>
  </si>
  <si>
    <t>10.1016/j.immuni.2012.08.025</t>
  </si>
  <si>
    <t>Elsevier (Cell Press)</t>
  </si>
  <si>
    <t>Elsevier</t>
  </si>
  <si>
    <t>1074-7613</t>
  </si>
  <si>
    <t>Immunity</t>
  </si>
  <si>
    <t>Hybrid</t>
  </si>
  <si>
    <t>Dysregulated Hematopoietic Stem and Progenitor Cell Activity Promotes Interleukin-23-Driven Chronic Intestinal Inflammation</t>
  </si>
  <si>
    <t>PMC3556782</t>
  </si>
  <si>
    <t>10.1016/j.immuni.2012.11.004</t>
  </si>
  <si>
    <t>Elsevier (Cell Press)</t>
  </si>
  <si>
    <t>Elsevier</t>
  </si>
  <si>
    <t>1074-7613</t>
  </si>
  <si>
    <t>Immunity</t>
  </si>
  <si>
    <t>Hybrid</t>
  </si>
  <si>
    <t>The Transcription Factor STAT-1 Couples Macrophage Synthesis of 25-Hydroxycholesterol to the Interferon Antiviral Response</t>
  </si>
  <si>
    <t>PMC3629941</t>
  </si>
  <si>
    <t>10.1016/j.jaci.2011.04.001</t>
  </si>
  <si>
    <t>Elsevier</t>
  </si>
  <si>
    <t>American Academy of Allergy, Asthma and Immunology</t>
  </si>
  <si>
    <t>0091-6749</t>
  </si>
  <si>
    <t>Journal of Allergy and Clinical Immunology</t>
  </si>
  <si>
    <t>Hybrid</t>
  </si>
  <si>
    <t>Inflammation in common variable immunodeficiency is associated with a distinct CD8(+) response to cytomegalovirus</t>
  </si>
  <si>
    <t>Stuart Lawson</t>
  </si>
  <si>
    <t>PMC3526791</t>
  </si>
  <si>
    <t>10.1016/j.jaci.2011.07.047</t>
  </si>
  <si>
    <t>Elsevier</t>
  </si>
  <si>
    <t>American Academy of Allergy, Asthma and Immunology</t>
  </si>
  <si>
    <t>0091-6749</t>
  </si>
  <si>
    <t>Journal of Allergy and Clinical Immunology</t>
  </si>
  <si>
    <t>Hybrid</t>
  </si>
  <si>
    <t>Functional KCa3.1 K+ channels are required for human fibrocyte migration</t>
  </si>
  <si>
    <t>Stuart Lawson</t>
  </si>
  <si>
    <t>PMC3526795</t>
  </si>
  <si>
    <t>10.1016/j.jaci.2012.01.070</t>
  </si>
  <si>
    <t>Elsevier</t>
  </si>
  <si>
    <t>American Academy of Allergy, Asthma and Immunology</t>
  </si>
  <si>
    <t>0091-6749</t>
  </si>
  <si>
    <t>Journal of Allergy and Clinical Immunology</t>
  </si>
  <si>
    <t>Hybrid</t>
  </si>
  <si>
    <t>CRACM/ Orai ion channel expression and function in human lung mast cells</t>
  </si>
  <si>
    <t>Stuart Lawson</t>
  </si>
  <si>
    <t>None</t>
  </si>
  <si>
    <t>10.1016/j.jaa.2013.01.002</t>
  </si>
  <si>
    <t>Elsevier</t>
  </si>
  <si>
    <t>Elsevier</t>
  </si>
  <si>
    <t>0278-4165</t>
  </si>
  <si>
    <t>Journal of Anthropological Archaeology</t>
  </si>
  <si>
    <t>Hybrid</t>
  </si>
  <si>
    <t>Food and social complexity at Çayönü Tepesi, southeastern Anatolia: Stable isotope evidence of differentiation in diet according to burial practice and sex in the early Neolithic</t>
  </si>
  <si>
    <t>Stuart Lawson</t>
  </si>
  <si>
    <t>PMC3617599</t>
  </si>
  <si>
    <t>10.1016/j.jas.2012.03.015</t>
  </si>
  <si>
    <t>Elsevier</t>
  </si>
  <si>
    <t>Elsevier</t>
  </si>
  <si>
    <t>0305-4403</t>
  </si>
  <si>
    <t>Journal of Archaeological Science</t>
  </si>
  <si>
    <t>Hybrid</t>
  </si>
  <si>
    <t>Organic geochemical analysis of archaeological medicine pots from Northern Ghana. The multi-functionality of pottery</t>
  </si>
  <si>
    <t>Stuart Lawson</t>
  </si>
  <si>
    <t>PMC3566479</t>
  </si>
  <si>
    <t>10.1016/j.jbtep.2011.02.004</t>
  </si>
  <si>
    <t>Elsevier</t>
  </si>
  <si>
    <t>Elsevier</t>
  </si>
  <si>
    <t>0005-7916</t>
  </si>
  <si>
    <t>Journal of Behavior Therapy and Experimental Psychiatry</t>
  </si>
  <si>
    <t>Hybrid</t>
  </si>
  <si>
    <t>Cognitive behavioural treatment of insomnia in patients with persecutory delusions: a pilot trial</t>
  </si>
  <si>
    <t>Stuart Lawson</t>
  </si>
  <si>
    <t>PMC3545201</t>
  </si>
  <si>
    <t>10.1016/j.jbtep.2011.10.008</t>
  </si>
  <si>
    <t>Elsevier</t>
  </si>
  <si>
    <t>Elsevier</t>
  </si>
  <si>
    <t>0005-7916</t>
  </si>
  <si>
    <t>Journal of Behavior Therapy and Experimental Psychiatry</t>
  </si>
  <si>
    <t>Hybrid</t>
  </si>
  <si>
    <t>Imagery in the aftermath of viewing a traumatic film: Using cognitive tasks to modulate the development of involuntary memory</t>
  </si>
  <si>
    <t>Stuart Lawson</t>
  </si>
  <si>
    <t>24041427</t>
  </si>
  <si>
    <t>PMC3857594</t>
  </si>
  <si>
    <t>10.1016/j.jbtep.2013.07.011</t>
  </si>
  <si>
    <t>Elsevier</t>
  </si>
  <si>
    <t>Elsevier</t>
  </si>
  <si>
    <t>0005-7916</t>
  </si>
  <si>
    <t>Journal of Behavior Therapy and Experimental Psychiatry</t>
  </si>
  <si>
    <t>Hybrid</t>
  </si>
  <si>
    <t>Contextualisation in the Revised Dual Representation Theory of PTSD</t>
  </si>
  <si>
    <t>Stuart Lawson</t>
  </si>
  <si>
    <t>22104657</t>
  </si>
  <si>
    <t>PMC3545201</t>
  </si>
  <si>
    <t>10.1016/j.jbtep.2011.10.008</t>
  </si>
  <si>
    <t>Elsevier</t>
  </si>
  <si>
    <t>Elsevier</t>
  </si>
  <si>
    <t>0895-4356</t>
  </si>
  <si>
    <t>Journal of Clinical Epidemiology</t>
  </si>
  <si>
    <t>Hybrid</t>
  </si>
  <si>
    <t>Systematic Reveiw of the Hawthorn effect: New concepts are ....</t>
  </si>
  <si>
    <t>Stuart Lawson</t>
  </si>
  <si>
    <t>PMC3793856</t>
  </si>
  <si>
    <t>10.1016/j.jcv.2013.02.019</t>
  </si>
  <si>
    <t>Elsevier</t>
  </si>
  <si>
    <t>Pan American Society for Clinical Virology and The European Society for Clinical Virology</t>
  </si>
  <si>
    <t>1386-6532</t>
  </si>
  <si>
    <t>Journal of Clinical Virology</t>
  </si>
  <si>
    <t>Hybrid</t>
  </si>
  <si>
    <t>Ecological and taxonomic variations among human RNA viruses</t>
  </si>
  <si>
    <t>Stuart Lawson</t>
  </si>
  <si>
    <t>PMC3851688</t>
  </si>
  <si>
    <t>10.1016/j.jcf.2013.04.003</t>
  </si>
  <si>
    <t>Elsevier</t>
  </si>
  <si>
    <t>European Cystic Fibrosis Society</t>
  </si>
  <si>
    <t>1569-1993</t>
  </si>
  <si>
    <t>Journal of Cystic Fibrosis</t>
  </si>
  <si>
    <t>Hybrid</t>
  </si>
  <si>
    <t>Extensive diversification is a common feature of Pseudomonas aeruginosa populations during respiratory infections in cystic fibrosis</t>
  </si>
  <si>
    <t>Stuart Lawson</t>
  </si>
  <si>
    <t>PMC3625113</t>
  </si>
  <si>
    <t>10.1016/j.jhep.2012.12.009</t>
  </si>
  <si>
    <t>Elsevier</t>
  </si>
  <si>
    <t>European Association for the Study of the Liver</t>
  </si>
  <si>
    <t>0168-8278</t>
  </si>
  <si>
    <t>Journal of Hepatology</t>
  </si>
  <si>
    <t>Hybrid</t>
  </si>
  <si>
    <t>Gamma H2AX+CD8+ T-lymphocytes cannot respond to Interferon-alpha, Il-2 or Il-6 in chronic hepatitis C virus infection</t>
  </si>
  <si>
    <t>Stuart Lawson</t>
  </si>
  <si>
    <t>PMC3710969</t>
  </si>
  <si>
    <t>10.1016/j.jhep.2013.04.014</t>
  </si>
  <si>
    <t>Elsevier</t>
  </si>
  <si>
    <t>European Association for the Study of the Liver</t>
  </si>
  <si>
    <t>0168-8278</t>
  </si>
  <si>
    <t>Journal of Hepatology</t>
  </si>
  <si>
    <t>Hybrid</t>
  </si>
  <si>
    <t>Pathogenesis of FOLFOX induced sinisoidal obstruction syndrome in murine chemotherapy model</t>
  </si>
  <si>
    <t>Stuart Lawson</t>
  </si>
  <si>
    <t>None</t>
  </si>
  <si>
    <t>10.1016/j.jhg.2013.05.001</t>
  </si>
  <si>
    <t>Elsevier</t>
  </si>
  <si>
    <t>Elsevier</t>
  </si>
  <si>
    <t>0305-7488</t>
  </si>
  <si>
    <t>Journal of Historical Geography</t>
  </si>
  <si>
    <t>Hybrid</t>
  </si>
  <si>
    <t>The making of urban ‘healtheries’: Lord Brabazon and the transformation of cemeteries and burial grounds in late-Victorian East London</t>
  </si>
  <si>
    <t>Stuart Lawson</t>
  </si>
  <si>
    <t>PMC3580288</t>
  </si>
  <si>
    <t>10.1016/j.jhin.2012.11.003</t>
  </si>
  <si>
    <t>Elsevier</t>
  </si>
  <si>
    <t>Healthcare Infection Society</t>
  </si>
  <si>
    <t>0195-6701</t>
  </si>
  <si>
    <t>Journal of Hospital Infections</t>
  </si>
  <si>
    <t>Hybrid</t>
  </si>
  <si>
    <t>Evaluation of surveillance for surgical site infections in Thika Hospital, Kenya</t>
  </si>
  <si>
    <t>Stuart Lawson</t>
  </si>
  <si>
    <t>PMC3540259</t>
  </si>
  <si>
    <t>10.1016/j.jinf.2012.09.014</t>
  </si>
  <si>
    <t>Elsevier</t>
  </si>
  <si>
    <t>British Infection Association</t>
  </si>
  <si>
    <t>0163-4453</t>
  </si>
  <si>
    <t>Journal of Infection</t>
  </si>
  <si>
    <t>Hybrid</t>
  </si>
  <si>
    <t>The prevalence of cryptococcal antigenemia in newly diagnosed HIV patients in a Southwest London cohort</t>
  </si>
  <si>
    <t>Stuart Lawson</t>
  </si>
  <si>
    <t>PMC3466423</t>
  </si>
  <si>
    <t>10.1016/j.mad.2012.07.006</t>
  </si>
  <si>
    <t>Elsevier</t>
  </si>
  <si>
    <t>Elsevier</t>
  </si>
  <si>
    <t>0047-6374</t>
  </si>
  <si>
    <t>Journal of Mechanisms of Ageing and Development</t>
  </si>
  <si>
    <t>Hybrid</t>
  </si>
  <si>
    <t>Frequency distribution analysis of activation times and regional fibrosis in murine Scn5a+/- hearts: the effects of ageing and sex</t>
  </si>
  <si>
    <t>Stuart Lawson</t>
  </si>
  <si>
    <t>PMC3898925</t>
  </si>
  <si>
    <t>10.1016/j.jmb.2010.01.035</t>
  </si>
  <si>
    <t>Elsevier</t>
  </si>
  <si>
    <t>Elsevier</t>
  </si>
  <si>
    <t>0022-2836</t>
  </si>
  <si>
    <t>Journal of Molecular Biology</t>
  </si>
  <si>
    <t>Hybrid</t>
  </si>
  <si>
    <t>Structural basis of substrate binding in WsaF</t>
  </si>
  <si>
    <t>Publisher copyright</t>
  </si>
  <si>
    <t>Publisher copyright</t>
  </si>
  <si>
    <t>Yes</t>
  </si>
  <si>
    <t>Jackie Proven</t>
  </si>
  <si>
    <t>This document may be redistributed and reused, subject to certain conditions. http://www.elsevier.com/wps/find/authorsview.authors/supplementalterms1.0</t>
  </si>
  <si>
    <t>PMC3715698</t>
  </si>
  <si>
    <t>10.1016/j.jmb.2010.01.040</t>
  </si>
  <si>
    <t>Elsevier</t>
  </si>
  <si>
    <t>Elsevier</t>
  </si>
  <si>
    <t>0022-2836</t>
  </si>
  <si>
    <t>Journal of Molecular Biology</t>
  </si>
  <si>
    <t>Hybrid</t>
  </si>
  <si>
    <t>FULL-LENGTH RECMBINANT PLASMODIUM VAR2CSA BINDS SPECIFICALLY TO CSPG AND INDUSES POTENT PARASITE ADHESION-BLOCKING ANTIBODIES</t>
  </si>
  <si>
    <t>PMC3437440</t>
  </si>
  <si>
    <t>10.1016/j.jmb.2012.04.002</t>
  </si>
  <si>
    <t>Elsevier</t>
  </si>
  <si>
    <t>Elsevier</t>
  </si>
  <si>
    <t>0022-2836</t>
  </si>
  <si>
    <t>Journal of Molecular Biology</t>
  </si>
  <si>
    <t>Hybrid</t>
  </si>
  <si>
    <t>Selective Deactivation of Serum IgG: A General Strategy for the Enhancement of Monoclonal Antibody Receptor Interactions</t>
  </si>
  <si>
    <t>Stuart Lawson</t>
  </si>
  <si>
    <t>PMC3472557</t>
  </si>
  <si>
    <t>10.1016/j.jmb.2012.08.005</t>
  </si>
  <si>
    <t>Elsevier</t>
  </si>
  <si>
    <t>Elsevier</t>
  </si>
  <si>
    <t>0022-2836</t>
  </si>
  <si>
    <t>Journal of Molecular Biology</t>
  </si>
  <si>
    <t>Hybrid</t>
  </si>
  <si>
    <t>Structural Basis for ASPP2 Recognition by the Tumor Suppressor p73.</t>
  </si>
  <si>
    <t>Stuart Lawson</t>
  </si>
  <si>
    <t>PMC3605589</t>
  </si>
  <si>
    <t>10.1016/j.jmb.2012.12.007</t>
  </si>
  <si>
    <t>Elsevier</t>
  </si>
  <si>
    <t>Elsevier</t>
  </si>
  <si>
    <t>0022-2836</t>
  </si>
  <si>
    <t>Journal of Molecular Biology</t>
  </si>
  <si>
    <t>Hybrid</t>
  </si>
  <si>
    <t>A “mechanistic” explanation of the multiple helical forms adopted by bacterial flagellar filaments</t>
  </si>
  <si>
    <t>Stuart Lawson</t>
  </si>
  <si>
    <t>PMC3593212</t>
  </si>
  <si>
    <t>10.1016/j.jmb.2013.01.004</t>
  </si>
  <si>
    <t>Elsevier</t>
  </si>
  <si>
    <t>Elsevier</t>
  </si>
  <si>
    <t>0022-2836</t>
  </si>
  <si>
    <t>Journal of Molecular Biology</t>
  </si>
  <si>
    <t>Hybrid</t>
  </si>
  <si>
    <t>Sequence-specific, RNA-protein interactions overcome electrostatic barriers preventing assembly of Satellite Tobacco Necrosis Virus coat protein</t>
  </si>
  <si>
    <t>Stuart Lawson</t>
  </si>
  <si>
    <t>PMC3683149</t>
  </si>
  <si>
    <t>10.1016/j.jneumeth.2013.03.015</t>
  </si>
  <si>
    <t>Elsevier</t>
  </si>
  <si>
    <t>Elsevier</t>
  </si>
  <si>
    <t>0165-0270</t>
  </si>
  <si>
    <t>Journal of Neuroscience Methods</t>
  </si>
  <si>
    <t>Hybrid</t>
  </si>
  <si>
    <t>Registration of Challenging Pre-clinical Brain Images</t>
  </si>
  <si>
    <t>Stuart Lawson</t>
  </si>
  <si>
    <t>PMC3759848</t>
  </si>
  <si>
    <t>10.1016/j.jneumeth.2013.05.009</t>
  </si>
  <si>
    <t>Elsevier</t>
  </si>
  <si>
    <t>Elsevier</t>
  </si>
  <si>
    <t>0165-0270</t>
  </si>
  <si>
    <t>Journal of Neuroscience Methods</t>
  </si>
  <si>
    <t>Hybrid</t>
  </si>
  <si>
    <t>A Comparison of Automated Anatomical-Behavioural Mapping Methods in a Rodent Model of Stroke</t>
  </si>
  <si>
    <t>Stuart Lawson</t>
  </si>
  <si>
    <t>PMC3383891</t>
  </si>
  <si>
    <t>10.1016/j.jneb.2011.10.004</t>
  </si>
  <si>
    <t>Elsevier</t>
  </si>
  <si>
    <t>Society for Nutrition Education and Behavior</t>
  </si>
  <si>
    <t>1499-4046</t>
  </si>
  <si>
    <t>Journal of Nutrition Education and Behaviour</t>
  </si>
  <si>
    <t>Hybrid</t>
  </si>
  <si>
    <t>Examining multiple parenting behaviours on young children’s dietary fat consumption</t>
  </si>
  <si>
    <t>Stuart Lawson</t>
  </si>
  <si>
    <t>PMC3898925</t>
  </si>
  <si>
    <t>10.1016/j.jmb.2010.01.035</t>
  </si>
  <si>
    <t>Wiley-Blackwell</t>
  </si>
  <si>
    <t>1461-023X</t>
  </si>
  <si>
    <t>Ecology Letters</t>
  </si>
  <si>
    <t>Hybrid</t>
  </si>
  <si>
    <t>Differential sources of host species heterogeneity influence the transmission and control of multi-host parasites</t>
  </si>
  <si>
    <t>23619354</t>
  </si>
  <si>
    <t>PMC3857598</t>
  </si>
  <si>
    <t>10.1016%2Fj.jpurol.2013.03.001</t>
  </si>
  <si>
    <t>Elsevier</t>
  </si>
  <si>
    <t>European Society for Pediatric Urology (ESPU), Sociedad Iberoamericana de Urologia Pediatrica (SIUP), Asia Pacific Association of Pediatric Urology (APAPU), Saudi Pediatric Urology Group (SPUG) and Nucl o de Urologia Pediátrica da Escola Paulista de Medicina (NUPEP</t>
  </si>
  <si>
    <t>1477-5131</t>
  </si>
  <si>
    <t>Journal of Paediatric Urology</t>
  </si>
  <si>
    <t>Hybrid</t>
  </si>
  <si>
    <t>Persistent unexplained congenital clitoromegaly in females born extremely premature</t>
  </si>
  <si>
    <t>Stuart Lawson</t>
  </si>
  <si>
    <t>PMC3849851</t>
  </si>
  <si>
    <t>10.1016/j.jpeds.2013.08.012</t>
  </si>
  <si>
    <t>Elsevier</t>
  </si>
  <si>
    <t>Elsevier</t>
  </si>
  <si>
    <t>0922-3444</t>
  </si>
  <si>
    <t>Journal of Pediatrics</t>
  </si>
  <si>
    <t>Hybrid</t>
  </si>
  <si>
    <t>Birth status, childgrowth nd adult outcomes in low and middle income countries</t>
  </si>
  <si>
    <t>Stuart Lawson</t>
  </si>
  <si>
    <t>PMC3714598</t>
  </si>
  <si>
    <t>10.1016/j.jprot.2013.02.023</t>
  </si>
  <si>
    <t>Elsevier</t>
  </si>
  <si>
    <t>European Proteomics Association </t>
  </si>
  <si>
    <t>1874-3919</t>
  </si>
  <si>
    <t>Journal of Proteomics</t>
  </si>
  <si>
    <t>Hybrid</t>
  </si>
  <si>
    <t>Cleaning up the masses: Exclusion lists to reduce contamination with HPLC-MS/MS.</t>
  </si>
  <si>
    <t>Stuart Lawson</t>
  </si>
  <si>
    <t>PMC3714596</t>
  </si>
  <si>
    <t>10.1016/j.jprot.2013.03.005</t>
  </si>
  <si>
    <t>Elsevier</t>
  </si>
  <si>
    <t>European Proteomics Association </t>
  </si>
  <si>
    <t>1874-3919</t>
  </si>
  <si>
    <t>Journal of Proteomics</t>
  </si>
  <si>
    <t>Hybrid</t>
  </si>
  <si>
    <t>Quantitative cross-linking/mass spectrometry using isotope-labelled cross-linkers.</t>
  </si>
  <si>
    <t>Stuart Lawson</t>
  </si>
  <si>
    <t>PMC3923277</t>
  </si>
  <si>
    <t>10.1038/jid.2013.356</t>
  </si>
  <si>
    <t>Elsevier</t>
  </si>
  <si>
    <t>Elsevier</t>
  </si>
  <si>
    <t>0960-0760</t>
  </si>
  <si>
    <t>Journal of Steroid Biochemistry &amp; Molecular Biology</t>
  </si>
  <si>
    <t>Hybrid</t>
  </si>
  <si>
    <t>Changing glucocorticoid action: 11-hydroxysteroid dehydrogenase type 1 in acute and chronic inflammation</t>
  </si>
  <si>
    <t>Stuart Lawson</t>
  </si>
  <si>
    <t>PMC3477310</t>
  </si>
  <si>
    <t>10.1016/j.jsb.2011.03.010</t>
  </si>
  <si>
    <t>Elsevier</t>
  </si>
  <si>
    <t>Elsevier</t>
  </si>
  <si>
    <t>1047-8477</t>
  </si>
  <si>
    <t>Journal of Structural Biology</t>
  </si>
  <si>
    <t>Hybrid</t>
  </si>
  <si>
    <t>How vaccinia virus has evolved to subvert the host immune response</t>
  </si>
  <si>
    <t>Stuart Lawson</t>
  </si>
  <si>
    <t>PMC3137789</t>
  </si>
  <si>
    <t>10.1016/j.jsb.2011.03.016</t>
  </si>
  <si>
    <t>Elsevier</t>
  </si>
  <si>
    <t>Elsevier</t>
  </si>
  <si>
    <t>1047-8477</t>
  </si>
  <si>
    <t>Journal of Structural Biology</t>
  </si>
  <si>
    <t>Hybrid</t>
  </si>
  <si>
    <t>Cells under siege: Viral glycoprotein interactions at the cell surface</t>
  </si>
  <si>
    <t>Stuart Lawson</t>
  </si>
  <si>
    <t>PMC3477309</t>
  </si>
  <si>
    <t>10.1016/j.jsb.2011.04.017</t>
  </si>
  <si>
    <t>Elsevier</t>
  </si>
  <si>
    <t>Elsevier</t>
  </si>
  <si>
    <t>1047-8477</t>
  </si>
  <si>
    <t>Journal of Structural Biology</t>
  </si>
  <si>
    <t>Hybrid</t>
  </si>
  <si>
    <t>Automation of large scale transient protein expression in mammalian cells</t>
  </si>
  <si>
    <t>Stuart Lawson</t>
  </si>
  <si>
    <t>PMC3477317</t>
  </si>
  <si>
    <t>10.1016/j.jsb.2011.05.008</t>
  </si>
  <si>
    <t>Elsevier</t>
  </si>
  <si>
    <t>Elsevier</t>
  </si>
  <si>
    <t>1047-8477</t>
  </si>
  <si>
    <t>Journal of Structural Biology</t>
  </si>
  <si>
    <t>Hybrid</t>
  </si>
  <si>
    <t>xtalPiMS: A PiMS-based web application for the management and monitoring of crystallization trials</t>
  </si>
  <si>
    <t>Stuart Lawson</t>
  </si>
  <si>
    <t>PMC3477311</t>
  </si>
  <si>
    <t>10.1016/j.jsb.2011.05.009</t>
  </si>
  <si>
    <t>Elsevier</t>
  </si>
  <si>
    <t>Elsevier</t>
  </si>
  <si>
    <t>1047-8477</t>
  </si>
  <si>
    <t>Journal of Structural Biology</t>
  </si>
  <si>
    <t>Hybrid</t>
  </si>
  <si>
    <t>Recording information on protein complexes in an information management system</t>
  </si>
  <si>
    <t>Stuart Lawson</t>
  </si>
  <si>
    <t>PMC3477320</t>
  </si>
  <si>
    <t>10.1016/j.jsb.2011.05.013</t>
  </si>
  <si>
    <t>Elsevier</t>
  </si>
  <si>
    <t>Elsevier</t>
  </si>
  <si>
    <t>1047-8477</t>
  </si>
  <si>
    <t>Journal of Structural Biology</t>
  </si>
  <si>
    <t>Hybrid</t>
  </si>
  <si>
    <t>From SPINE to SPINE-2 complexes and beyond</t>
  </si>
  <si>
    <t>Stuart Lawson</t>
  </si>
  <si>
    <t>PMC3355306</t>
  </si>
  <si>
    <t>10.1016/j.jsb.2012.01.009</t>
  </si>
  <si>
    <t>Elsevier</t>
  </si>
  <si>
    <t>Elsevier</t>
  </si>
  <si>
    <t>1047-8477</t>
  </si>
  <si>
    <t>Journal of Structural Biology</t>
  </si>
  <si>
    <t>Hybrid</t>
  </si>
  <si>
    <t>Cryo-electron tomography and 3-D analysis of the intact flagellum in trypanosoma brucei</t>
  </si>
  <si>
    <t>Stuart Lawson</t>
  </si>
  <si>
    <t>PMC3698441</t>
  </si>
  <si>
    <t>10.1016/j.jsb.2013.01.004</t>
  </si>
  <si>
    <t>Elsevier</t>
  </si>
  <si>
    <t>Elsevier</t>
  </si>
  <si>
    <t>1047-8477</t>
  </si>
  <si>
    <t>Journal of Structural Biology</t>
  </si>
  <si>
    <t>Hybrid</t>
  </si>
  <si>
    <t>A method to achieve homogeneous dispersion of large transmembrane complexes within the holes of carbon films for electron cryomicroscopy</t>
  </si>
  <si>
    <t>Stuart Lawson</t>
  </si>
  <si>
    <t>PMC3378987</t>
  </si>
  <si>
    <t>10.1016/j.jand.2011.11.013</t>
  </si>
  <si>
    <t>Elsevier</t>
  </si>
  <si>
    <t>Academy of Nutrition and Dietetics</t>
  </si>
  <si>
    <t>2212-2672</t>
  </si>
  <si>
    <t>none</t>
  </si>
  <si>
    <t>Journal of the Academy of Nutrition and Dietetics</t>
  </si>
  <si>
    <t>Hybrid</t>
  </si>
  <si>
    <t>Parent support and parent mediated behaviours are associated with children's sugary beverage consumption</t>
  </si>
  <si>
    <t>Publisher copyright</t>
  </si>
  <si>
    <t>Publisher copyright</t>
  </si>
  <si>
    <t>Yes</t>
  </si>
  <si>
    <t>Theo Andrew</t>
  </si>
  <si>
    <t>PMC3728563</t>
  </si>
  <si>
    <t>10.1016/j.jaac.2013.05.017</t>
  </si>
  <si>
    <t>Elsevier</t>
  </si>
  <si>
    <t>American Academy of Child &amp; Adolescent Psychiatry</t>
  </si>
  <si>
    <t>0890-8567</t>
  </si>
  <si>
    <t>Journal of the American Academy of Child and Adolescent Psychiatry</t>
  </si>
  <si>
    <t>Hybrid</t>
  </si>
  <si>
    <t>Irritable Mood as a Symptom of Depression in Youth: Prevalence, Developmental, and Clinical Correlates in the Great Smoky Mountains Study</t>
  </si>
  <si>
    <t>Stuart Lawson</t>
  </si>
  <si>
    <t>PMC3677086</t>
  </si>
  <si>
    <t>10.1016/j.jacc.2012.12.046</t>
  </si>
  <si>
    <t>Elsevier</t>
  </si>
  <si>
    <t>American College of Cardiology</t>
  </si>
  <si>
    <t>0735-1097</t>
  </si>
  <si>
    <t>Journal of the American College of Cardiology</t>
  </si>
  <si>
    <t>Hybrid</t>
  </si>
  <si>
    <t>The Relationship Between Metabolic Risk Factors and Incident Cardiovascular Disease in Europeans, South Asians, and African Caribbeans</t>
  </si>
  <si>
    <t>Stuart Lawson</t>
  </si>
  <si>
    <t>You have been temporarily denied access to the system. PMR DOI 2014-04-01:23:46</t>
  </si>
  <si>
    <t>PMC3560033</t>
  </si>
  <si>
    <t>10.1016/j.jns.2012.12.003</t>
  </si>
  <si>
    <t>Elsevier</t>
  </si>
  <si>
    <t>World Federation of Neurology</t>
  </si>
  <si>
    <t>0022-510X</t>
  </si>
  <si>
    <t>Journal of the Neurological Sciences</t>
  </si>
  <si>
    <t>Hybrid</t>
  </si>
  <si>
    <t>The m.3291T&gt;C mt-tRNA mutation is definitely pathogenic and causes multisystem mitochondrial disease</t>
  </si>
  <si>
    <t>Stuart Lawson</t>
  </si>
  <si>
    <t>None</t>
  </si>
  <si>
    <t>10.1016/j.jtrangeo.2012.10.013</t>
  </si>
  <si>
    <t>Elsevier</t>
  </si>
  <si>
    <t>Elsevier</t>
  </si>
  <si>
    <t>0966-6923</t>
  </si>
  <si>
    <t>Journal of Transport Geography</t>
  </si>
  <si>
    <t>Hybrid</t>
  </si>
  <si>
    <t>The factors influencing car use in a cycle-friendly city: the case of Cambridge</t>
  </si>
  <si>
    <t>Stuart Lawson</t>
  </si>
  <si>
    <t>You have been temporarily denied access to the system. PMR DOI 2014-04-01:23:49</t>
  </si>
  <si>
    <t>PMC3470038</t>
  </si>
  <si>
    <t>10.1016/j.jviromet.2012.06.014</t>
  </si>
  <si>
    <t>Elsevier</t>
  </si>
  <si>
    <t>Elsevier</t>
  </si>
  <si>
    <t>0166-0934</t>
  </si>
  <si>
    <t>Journal of Virological Methods</t>
  </si>
  <si>
    <t>Hybrid</t>
  </si>
  <si>
    <t>A plate-based high-throughput assay for virus stability and vaccine formulation.</t>
  </si>
  <si>
    <t>Stuart Lawson</t>
  </si>
  <si>
    <t>You have been temporarily denied access to the system. PMR DOI 2014-04-01:23:50</t>
  </si>
  <si>
    <t>PMC3525981</t>
  </si>
  <si>
    <t>10.1016/S0140-6736(12)60399-7</t>
  </si>
  <si>
    <t>Elsevier</t>
  </si>
  <si>
    <t>Elsevier</t>
  </si>
  <si>
    <t>0140-6736</t>
  </si>
  <si>
    <t>Lancet</t>
  </si>
  <si>
    <t>Hybrid</t>
  </si>
  <si>
    <t>Dementia incidence and mortality in middle income countries, and associations with indicators of cognitive reserve: a 10/66 Dementia Research Group cohort study</t>
  </si>
  <si>
    <t>Stuart Lawson</t>
  </si>
  <si>
    <t>PMC3790969</t>
  </si>
  <si>
    <t>10.1016/S0140-6736(12)61038-1</t>
  </si>
  <si>
    <t>Elsevier</t>
  </si>
  <si>
    <t>Elsevier</t>
  </si>
  <si>
    <t>0140-6736</t>
  </si>
  <si>
    <t>Lancet</t>
  </si>
  <si>
    <t>Hybrid</t>
  </si>
  <si>
    <t>Global trends in antiretroviral resistance in treatment-naive individuals with HIV after rollout of antiretroviral treatment in resource-limited settings: a global collaborative study and meta-regression analysis</t>
  </si>
  <si>
    <t>Stuart Lawson</t>
  </si>
  <si>
    <t>PMC3627205</t>
  </si>
  <si>
    <t>10.1016/S0140-6736(12)62168-0</t>
  </si>
  <si>
    <t>Elsevier</t>
  </si>
  <si>
    <t>Elsevier</t>
  </si>
  <si>
    <t>0140-6736</t>
  </si>
  <si>
    <t>Lancet</t>
  </si>
  <si>
    <t>Hybrid</t>
  </si>
  <si>
    <t>Effects of unconditional and conditional cash transfers on child health and development in Zimbabwe: a cluster-randomised trial</t>
  </si>
  <si>
    <t>Stuart Lawson</t>
  </si>
  <si>
    <t>PMC3744751</t>
  </si>
  <si>
    <t>10.1016/S0140-6736(13)60103-8</t>
  </si>
  <si>
    <t>Elsevier</t>
  </si>
  <si>
    <t>Elsevier</t>
  </si>
  <si>
    <t>0140-6736</t>
  </si>
  <si>
    <t>Lancet</t>
  </si>
  <si>
    <t>Hybrid</t>
  </si>
  <si>
    <t>Effects of relative weight gain and linear growth during early life on adult health and human capital in countries of low and middle income: findings from five birth cohort studies</t>
  </si>
  <si>
    <t>Stuart Lawson</t>
  </si>
  <si>
    <t>PMC3898950</t>
  </si>
  <si>
    <t>10.1016/S0140-6736(13)61612-8</t>
  </si>
  <si>
    <t>Elsevier</t>
  </si>
  <si>
    <t>Elsevier</t>
  </si>
  <si>
    <t>0140-6736</t>
  </si>
  <si>
    <t>Lancet</t>
  </si>
  <si>
    <t>Hybrid</t>
  </si>
  <si>
    <t>Effect of a serogroup A meningococcal conjugate vaccine (PsA—TT) on serogroup A meningococcal meningitis and carriage in Chad: a community study</t>
  </si>
  <si>
    <t>Stuart Lawson</t>
  </si>
  <si>
    <t>None</t>
  </si>
  <si>
    <t>10.1016/S2214-109X(13)70068-8</t>
  </si>
  <si>
    <t>Elsevier</t>
  </si>
  <si>
    <t>Elsevier</t>
  </si>
  <si>
    <t>2214-109X</t>
  </si>
  <si>
    <t>none</t>
  </si>
  <si>
    <t>Lancet Global Health</t>
  </si>
  <si>
    <t>Hybrid</t>
  </si>
  <si>
    <t>Stroke risk factors within an incident population in urban and rural Tanzania: A prospective, community based case control study</t>
  </si>
  <si>
    <t>Stuart Lawson</t>
  </si>
  <si>
    <t>PMC3490334</t>
  </si>
  <si>
    <t>10.1016/S1474-4422(12)70234-X</t>
  </si>
  <si>
    <t>Elsevier</t>
  </si>
  <si>
    <t>Elsevier</t>
  </si>
  <si>
    <t>1474-4422</t>
  </si>
  <si>
    <t>Lancet Neurology</t>
  </si>
  <si>
    <t>Hybrid</t>
  </si>
  <si>
    <t>Genetic risk factors for ischaemic stroke and its subtypes (the METASTROKE Collaboration): a meta-analysis of genome-wide association studies</t>
  </si>
  <si>
    <t>Stuart Lawson</t>
  </si>
  <si>
    <t>PMC3744750</t>
  </si>
  <si>
    <t>10.1016/S1474-4422(13)70146-7</t>
  </si>
  <si>
    <t>Elsevier</t>
  </si>
  <si>
    <t>Elsevier</t>
  </si>
  <si>
    <t>1474-4422</t>
  </si>
  <si>
    <t>Lancet Neurology</t>
  </si>
  <si>
    <t>Hybrid</t>
  </si>
  <si>
    <t>MRI investigation of the sensorimotor cortex and the corticospinal tract after acute spinal cord injury: a prospective longitudinal study</t>
  </si>
  <si>
    <t>Publisher copyright</t>
  </si>
  <si>
    <t>Publisher copyright</t>
  </si>
  <si>
    <t>Yes </t>
  </si>
  <si>
    <t>Rupert Gatti</t>
  </si>
  <si>
    <t>Text accessible on publisher site - but marked Copyright © 2013 Elsevier Ltd. All rights reserved. Data tables as images only.</t>
  </si>
  <si>
    <t>PMC3617601</t>
  </si>
  <si>
    <t>10.1016/j.lindif.2012.07.018</t>
  </si>
  <si>
    <t>Elsevier</t>
  </si>
  <si>
    <t>Elsevier</t>
  </si>
  <si>
    <t>1041-6080</t>
  </si>
  <si>
    <t>Learning and Individual Differences</t>
  </si>
  <si>
    <t>Hybrid</t>
  </si>
  <si>
    <t>Understanding the science-learning environment: a genetically sensitive approach</t>
  </si>
  <si>
    <t>Stuart Lawson</t>
  </si>
  <si>
    <t>PMC3724053</t>
  </si>
  <si>
    <t>10.1016/j.mbs.2006.08.018</t>
  </si>
  <si>
    <t>Elsevier</t>
  </si>
  <si>
    <t>Elsevier</t>
  </si>
  <si>
    <t>0025-5564</t>
  </si>
  <si>
    <t>Mathematical Biosciences</t>
  </si>
  <si>
    <t>Hybrid</t>
  </si>
  <si>
    <t>Understanding the transmission dynamics of respiratory syncytial virus using multiple time series and nested models.</t>
  </si>
  <si>
    <t>Stuart Lawson</t>
  </si>
  <si>
    <t>20600895</t>
  </si>
  <si>
    <t>PMC3925995</t>
  </si>
  <si>
    <t>10.1016%2Fj.matbio.2010.06.002</t>
  </si>
  <si>
    <t>Elsevier</t>
  </si>
  <si>
    <t>American Society for Matrix Biology, and International Society for Matrix Biology</t>
  </si>
  <si>
    <t>0945-053X</t>
  </si>
  <si>
    <t>Matrix Biology</t>
  </si>
  <si>
    <t>Hybrid</t>
  </si>
  <si>
    <t>The cell biology of suturing tendons</t>
  </si>
  <si>
    <t>Stuart Lawson</t>
  </si>
  <si>
    <t>PMC3611595</t>
  </si>
  <si>
    <t>10.1016/j.matbio.2010.08.005</t>
  </si>
  <si>
    <t>Elsevier</t>
  </si>
  <si>
    <t>American Society for Matrix Biology, and International Society for Matrix Biology</t>
  </si>
  <si>
    <t>0945-053X</t>
  </si>
  <si>
    <t>Matrix Biology</t>
  </si>
  <si>
    <t>Hybrid</t>
  </si>
  <si>
    <t>Synthesis of embryonic tendon-like tissue by human marrow stromal/mesenchymal stem cells requires a three-dimensional environment and transforming growth factor b3</t>
  </si>
  <si>
    <t>Stuart Lawson</t>
  </si>
  <si>
    <t>PMC3611596</t>
  </si>
  <si>
    <t>10.1016/j.matbio.2010.08.009</t>
  </si>
  <si>
    <t>Elsevier</t>
  </si>
  <si>
    <t>American Society for Matrix Biology, and International Society for Matrix Biology</t>
  </si>
  <si>
    <t>0945-053X</t>
  </si>
  <si>
    <t>Matrix Biology</t>
  </si>
  <si>
    <t>Hybrid</t>
  </si>
  <si>
    <t>An experimental model for studying the biomechanics of embryonic tendon: Evidence that the development of mechanical properties depends on the actinomyosin machinery</t>
  </si>
  <si>
    <t>Stuart Lawson</t>
  </si>
  <si>
    <t>23489553</t>
  </si>
  <si>
    <t>PMC3909467</t>
  </si>
  <si>
    <t>10.1016%2Fj.maturitas.2013.02.008</t>
  </si>
  <si>
    <t>Elsevier</t>
  </si>
  <si>
    <t>European Menopause and Andropause Society (EMAS), Australasian Menopause Society (AMS).</t>
  </si>
  <si>
    <t>0378-5122</t>
  </si>
  <si>
    <t>Maturitas</t>
  </si>
  <si>
    <t>Hybrid</t>
  </si>
  <si>
    <t>Age at natural menopause in three Central and Eastern European urban populations: the HAPIEE study</t>
  </si>
  <si>
    <t>Stuart Lawson</t>
  </si>
  <si>
    <t>PMC3710972</t>
  </si>
  <si>
    <t>10.1016/j.mad.2013.05.002</t>
  </si>
  <si>
    <t>Elsevier</t>
  </si>
  <si>
    <t>Elsevier</t>
  </si>
  <si>
    <t>0047-6374</t>
  </si>
  <si>
    <t>Mechanisms of Ageing and Development</t>
  </si>
  <si>
    <t>Hybrid</t>
  </si>
  <si>
    <t>Assessment of candidate ocular biomarkers of ageing in a South African adult population: relationship with chronological age and systemic biomarkers.</t>
  </si>
  <si>
    <t>Stuart Lawson</t>
  </si>
  <si>
    <t>PMC3818088</t>
  </si>
  <si>
    <t>10.1016/j.mad.2013.08.002</t>
  </si>
  <si>
    <t>Elsevier</t>
  </si>
  <si>
    <t>Elsevier</t>
  </si>
  <si>
    <t>0047-6374</t>
  </si>
  <si>
    <t>Mechanisms of Ageing and Development</t>
  </si>
  <si>
    <t>Hybrid</t>
  </si>
  <si>
    <t>Ocular parameters of biological ageing in HIV infected individual.</t>
  </si>
  <si>
    <t>Stuart Lawson</t>
  </si>
  <si>
    <t>PMC3484397</t>
  </si>
  <si>
    <t>10.1016/j.micinf.2012.04.011</t>
  </si>
  <si>
    <t>Elsevier</t>
  </si>
  <si>
    <t>Institut Pasteur</t>
  </si>
  <si>
    <t>1286-4579</t>
  </si>
  <si>
    <t>Microbes and Infection</t>
  </si>
  <si>
    <t>Hybrid</t>
  </si>
  <si>
    <t>The role of cGMP signalling in regulating life cycle progression of plasmodium</t>
  </si>
  <si>
    <t>Stuart Lawson</t>
  </si>
  <si>
    <t>PMC3839404</t>
  </si>
  <si>
    <t>10.1016/j.micinf.2013.03.002</t>
  </si>
  <si>
    <t>Elsevier</t>
  </si>
  <si>
    <t>Institut Pasteur</t>
  </si>
  <si>
    <t>1286-4579</t>
  </si>
  <si>
    <t>Microbes and Infection</t>
  </si>
  <si>
    <t>Hybrid</t>
  </si>
  <si>
    <t>Dectin-1 plays a redundant role in the immunomodulatory activities of glucanrrich ligands in vivo</t>
  </si>
  <si>
    <t>Stuart Lawson</t>
  </si>
  <si>
    <t>PMC3581773</t>
  </si>
  <si>
    <t>10.1016/j.mce.2012.12.022</t>
  </si>
  <si>
    <t>Elsevier</t>
  </si>
  <si>
    <t>Elsevier</t>
  </si>
  <si>
    <t>0303-7207</t>
  </si>
  <si>
    <t>Molecluar &amp; Cellular Endocrinology</t>
  </si>
  <si>
    <t>Hybrid</t>
  </si>
  <si>
    <t>Periconceptional changes in maternal exposure to sewage sludge chemicals disturbs fetal thyroid gland development in sheep</t>
  </si>
  <si>
    <t>Stuart Lawson</t>
  </si>
  <si>
    <t>PMC3473356</t>
  </si>
  <si>
    <t>10.1016/j.molbiopara.2012.07.007</t>
  </si>
  <si>
    <t>Elsevier</t>
  </si>
  <si>
    <t>Elsevier</t>
  </si>
  <si>
    <t>0166-6851</t>
  </si>
  <si>
    <t>Molecular &amp; Biochemical Parasitology</t>
  </si>
  <si>
    <t>Hybrid</t>
  </si>
  <si>
    <t>Conformational co-dependence between plasmodium berghai LCCL proteins promotes complex formation and stability *** PMR couldn't find this</t>
  </si>
  <si>
    <t>Stuart Lawson</t>
  </si>
  <si>
    <t>PMC3694310</t>
  </si>
  <si>
    <t>10.1016/j.molbiopara.2013.04.006</t>
  </si>
  <si>
    <t>Elsevier</t>
  </si>
  <si>
    <t>Elsevier</t>
  </si>
  <si>
    <t>0166-6851</t>
  </si>
  <si>
    <t>Molecular &amp; Biochemical Parasitology</t>
  </si>
  <si>
    <t>Hybrid</t>
  </si>
  <si>
    <t>Translational repression controls temporal expression of the Plasmodium berghei LCCL protein complex.</t>
  </si>
  <si>
    <t>Stuart Lawson</t>
  </si>
  <si>
    <t>22906508</t>
  </si>
  <si>
    <t>PMC3484402</t>
  </si>
  <si>
    <t>10.1016/j.molbiopara.2012.08.003</t>
  </si>
  <si>
    <t>Elsevier</t>
  </si>
  <si>
    <t>Elsevier</t>
  </si>
  <si>
    <t>0166-6851</t>
  </si>
  <si>
    <t>Molecular and Biochemical Parasitology</t>
  </si>
  <si>
    <t>Hybrid</t>
  </si>
  <si>
    <t>Sirtuins of parasitic protozoa: in search of function(s)</t>
  </si>
  <si>
    <t>PMC3566541</t>
  </si>
  <si>
    <t>10.1016/j.mce.2012.11.007</t>
  </si>
  <si>
    <t>Elsevier</t>
  </si>
  <si>
    <t>Elsevier</t>
  </si>
  <si>
    <t>0303-7207</t>
  </si>
  <si>
    <t>Molecular and Cellular Endocrinology</t>
  </si>
  <si>
    <t>Hybrid</t>
  </si>
  <si>
    <t>Ghrelin and cannabinoids require the Ghrelin receptor to affect cellular energy metabolism</t>
  </si>
  <si>
    <t>Stuart Lawson</t>
  </si>
  <si>
    <t>PMC3473360</t>
  </si>
  <si>
    <t>10.1016/j.molcel.2012.08.010</t>
  </si>
  <si>
    <t>Elsevier (Cell Press)</t>
  </si>
  <si>
    <t>Elsevier</t>
  </si>
  <si>
    <t>1097-2765</t>
  </si>
  <si>
    <t>Molecular Cell</t>
  </si>
  <si>
    <t>Hybrid</t>
  </si>
  <si>
    <t>Endoplasmic reticulum thiol oxidase deficiency leads to ascorbic acid depletion and non-canonical scurvy in mice</t>
  </si>
  <si>
    <t>PMC3594749</t>
  </si>
  <si>
    <t>10.1016/j.molcel.2012.12.022</t>
  </si>
  <si>
    <t>Elsevier (Cell Press)</t>
  </si>
  <si>
    <t>Elsevier</t>
  </si>
  <si>
    <t>1097-2765</t>
  </si>
  <si>
    <t>Molecular Cell</t>
  </si>
  <si>
    <t>Hybrid</t>
  </si>
  <si>
    <t>Bax Exists in a Dynamic Equilibrium between the Cytosol and Mitochondria to Control Apoptotic Priming</t>
  </si>
  <si>
    <t>PMC3594747</t>
  </si>
  <si>
    <t>10.1016/j.molcel.2012.12.023</t>
  </si>
  <si>
    <t>Elsevier (Cell Press)</t>
  </si>
  <si>
    <t>Elsevier</t>
  </si>
  <si>
    <t>1097-2765</t>
  </si>
  <si>
    <t>Molecular Cell</t>
  </si>
  <si>
    <t>Hybrid</t>
  </si>
  <si>
    <t>Identification and Functional Characterization of FMN2, a Regulator of the Cyclin-Dependent Kinase Inhibitor p21</t>
  </si>
  <si>
    <t>PMC3679449</t>
  </si>
  <si>
    <t>10.1016/j.molcel.2013.05.011</t>
  </si>
  <si>
    <t>Elsevier (Cell Press)</t>
  </si>
  <si>
    <t>Elsevier</t>
  </si>
  <si>
    <t>1097-2765</t>
  </si>
  <si>
    <t>Molecular Cell</t>
  </si>
  <si>
    <t>Hybrid</t>
  </si>
  <si>
    <t>Kinetochores coordinate pericentromeric cohesion and early DNA replication by Cdc7-Dbf4 kinase recruitment.</t>
  </si>
  <si>
    <t>PMC3906653</t>
  </si>
  <si>
    <t>10.1016/j.molcel.2013.05.014</t>
  </si>
  <si>
    <t>Elsevier (Cell Press)</t>
  </si>
  <si>
    <t>Elsevier</t>
  </si>
  <si>
    <t>1097-2765</t>
  </si>
  <si>
    <t>Molecular Cell</t>
  </si>
  <si>
    <t>Hybrid</t>
  </si>
  <si>
    <t>ERdj5 is the ER Reductase that Catalyses the Removal of Non-Native Disulfides and Correct Folding of the LDL-Receptor</t>
  </si>
  <si>
    <t>PMC3650577</t>
  </si>
  <si>
    <t>10.1016/j.mce.2013.01.014</t>
  </si>
  <si>
    <t>Elsevier</t>
  </si>
  <si>
    <t>Elsevier</t>
  </si>
  <si>
    <t>0303-7207</t>
  </si>
  <si>
    <t>Molecular and Cellular Endocrinology</t>
  </si>
  <si>
    <t>Hybrid</t>
  </si>
  <si>
    <t>FGF signalling through Fgfr2 isoform IIIb regulates adrenal cortex development</t>
  </si>
  <si>
    <t>Stuart Lawson</t>
  </si>
  <si>
    <t>PMC3569712</t>
  </si>
  <si>
    <t>10.1016/j.molmed.2012.11.003</t>
  </si>
  <si>
    <t>Elsevier (Cell Press)</t>
  </si>
  <si>
    <t>Elsevier</t>
  </si>
  <si>
    <t>1471-4914</t>
  </si>
  <si>
    <t>Trends in Molecular Medicine</t>
  </si>
  <si>
    <t>Hybrid</t>
  </si>
  <si>
    <t>Exploring the effects of polymorphisms on cis-regulatory signal transduction response</t>
  </si>
  <si>
    <t>PMC3820028</t>
  </si>
  <si>
    <t>10.1016/j.mce.2013.06.004</t>
  </si>
  <si>
    <t>Elsevier</t>
  </si>
  <si>
    <t>Elsevier</t>
  </si>
  <si>
    <t>0303-7207</t>
  </si>
  <si>
    <t>Molecular and Cellular Endocrinology</t>
  </si>
  <si>
    <t>Hybrid</t>
  </si>
  <si>
    <t>Endocrine disorders in mitochondrial disease</t>
  </si>
  <si>
    <t>PMC3682181</t>
  </si>
  <si>
    <t>10.1016/j.ymgme.2013.04.001</t>
  </si>
  <si>
    <t>Elsevier</t>
  </si>
  <si>
    <t>Society for Inherited Metabolic Disorders</t>
  </si>
  <si>
    <t>1096-7192</t>
  </si>
  <si>
    <t>Molecular Genetics and Metabolism</t>
  </si>
  <si>
    <t>Hybrid</t>
  </si>
  <si>
    <t>Retinal thinning in Gaucher disease patients and carriers: results of a pilot study</t>
  </si>
  <si>
    <t>23200636</t>
  </si>
  <si>
    <t>PMC3878782</t>
  </si>
  <si>
    <t>10.1016%2Fj.molimm.2012.10.017</t>
  </si>
  <si>
    <t>Elsevier</t>
  </si>
  <si>
    <t>Elsevier</t>
  </si>
  <si>
    <t>0161-5890</t>
  </si>
  <si>
    <t>Molecular Immunology</t>
  </si>
  <si>
    <t>Hybrid</t>
  </si>
  <si>
    <t>A tale of two tumours: comparison of the immune escape strategies of contagious cancers</t>
  </si>
  <si>
    <t>23182425</t>
  </si>
  <si>
    <t>PMC3878743</t>
  </si>
  <si>
    <t>10.1016%2Fj.molimm.2012.10.030</t>
  </si>
  <si>
    <t>Elsevier</t>
  </si>
  <si>
    <t>Elsevier</t>
  </si>
  <si>
    <t>0161-5890</t>
  </si>
  <si>
    <t>Molecular Immunology</t>
  </si>
  <si>
    <t>Hybrid</t>
  </si>
  <si>
    <t>Antigen processing and presentation: evolution from a bird's eye view</t>
  </si>
  <si>
    <t>PMC3625108</t>
  </si>
  <si>
    <t>10.1016/j.molimm.2012.10.015</t>
  </si>
  <si>
    <t>Elsevier</t>
  </si>
  <si>
    <t>Elsevier</t>
  </si>
  <si>
    <t>0161-5890</t>
  </si>
  <si>
    <t>Molecular Immunology</t>
  </si>
  <si>
    <t>Hybrid</t>
  </si>
  <si>
    <t>A novel post-transcriptional role for ubiquitin in the differential regulation of MHC class I allotypes</t>
  </si>
  <si>
    <t>PMC3650584</t>
  </si>
  <si>
    <t>10.1016/j.ympev.2013.01.002</t>
  </si>
  <si>
    <t>Elsevier</t>
  </si>
  <si>
    <t>Elsevier</t>
  </si>
  <si>
    <t>1055-7903</t>
  </si>
  <si>
    <t>Molecular Phylogenetics and Evolution</t>
  </si>
  <si>
    <t>Hybrid</t>
  </si>
  <si>
    <t>Adaptin evolution in kinetoplastids and emergence of the variant surface glycoprotein coat in African trypanosomatids</t>
  </si>
  <si>
    <t>Publisher copyright</t>
  </si>
  <si>
    <t>Publisher copyright</t>
  </si>
  <si>
    <t>Yes</t>
  </si>
  <si>
    <t>Theo Andrew</t>
  </si>
  <si>
    <t>23639206</t>
  </si>
  <si>
    <t>PMC3906612</t>
  </si>
  <si>
    <t>10.1016%2Fj.neurobiolaging.2013.04.001</t>
  </si>
  <si>
    <t>Elsevier</t>
  </si>
  <si>
    <t>Elsevier</t>
  </si>
  <si>
    <t>0197-4580</t>
  </si>
  <si>
    <t>Neurobiology of Aging</t>
  </si>
  <si>
    <t>Hybrid</t>
  </si>
  <si>
    <t>Frailty and mortality are not influenced by mitochondrial DNA haplotypes in the very old</t>
  </si>
  <si>
    <t>PMC3657696</t>
  </si>
  <si>
    <t>10.1016/j.neurobiolaging.2010.05.009</t>
  </si>
  <si>
    <t>Elsevier</t>
  </si>
  <si>
    <t>Elsevier</t>
  </si>
  <si>
    <t>0197-4580</t>
  </si>
  <si>
    <t>Neurobiology of Aging</t>
  </si>
  <si>
    <t>Hybrid</t>
  </si>
  <si>
    <t>Widespread Lewy body and tau accumulation in childhood and adult onset dystonia-parkinsonism cases with PLA2G6 mutations</t>
  </si>
  <si>
    <t>PMC3629567</t>
  </si>
  <si>
    <t>10.1016/j.neurobiolaging.2011.10.032</t>
  </si>
  <si>
    <t>Elsevier</t>
  </si>
  <si>
    <t>Elsevier</t>
  </si>
  <si>
    <t>0197-4580</t>
  </si>
  <si>
    <t>Neurobiology of Aging</t>
  </si>
  <si>
    <t>Hybrid</t>
  </si>
  <si>
    <t>Screening for VPS35 mutations in Parkinson's disease</t>
  </si>
  <si>
    <t>PMC3629571</t>
  </si>
  <si>
    <t>10.1016/j.neurobiolaging.2011.11.001</t>
  </si>
  <si>
    <t>Elsevier</t>
  </si>
  <si>
    <t>Elsevier</t>
  </si>
  <si>
    <t>0197-4580</t>
  </si>
  <si>
    <t>Neurobiology of Aging</t>
  </si>
  <si>
    <t>Hybrid</t>
  </si>
  <si>
    <t>Tau acts as an independent genetic risk factor in pathologically proven PD</t>
  </si>
  <si>
    <t>PMC3532594</t>
  </si>
  <si>
    <t>10.1016/j.neurobiolaging.2012.08.006</t>
  </si>
  <si>
    <t>Elsevier</t>
  </si>
  <si>
    <t>Elsevier</t>
  </si>
  <si>
    <t>0197-4580</t>
  </si>
  <si>
    <t>Neurobiology of Aging</t>
  </si>
  <si>
    <t>Hybrid</t>
  </si>
  <si>
    <t>A touch screen-automated cognitive test battery reveals impaired attention, memory abnormalities, and increased response inhibition in the TgCRND8 mouse model of Alzheimer's disease</t>
  </si>
  <si>
    <t>PMC3601331</t>
  </si>
  <si>
    <t>10.1016/j.neurobiolaging.2012.12.002</t>
  </si>
  <si>
    <t>Elsevier</t>
  </si>
  <si>
    <t>Elsevier</t>
  </si>
  <si>
    <t>0197-4580</t>
  </si>
  <si>
    <t>Neurobiology of Aging</t>
  </si>
  <si>
    <t>Hybrid</t>
  </si>
  <si>
    <t>White matter tract signatures of the progressive aphasias</t>
  </si>
  <si>
    <t>PMC3684773</t>
  </si>
  <si>
    <t>10.1016/j.neurobiolaging.2013.03.015</t>
  </si>
  <si>
    <t>Elsevier</t>
  </si>
  <si>
    <t>Elsevier</t>
  </si>
  <si>
    <t>0197-4580</t>
  </si>
  <si>
    <t>Neurobiology of Aging</t>
  </si>
  <si>
    <t>Hybrid</t>
  </si>
  <si>
    <t>Tau phosphorylation impacts on its axonal transport and degradation</t>
  </si>
  <si>
    <t>PMC3713434</t>
  </si>
  <si>
    <t>10.1016/j.neurobiolaging.2013.03.030</t>
  </si>
  <si>
    <t>Elsevier</t>
  </si>
  <si>
    <t>Elsevier</t>
  </si>
  <si>
    <t>0197-4580</t>
  </si>
  <si>
    <t>Neurobiology of Aging</t>
  </si>
  <si>
    <t>Hybrid</t>
  </si>
  <si>
    <t>Structural integrity of the substantia nigra and subthalamic nucleus predicts the flexibility of instrumental learning in older age</t>
  </si>
  <si>
    <t>18755526</t>
  </si>
  <si>
    <t>PMC3898476</t>
  </si>
  <si>
    <t>10.1016/j.neurobiolaging.2008.07.009</t>
  </si>
  <si>
    <t>Elsevier</t>
  </si>
  <si>
    <t>Elsevier</t>
  </si>
  <si>
    <t>0969-9961</t>
  </si>
  <si>
    <t>Neurobiology of Disease</t>
  </si>
  <si>
    <t>Hybrid</t>
  </si>
  <si>
    <t>The val158met COMT polymorphism's effect on atrophy in healthy aging and Parkinson's disease</t>
  </si>
  <si>
    <t>PMC3757163</t>
  </si>
  <si>
    <t>10.1016/j.nlm.2013.01.010</t>
  </si>
  <si>
    <t>Elsevier</t>
  </si>
  <si>
    <t>Elsevier</t>
  </si>
  <si>
    <t>1074-7427</t>
  </si>
  <si>
    <t>Neurobiology of Learning and Memory</t>
  </si>
  <si>
    <t>Hybrid</t>
  </si>
  <si>
    <t>Dissociation between memory retention across a delay and pattern separation following medial prefrontal cortex lesions in the touchscreen TUNL task</t>
  </si>
  <si>
    <t>20624440</t>
  </si>
  <si>
    <t>PMC3769805</t>
  </si>
  <si>
    <t>10.1016%2Fj.neuint.2010.06.017</t>
  </si>
  <si>
    <t>Elsevier</t>
  </si>
  <si>
    <t>Elsevier</t>
  </si>
  <si>
    <t>0197-0186</t>
  </si>
  <si>
    <t>Neurochemistry International</t>
  </si>
  <si>
    <t>Hybrid</t>
  </si>
  <si>
    <t>Rasagiline protects against alpha-synuclein induced sensitivity to oxidative stress in dopaminergic cells</t>
  </si>
  <si>
    <t>PMC3550523</t>
  </si>
  <si>
    <t>10.1016/j.neuint.2012.10.010</t>
  </si>
  <si>
    <t>Elsevier</t>
  </si>
  <si>
    <t>Elsevier</t>
  </si>
  <si>
    <t>0197-0186</t>
  </si>
  <si>
    <t>Neurochemistry International</t>
  </si>
  <si>
    <t>Hybrid</t>
  </si>
  <si>
    <t>Glucocerebrosidase inhibition causes mitochondrial dysfunction and free radical damage</t>
  </si>
  <si>
    <t>23046981</t>
  </si>
  <si>
    <t>PMC3925794</t>
  </si>
  <si>
    <t>10.1016%2Fj.neuroimage.2012.10.001</t>
  </si>
  <si>
    <t>Elsevier</t>
  </si>
  <si>
    <t>Elsevier</t>
  </si>
  <si>
    <t>1053-8119</t>
  </si>
  <si>
    <t>Neuroimage</t>
  </si>
  <si>
    <t>Hybrid</t>
  </si>
  <si>
    <t>Good practice for conducting and reporting MEG research</t>
  </si>
  <si>
    <t>23063446</t>
  </si>
  <si>
    <t>PMC3556776</t>
  </si>
  <si>
    <t>10.1016%2Fj.neuroimage.2012.10.006</t>
  </si>
  <si>
    <t>Elsevier</t>
  </si>
  <si>
    <t>Elsevier</t>
  </si>
  <si>
    <t>1053-8119</t>
  </si>
  <si>
    <t>Neuroimage</t>
  </si>
  <si>
    <t>Hybrid</t>
  </si>
  <si>
    <t>Complex spatiotemporal haemodynamic response following sensory stimulation in the awake rat</t>
  </si>
  <si>
    <t>PMC3021391</t>
  </si>
  <si>
    <t>10.1016/j.neuroimage.2009.12.080</t>
  </si>
  <si>
    <t>Elsevier</t>
  </si>
  <si>
    <t>Elsevier</t>
  </si>
  <si>
    <t>1053-8119</t>
  </si>
  <si>
    <t>Neuroimage</t>
  </si>
  <si>
    <t>Hybrid</t>
  </si>
  <si>
    <t>Dynamic causal modelling of effective connectivity from fMRI: are results reproducible and sensitive to Parkinson's disease and its treatment?</t>
  </si>
  <si>
    <t>PMC2877799</t>
  </si>
  <si>
    <t>10.1016/j.neuroimage.2010.02.045</t>
  </si>
  <si>
    <t>Elsevier</t>
  </si>
  <si>
    <t>Elsevier</t>
  </si>
  <si>
    <t>1053-8119</t>
  </si>
  <si>
    <t>Neuroimage</t>
  </si>
  <si>
    <t>Hybrid</t>
  </si>
  <si>
    <t>Action selection: a race model for selected and non-selected actions distinguishes the contribution of premotor and prefrontal areas</t>
  </si>
  <si>
    <t>PMC3590453</t>
  </si>
  <si>
    <t>10.1016/j.neuroimage.2011.01.082</t>
  </si>
  <si>
    <t>Elsevier</t>
  </si>
  <si>
    <t>Elsevier</t>
  </si>
  <si>
    <t>1053-8119</t>
  </si>
  <si>
    <t>Neuroimage</t>
  </si>
  <si>
    <t>Hybrid</t>
  </si>
  <si>
    <t>Structural correlates of active-staining following magnetic resonance microscopy in the mouse brain</t>
  </si>
  <si>
    <t>PMC3677092</t>
  </si>
  <si>
    <t>10.1016/j.neuroimage.2012.01.126</t>
  </si>
  <si>
    <t>Elsevier</t>
  </si>
  <si>
    <t>Elsevier</t>
  </si>
  <si>
    <t>1053-8119</t>
  </si>
  <si>
    <t>Neuroimage</t>
  </si>
  <si>
    <t>Hybrid</t>
  </si>
  <si>
    <t>Neural correlates of working memory in Temporal Lobe Epilepsy - An fMRI study</t>
  </si>
  <si>
    <t>PMC3459091</t>
  </si>
  <si>
    <t>10.1016/j.neuroimage.2012.06.034</t>
  </si>
  <si>
    <t>Elsevier</t>
  </si>
  <si>
    <t>Elsevier</t>
  </si>
  <si>
    <t>1053-8119</t>
  </si>
  <si>
    <t>Neuroimage</t>
  </si>
  <si>
    <t>Hybrid</t>
  </si>
  <si>
    <t>Consistency and interpretation of changes in millimeter-scale cortical intrinsic curvature across three independent datasets in schizophrenia</t>
  </si>
  <si>
    <t>PMC3480648</t>
  </si>
  <si>
    <t>10.1016/j.neuroimage.2012.07.067</t>
  </si>
  <si>
    <t>Elsevier</t>
  </si>
  <si>
    <t>Elsevier</t>
  </si>
  <si>
    <t>1053-8119</t>
  </si>
  <si>
    <t>Neuroimage</t>
  </si>
  <si>
    <t>Hybrid</t>
  </si>
  <si>
    <t>5-HTTLPR – environment interplay and its effects on neural reactivity in adolescents</t>
  </si>
  <si>
    <t>PMC3549495</t>
  </si>
  <si>
    <t>10.1016/j.neuroimage.2012.08.002</t>
  </si>
  <si>
    <t>Elsevier</t>
  </si>
  <si>
    <t>Elsevier</t>
  </si>
  <si>
    <t>1053-8119</t>
  </si>
  <si>
    <t>Neuroimage</t>
  </si>
  <si>
    <t>Hybrid</t>
  </si>
  <si>
    <t>Identification of gene pathways implicated in Alzheimer's disease using longitudinal imaging phenotypes with sparse regression</t>
  </si>
  <si>
    <t>PMC3708127</t>
  </si>
  <si>
    <t>10.1016/j.neuroimage.2012.08.020</t>
  </si>
  <si>
    <t>Elsevier</t>
  </si>
  <si>
    <t>Elsevier</t>
  </si>
  <si>
    <t>1053-8119</t>
  </si>
  <si>
    <t>Neuroimage</t>
  </si>
  <si>
    <t>Hybrid</t>
  </si>
  <si>
    <t>Articulatory movements modulate auditory responses to speech</t>
  </si>
  <si>
    <t>PMC3520011</t>
  </si>
  <si>
    <t>10.1016/j.neuroimage.2012.10.016</t>
  </si>
  <si>
    <t>Elsevier</t>
  </si>
  <si>
    <t>Elsevier</t>
  </si>
  <si>
    <t>1053-8119</t>
  </si>
  <si>
    <t>Neuroimage</t>
  </si>
  <si>
    <t>Hybrid</t>
  </si>
  <si>
    <t>Anatomical connectivity and the resting state activity of large cortical networks</t>
  </si>
  <si>
    <t>PMC3580290</t>
  </si>
  <si>
    <t>10.1016/j.neuroimage.2012.10.022</t>
  </si>
  <si>
    <t>Elsevier</t>
  </si>
  <si>
    <t>Elsevier</t>
  </si>
  <si>
    <t>1053-8119</t>
  </si>
  <si>
    <t>Neuroimage</t>
  </si>
  <si>
    <t>Hybrid</t>
  </si>
  <si>
    <t>A pitfall in the reconstruction of fibre ODFs using spherical deconvolution of diffusion MRI data</t>
  </si>
  <si>
    <t>PMC3547173</t>
  </si>
  <si>
    <t>10.1016/j.neuroimage.2012.10.078</t>
  </si>
  <si>
    <t>Elsevier</t>
  </si>
  <si>
    <t>Elsevier</t>
  </si>
  <si>
    <t>1053-8119</t>
  </si>
  <si>
    <t>Neuroimage</t>
  </si>
  <si>
    <t>Hybrid</t>
  </si>
  <si>
    <t>Dynamic Causal Modelling of lateral interactions in the visual cortex</t>
  </si>
  <si>
    <t>PMC3555187</t>
  </si>
  <si>
    <t>10.1016/j.neuroimage.2012.11.020</t>
  </si>
  <si>
    <t>Elsevier</t>
  </si>
  <si>
    <t>Elsevier</t>
  </si>
  <si>
    <t>1053-8119</t>
  </si>
  <si>
    <t>Neuroimage</t>
  </si>
  <si>
    <t>Hybrid</t>
  </si>
  <si>
    <t>A quantitative meta-analysis and review of motor learning in the human brain</t>
  </si>
  <si>
    <t>PMC3625125</t>
  </si>
  <si>
    <t>10.1016/j.neuroimage.2012.11.046</t>
  </si>
  <si>
    <t>Elsevier</t>
  </si>
  <si>
    <t>Elsevier</t>
  </si>
  <si>
    <t>1053-8119</t>
  </si>
  <si>
    <t>Neuroimage</t>
  </si>
  <si>
    <t>Hybrid</t>
  </si>
  <si>
    <t>Set-level threshold-free tests on the intrinsic volumes of SPMs</t>
  </si>
  <si>
    <t>PMC3566546</t>
  </si>
  <si>
    <t>10.1016/j.neuroimage.2012.11.063</t>
  </si>
  <si>
    <t>Elsevier</t>
  </si>
  <si>
    <t>Elsevier</t>
  </si>
  <si>
    <t>1053-8119</t>
  </si>
  <si>
    <t>Neuroimage</t>
  </si>
  <si>
    <t>Hybrid</t>
  </si>
  <si>
    <t>Investigating the need of triggering the acquisition for infant diffusion MRI: A quantitative study including bootstrap statistics</t>
  </si>
  <si>
    <t>PMC3566585</t>
  </si>
  <si>
    <t>10.1016/j.neuroimage.2012.12.005</t>
  </si>
  <si>
    <t>Elsevier</t>
  </si>
  <si>
    <t>Elsevier</t>
  </si>
  <si>
    <t>1053-8119</t>
  </si>
  <si>
    <t>Neuroimage</t>
  </si>
  <si>
    <t>Hybrid</t>
  </si>
  <si>
    <t>Network discovery with large DCMs</t>
  </si>
  <si>
    <t>PMC3591253</t>
  </si>
  <si>
    <t>10.1016/j.neuroimage.2012.12.041</t>
  </si>
  <si>
    <t>Elsevier</t>
  </si>
  <si>
    <t>Elsevier</t>
  </si>
  <si>
    <t>1053-8119</t>
  </si>
  <si>
    <t>Neuroimage</t>
  </si>
  <si>
    <t>Hybrid</t>
  </si>
  <si>
    <t>Movement related dynamics of subthalmo-cortical alpha connectivity in Parkinson's Disease</t>
  </si>
  <si>
    <t>PMC3605597</t>
  </si>
  <si>
    <t>10.1016/j.neuroimage.2012.12.058</t>
  </si>
  <si>
    <t>Elsevier</t>
  </si>
  <si>
    <t>Elsevier</t>
  </si>
  <si>
    <t>1053-8119</t>
  </si>
  <si>
    <t>Neuroimage</t>
  </si>
  <si>
    <t>Hybrid</t>
  </si>
  <si>
    <t>The impact of post-processing on spinal cord diffusion tensor imaging</t>
  </si>
  <si>
    <t>PMC3625122</t>
  </si>
  <si>
    <t>10.1016/j.neuroimage.2012.12.061</t>
  </si>
  <si>
    <t>Elsevier</t>
  </si>
  <si>
    <t>Elsevier</t>
  </si>
  <si>
    <t>1053-8119</t>
  </si>
  <si>
    <t>Neuroimage</t>
  </si>
  <si>
    <t>Hybrid</t>
  </si>
  <si>
    <t>Auditory Modulation of Visual Stimulus Encoding in Human Retinotopic Cortex</t>
  </si>
  <si>
    <t>PMC3610031</t>
  </si>
  <si>
    <t>10.1016/j.neuroimage.2013.01.036</t>
  </si>
  <si>
    <t>Elsevier</t>
  </si>
  <si>
    <t>Elsevier</t>
  </si>
  <si>
    <t>1053-8119</t>
  </si>
  <si>
    <t>Neuroimage</t>
  </si>
  <si>
    <t>Hybrid</t>
  </si>
  <si>
    <t>Network reconfiguration and working memory impairment in mesial temporal lobe epilepsy</t>
  </si>
  <si>
    <t>PMC3613798</t>
  </si>
  <si>
    <t>10.1016/j.neuroimage.2013.02.001</t>
  </si>
  <si>
    <t>Elsevier</t>
  </si>
  <si>
    <t>Elsevier</t>
  </si>
  <si>
    <t>1053-8119</t>
  </si>
  <si>
    <t>Neuroimage</t>
  </si>
  <si>
    <t>Hybrid</t>
  </si>
  <si>
    <t>Functional Specialization and Generalization for Grouping of Stimuli Based on Colour and Motion</t>
  </si>
  <si>
    <t>PMC3682191</t>
  </si>
  <si>
    <t>10.1016/j.neuroimage.2013.02.062</t>
  </si>
  <si>
    <t>Elsevier</t>
  </si>
  <si>
    <t>Elsevier</t>
  </si>
  <si>
    <t>1053-8119</t>
  </si>
  <si>
    <t>Neuroimage</t>
  </si>
  <si>
    <t>Hybrid</t>
  </si>
  <si>
    <t>A multivariate method to determine the dimensionality of neural representation from population activity</t>
  </si>
  <si>
    <t>PMC3682182</t>
  </si>
  <si>
    <t>10.1016/j.neuroimage.2013.03.050</t>
  </si>
  <si>
    <t>Elsevier</t>
  </si>
  <si>
    <t>Elsevier</t>
  </si>
  <si>
    <t>1053-8119</t>
  </si>
  <si>
    <t>Neuroimage</t>
  </si>
  <si>
    <t>Hybrid</t>
  </si>
  <si>
    <t>Early visual learning induces long-lasting connectivity changes during rest in the human brain</t>
  </si>
  <si>
    <t>PMC2875410</t>
  </si>
  <si>
    <t>10.1016/j.neuron.2010.04.037</t>
  </si>
  <si>
    <t>Elsevier (Cell Press)</t>
  </si>
  <si>
    <t>Elsevier</t>
  </si>
  <si>
    <t>0896-6273</t>
  </si>
  <si>
    <t>Neuron</t>
  </si>
  <si>
    <t>Hybrid</t>
  </si>
  <si>
    <t>Distinct contributions of rod, cone, and melanopsin photoreceptors to encoding irradiance</t>
  </si>
  <si>
    <t>Publisher copyright</t>
  </si>
  <si>
    <t>Publisher copyright</t>
  </si>
  <si>
    <t>Yes </t>
  </si>
  <si>
    <t>Rupert Gatti</t>
  </si>
  <si>
    <t>Text accessible on publisher site - but marked "Copyright © 2010 Elsevier Ltd. All rights reserved." Data tables as images only.</t>
  </si>
  <si>
    <t>PMC3427859</t>
  </si>
  <si>
    <t>10.1016/j.neuron.2012.06.015</t>
  </si>
  <si>
    <t>Elsevier (Cell Press)</t>
  </si>
  <si>
    <t>Elsevier</t>
  </si>
  <si>
    <t>0896-6273</t>
  </si>
  <si>
    <t>Neuron</t>
  </si>
  <si>
    <t>Hybrid</t>
  </si>
  <si>
    <t>The LIM-Homeodomain Protein Islet Dictates Motor Neuron Electrical Properties by Regulating K(+) Channel Expression</t>
  </si>
  <si>
    <t>Publisher copyright</t>
  </si>
  <si>
    <t>Publisher copyright</t>
  </si>
  <si>
    <t>Yes </t>
  </si>
  <si>
    <t>Rupert Gatti</t>
  </si>
  <si>
    <t>Text accessible on publisher site - but marked "Copyright © 2012 Elsevier Ltd. All rights reserved." Data tables as images only.</t>
  </si>
  <si>
    <t>PMC3458212</t>
  </si>
  <si>
    <t>10.1016/j.neuron.2012.07.023</t>
  </si>
  <si>
    <t>Elsevier (Cell Press)</t>
  </si>
  <si>
    <t>Elsevier</t>
  </si>
  <si>
    <t>0896-6273</t>
  </si>
  <si>
    <t>Neuron</t>
  </si>
  <si>
    <t>Hybrid</t>
  </si>
  <si>
    <t>An agent independent axis for executed and modeled choice in medial prefrontal cortex</t>
  </si>
  <si>
    <t>Publisher copyright</t>
  </si>
  <si>
    <t>Publisher copyright</t>
  </si>
  <si>
    <t>Yes </t>
  </si>
  <si>
    <t>Rupert Gatti</t>
  </si>
  <si>
    <t>Text accessible on publisher site - but marked "Copyright © 2012 Elsevier Ltd. All rights reserved." Data tables as images only.</t>
  </si>
  <si>
    <t>PMC3580285</t>
  </si>
  <si>
    <t>10.1016/j.neuron.2012.09.035</t>
  </si>
  <si>
    <t>Elsevier (Cell Press)</t>
  </si>
  <si>
    <t>Elsevier</t>
  </si>
  <si>
    <t>0896-6273</t>
  </si>
  <si>
    <t>Neuron</t>
  </si>
  <si>
    <t>Hybrid</t>
  </si>
  <si>
    <t>the emergence and representation of knowledge about social and non-social hierarchies</t>
  </si>
  <si>
    <t>Publisher copyright</t>
  </si>
  <si>
    <t>Publisher copyright</t>
  </si>
  <si>
    <t>Yes </t>
  </si>
  <si>
    <t>Rupert Gatti</t>
  </si>
  <si>
    <t>Text accessible on publisher site - but marked "Copyright © 2012 Elsevier Ltd. All rights reserved." Data tables as images only. I received a quotation on 21/3/14 from Elsevier through Rightslink for USD 927.36 to reuse this work in a 'collected volume'.</t>
  </si>
  <si>
    <t>PMC3542422</t>
  </si>
  <si>
    <t>10.1016/j.neuron.2012.10.040</t>
  </si>
  <si>
    <t>Elsevier (Cell Press)</t>
  </si>
  <si>
    <t>Elsevier</t>
  </si>
  <si>
    <t>0896-6273</t>
  </si>
  <si>
    <t>Neuron</t>
  </si>
  <si>
    <t>Hybrid</t>
  </si>
  <si>
    <t>Fast silencing reveals a lost role for reciprocal inhibition in locomotion</t>
  </si>
  <si>
    <t>Publisher copyright</t>
  </si>
  <si>
    <t>Publisher copyright</t>
  </si>
  <si>
    <t>Yes </t>
  </si>
  <si>
    <t>Jackie Proven</t>
  </si>
  <si>
    <t>Marked as Open Access and 'Sponsored by Wellcome Trust' but also "Copyright © 2013 Elsevier Inc. All rights reserved."</t>
  </si>
  <si>
    <t>PMC3568920</t>
  </si>
  <si>
    <t>10.1016/j.neuron.2012.11.026</t>
  </si>
  <si>
    <t>Elsevier (Cell Press)</t>
  </si>
  <si>
    <t>Elsevier</t>
  </si>
  <si>
    <t>0896-6273</t>
  </si>
  <si>
    <t>Neuron</t>
  </si>
  <si>
    <t>Hybrid</t>
  </si>
  <si>
    <t>Spike-driven glutamate electrodiffusion triggers synaptic potentiation via a Homer-dependent mGluR-NMDAR link</t>
  </si>
  <si>
    <t>Publisher copyright</t>
  </si>
  <si>
    <t>Publisher copyright</t>
  </si>
  <si>
    <t>Yes </t>
  </si>
  <si>
    <t>Rupert Gatti</t>
  </si>
  <si>
    <t>Text accessible on publisher site - but marked "Copyright © 2013 Elsevier Ltd. All rights reserved." Data tables as images only.</t>
  </si>
  <si>
    <t>PMC3748348</t>
  </si>
  <si>
    <t>10.1016/j.neuron.2013.03.029</t>
  </si>
  <si>
    <t>Elsevier (Cell Press)</t>
  </si>
  <si>
    <t>Elsevier</t>
  </si>
  <si>
    <t>0896-6273</t>
  </si>
  <si>
    <t>Neuron</t>
  </si>
  <si>
    <t>Hybrid</t>
  </si>
  <si>
    <t>Attention induced variance and noise correclation reduction on macaque V1 is mediated by NMDA receptors</t>
  </si>
  <si>
    <t>Publisher copyright</t>
  </si>
  <si>
    <t>Publisher copyright</t>
  </si>
  <si>
    <t>Yes </t>
  </si>
  <si>
    <t>Rupert Gatti</t>
  </si>
  <si>
    <t>Text accessible on publisher site - but marked "Copyright © 2013 Elsevier Ltd. All rights reserved." Data tables as images only.</t>
  </si>
  <si>
    <t>PMC3752973</t>
  </si>
  <si>
    <t>10.1016/j.neuron.2013.06.027</t>
  </si>
  <si>
    <t>Elsevier (Cell Press)</t>
  </si>
  <si>
    <t>Elsevier</t>
  </si>
  <si>
    <t>0896-6273</t>
  </si>
  <si>
    <t>Neuron</t>
  </si>
  <si>
    <t>Hybrid</t>
  </si>
  <si>
    <t>Neural primacy of the salience processing system in schizophrenia</t>
  </si>
  <si>
    <t>Publisher copyright</t>
  </si>
  <si>
    <t>Publisher copyright</t>
  </si>
  <si>
    <t>Yes </t>
  </si>
  <si>
    <t>Rupert Gatti</t>
  </si>
  <si>
    <t>Text accessible on publisher site - but marked "Copyright © 2013 Elsevier Ltd. All rights reserved." Data tables as images only.</t>
  </si>
  <si>
    <t>PMC3781326</t>
  </si>
  <si>
    <t>10.1016/j.neuron.2013.07.012</t>
  </si>
  <si>
    <t>Elsevier (Cell Press)</t>
  </si>
  <si>
    <t>Elsevier</t>
  </si>
  <si>
    <t>0896-6273</t>
  </si>
  <si>
    <t>Neuron</t>
  </si>
  <si>
    <t>Hybrid</t>
  </si>
  <si>
    <t>Nanoscale-targeted patch clamp recordings of functional presynaptic ion channels</t>
  </si>
  <si>
    <t>Publisher copyright</t>
  </si>
  <si>
    <t>Publisher copyright</t>
  </si>
  <si>
    <t>Yes </t>
  </si>
  <si>
    <t>Rupert Gatti</t>
  </si>
  <si>
    <t>Text accessible on publisher site - but marked "Copyright © 2013 Elsevier Ltd. All rights reserved." Data tables as images only.</t>
  </si>
  <si>
    <t>PMC3734350</t>
  </si>
  <si>
    <t>10.1016/j.neuroimage.2013.04.094</t>
  </si>
  <si>
    <t>Elsevier</t>
  </si>
  <si>
    <t>Elsevier</t>
  </si>
  <si>
    <t>1053-8119</t>
  </si>
  <si>
    <t>Neuroimage</t>
  </si>
  <si>
    <t>Hybrid</t>
  </si>
  <si>
    <t>The impact of distractor congruency on stimulus processing in retinotopic visual cortex</t>
  </si>
  <si>
    <t>23672768</t>
  </si>
  <si>
    <t>PMC3778976 </t>
  </si>
  <si>
    <t>10.1016/j.neuroimage.2013.04.120</t>
  </si>
  <si>
    <t>Elsevier</t>
  </si>
  <si>
    <t>Elsevier</t>
  </si>
  <si>
    <t>1053-8119</t>
  </si>
  <si>
    <t>Neuroimage</t>
  </si>
  <si>
    <t>Hybrid</t>
  </si>
  <si>
    <t>Gearing up for action: attentive tracking dynamically tunes sensory and motor oscillations in the alpha and beta band</t>
  </si>
  <si>
    <t>PMC3734349</t>
  </si>
  <si>
    <t>10.1016/j.neuroimage.2013.05.010</t>
  </si>
  <si>
    <t>Elsevier</t>
  </si>
  <si>
    <t>Elsevier</t>
  </si>
  <si>
    <t>1053-8119</t>
  </si>
  <si>
    <t>Neuroimage</t>
  </si>
  <si>
    <t>Hybrid</t>
  </si>
  <si>
    <t>Connectivity-based neurofeedback: dynamic causal modeling for real-time fMRI</t>
  </si>
  <si>
    <t>PMC3734351</t>
  </si>
  <si>
    <t>10.1016/j.neuroimage.2013.05.023</t>
  </si>
  <si>
    <t>Elsevier</t>
  </si>
  <si>
    <t>Elsevier</t>
  </si>
  <si>
    <t>1053-8119</t>
  </si>
  <si>
    <t>Neuroimage</t>
  </si>
  <si>
    <t>Hybrid</t>
  </si>
  <si>
    <t>Distinct encoding of risk and value in economic choice between multiple risky options</t>
  </si>
  <si>
    <t>PMC3734352</t>
  </si>
  <si>
    <t>10.1016/j.neuroimage.2013.05.043</t>
  </si>
  <si>
    <t>Elsevier</t>
  </si>
  <si>
    <t>Elsevier</t>
  </si>
  <si>
    <t>1053-8119</t>
  </si>
  <si>
    <t>Neuroimage</t>
  </si>
  <si>
    <t>Hybrid</t>
  </si>
  <si>
    <t>Parcellation of the human substantia nigra based on anatomical connectivity to the striatum</t>
  </si>
  <si>
    <t>23845426</t>
  </si>
  <si>
    <t>PMC3899001</t>
  </si>
  <si>
    <t>10.1016/j.neuroimage.2013.07.007</t>
  </si>
  <si>
    <t>Elsevier</t>
  </si>
  <si>
    <t>Elsevier</t>
  </si>
  <si>
    <t>1053-8119</t>
  </si>
  <si>
    <t>Neuroimage</t>
  </si>
  <si>
    <t>Hybrid</t>
  </si>
  <si>
    <t>Reliable qualification of BOLD fMRI cerebrovascular reactivity despite poor breath-hold performance</t>
  </si>
  <si>
    <t>PMC3435397</t>
  </si>
  <si>
    <t>10.1371/journal.pone.0044309</t>
  </si>
  <si>
    <t>Elsevier</t>
  </si>
  <si>
    <t>Elsevier</t>
  </si>
  <si>
    <t>1053-8119</t>
  </si>
  <si>
    <t>Neuroimage</t>
  </si>
  <si>
    <t>Hybrid</t>
  </si>
  <si>
    <t>Characterising reward outcome signals in sensory cortex</t>
  </si>
  <si>
    <t>PMC3757730</t>
  </si>
  <si>
    <t>10.1016/j.nicl.2012.08.003</t>
  </si>
  <si>
    <t>Elsevier</t>
  </si>
  <si>
    <t>Elsevier</t>
  </si>
  <si>
    <t>2213-1582</t>
  </si>
  <si>
    <t>none</t>
  </si>
  <si>
    <t>Neuroimage: Clinical</t>
  </si>
  <si>
    <t>Pure OA</t>
  </si>
  <si>
    <t>A comparison of VLSM and VBM in a cohort of patients with post-stroke aphasia</t>
  </si>
  <si>
    <t>24179782</t>
  </si>
  <si>
    <t>PMC3777779</t>
  </si>
  <si>
    <t>10.1016/j.nicl.2013.01.009</t>
  </si>
  <si>
    <t>Elsevier</t>
  </si>
  <si>
    <t>Elsevier</t>
  </si>
  <si>
    <t>2213-1582</t>
  </si>
  <si>
    <t>none</t>
  </si>
  <si>
    <t>Neuroimage: Clinical</t>
  </si>
  <si>
    <t>Pure OA</t>
  </si>
  <si>
    <t>Disrupted segregation of working memory networks in temporal lobe epilepsy</t>
  </si>
  <si>
    <t>24179796</t>
  </si>
  <si>
    <t>PMC3778268</t>
  </si>
  <si>
    <t>10.1016/j.nicl.2013.03.005</t>
  </si>
  <si>
    <t>Elsevier</t>
  </si>
  <si>
    <t>Elsevier</t>
  </si>
  <si>
    <t>2213-1582</t>
  </si>
  <si>
    <t>none</t>
  </si>
  <si>
    <t>Neuroimage: Clinical</t>
  </si>
  <si>
    <t>Pure OA</t>
  </si>
  <si>
    <t>Predicting Outcome and Recovery after Stroke with Lesions Extracted From MRI Images</t>
  </si>
  <si>
    <t>24179804</t>
  </si>
  <si>
    <t>PMC3777681</t>
  </si>
  <si>
    <t>10.1016/j.nicl.2013.04.002</t>
  </si>
  <si>
    <t>Elsevier</t>
  </si>
  <si>
    <t>Elsevier</t>
  </si>
  <si>
    <t>2213-1582</t>
  </si>
  <si>
    <t>none</t>
  </si>
  <si>
    <t>Neuroimage: Clinical</t>
  </si>
  <si>
    <t>Pure OA</t>
  </si>
  <si>
    <t>Assessing a standardised approach to measuring corticospinal integrity after stroke with DTI</t>
  </si>
  <si>
    <t>24179820</t>
  </si>
  <si>
    <t>PMC3777756</t>
  </si>
  <si>
    <t>10.1016/j.nicl.2013.04.017</t>
  </si>
  <si>
    <t>Elsevier</t>
  </si>
  <si>
    <t>Elsevier</t>
  </si>
  <si>
    <t>2213-1582</t>
  </si>
  <si>
    <t>none</t>
  </si>
  <si>
    <t>Neuroimage: Clinical</t>
  </si>
  <si>
    <t>Pure OA</t>
  </si>
  <si>
    <t>Multiparametric Brainstem Segmentation using a Modified Multivariate Mixture of Gaussians</t>
  </si>
  <si>
    <t>PMC3841574</t>
  </si>
  <si>
    <t>10.1016/j.nmd.2012.12.012</t>
  </si>
  <si>
    <t>Elsevier</t>
  </si>
  <si>
    <t>World Muscle Society</t>
  </si>
  <si>
    <t>0960-8966</t>
  </si>
  <si>
    <t>Neuromuscular Disorders</t>
  </si>
  <si>
    <t>Hybrid</t>
  </si>
  <si>
    <t>Initial development and validation of mitochondrial disease of life scale</t>
  </si>
  <si>
    <t>PMC3546162</t>
  </si>
  <si>
    <t>10.1016/j.neuropharm.2012.08.021</t>
  </si>
  <si>
    <t>Elsevier</t>
  </si>
  <si>
    <t>Elsevier</t>
  </si>
  <si>
    <t>0028-3908</t>
  </si>
  <si>
    <t>Neuropharmacology</t>
  </si>
  <si>
    <t>Hybrid</t>
  </si>
  <si>
    <t>Methamphetamine-induced nitric oxide promotes vesicular transport in blood-brain barrier endothelial cells</t>
  </si>
  <si>
    <t>PMC3778433</t>
  </si>
  <si>
    <t>10.1016/j.neuropharm.2013.01.016</t>
  </si>
  <si>
    <t>Elsevier</t>
  </si>
  <si>
    <t>Elsevier</t>
  </si>
  <si>
    <t>0028-3908</t>
  </si>
  <si>
    <t>Neuropharmacology</t>
  </si>
  <si>
    <t>Hybrid</t>
  </si>
  <si>
    <t>Influence of GluN2 subunit identity on NMDA receptor function</t>
  </si>
  <si>
    <t>PMC3778432</t>
  </si>
  <si>
    <t>10.1016/j.neuropharm.2013.01.024</t>
  </si>
  <si>
    <t>Elsevier</t>
  </si>
  <si>
    <t>Elsevier</t>
  </si>
  <si>
    <t>0028-3908</t>
  </si>
  <si>
    <t>Neuropharmacology</t>
  </si>
  <si>
    <t>Hybrid</t>
  </si>
  <si>
    <t>Recovery of NMDA receptor currents from MK-801 blockade is accelerated by Mg2+ and memantine under conditions of agonist exposure.</t>
  </si>
  <si>
    <t>PMC3562439</t>
  </si>
  <si>
    <t>10.1016/j.neuropsychologia.2012.07.005</t>
  </si>
  <si>
    <t>Elsevier</t>
  </si>
  <si>
    <t>Elsevier</t>
  </si>
  <si>
    <t>0028-3932</t>
  </si>
  <si>
    <t>Neurophysiologia</t>
  </si>
  <si>
    <t>Hybrid</t>
  </si>
  <si>
    <t>Time, action and psychosis: Using subjective time to investigate the effects of ketamine on sense of urgency</t>
  </si>
  <si>
    <t>PMC3557385</t>
  </si>
  <si>
    <t>10.1016/j.neuropsychologia.2012.11.003</t>
  </si>
  <si>
    <t>Elsevier</t>
  </si>
  <si>
    <t>Elsevier</t>
  </si>
  <si>
    <t>0028-3932</t>
  </si>
  <si>
    <t>Neuropsychologia</t>
  </si>
  <si>
    <t>Hybrid</t>
  </si>
  <si>
    <t>It does not look odd to me: Perceptual impairments and eye movements in amnesic patients with medial temporal lobe damage</t>
  </si>
  <si>
    <t>PMC3611599</t>
  </si>
  <si>
    <t>10.1016/j.neuropsychologia.2012.11.018</t>
  </si>
  <si>
    <t>Elsevier</t>
  </si>
  <si>
    <t>Elsevier</t>
  </si>
  <si>
    <t>0028-3932</t>
  </si>
  <si>
    <t>Neuropsychologia</t>
  </si>
  <si>
    <t>Hybrid</t>
  </si>
  <si>
    <t>Distinct Subdivisions of the Cingulum bundle revealed by diffusion MRI fibre tracking</t>
  </si>
  <si>
    <t>PMC3611598</t>
  </si>
  <si>
    <t>10.1016/j.neuropsychologia.2012.11.027</t>
  </si>
  <si>
    <t>Elsevier</t>
  </si>
  <si>
    <t>Elsevier</t>
  </si>
  <si>
    <t>0028-3932</t>
  </si>
  <si>
    <t>Neuropsychologia</t>
  </si>
  <si>
    <t>Hybrid</t>
  </si>
  <si>
    <t>Neuroanatomical correlates of biological motion detection</t>
  </si>
  <si>
    <t>PMC3702998</t>
  </si>
  <si>
    <t>10.1016/j.neuropsychologia.2013.05.005</t>
  </si>
  <si>
    <t>Elsevier</t>
  </si>
  <si>
    <t>Elsevier</t>
  </si>
  <si>
    <t>0028-3932</t>
  </si>
  <si>
    <t>Neuropsychologia</t>
  </si>
  <si>
    <t>Hybrid</t>
  </si>
  <si>
    <t>The role of prestimulus activity in visual extinction</t>
  </si>
  <si>
    <t>PMC3724054</t>
  </si>
  <si>
    <t>10.1016/j.neuropsychologia.2013.05.013</t>
  </si>
  <si>
    <t>Elsevier</t>
  </si>
  <si>
    <t>Elsevier</t>
  </si>
  <si>
    <t>0028-3932</t>
  </si>
  <si>
    <t>Neuropsychologia</t>
  </si>
  <si>
    <t>Hybrid</t>
  </si>
  <si>
    <t>Agnosia for accents in primary progressive aphasia</t>
  </si>
  <si>
    <t>23871880</t>
  </si>
  <si>
    <t>PMC3819998</t>
  </si>
  <si>
    <t>10.1016/j.neuropsychologia.2013.07.005</t>
  </si>
  <si>
    <t>Elsevier</t>
  </si>
  <si>
    <t>Elsevier</t>
  </si>
  <si>
    <t>0028-3932</t>
  </si>
  <si>
    <t>Neuropsychologia</t>
  </si>
  <si>
    <t>Hybrid</t>
  </si>
  <si>
    <t>Unimpaired discrimination of fearful prosody after amygdala lesion</t>
  </si>
  <si>
    <t>24056298</t>
  </si>
  <si>
    <t>PMC3905185</t>
  </si>
  <si>
    <t>10.1016/j.neuropsychologia.2013.09.025</t>
  </si>
  <si>
    <t>Elsevier</t>
  </si>
  <si>
    <t>Elsevier</t>
  </si>
  <si>
    <t>0028-3932</t>
  </si>
  <si>
    <t>Neuropsychologia</t>
  </si>
  <si>
    <t>Hybrid</t>
  </si>
  <si>
    <t>Improved effectiveness of performance monitoring in amateur instrumental musicians</t>
  </si>
  <si>
    <t>PMC3746156</t>
  </si>
  <si>
    <t>10.1016/j.neuroscience.2012.11.056</t>
  </si>
  <si>
    <t>Elsevier</t>
  </si>
  <si>
    <t>Elsevier</t>
  </si>
  <si>
    <t>0306-4522</t>
  </si>
  <si>
    <t>Neuroscience</t>
  </si>
  <si>
    <t>Hybrid</t>
  </si>
  <si>
    <t>The relationship between tetanus intensity and the magnitude of hippocampal long-term potentiation in vivo.</t>
  </si>
  <si>
    <t>PMC3746156</t>
  </si>
  <si>
    <t>10.1016/j.neuroscience.2012.11.056</t>
  </si>
  <si>
    <t>Elsevier</t>
  </si>
  <si>
    <t>Elsevier</t>
  </si>
  <si>
    <t>0306-4522</t>
  </si>
  <si>
    <t>Neuroscience</t>
  </si>
  <si>
    <t>Hybrid</t>
  </si>
  <si>
    <t>The relationship between tetanus intensity and the magnitude of hippocampal long-term potentiation in vivo</t>
  </si>
  <si>
    <t>PMC3661980</t>
  </si>
  <si>
    <t>10.1016/j.neuroscience.2013.02.058</t>
  </si>
  <si>
    <t>Elsevier</t>
  </si>
  <si>
    <t>Elsevier</t>
  </si>
  <si>
    <t>0306-4522</t>
  </si>
  <si>
    <t>Neuroscience</t>
  </si>
  <si>
    <t>Hybrid</t>
  </si>
  <si>
    <t>APPARδ agonist provides neuroprotection in the MPTP model of Parkinson's Disease</t>
  </si>
  <si>
    <t>PMC3788850</t>
  </si>
  <si>
    <t>10.1016/j.neubiorev.2013.03.022</t>
  </si>
  <si>
    <t>Elsevier</t>
  </si>
  <si>
    <t>International Behavioral Neuroscience Society</t>
  </si>
  <si>
    <t>0149-7634</t>
  </si>
  <si>
    <t>Neuroscience and Behavioural Reviews</t>
  </si>
  <si>
    <t>Hybrid</t>
  </si>
  <si>
    <t>Innovative solutions to novel drug development in mental health</t>
  </si>
  <si>
    <t>PMC3769807</t>
  </si>
  <si>
    <t>10.1016/j.neulet.2012.04.033</t>
  </si>
  <si>
    <t>Elsevier</t>
  </si>
  <si>
    <t>Elsevier</t>
  </si>
  <si>
    <t>0304-3940</t>
  </si>
  <si>
    <t>Neuroscience Letters</t>
  </si>
  <si>
    <t>Hybrid</t>
  </si>
  <si>
    <t>Study of the genetic variability in a Parkinson's Disease gene: EIF4G1</t>
  </si>
  <si>
    <t>PMC3556777</t>
  </si>
  <si>
    <t>10.1016/j.neulet.2012.11.008</t>
  </si>
  <si>
    <t>Elsevier</t>
  </si>
  <si>
    <t>Elsevier</t>
  </si>
  <si>
    <t>0304-3940</t>
  </si>
  <si>
    <t>Neuroscience Letters</t>
  </si>
  <si>
    <t>Hybrid</t>
  </si>
  <si>
    <t>Deletion of Crry, the murine ortholog of the sporadic Alzheimer’s disease risk gene CR1, impacts tau phosphorylation and brain CFH</t>
  </si>
  <si>
    <t>PMC3725411</t>
  </si>
  <si>
    <t>10.1016/j.neulet.2013.03.010</t>
  </si>
  <si>
    <t>Elsevier</t>
  </si>
  <si>
    <t>Elsevier</t>
  </si>
  <si>
    <t>0304-3940</t>
  </si>
  <si>
    <t>Neuroscience Letters</t>
  </si>
  <si>
    <t>Hybrid</t>
  </si>
  <si>
    <t>NMDA receptor-dependent glutamate excitotoxicity in human embryonic stem cell-derived neurons</t>
  </si>
  <si>
    <t>23253515</t>
  </si>
  <si>
    <t>PMC3925801</t>
  </si>
  <si>
    <t>10.1016/j.pt.2012.10.006</t>
  </si>
  <si>
    <t>Elsevier (Cell Press)</t>
  </si>
  <si>
    <t>Elsevier</t>
  </si>
  <si>
    <t>1471-4922</t>
  </si>
  <si>
    <t>Trends in Parasitology</t>
  </si>
  <si>
    <t>Hybrid</t>
  </si>
  <si>
    <t>The Cindirella Syndrome: Why do malaria-infected cells burst at midnight?</t>
  </si>
  <si>
    <t>23415733</t>
  </si>
  <si>
    <t>PMC3884123</t>
  </si>
  <si>
    <t>10.1016/j.pt.2013.01.003</t>
  </si>
  <si>
    <t>Elsevier (Cell Press)</t>
  </si>
  <si>
    <t>Elsevier</t>
  </si>
  <si>
    <t>1471-4922</t>
  </si>
  <si>
    <t>Trends in Parasitology</t>
  </si>
  <si>
    <t>Hybrid</t>
  </si>
  <si>
    <t>Infection and treatment immunizations for successful parasite vaccines</t>
  </si>
  <si>
    <t>PMC3878762</t>
  </si>
  <si>
    <t>10.1016/j.pt.2013.02.001</t>
  </si>
  <si>
    <t>Elsevier (Cell Press)</t>
  </si>
  <si>
    <t>Elsevier</t>
  </si>
  <si>
    <t>1471-4922</t>
  </si>
  <si>
    <t>Trends in Parasitology</t>
  </si>
  <si>
    <t>Hybrid</t>
  </si>
  <si>
    <t>Schistosomiasis in African infants and preschool children: let them now be treated!</t>
  </si>
  <si>
    <t>23928098</t>
  </si>
  <si>
    <t>PMC3764335</t>
  </si>
  <si>
    <t>10.1016/j.pt.2013.07.002</t>
  </si>
  <si>
    <t>Elsevier (Cell Press)</t>
  </si>
  <si>
    <t>Elsevier</t>
  </si>
  <si>
    <t>1471-4922</t>
  </si>
  <si>
    <t>Trends in Parasitology</t>
  </si>
  <si>
    <t>Hybrid</t>
  </si>
  <si>
    <t>Killing them softly: managing pathogen polymorphism and virulence in spatially variable environments.</t>
  </si>
  <si>
    <t>PMC3383991</t>
  </si>
  <si>
    <t>10.1016/j.nbt.2011.10.007</t>
  </si>
  <si>
    <t>Elsevier</t>
  </si>
  <si>
    <t>European Federation of Biotechnology</t>
  </si>
  <si>
    <t>1871-6784</t>
  </si>
  <si>
    <t>New Biotechnology</t>
  </si>
  <si>
    <t>Hybrid</t>
  </si>
  <si>
    <t>Expressing the human proteome for affinity proteomics: optimising expression of soluble protein domains and in vivo biotinylation.</t>
  </si>
  <si>
    <t>PMC2779337</t>
  </si>
  <si>
    <t>10.1016/j.niox.2009.07.002</t>
  </si>
  <si>
    <t>Elsevier</t>
  </si>
  <si>
    <t>Nitric Oxide Society</t>
  </si>
  <si>
    <t>1089-8603</t>
  </si>
  <si>
    <t>Nitric Oxide: Biology and Chemistry</t>
  </si>
  <si>
    <t>Hybrid</t>
  </si>
  <si>
    <t>What is the real physiological NO concentration in vivo?</t>
  </si>
  <si>
    <t>PMC3694301</t>
  </si>
  <si>
    <t>10.1016/j.ophtha.2011.06.045</t>
  </si>
  <si>
    <t>Elsevier</t>
  </si>
  <si>
    <t>American Academy of Ophthalmology</t>
  </si>
  <si>
    <t>0161-6420</t>
  </si>
  <si>
    <t>Ophthalmology</t>
  </si>
  <si>
    <t>Hybrid</t>
  </si>
  <si>
    <t>Epilation for trachomatous trichiasis and the risk of corneal opacification.</t>
  </si>
  <si>
    <t>PMC3560059</t>
  </si>
  <si>
    <t>10.1016/j.joca.2012.11.004</t>
  </si>
  <si>
    <t>Elsevier</t>
  </si>
  <si>
    <t>OsteoArthritis Research Society International</t>
  </si>
  <si>
    <t>1063-4584</t>
  </si>
  <si>
    <t>Osteoarthritis and Cartilage</t>
  </si>
  <si>
    <t>Hybrid</t>
  </si>
  <si>
    <t>New tools for studying osteoarthritis genetics in zebrafish</t>
  </si>
  <si>
    <t>23707280</t>
  </si>
  <si>
    <t>PMC3858808</t>
  </si>
  <si>
    <t>10.1016%2Fj.pain.2013.05.001</t>
  </si>
  <si>
    <t>Elsevier</t>
  </si>
  <si>
    <t>The International Association for the Study of Pain</t>
  </si>
  <si>
    <t>0304-3959</t>
  </si>
  <si>
    <t>Pain</t>
  </si>
  <si>
    <t>Hybrid</t>
  </si>
  <si>
    <t>Functional differences between neurochemically-defined populations of inhibitory interneurons in the rat spinal dorsal horn</t>
  </si>
  <si>
    <t>PMC3549497</t>
  </si>
  <si>
    <t>10.1016/j.pain.2012.09.017</t>
  </si>
  <si>
    <t>Elsevier</t>
  </si>
  <si>
    <t>The International Association for the Study of Pain</t>
  </si>
  <si>
    <t>0304-3959</t>
  </si>
  <si>
    <t>Pain</t>
  </si>
  <si>
    <t>Hybrid</t>
  </si>
  <si>
    <t>Amygdala activity contributes to the dissociative effect of canabis on pain perception</t>
  </si>
  <si>
    <t>PMC3763373</t>
  </si>
  <si>
    <t>10.1016/j.pain.2013.05.010</t>
  </si>
  <si>
    <t>Elsevier</t>
  </si>
  <si>
    <t>The International Association for the Study of Pain</t>
  </si>
  <si>
    <t>0304-3959</t>
  </si>
  <si>
    <t>Pain</t>
  </si>
  <si>
    <t>Hybrid</t>
  </si>
  <si>
    <t>Endogenous analgesic action of the pontospinal noradrenergic system spatially restricts and temporally delays the progression of neuropathic pain following tibial nerve injury</t>
  </si>
  <si>
    <t>24040971</t>
  </si>
  <si>
    <t>None</t>
  </si>
  <si>
    <t>10.1016/j.pain.2013.06.029</t>
  </si>
  <si>
    <t>Elsevier</t>
  </si>
  <si>
    <t>The International Association for the Study of Pain</t>
  </si>
  <si>
    <t>0304-3959</t>
  </si>
  <si>
    <t>Pain</t>
  </si>
  <si>
    <t>Hybrid</t>
  </si>
  <si>
    <t>Focus on pain in the blind</t>
  </si>
  <si>
    <t>No</t>
  </si>
  <si>
    <t>23892176</t>
  </si>
  <si>
    <t>PMC3863950</t>
  </si>
  <si>
    <t>10.1016/j.parint.2013.07.010</t>
  </si>
  <si>
    <t>Elsevier</t>
  </si>
  <si>
    <t>Japanese Society of Parasitology</t>
  </si>
  <si>
    <t>1383-5769</t>
  </si>
  <si>
    <t>Parasitology</t>
  </si>
  <si>
    <t>Hybrid</t>
  </si>
  <si>
    <t>Using lymph node transplantation as an approach to image cellular interactions between skin and draining lymph nodes</t>
  </si>
  <si>
    <t>PMC3638232</t>
  </si>
  <si>
    <t>10.1016/j.parkreldis.2012.10.014</t>
  </si>
  <si>
    <t>Elsevier</t>
  </si>
  <si>
    <t>International Association of Parkinsonism and Related Disorders</t>
  </si>
  <si>
    <t>1353-8020</t>
  </si>
  <si>
    <t>Parkinsonism and Related Disorders</t>
  </si>
  <si>
    <t>Hybrid</t>
  </si>
  <si>
    <t>Coactivation sign in fixed dystonia</t>
  </si>
  <si>
    <t>PMC3149299</t>
  </si>
  <si>
    <t>10.1016/j.paid.2011.04.005</t>
  </si>
  <si>
    <t>Elsevier</t>
  </si>
  <si>
    <t>International Society for the Study of Individual Differences (ISSID)</t>
  </si>
  <si>
    <t>0191-8869</t>
  </si>
  <si>
    <t>Personality and Individual Differences</t>
  </si>
  <si>
    <t>Hybrid</t>
  </si>
  <si>
    <t>Developing a measure of interpretation bias for depressed mood: An ambiguous scenarios test</t>
  </si>
  <si>
    <t>PMC3509192</t>
  </si>
  <si>
    <t>10.1016/j.ypmed.2012.06.021</t>
  </si>
  <si>
    <t>Elsevier</t>
  </si>
  <si>
    <t>Elsevier</t>
  </si>
  <si>
    <t>0091-7435</t>
  </si>
  <si>
    <t>Preventive Medicine</t>
  </si>
  <si>
    <t>Hybrid</t>
  </si>
  <si>
    <t>Parent awareness of young children’s physical activity</t>
  </si>
  <si>
    <t>PMC3824070</t>
  </si>
  <si>
    <t>10.1016/j.ypmed.2012.06.028</t>
  </si>
  <si>
    <t>Elsevier</t>
  </si>
  <si>
    <t>Elsevier</t>
  </si>
  <si>
    <t>0091-7435</t>
  </si>
  <si>
    <t>Preventive Medicine</t>
  </si>
  <si>
    <t>Hybrid</t>
  </si>
  <si>
    <t>Is active travel associated with greater physical activity? The contribution of commuting and non-commuting active travel to total physical activity in adults</t>
  </si>
  <si>
    <t>22964003</t>
  </si>
  <si>
    <t>PMC3863955</t>
  </si>
  <si>
    <t>10.1016/j.ypmed.2012.08.019</t>
  </si>
  <si>
    <t>Elsevier</t>
  </si>
  <si>
    <t>Elsevier</t>
  </si>
  <si>
    <t>0091-7435</t>
  </si>
  <si>
    <t>Preventive Medicine</t>
  </si>
  <si>
    <t>Hybrid</t>
  </si>
  <si>
    <t>Associations between active commuting and physical activity in working adults: cross sectional results from the Commuting and Health in Cambridge study</t>
  </si>
  <si>
    <t>PMC3712186</t>
  </si>
  <si>
    <t>10.1016/j.ypmed.2013.01.014</t>
  </si>
  <si>
    <t>Elsevier</t>
  </si>
  <si>
    <t>Elsevier</t>
  </si>
  <si>
    <t>0091-7435</t>
  </si>
  <si>
    <t>Preventive Medicine</t>
  </si>
  <si>
    <t>Hybrid</t>
  </si>
  <si>
    <t>Incorporating walking or cycling into car journeys to and from work: the role of individual, workplace and environmental characteristics</t>
  </si>
  <si>
    <t>PMC3510442</t>
  </si>
  <si>
    <t>10.1016/j.stem.2012.07.002</t>
  </si>
  <si>
    <t>Elsevier (Cell Press)</t>
  </si>
  <si>
    <t>Elsevier</t>
  </si>
  <si>
    <t>1934-5909</t>
  </si>
  <si>
    <t>Cell Stem Cell</t>
  </si>
  <si>
    <t>Hybrid</t>
  </si>
  <si>
    <t>Signalling from the sympathetic nervous system regulates hematopoietic stem cell emergence during embryogenesis</t>
  </si>
  <si>
    <t>PMC3629568</t>
  </si>
  <si>
    <t>10.1016/j.stem.2013.01.018</t>
  </si>
  <si>
    <t>Elsevier (Cell Press)</t>
  </si>
  <si>
    <t>Elsevier</t>
  </si>
  <si>
    <t>1934-5909</t>
  </si>
  <si>
    <t>Cell Stem Cell</t>
  </si>
  <si>
    <t>Hybrid</t>
  </si>
  <si>
    <t>Short telomeres in ESCs lead to unstable differentiation</t>
  </si>
  <si>
    <t>PMC3757743</t>
  </si>
  <si>
    <t>10.1016/j.stemcr.2013.03.004</t>
  </si>
  <si>
    <t>Elsevier (Cell Press)</t>
  </si>
  <si>
    <t>Elsevier</t>
  </si>
  <si>
    <t>2213-6711</t>
  </si>
  <si>
    <t>none</t>
  </si>
  <si>
    <t>Stem Cell Reports</t>
  </si>
  <si>
    <t>Pure OA</t>
  </si>
  <si>
    <t>Rebuilding pluripotency from primordial germ cells</t>
  </si>
  <si>
    <t>Author copyright</t>
  </si>
  <si>
    <t>PMC3651934</t>
  </si>
  <si>
    <t>10.1016/j.str.2011.07.003</t>
  </si>
  <si>
    <t>Elsevier (Cell Press)</t>
  </si>
  <si>
    <t>Elsevier</t>
  </si>
  <si>
    <t>0969-2126</t>
  </si>
  <si>
    <t>Structure</t>
  </si>
  <si>
    <t>Hybrid</t>
  </si>
  <si>
    <t>RNA tertiary interactions in a riboswitch stabilize the structure of a kink turn.</t>
  </si>
  <si>
    <t>PMC3526787</t>
  </si>
  <si>
    <t>10.1016/j.str.2012.06.011</t>
  </si>
  <si>
    <t>Elsevier (Cell Press)</t>
  </si>
  <si>
    <t>Elsevier</t>
  </si>
  <si>
    <t>0969-2126</t>
  </si>
  <si>
    <t>Structure</t>
  </si>
  <si>
    <t>Hybrid</t>
  </si>
  <si>
    <t>Structures of lysenin reveal a shared evolutionary origin for pore-forming proteins and its mode of sphingomyelin recognition.</t>
  </si>
  <si>
    <t>PMC3542428</t>
  </si>
  <si>
    <t>10.1016/j.str.2012.11.003</t>
  </si>
  <si>
    <t>Elsevier (Cell Press)</t>
  </si>
  <si>
    <t>Elsevier</t>
  </si>
  <si>
    <t>0969-2126</t>
  </si>
  <si>
    <t>Structure</t>
  </si>
  <si>
    <t>Hybrid</t>
  </si>
  <si>
    <t>Functional Insights from the Crystal Structure of the N-Terminal Domain of the Prototypical Toll Receptor</t>
  </si>
  <si>
    <t>PMC3694306</t>
  </si>
  <si>
    <t>10.1016/j.str.2013.02.007</t>
  </si>
  <si>
    <t>Elsevier (Cell Press)</t>
  </si>
  <si>
    <t>Elsevier</t>
  </si>
  <si>
    <t>0969-2126</t>
  </si>
  <si>
    <t>Structure</t>
  </si>
  <si>
    <t>Hybrid</t>
  </si>
  <si>
    <t>The architecture of EssB, an integral membrane component of the type VII secretion system</t>
  </si>
  <si>
    <t>Publisher copyright</t>
  </si>
  <si>
    <t>Publisher copyright</t>
  </si>
  <si>
    <t>Yes </t>
  </si>
  <si>
    <t>Rupert Gatti</t>
  </si>
  <si>
    <t>Text accessible on publisher site - but marked "Copyright © 2013 Elsevier Ltd. All rights reserved." Data tables as images only.</t>
  </si>
  <si>
    <t>PMC3664939</t>
  </si>
  <si>
    <t>10.1016/j.str.2013.02.014</t>
  </si>
  <si>
    <t>Elsevier (Cell Press)</t>
  </si>
  <si>
    <t>Elsevier</t>
  </si>
  <si>
    <t>0969-2126</t>
  </si>
  <si>
    <t>Structure</t>
  </si>
  <si>
    <t>Hybrid</t>
  </si>
  <si>
    <t>Structure of the Catalytic Region of DNA Ligase IV in Complex with an Artemis Fragment Sheds Light on Double-Strand Break Repair</t>
  </si>
  <si>
    <t>PMC3791409</t>
  </si>
  <si>
    <t>10.1016/j.str.2013.03.010</t>
  </si>
  <si>
    <t>Elsevier (Cell Press)</t>
  </si>
  <si>
    <t>Elsevier</t>
  </si>
  <si>
    <t>0969-2126</t>
  </si>
  <si>
    <t>Structure</t>
  </si>
  <si>
    <t>Hybrid</t>
  </si>
  <si>
    <t>Wzi Is an Outer Membrane Lectin that Underpins Group 1 Capsule Assembly in Escherichia coli</t>
  </si>
  <si>
    <t>Publisher copyright</t>
  </si>
  <si>
    <t>Publisher copyright</t>
  </si>
  <si>
    <t>Yes</t>
  </si>
  <si>
    <t>Jackie Proven</t>
  </si>
  <si>
    <t>Marked as Open Access and 'Sponsored by Wellcome Trust' but also "Copyright © 2013 Elsevier Inc. All rights reserved."</t>
  </si>
  <si>
    <t>PMC3763376</t>
  </si>
  <si>
    <t>10.1016/j.str.2013.06.022</t>
  </si>
  <si>
    <t>Elsevier (Cell Press)</t>
  </si>
  <si>
    <t>Elsevier</t>
  </si>
  <si>
    <t>0969-2126</t>
  </si>
  <si>
    <t>Structure</t>
  </si>
  <si>
    <t>Hybrid</t>
  </si>
  <si>
    <t>Redox-linked domain movements in the catalytic cycle of cytochrome P450 reductase</t>
  </si>
  <si>
    <t>PMC3636455</t>
  </si>
  <si>
    <t>10.1016/j.ypmed.2013.01.015</t>
  </si>
  <si>
    <t>Elsevier</t>
  </si>
  <si>
    <t>Elsevier</t>
  </si>
  <si>
    <t>0091-7435</t>
  </si>
  <si>
    <t>Preventive Medicine</t>
  </si>
  <si>
    <t>Hybrid</t>
  </si>
  <si>
    <t>Is wearing a pedometer associated with higher physical activity among adolescents?</t>
  </si>
  <si>
    <t>PMC3814186</t>
  </si>
  <si>
    <t>10.1016/j.tig.2011.08.002</t>
  </si>
  <si>
    <t>Elsevier (Cell Press)</t>
  </si>
  <si>
    <t>Elsevier</t>
  </si>
  <si>
    <t>0168-9525</t>
  </si>
  <si>
    <t>Trends in Genetics</t>
  </si>
  <si>
    <t>Hybrid</t>
  </si>
  <si>
    <t>Epigenetic factors influencing resistance to nuclear reprogramming</t>
  </si>
  <si>
    <t>PMC3605582</t>
  </si>
  <si>
    <t>10.1016/j.tig.2012.10.006</t>
  </si>
  <si>
    <t>Elsevier (Cell Press)</t>
  </si>
  <si>
    <t>Elsevier</t>
  </si>
  <si>
    <t>0168-9525</t>
  </si>
  <si>
    <t>Trends in Genetics</t>
  </si>
  <si>
    <t>Hybrid</t>
  </si>
  <si>
    <t>Genomic modulators of the immune response.</t>
  </si>
  <si>
    <t>PMC3491314</t>
  </si>
  <si>
    <t>10.1016/j.tim.2012.04.005</t>
  </si>
  <si>
    <t>Elsevier (Cell Press)</t>
  </si>
  <si>
    <t>Elsevier</t>
  </si>
  <si>
    <t>0966-842X</t>
  </si>
  <si>
    <t>Trends in Microbiology</t>
  </si>
  <si>
    <t>Hybrid</t>
  </si>
  <si>
    <t>Evolution of virulence in opportunistic pathogens: generalism, plasticity and control</t>
  </si>
  <si>
    <t>PMC3794160</t>
  </si>
  <si>
    <t>10.1016/j.tins.2013.06.006</t>
  </si>
  <si>
    <t>Elsevier (Cell Press)</t>
  </si>
  <si>
    <t>Elsevier</t>
  </si>
  <si>
    <t>0166-2236</t>
  </si>
  <si>
    <t>Trends in Neurosciences</t>
  </si>
  <si>
    <t>Hybrid</t>
  </si>
  <si>
    <t>Blurring the boundaries: developmental and activity-dependent determinants of neural circuits</t>
  </si>
  <si>
    <t>PMC3798095</t>
  </si>
  <si>
    <t>10.1016/j.tins.2013.06.007</t>
  </si>
  <si>
    <t>Elsevier (Cell Press)</t>
  </si>
  <si>
    <t>Elsevier</t>
  </si>
  <si>
    <t>0166-2236</t>
  </si>
  <si>
    <t>Trends in Neurosciences</t>
  </si>
  <si>
    <t>Hybrid</t>
  </si>
  <si>
    <t>Molecular nexopathies: a new paradigm of neurodegenerative disease</t>
  </si>
  <si>
    <t>PMC3183225</t>
  </si>
  <si>
    <t>10.1016/j.trstmh.2011.05.007</t>
  </si>
  <si>
    <t>Oxford University Press</t>
  </si>
  <si>
    <t>Royal Society of Tropical Medicine and Hygiene</t>
  </si>
  <si>
    <t>0035-9203</t>
  </si>
  <si>
    <t>Transactions of the Royal Society of Tropical Medicine and Hygiene</t>
  </si>
  <si>
    <t>Hybrid</t>
  </si>
  <si>
    <t>Investigating the spatial micro-epidemiology of diseases within a point-prevalance sample: a field applicable method for rapid mappying of households using low-clost GPS-dataloggers</t>
  </si>
  <si>
    <t>PMC3722482</t>
  </si>
  <si>
    <t>10.1016/j.ypmed.2013.04.008</t>
  </si>
  <si>
    <t>Elsevier</t>
  </si>
  <si>
    <t>Elsevier</t>
  </si>
  <si>
    <t>0091-7435</t>
  </si>
  <si>
    <t>Preventive Medicine</t>
  </si>
  <si>
    <t>Hybrid</t>
  </si>
  <si>
    <t>Associations between active commuting and physical and mental wellbeing</t>
  </si>
  <si>
    <t>PMC3445812</t>
  </si>
  <si>
    <t>10.1016/j.pep.2011.09.012</t>
  </si>
  <si>
    <t>Elsevier</t>
  </si>
  <si>
    <t>Elsevier</t>
  </si>
  <si>
    <t>1046-5928</t>
  </si>
  <si>
    <t>Protein Expression and Purification</t>
  </si>
  <si>
    <t>Hybrid</t>
  </si>
  <si>
    <t>Analysis of conditions affecting auto-phosphorylation of human kinases during expression in bacteria</t>
  </si>
  <si>
    <t>PMC3405529</t>
  </si>
  <si>
    <t>10.1016/j.protis.2011.10.010</t>
  </si>
  <si>
    <t>Elsevier</t>
  </si>
  <si>
    <t>Elsevier</t>
  </si>
  <si>
    <t>1434-4610</t>
  </si>
  <si>
    <t>Protist</t>
  </si>
  <si>
    <t>Hybrid</t>
  </si>
  <si>
    <t>A Trypanosoma brucei protein required for maintenance of the flagellum attachment zone and flagellar pocket ER domains</t>
  </si>
  <si>
    <t>PMC3712184</t>
  </si>
  <si>
    <t>10.1016/j.puhe.2012.12.006</t>
  </si>
  <si>
    <t>Elsevier</t>
  </si>
  <si>
    <t>Elsevier</t>
  </si>
  <si>
    <t>0033-3506</t>
  </si>
  <si>
    <t>Public Health</t>
  </si>
  <si>
    <t>Hybrid</t>
  </si>
  <si>
    <t>Association between diet and physical activity and sedentary behaviours in 9-10 year old British White children</t>
  </si>
  <si>
    <t>PMC3763377</t>
  </si>
  <si>
    <t>10.1016/j.pupt.2013.02.007</t>
  </si>
  <si>
    <t>Elsevier</t>
  </si>
  <si>
    <t>Elsevier</t>
  </si>
  <si>
    <t>1094-5539</t>
  </si>
  <si>
    <t>Pulmonary Pharmacology &amp; Therapeutics</t>
  </si>
  <si>
    <t>Hybrid</t>
  </si>
  <si>
    <t>Pre-Clinical Studies in Cough Research: Role of Transient Receptor Potential (TRP) Channels</t>
  </si>
  <si>
    <t>PMC3632752</t>
  </si>
  <si>
    <t>10.1016/j.rvsc.2012.11.001</t>
  </si>
  <si>
    <t>Elsevier</t>
  </si>
  <si>
    <t>Association for Veterinary Teaching and Research Work</t>
  </si>
  <si>
    <t>0034-5288</t>
  </si>
  <si>
    <t>Research in Veterinary Science</t>
  </si>
  <si>
    <t>Hybrid</t>
  </si>
  <si>
    <t>Bluetongue and Epizootic Haemorrhagic Disease virus in local breeds of cattle in Kenya</t>
  </si>
  <si>
    <t>PMC3485562</t>
  </si>
  <si>
    <t>10.1016/j.schres.2011.06.017</t>
  </si>
  <si>
    <t>Elsevier</t>
  </si>
  <si>
    <t>Schizophrenia International Research Society</t>
  </si>
  <si>
    <t>0920-9964</t>
  </si>
  <si>
    <t>Schizophrenia Research</t>
  </si>
  <si>
    <t>Hybrid</t>
  </si>
  <si>
    <t>A quantitative meta-analysis of population-based studies of premorbid intelligence and schizophrenia</t>
  </si>
  <si>
    <t>PMC3485564</t>
  </si>
  <si>
    <t>10.1016/j.schres.2012.05.023</t>
  </si>
  <si>
    <t>Elsevier</t>
  </si>
  <si>
    <t>Schizophrenia International Research Society</t>
  </si>
  <si>
    <t>0920-9964</t>
  </si>
  <si>
    <t>Schizophrenia Research</t>
  </si>
  <si>
    <t>Hybrid</t>
  </si>
  <si>
    <t>Childhood infection and adult schizophrenia: A meta-analysis of population-based studies</t>
  </si>
  <si>
    <t>PMC3672980</t>
  </si>
  <si>
    <t>10.1016/j.seizure.2011.10.011</t>
  </si>
  <si>
    <t>Elsevier</t>
  </si>
  <si>
    <t>Epilepsy Action </t>
  </si>
  <si>
    <t>1059-1311</t>
  </si>
  <si>
    <t>Seizure</t>
  </si>
  <si>
    <t>Hybrid</t>
  </si>
  <si>
    <t>Co-morbidity of epilepsy in Tanzanian children: a community-based case-control study</t>
  </si>
  <si>
    <t>PMC3765962</t>
  </si>
  <si>
    <t>10.1053/j.seminoncol.2013.05.004</t>
  </si>
  <si>
    <t>Elsevier</t>
  </si>
  <si>
    <t>Elsevier</t>
  </si>
  <si>
    <t>0093-7754</t>
  </si>
  <si>
    <t>Seminars in Oncology</t>
  </si>
  <si>
    <t>Hybrid</t>
  </si>
  <si>
    <t>Adjuvant therapy in renal cell carcinoma - past, present, and future</t>
  </si>
  <si>
    <t>PMC3611601</t>
  </si>
  <si>
    <t>10.1016/j.socscimed.2012.01.038</t>
  </si>
  <si>
    <t>Elsevier</t>
  </si>
  <si>
    <t>Elsevier</t>
  </si>
  <si>
    <t>0277-9536</t>
  </si>
  <si>
    <t>Social Science and Medicine</t>
  </si>
  <si>
    <t>Hybrid</t>
  </si>
  <si>
    <t>Towards a differentiated understanding of active travel behaviour: Using social theory to explore everyday commuting</t>
  </si>
  <si>
    <t>PMC3611603</t>
  </si>
  <si>
    <t>10.1016/j.socscimed.2012.01.042</t>
  </si>
  <si>
    <t>Elsevier</t>
  </si>
  <si>
    <t>Elsevier</t>
  </si>
  <si>
    <t>0277-9536</t>
  </si>
  <si>
    <t>Social Science and Medicine</t>
  </si>
  <si>
    <t>Hybrid</t>
  </si>
  <si>
    <t>Healthy travel and the socio-economic structure of car commuting in Cambridge, UK: A mixed-methods analysis</t>
  </si>
  <si>
    <t>PMC3512055</t>
  </si>
  <si>
    <t>10.1016/j.socscimed.2012.09.031</t>
  </si>
  <si>
    <t>Elsevier</t>
  </si>
  <si>
    <t>Elsevier</t>
  </si>
  <si>
    <t>0277-9536</t>
  </si>
  <si>
    <t>Social Science and Medicine</t>
  </si>
  <si>
    <t>Hybrid</t>
  </si>
  <si>
    <t>Household-based cash transer targeting strategies in Zimbabwe: are we reaching the most vulnerable children?</t>
  </si>
  <si>
    <t>PMC3560061</t>
  </si>
  <si>
    <t>10.1016/j.socscimed.2012.11.015</t>
  </si>
  <si>
    <t>Elsevier</t>
  </si>
  <si>
    <t>Elsevier</t>
  </si>
  <si>
    <t>0277-9536</t>
  </si>
  <si>
    <t>Social Science and Medicine</t>
  </si>
  <si>
    <t>Hybrid</t>
  </si>
  <si>
    <t>The social dynamics of consent and refusal in HIV surveillance in rural South Africa Social Science and Medicine</t>
  </si>
  <si>
    <t>PMC3605587</t>
  </si>
  <si>
    <t>10.1016/j.socscimed.2012.12.004</t>
  </si>
  <si>
    <t>Elsevier</t>
  </si>
  <si>
    <t>Elsevier</t>
  </si>
  <si>
    <t>0277-9536</t>
  </si>
  <si>
    <t>Social Science and Medicine</t>
  </si>
  <si>
    <t>Hybrid</t>
  </si>
  <si>
    <t>We view that as contraceptive failure: Containing the multiplicity of contraception and abortion within Scottish reproductive healthcare</t>
  </si>
  <si>
    <t>PMC3675686</t>
  </si>
  <si>
    <t>10.1016/j.socscimed.2013.04.002</t>
  </si>
  <si>
    <t>Elsevier</t>
  </si>
  <si>
    <t>Elsevier</t>
  </si>
  <si>
    <t>0277-9536</t>
  </si>
  <si>
    <t>Social Science and Medicine</t>
  </si>
  <si>
    <t>Hybrid</t>
  </si>
  <si>
    <t>The impact of a lay counselor led collaborative care intervention for common mental disorders in public and private primary care: a qualitative evaluation nested in the MANAS trial in Goa, India.</t>
  </si>
  <si>
    <t>PMC3778404</t>
  </si>
  <si>
    <t>10.1016/j.socscimed.2013.07.028</t>
  </si>
  <si>
    <t>Elsevier</t>
  </si>
  <si>
    <t>Elsevier</t>
  </si>
  <si>
    <t>0277-9536</t>
  </si>
  <si>
    <t>Social Science and Medicine</t>
  </si>
  <si>
    <t>Hybrid</t>
  </si>
  <si>
    <t>Managing misaligned paternity findings in research involving sickle cell screening in Kenya; consulting communities to inform policy</t>
  </si>
  <si>
    <t>PMC3223522</t>
  </si>
  <si>
    <t>10.1016/j.scr.2011.02.001</t>
  </si>
  <si>
    <t>Elsevier</t>
  </si>
  <si>
    <t>Elsevier</t>
  </si>
  <si>
    <t>1873-5061</t>
  </si>
  <si>
    <t>Stem Cell Research</t>
  </si>
  <si>
    <t>Pure OA</t>
  </si>
  <si>
    <t>Density of human bone marrow stromal cells regulates commitment to vascular lineages</t>
  </si>
  <si>
    <t>22326068</t>
  </si>
  <si>
    <t>PMC3878424</t>
  </si>
  <si>
    <t>10.1016%2Fj.shpsc.2011.10.021</t>
  </si>
  <si>
    <t>Elsevier</t>
  </si>
  <si>
    <t>Elsevier</t>
  </si>
  <si>
    <t>1369-8486</t>
  </si>
  <si>
    <t>none</t>
  </si>
  <si>
    <t>Studies in History and Philosophy of Science Part C</t>
  </si>
  <si>
    <t>Hybrid</t>
  </si>
  <si>
    <t>Natural History and Information Overload: The Case of Linnaeus</t>
  </si>
  <si>
    <t>PMC3635120</t>
  </si>
  <si>
    <t>10.1016/j.shpsc.2012.09.002</t>
  </si>
  <si>
    <t>Elsevier</t>
  </si>
  <si>
    <t>Elsevier</t>
  </si>
  <si>
    <t>1369-8486</t>
  </si>
  <si>
    <t>none</t>
  </si>
  <si>
    <t>Studies in History and Philosophy of Science Part C</t>
  </si>
  <si>
    <t>Hybrid</t>
  </si>
  <si>
    <t>Making space for criminalistics: Hans Gross and fin-de-siècle CSI</t>
  </si>
  <si>
    <t>PMC3661977</t>
  </si>
  <si>
    <t>10.1016/j.tetlet.2013.03.128</t>
  </si>
  <si>
    <t>Elsevier</t>
  </si>
  <si>
    <t>Elsevier</t>
  </si>
  <si>
    <t>0040-4039</t>
  </si>
  <si>
    <t>Tetrahedron Letters</t>
  </si>
  <si>
    <t>Hybrid</t>
  </si>
  <si>
    <t>An E/Z conformational behaviour study on the trypanocidal action of lipophilic spiro carbocyclic 2,6-diketopiperazine-1-acetohydroxamic acids.</t>
  </si>
  <si>
    <t>23291110</t>
  </si>
  <si>
    <t>PMC3866684</t>
  </si>
  <si>
    <t>10.1016%2Fj.jsbmb.2012.12.014</t>
  </si>
  <si>
    <t>Elsevier</t>
  </si>
  <si>
    <t>Elsevier</t>
  </si>
  <si>
    <t>0960-0760</t>
  </si>
  <si>
    <t>The Journal of Steroid Biochemistry and Molecular Biology</t>
  </si>
  <si>
    <t>Hybrid</t>
  </si>
  <si>
    <t>The structural biology of oestrogen metabolism.</t>
  </si>
  <si>
    <t>Stuart Lawson</t>
  </si>
  <si>
    <t>PMC3771416</t>
  </si>
  <si>
    <t>10.1016/S1473-3099(13)70005-7</t>
  </si>
  <si>
    <t>Elsevier</t>
  </si>
  <si>
    <t>Elsevier</t>
  </si>
  <si>
    <t>1473-3099</t>
  </si>
  <si>
    <t>The Lancet Infectious Diseases</t>
  </si>
  <si>
    <t>Hybrid</t>
  </si>
  <si>
    <t>Efficacy of RTS,S malaria vaccines: individual-participant pooled analysis of phase 2 data.</t>
  </si>
  <si>
    <t>Stuart Lawson</t>
  </si>
  <si>
    <t>23773811</t>
  </si>
  <si>
    <t>PMC3898908</t>
  </si>
  <si>
    <t>10.1016%2Fj.tvjl.2013.05.021</t>
  </si>
  <si>
    <t>Elsevier</t>
  </si>
  <si>
    <t>Elsevier</t>
  </si>
  <si>
    <t>1090-0233</t>
  </si>
  <si>
    <t>The Veterinary Journal</t>
  </si>
  <si>
    <t>Hybrid</t>
  </si>
  <si>
    <t>The role of veterinarians in equestrian sport: A comparative review of ethical issues surrounding human and equine sports medicine.</t>
  </si>
  <si>
    <t>PMC3528949</t>
  </si>
  <si>
    <t>10.1016/j.ttbdis.2012.10.020</t>
  </si>
  <si>
    <t>Elsevier</t>
  </si>
  <si>
    <t>Elsevier</t>
  </si>
  <si>
    <t>1877-959X</t>
  </si>
  <si>
    <t>Ticks and Tick-borne Diseases</t>
  </si>
  <si>
    <t>Hybrid</t>
  </si>
  <si>
    <t>Tick cell culture isolation and growth of Rickettsia raoultii from Dutch Dermacentor reticulatus ticks</t>
  </si>
  <si>
    <t>PMC3608034</t>
  </si>
  <si>
    <t>10.1016/j.tube.2012.11.014</t>
  </si>
  <si>
    <t>Elsevier</t>
  </si>
  <si>
    <t>Elsevier</t>
  </si>
  <si>
    <t>1472-9792</t>
  </si>
  <si>
    <t>Tuberculosis</t>
  </si>
  <si>
    <t>Hybrid</t>
  </si>
  <si>
    <t>A novel assay of antimycobacterial activity and phagocytosis by human neutrophils</t>
  </si>
  <si>
    <t>PMC3759846</t>
  </si>
  <si>
    <t>10.1016/j.tube.2013.05.002</t>
  </si>
  <si>
    <t>Elsevier</t>
  </si>
  <si>
    <t>Elsevier</t>
  </si>
  <si>
    <t>1472-9792</t>
  </si>
  <si>
    <t>Tuberculosis</t>
  </si>
  <si>
    <t>Hybrid</t>
  </si>
  <si>
    <t>Pathways of IL-1β secretion by macrophages infected with clinical Mycobacterium tuberculosis strains</t>
  </si>
  <si>
    <t>PMC3404461</t>
  </si>
  <si>
    <t>10.1016/j.vaccine.2010.08.068</t>
  </si>
  <si>
    <t>Elsevier</t>
  </si>
  <si>
    <t>The Edward Jenner Society, The International Society for Vaccines and The Japanese Society for Vaccinology</t>
  </si>
  <si>
    <t>0264-410X</t>
  </si>
  <si>
    <t>Vaccine</t>
  </si>
  <si>
    <t>Hybrid</t>
  </si>
  <si>
    <t>Tailoring subunit vaccine immunogenicity: maximizing antibody and T cell responses by using combinations of adenovirus, poxvirus and protein-adjuvant vaccines against Plasmodium falciparum MSP1.</t>
  </si>
  <si>
    <t>PMC3740234</t>
  </si>
  <si>
    <t>10.1016/j.vaccine.2013.04.062</t>
  </si>
  <si>
    <t>Elsevier</t>
  </si>
  <si>
    <t>The Edward Jenner Society, The International Society for Vaccines and The Japanese Society for Vaccinology</t>
  </si>
  <si>
    <t>0264-410X</t>
  </si>
  <si>
    <t>Vaccine</t>
  </si>
  <si>
    <t>Hybrid</t>
  </si>
  <si>
    <t>Increased IgG but normal IgA anti-pneumococcal protein antibodies in lung of HIV-infected adults</t>
  </si>
  <si>
    <t>PMC3763374</t>
  </si>
  <si>
    <t>10.1016/j.vaccine.2013.05.063</t>
  </si>
  <si>
    <t>Elsevier</t>
  </si>
  <si>
    <t>The Edward Jenner Society, The International Society for Vaccines and The Japanese Society for Vaccinology</t>
  </si>
  <si>
    <t>0264-410X</t>
  </si>
  <si>
    <t>Vaccine</t>
  </si>
  <si>
    <t>Hybrid</t>
  </si>
  <si>
    <t>Protection against avian necrotic enteritis after immunisation with NetB genetic or formaldehyde toxoids</t>
  </si>
  <si>
    <t>PMC3763375</t>
  </si>
  <si>
    <t>10.1016/j.vaccine.2013.06.016</t>
  </si>
  <si>
    <t>Elsevier</t>
  </si>
  <si>
    <t>The Edward Jenner Society, The International Society for Vaccines and The Japanese Society for Vaccinology</t>
  </si>
  <si>
    <t>0264-410X</t>
  </si>
  <si>
    <t>Vaccine</t>
  </si>
  <si>
    <t>Hybrid</t>
  </si>
  <si>
    <t>Human papillomavirus (HPV) vaccine implementation in low and middle-income countries: health system experiences and propsects.</t>
  </si>
  <si>
    <t>24035434</t>
  </si>
  <si>
    <t>None</t>
  </si>
  <si>
    <t>10.1016/j.vaccine.2013.08.100</t>
  </si>
  <si>
    <t>Elsevier</t>
  </si>
  <si>
    <t>The Edward Jenner Society, The International Society for Vaccines and The Japanese Society for Vaccinology</t>
  </si>
  <si>
    <t>0264-410X</t>
  </si>
  <si>
    <t>Vaccine</t>
  </si>
  <si>
    <t>Hybrid</t>
  </si>
  <si>
    <t>Cattle immunized against the pathogenic l-α-glycerol-3-phosphate oxidase of Mycoplasma mycoides subs. mycoides fail to generate neutralizing antibodies and succumb to disease on challenge ☆</t>
  </si>
  <si>
    <t>23117109</t>
  </si>
  <si>
    <t>PMC3884126</t>
  </si>
  <si>
    <t>10.1016%2Fj.vph.2012.10.007</t>
  </si>
  <si>
    <t>Elsevier</t>
  </si>
  <si>
    <t>Elsevier</t>
  </si>
  <si>
    <t>1537-1891</t>
  </si>
  <si>
    <t>Vascular Pharmacology</t>
  </si>
  <si>
    <t>Hybrid</t>
  </si>
  <si>
    <t>Signal transduction and modulating pathways in Trypamine-evoked vasopressor responses of the rat isolated</t>
  </si>
  <si>
    <t>PMC3757156</t>
  </si>
  <si>
    <t>10.1016/j.vetmic.2012.10.021</t>
  </si>
  <si>
    <t>Elsevier</t>
  </si>
  <si>
    <t>Elsevier</t>
  </si>
  <si>
    <t>0378-1135</t>
  </si>
  <si>
    <t>Veterinary Microbiology</t>
  </si>
  <si>
    <t>Hybrid</t>
  </si>
  <si>
    <t>Isolation of canine Anaplasma phagocytophilum strains from clinical blood samples using the Ixodes ricinus cell line IRE/CTVM20</t>
  </si>
  <si>
    <t>PMC3483757</t>
  </si>
  <si>
    <t>10.1017/mdh.2012.30</t>
  </si>
  <si>
    <t>Cambridge University Press</t>
  </si>
  <si>
    <t>Cambridge University Press</t>
  </si>
  <si>
    <t>0025-7273</t>
  </si>
  <si>
    <t>Medical History</t>
  </si>
  <si>
    <t>Hybrid</t>
  </si>
  <si>
    <t>Mrs Killer and Dr Crook: birth attendants and birth outcomes in early twentieth century Derbyshire</t>
  </si>
  <si>
    <t>CC BY-NC-SA</t>
  </si>
  <si>
    <t>Yes </t>
  </si>
  <si>
    <t>Yvonne Budden</t>
  </si>
  <si>
    <t>PMC3566749</t>
  </si>
  <si>
    <t>10.1017/mdh.2012.81</t>
  </si>
  <si>
    <t>Cambridge University Press</t>
  </si>
  <si>
    <t>Cambridge University Press</t>
  </si>
  <si>
    <t>0025-7273</t>
  </si>
  <si>
    <t>Medical History</t>
  </si>
  <si>
    <t>Hybrid</t>
  </si>
  <si>
    <t>I've Never Found Doctors to be a Difficult Bunch': Doctors, Managers and NHS Reorganisations in Manchester and Salford, 1948-2007</t>
  </si>
  <si>
    <t>CC-BY</t>
  </si>
  <si>
    <t>Yes </t>
  </si>
  <si>
    <t>Yvonne Budden</t>
  </si>
  <si>
    <t>PMC3542187</t>
  </si>
  <si>
    <t>10.1017/mdh.2013.17</t>
  </si>
  <si>
    <t>Cambridge University Press</t>
  </si>
  <si>
    <t>Cambridge University Press</t>
  </si>
  <si>
    <t>0025-7273</t>
  </si>
  <si>
    <t>Medical History</t>
  </si>
  <si>
    <t>Hybrid</t>
  </si>
  <si>
    <t>The Research Council System and The Politics of Medical and Agricultural Research for the British Colonial Empire 1940-1952</t>
  </si>
  <si>
    <t>?</t>
  </si>
  <si>
    <t>CC-BY</t>
  </si>
  <si>
    <t>Yes </t>
  </si>
  <si>
    <t>Yvonne Budden</t>
  </si>
  <si>
    <t>PMC3865946</t>
  </si>
  <si>
    <t>10.1017/mdh.2013.20</t>
  </si>
  <si>
    <t>Cambridge University Press</t>
  </si>
  <si>
    <t>Cambridge University Press</t>
  </si>
  <si>
    <t>0025-7273</t>
  </si>
  <si>
    <t>Medical History</t>
  </si>
  <si>
    <t>Hybrid</t>
  </si>
  <si>
    <t>A Textbook Pattern? Malarai Eradication and Control, Jamaica 1910-1965</t>
  </si>
  <si>
    <t>CC-BY</t>
  </si>
  <si>
    <t>Yes </t>
  </si>
  <si>
    <t>Yvonne Budden</t>
  </si>
  <si>
    <t>PMC3865968</t>
  </si>
  <si>
    <t>10.1017/mdh.2013.63</t>
  </si>
  <si>
    <t>Cambridge University Press</t>
  </si>
  <si>
    <t>Cambridge University Press</t>
  </si>
  <si>
    <t>0025-7273</t>
  </si>
  <si>
    <t>Medical History</t>
  </si>
  <si>
    <t>Hybrid</t>
  </si>
  <si>
    <t>International health and the limits of its global influence: Bhutan and the worldwide smallpox eradication</t>
  </si>
  <si>
    <t>CC-BY</t>
  </si>
  <si>
    <t>Yes </t>
  </si>
  <si>
    <t>Yvonne Budden</t>
  </si>
  <si>
    <t>PMC3865968</t>
  </si>
  <si>
    <t>10.1017/mdh.2013.63</t>
  </si>
  <si>
    <t>Taylor and Francis</t>
  </si>
  <si>
    <t>0008-3968</t>
  </si>
  <si>
    <t>Canadian Journal of African Studies</t>
  </si>
  <si>
    <t>Hybrid</t>
  </si>
  <si>
    <t>Go back to the land! Negotiating space, framing governmentality in Lambwe Valley, Kenya 195475</t>
  </si>
  <si>
    <t>none</t>
  </si>
  <si>
    <t>10.1017/S0001972013000442</t>
  </si>
  <si>
    <t>Cambridge University Press</t>
  </si>
  <si>
    <t>Cambridge University Press</t>
  </si>
  <si>
    <t>0001-9720</t>
  </si>
  <si>
    <t>Africa: Journal of the International African Institute</t>
  </si>
  <si>
    <t>Hybrid</t>
  </si>
  <si>
    <t>Stuck in ruins, or up and coming?</t>
  </si>
  <si>
    <t>CC-BY</t>
  </si>
  <si>
    <t>Yes</t>
  </si>
  <si>
    <t>Stuart Lawson</t>
  </si>
  <si>
    <t>none</t>
  </si>
  <si>
    <t>10.1017/S0001972013000454</t>
  </si>
  <si>
    <t>Cambridge University Press</t>
  </si>
  <si>
    <t>Cambridge University Press</t>
  </si>
  <si>
    <t>0001-9720</t>
  </si>
  <si>
    <t>Africa: Journal of the International African Institute</t>
  </si>
  <si>
    <t>Hybrid</t>
  </si>
  <si>
    <t>Pharmacy, money and public health in Dakar.</t>
  </si>
  <si>
    <t>CC-BY</t>
  </si>
  <si>
    <t>Yes</t>
  </si>
  <si>
    <t>Stuart Lawson</t>
  </si>
  <si>
    <t>none</t>
  </si>
  <si>
    <t>10.1017/S0001972013000478</t>
  </si>
  <si>
    <t>Cambridge University Press</t>
  </si>
  <si>
    <t>Cambridge University Press</t>
  </si>
  <si>
    <t>0001-9720</t>
  </si>
  <si>
    <t>Africa: Journal of the International African Institute</t>
  </si>
  <si>
    <t>Hybrid</t>
  </si>
  <si>
    <t>Tarmacking in the milleninum city: spatial and temporal tralectories of empowerment in Kenya.</t>
  </si>
  <si>
    <t>CC-BY</t>
  </si>
  <si>
    <t>Yes</t>
  </si>
  <si>
    <t>Stuart Lawson</t>
  </si>
  <si>
    <t>PMC3607278</t>
  </si>
  <si>
    <t>10.1017/S0007087412000775</t>
  </si>
  <si>
    <t>Cambridge University Press</t>
  </si>
  <si>
    <t>British Society for the History of Science</t>
  </si>
  <si>
    <t>0007-0874</t>
  </si>
  <si>
    <t>British Journal for the History of Science</t>
  </si>
  <si>
    <t>Hybrid</t>
  </si>
  <si>
    <t>Experimental physiology, Everest and oxygen: from the ghastly kitchens to the gasping lung</t>
  </si>
  <si>
    <t>CC-BY-NC-SA</t>
  </si>
  <si>
    <t>Stuart Lawson</t>
  </si>
  <si>
    <t>none</t>
  </si>
  <si>
    <t>none</t>
  </si>
  <si>
    <t>10.1017/S0007087413000332</t>
  </si>
  <si>
    <t>Cambridge University Press</t>
  </si>
  <si>
    <t>British Society for the History of Science</t>
  </si>
  <si>
    <t>0007-0874</t>
  </si>
  <si>
    <t>British Journal for the History of Science</t>
  </si>
  <si>
    <t>Hybrid</t>
  </si>
  <si>
    <t>Writing, printing, speaking: Rhesus blood-group genetics and nomenclatures in the mid-twentieth century</t>
  </si>
  <si>
    <t>CC-BY</t>
  </si>
  <si>
    <t>Yes</t>
  </si>
  <si>
    <t>Stuart Lawson</t>
  </si>
  <si>
    <t>PMC3021922</t>
  </si>
  <si>
    <t>10.1017/S0031182010001216</t>
  </si>
  <si>
    <t>Cambridge University Press</t>
  </si>
  <si>
    <t>Cambridge University Press</t>
  </si>
  <si>
    <t>0031-1820</t>
  </si>
  <si>
    <t>Parasitology</t>
  </si>
  <si>
    <t>Hybrid</t>
  </si>
  <si>
    <t>Acquired immune heterogeneity and its sources in human helminth infection.</t>
  </si>
  <si>
    <t>CC-BY-NC-SA</t>
  </si>
  <si>
    <t>Publisher copyright</t>
  </si>
  <si>
    <t>Stuart Lawson</t>
  </si>
  <si>
    <t>PMC3179331</t>
  </si>
  <si>
    <t>10.1017/S0031182011000412</t>
  </si>
  <si>
    <t>Cambridge University Press</t>
  </si>
  <si>
    <t>Cambridge University Press</t>
  </si>
  <si>
    <t>0031-1820</t>
  </si>
  <si>
    <t>Parasitology</t>
  </si>
  <si>
    <t>Hybrid</t>
  </si>
  <si>
    <t>Screening trematodes for novel intervention targets: a proteomic and immunological comparison of Schistosoma haematobium, Schistosoma bovis and Echinostoma caproni.</t>
  </si>
  <si>
    <t>CC-BY-NC-SA</t>
  </si>
  <si>
    <t>Publisher copyright</t>
  </si>
  <si>
    <t>Stuart Lawson</t>
  </si>
  <si>
    <t>PMC3178871</t>
  </si>
  <si>
    <t>10.1017/S0031182011001053</t>
  </si>
  <si>
    <t>Cambridge University Press</t>
  </si>
  <si>
    <t>Cambridge University Press</t>
  </si>
  <si>
    <t>0031-1820</t>
  </si>
  <si>
    <t>Parasitology</t>
  </si>
  <si>
    <t>Hybrid</t>
  </si>
  <si>
    <t>Treatment with anthelminthics during pregnancy: what gains and what risks for the mother &amp; child?</t>
  </si>
  <si>
    <t>CC-BY-NC-SA</t>
  </si>
  <si>
    <t>Publisher copyright</t>
  </si>
  <si>
    <t>Stuart Lawson</t>
  </si>
  <si>
    <t>PMC3884841</t>
  </si>
  <si>
    <t>10.1017/S0031182013000814</t>
  </si>
  <si>
    <t>Cambridge University Press</t>
  </si>
  <si>
    <t>Cambridge University Press</t>
  </si>
  <si>
    <t>0031-1820</t>
  </si>
  <si>
    <t>Parasitology</t>
  </si>
  <si>
    <t>Hybrid</t>
  </si>
  <si>
    <t>Determination of antiprotozoal drug mechanisms by metabolomics approaches</t>
  </si>
  <si>
    <t>CC-BY</t>
  </si>
  <si>
    <t>Publisher copyright</t>
  </si>
  <si>
    <t>Stuart Lawson</t>
  </si>
  <si>
    <t>PMC3884840</t>
  </si>
  <si>
    <t>10.1017/S0031182013001017</t>
  </si>
  <si>
    <t>Cambridge University Press</t>
  </si>
  <si>
    <t>Cambridge University Press</t>
  </si>
  <si>
    <t>0031-1820</t>
  </si>
  <si>
    <t>Parasitology</t>
  </si>
  <si>
    <t>Hybrid</t>
  </si>
  <si>
    <t>Target-Based drug discovery for human African Trypanosomiasis: Selection of Molecular Target and Chemical Matter</t>
  </si>
  <si>
    <t>CC-BY-NC-SA</t>
  </si>
  <si>
    <t>Publisher copyright</t>
  </si>
  <si>
    <t>Stuart Lawson</t>
  </si>
  <si>
    <t>PMC3761323</t>
  </si>
  <si>
    <t>10.1017/S0031182013001054</t>
  </si>
  <si>
    <t>Cambridge University Press</t>
  </si>
  <si>
    <t>Cambridge University Press</t>
  </si>
  <si>
    <t>0031-1820</t>
  </si>
  <si>
    <t>Parasitology</t>
  </si>
  <si>
    <t>Hybrid</t>
  </si>
  <si>
    <t>Trichuris muris research revisited: A journey through time</t>
  </si>
  <si>
    <t>CC-BY</t>
  </si>
  <si>
    <t>Publisher copyright</t>
  </si>
  <si>
    <t>Stuart Lawson</t>
  </si>
  <si>
    <t>PMC3488812</t>
  </si>
  <si>
    <t>10.1017/S003329171200058X</t>
  </si>
  <si>
    <t>Cambridge University Press</t>
  </si>
  <si>
    <t>Cambridge University Press</t>
  </si>
  <si>
    <t>0033-2917</t>
  </si>
  <si>
    <t>Psychological Medicine</t>
  </si>
  <si>
    <t>Hybrid</t>
  </si>
  <si>
    <t>A Comparison of the Clinical Characteristics of Women with Recurrent Major Depression with and without Suicidal Symptomolgy</t>
  </si>
  <si>
    <t>Publisher copyright</t>
  </si>
  <si>
    <t>Publisher copyright</t>
  </si>
  <si>
    <t>Stuart Lawson</t>
  </si>
  <si>
    <t>PMC3544544</t>
  </si>
  <si>
    <t>10.1017/S0033291712001225</t>
  </si>
  <si>
    <t>Cambridge University Press</t>
  </si>
  <si>
    <t>Cambridge University Press</t>
  </si>
  <si>
    <t>0033-2917</t>
  </si>
  <si>
    <t>Psychological Medicine</t>
  </si>
  <si>
    <t>Hybrid</t>
  </si>
  <si>
    <t>Patients’ beliefs about the causes, persistence and control of psychotic experiences predict take-up of effective cognitive behaviour therapy for psychosis</t>
  </si>
  <si>
    <t>Publisher copyright</t>
  </si>
  <si>
    <t>Publisher copyright</t>
  </si>
  <si>
    <t>Stuart Lawson</t>
  </si>
  <si>
    <t>PMC3880065</t>
  </si>
  <si>
    <t>10.1017/S0033291713000998</t>
  </si>
  <si>
    <t>Cambridge University Press</t>
  </si>
  <si>
    <t>Cambridge University Press</t>
  </si>
  <si>
    <t>0033-2917</t>
  </si>
  <si>
    <t>Psychological Medicine</t>
  </si>
  <si>
    <t>Hybrid</t>
  </si>
  <si>
    <t>Reduced parahippocampal cortical thickness in subjects at ultra-high risk for psychosis</t>
  </si>
  <si>
    <t>CC-BY-NC-SA</t>
  </si>
  <si>
    <t>Publisher copyright</t>
  </si>
  <si>
    <t>Stuart Lawson</t>
  </si>
  <si>
    <t>PMC3880066</t>
  </si>
  <si>
    <t>10.1017/S0033291713001074</t>
  </si>
  <si>
    <t>Cambridge University Press</t>
  </si>
  <si>
    <t>Cambridge University Press</t>
  </si>
  <si>
    <t>0033-2917</t>
  </si>
  <si>
    <t>Psychological Medicine</t>
  </si>
  <si>
    <t>Hybrid</t>
  </si>
  <si>
    <t>Depression is related to an absence of optimistically biased belief about future life events</t>
  </si>
  <si>
    <t>CC-BY-NC-SA</t>
  </si>
  <si>
    <t>Publisher copyright</t>
  </si>
  <si>
    <t>Stuart Lawson</t>
  </si>
  <si>
    <t>PMC3898726</t>
  </si>
  <si>
    <t>10.1017/S0033291713001335</t>
  </si>
  <si>
    <t>Cambridge University Press</t>
  </si>
  <si>
    <t>Cambridge University Press</t>
  </si>
  <si>
    <t>0033-2917</t>
  </si>
  <si>
    <t>Psychological Medicine</t>
  </si>
  <si>
    <t>Hybrid</t>
  </si>
  <si>
    <t>Atypical Interference effect of action observation in autism spectrum conditions</t>
  </si>
  <si>
    <t>CC-BY</t>
  </si>
  <si>
    <t>Publisher copyright</t>
  </si>
  <si>
    <t>Stuart Lawson</t>
  </si>
  <si>
    <t>PMC3943384</t>
  </si>
  <si>
    <t>10.1017/S0033291713001785</t>
  </si>
  <si>
    <t>Cambridge University Press</t>
  </si>
  <si>
    <t>Cambridge University Press</t>
  </si>
  <si>
    <t>0033-2917</t>
  </si>
  <si>
    <t>Psychological Medicine</t>
  </si>
  <si>
    <t>Hybrid</t>
  </si>
  <si>
    <t>The methods and outcomes of cultural adaptations of psychological treatments for depressive disorders: a systematic review</t>
  </si>
  <si>
    <t>CC-BY</t>
  </si>
  <si>
    <t>Publisher copyright</t>
  </si>
  <si>
    <t>Stuart Lawson</t>
  </si>
  <si>
    <t>PMC3487483</t>
  </si>
  <si>
    <t>10.1017/S0950268812000192</t>
  </si>
  <si>
    <t>Cambridge University Press</t>
  </si>
  <si>
    <t>Cambridge University Press</t>
  </si>
  <si>
    <t>0950-2688</t>
  </si>
  <si>
    <t>Epidemiology and Infection</t>
  </si>
  <si>
    <t>Hybrid</t>
  </si>
  <si>
    <t>Molecular epidemiology of human campylobacter jejuni shows association between seasonal and international patterns of disease</t>
  </si>
  <si>
    <t>Publisher copyright</t>
  </si>
  <si>
    <t>Publisher copyright</t>
  </si>
  <si>
    <t>Stuart Lawson</t>
  </si>
  <si>
    <t>PMC3757920</t>
  </si>
  <si>
    <t>10.1017/S0950268813000344</t>
  </si>
  <si>
    <t>Cambridge University Press</t>
  </si>
  <si>
    <t>Cambridge University Press</t>
  </si>
  <si>
    <t>0950-2688</t>
  </si>
  <si>
    <t>Epidemiology and Infection</t>
  </si>
  <si>
    <t>Hybrid</t>
  </si>
  <si>
    <t>Tracking sickness through social networks â€“ the practical use of social network mapping in supporting the management of an E.coli O157 outbreak in a primary school in London</t>
  </si>
  <si>
    <t>CC-BY-NC-SA</t>
  </si>
  <si>
    <t>Publisher copyright</t>
  </si>
  <si>
    <t>Stuart Lawson</t>
  </si>
  <si>
    <t>PMC3472342</t>
  </si>
  <si>
    <t>10.1017/S0952523811000228</t>
  </si>
  <si>
    <t>Cambridge University Press</t>
  </si>
  <si>
    <t>Cambridge University Press</t>
  </si>
  <si>
    <t>0952-5238</t>
  </si>
  <si>
    <t>Visual Neuroscience</t>
  </si>
  <si>
    <t>Hybrid</t>
  </si>
  <si>
    <t>Masking within and across visual dimensions: Psychophysical evidence for perceptual segregation of color and motion</t>
  </si>
  <si>
    <t>CC-BY-NC-SA</t>
  </si>
  <si>
    <t>Publisher copyright</t>
  </si>
  <si>
    <t>Stuart Lawson</t>
  </si>
  <si>
    <t>PMC3837203</t>
  </si>
  <si>
    <t>10.1017/S0963926813000394</t>
  </si>
  <si>
    <t>Cambridge University Press</t>
  </si>
  <si>
    <t>Cambridge University Press</t>
  </si>
  <si>
    <t>0963-9268</t>
  </si>
  <si>
    <t>none</t>
  </si>
  <si>
    <t>Urban History</t>
  </si>
  <si>
    <t>Hybrid</t>
  </si>
  <si>
    <t>Leisure, economy and colonial urbanism: Darjeeling, 1835-1930</t>
  </si>
  <si>
    <t>CC-BY</t>
  </si>
  <si>
    <t>Publisher copyright</t>
  </si>
  <si>
    <t>Yes</t>
  </si>
  <si>
    <t>Stuart Lawson</t>
  </si>
  <si>
    <t>PMC3819183</t>
  </si>
  <si>
    <t>10.1017/S1041610213001488</t>
  </si>
  <si>
    <t>Cambridge University Press</t>
  </si>
  <si>
    <t>Cambridge University Press</t>
  </si>
  <si>
    <t>1041-6102</t>
  </si>
  <si>
    <t>International Psychogeriatrics</t>
  </si>
  <si>
    <t>Hybrid</t>
  </si>
  <si>
    <t>Covariant perfusion patterns provide clues to the origin of cognitive fluctuations and attentional dysfunctional in dementia with Lewy bodies</t>
  </si>
  <si>
    <t>CC-BY-NC-SA</t>
  </si>
  <si>
    <t>Stuart Lawson</t>
  </si>
  <si>
    <t>23158229</t>
  </si>
  <si>
    <t>PMC3948080</t>
  </si>
  <si>
    <t>10.1017/S1355617712000768</t>
  </si>
  <si>
    <t>Cambridge University Press</t>
  </si>
  <si>
    <t>Cambridge University Press</t>
  </si>
  <si>
    <t>0001-9720</t>
  </si>
  <si>
    <t>Africa: Journal of the International African Institute</t>
  </si>
  <si>
    <t>Hybrid</t>
  </si>
  <si>
    <t>Effects of Maternal Worm Infections and Anthelminthic Treatment during Pregnancy on Infant Motor and Neurocognitive Functioning</t>
  </si>
  <si>
    <t>CC-BY</t>
  </si>
  <si>
    <t>Yes</t>
  </si>
  <si>
    <t>Stuart Lawson</t>
  </si>
  <si>
    <t>PMC3458429</t>
  </si>
  <si>
    <t>10.1017/S1368980011002813</t>
  </si>
  <si>
    <t>Cambridge University Press</t>
  </si>
  <si>
    <t>Cambridge University Press</t>
  </si>
  <si>
    <t>1368-9800</t>
  </si>
  <si>
    <t>Public Health Nutrition</t>
  </si>
  <si>
    <t>Hybrid</t>
  </si>
  <si>
    <t>Prevalence and risk factors for self-reported diabetes among adult men and women in India: findings from a national cross-sectional survey.</t>
  </si>
  <si>
    <t>CC-BY-NC-SA</t>
  </si>
  <si>
    <t>Author copyright</t>
  </si>
  <si>
    <t>Stuart Lawson</t>
  </si>
  <si>
    <t>PMC3733066</t>
  </si>
  <si>
    <t>10.1017/S1368980013000499</t>
  </si>
  <si>
    <t>Cambridge University Press</t>
  </si>
  <si>
    <t>Cambridge University Press</t>
  </si>
  <si>
    <t>1368-9800</t>
  </si>
  <si>
    <t>Public Health Nutrition</t>
  </si>
  <si>
    <t>Hybrid</t>
  </si>
  <si>
    <t>Maternal HIV infection and other factors associated with growth outcomes of HIV-uninfected infants in Entebbe, Uganda</t>
  </si>
  <si>
    <t>CC-BY-NC-SA</t>
  </si>
  <si>
    <t>Author copyright</t>
  </si>
  <si>
    <t>Stuart Lawson</t>
  </si>
  <si>
    <t>PMC3219211</t>
  </si>
  <si>
    <t>10.1017/S1462399411002031</t>
  </si>
  <si>
    <t>Cambridge University Press</t>
  </si>
  <si>
    <t>Cambridge University Press</t>
  </si>
  <si>
    <t>1462-3994</t>
  </si>
  <si>
    <t>Expert Reviews in Molecular Medicine</t>
  </si>
  <si>
    <t>Hybrid</t>
  </si>
  <si>
    <t>Pharmacological targets in the ubiquitin system offer new ways of treating cancer, neurodegenerative disorders and infectious diseases.</t>
  </si>
  <si>
    <t>CC-BY-NC-SA</t>
  </si>
  <si>
    <t>Stuart Lawson</t>
  </si>
  <si>
    <t>none</t>
  </si>
  <si>
    <t>none</t>
  </si>
  <si>
    <t>10.1017/S1744552312000444</t>
  </si>
  <si>
    <t>Cambridge University Press</t>
  </si>
  <si>
    <t>Cambridge University Press</t>
  </si>
  <si>
    <t>1744-5523</t>
  </si>
  <si>
    <t>none</t>
  </si>
  <si>
    <t>International Journal of Law in Context</t>
  </si>
  <si>
    <t>Hybrid</t>
  </si>
  <si>
    <t>Capacity, value neutrality and the ability to consider the future</t>
  </si>
  <si>
    <t>CC-BY-NC-SA</t>
  </si>
  <si>
    <t>Stuart Lawson</t>
  </si>
  <si>
    <t>PMC3530960</t>
  </si>
  <si>
    <t>10.1021/ac3015643</t>
  </si>
  <si>
    <t>American Chemical Society</t>
  </si>
  <si>
    <t>American Chemical Society</t>
  </si>
  <si>
    <t>1520-6882</t>
  </si>
  <si>
    <t>Analytical Chemistry</t>
  </si>
  <si>
    <t>Hybrid</t>
  </si>
  <si>
    <t>Variable-Pitch Rectangular Cross-section Radiofrequency Coils for the Nitrogen-14 Nuclear Quadrupole Resonance Investigation of Sealed Medicines Packets</t>
  </si>
  <si>
    <t>Publisher copyright</t>
  </si>
  <si>
    <t>Publisher copyright</t>
  </si>
  <si>
    <t>Yes</t>
  </si>
  <si>
    <t>Nic Weber</t>
  </si>
  <si>
    <t>PMC3477822</t>
  </si>
  <si>
    <t>10.1021/ac301833k</t>
  </si>
  <si>
    <t>American Chemical Society</t>
  </si>
  <si>
    <t>American Chemical Society</t>
  </si>
  <si>
    <t>1520-6882</t>
  </si>
  <si>
    <t>Analytical Chemistry</t>
  </si>
  <si>
    <t>Hybrid</t>
  </si>
  <si>
    <t>Quantitative dynamics of phosphorproteome: the devil is in the details</t>
  </si>
  <si>
    <t>Publisher copyright</t>
  </si>
  <si>
    <t>Publisher copyright</t>
  </si>
  <si>
    <t>Yes</t>
  </si>
  <si>
    <t>Nic Weber</t>
  </si>
  <si>
    <t>23072351</t>
  </si>
  <si>
    <t>none</t>
  </si>
  <si>
    <t>10.1021/ac302223s</t>
  </si>
  <si>
    <t>American Chemical Society</t>
  </si>
  <si>
    <t>American Chemical Society</t>
  </si>
  <si>
    <t>1520-6882</t>
  </si>
  <si>
    <t>Analytical Chemistry</t>
  </si>
  <si>
    <t>Hybrid</t>
  </si>
  <si>
    <t>Amphipathic polymers facilitate the study of functional membrane in the gas phase</t>
  </si>
  <si>
    <t>Publisher copyright</t>
  </si>
  <si>
    <t>Publisher copyright</t>
  </si>
  <si>
    <t>No</t>
  </si>
  <si>
    <t>Nic Weber</t>
  </si>
  <si>
    <t>PMC3630740</t>
  </si>
  <si>
    <t>10.1021/bc300556e</t>
  </si>
  <si>
    <t>American Chemical Society</t>
  </si>
  <si>
    <t>American Chemical Society</t>
  </si>
  <si>
    <t>1520-4812</t>
  </si>
  <si>
    <t>Bioconjugate Chemistry</t>
  </si>
  <si>
    <t>Hybrid</t>
  </si>
  <si>
    <t>Design, synthesis and functional activity of labelled CD'ld glycoupid agonists</t>
  </si>
  <si>
    <t>Publisher copyright</t>
  </si>
  <si>
    <t>Publisher copyright</t>
  </si>
  <si>
    <t>Yes</t>
  </si>
  <si>
    <t>Nic Weber</t>
  </si>
  <si>
    <t>PMC3413243</t>
  </si>
  <si>
    <t>10.1021/bi300674e</t>
  </si>
  <si>
    <t>American Chemical Society</t>
  </si>
  <si>
    <t>American Chemical Society</t>
  </si>
  <si>
    <t>0006-2960</t>
  </si>
  <si>
    <t>Biochemistry</t>
  </si>
  <si>
    <t>Hybrid</t>
  </si>
  <si>
    <t>Monomeric 14-3-3 has a chaperone-like activity and is stabilized by phosphorylated HSpB6</t>
  </si>
  <si>
    <t>Publisher copyright</t>
  </si>
  <si>
    <t>Publisher copyright</t>
  </si>
  <si>
    <t>Yes </t>
  </si>
  <si>
    <t>Nic Weber</t>
  </si>
  <si>
    <t>PMC3466778</t>
  </si>
  <si>
    <t>10.1021/bi3009196</t>
  </si>
  <si>
    <t>American Chemical Society</t>
  </si>
  <si>
    <t>American Chemical Society</t>
  </si>
  <si>
    <t>1520-5126</t>
  </si>
  <si>
    <t>Biochemistry</t>
  </si>
  <si>
    <t>Hybrid</t>
  </si>
  <si>
    <t>Characterizing the Fatty Acid Binding Site in the Cavity of Potassium Channel KcsA</t>
  </si>
  <si>
    <t>Publisher copyright</t>
  </si>
  <si>
    <t>Publisher copyright</t>
  </si>
  <si>
    <t>Yes</t>
  </si>
  <si>
    <t>Nic Weber</t>
  </si>
  <si>
    <t>PMC3679557</t>
  </si>
  <si>
    <t>10.1021/bm400356m</t>
  </si>
  <si>
    <t>American Chemical Society</t>
  </si>
  <si>
    <t>American Chemical Society</t>
  </si>
  <si>
    <t>1526-4602</t>
  </si>
  <si>
    <t>Biomacromolecules</t>
  </si>
  <si>
    <t>Hybrid</t>
  </si>
  <si>
    <t>Structural characterization of a Model Gram-negative bacterial surface using lipopolysaccharides from rough strains of escherichia coli</t>
  </si>
  <si>
    <t>Publisher copyright</t>
  </si>
  <si>
    <t>Publisher copyright</t>
  </si>
  <si>
    <t>Yes </t>
  </si>
  <si>
    <t>Nic Weber</t>
  </si>
  <si>
    <t>PMC3621575</t>
  </si>
  <si>
    <t>10.1021/cb300326z</t>
  </si>
  <si>
    <t>American Chemical Society</t>
  </si>
  <si>
    <t>American Chemical Society</t>
  </si>
  <si>
    <t>1554-8929</t>
  </si>
  <si>
    <t>ACS Chemical Biology</t>
  </si>
  <si>
    <t>Hybrid</t>
  </si>
  <si>
    <t>Chemical proteomic analysis reveals the drugability of the kinome of Trypanosoma brucei.</t>
  </si>
  <si>
    <t>Publisher copyright</t>
  </si>
  <si>
    <t>Publisher copyright</t>
  </si>
  <si>
    <t>Yes</t>
  </si>
  <si>
    <t>Theo Andrew</t>
  </si>
  <si>
    <t>PMC3780468</t>
  </si>
  <si>
    <t>10.1021/cb400411x</t>
  </si>
  <si>
    <t>American Chemical Society</t>
  </si>
  <si>
    <t>American Chemical Society</t>
  </si>
  <si>
    <t>1554-8929</t>
  </si>
  <si>
    <t>ACS Chemical Biology</t>
  </si>
  <si>
    <t>Hybrid</t>
  </si>
  <si>
    <t>A Novel Allosteric Inhibitor of the Uridine Diphosphate N-Acetylglucosamine Pyrophosphorylase from Trypanosoma brucei.</t>
  </si>
  <si>
    <t>Publisher copyright</t>
  </si>
  <si>
    <t>Publisher copyright</t>
  </si>
  <si>
    <t>Yes</t>
  </si>
  <si>
    <t>Theo Andrew</t>
  </si>
  <si>
    <t>PMC3833349</t>
  </si>
  <si>
    <t>10.1021/cb4005063</t>
  </si>
  <si>
    <t>American Chemical Society</t>
  </si>
  <si>
    <t>American Chemical Society</t>
  </si>
  <si>
    <t>1554-8929</t>
  </si>
  <si>
    <t>ACS Chemical Biology</t>
  </si>
  <si>
    <t>Hybrid</t>
  </si>
  <si>
    <t>Discovery of an allosteric inhibitor binding site in 3-oxo-acyl-ACP reductase from Pseudomonas aeruginosa</t>
  </si>
  <si>
    <t>Publisher copyright</t>
  </si>
  <si>
    <t>Publisher copyright</t>
  </si>
  <si>
    <t>Yes</t>
  </si>
  <si>
    <t>Theo Andrew</t>
  </si>
  <si>
    <t>PMC3805332</t>
  </si>
  <si>
    <t>10.1021/cb400508k</t>
  </si>
  <si>
    <t>American Chemical Society</t>
  </si>
  <si>
    <t>American Chemical Society</t>
  </si>
  <si>
    <t>1554-8929</t>
  </si>
  <si>
    <t>ACS Chemical Biology</t>
  </si>
  <si>
    <t>Hybrid</t>
  </si>
  <si>
    <t>Synthesis of alpha-glucan in mycobacteria involves a hetero-octameric complex of trehalose synthase TreS and maltokinase Pep2</t>
  </si>
  <si>
    <t>Publisher copyright</t>
  </si>
  <si>
    <t>Publisher copyright</t>
  </si>
  <si>
    <t>Yes</t>
  </si>
  <si>
    <t>Theo Andrew</t>
  </si>
  <si>
    <t>PMC3739413</t>
  </si>
  <si>
    <t>10.1021/ci300382f</t>
  </si>
  <si>
    <t>American Chemical Society</t>
  </si>
  <si>
    <t>American Chemical Society</t>
  </si>
  <si>
    <t>1549-9596</t>
  </si>
  <si>
    <t>Journal of Chemical Information and Modeling</t>
  </si>
  <si>
    <t>Hybrid</t>
  </si>
  <si>
    <t>Locating Sweet Spots for Screening Hits and Evaluating Pan-Assay Interference Filters from the Performance Analysis of Two Lead-like Libraries</t>
  </si>
  <si>
    <t>Publisher copyright</t>
  </si>
  <si>
    <t>Publisher copyright</t>
  </si>
  <si>
    <t>Yes</t>
  </si>
  <si>
    <t>Nic Weber</t>
  </si>
  <si>
    <t>PMC3656742</t>
  </si>
  <si>
    <t>10.1021/cn400047x</t>
  </si>
  <si>
    <t>American Chemical Society</t>
  </si>
  <si>
    <t>American Chemical Society</t>
  </si>
  <si>
    <t>1948-7193</t>
  </si>
  <si>
    <t>ACS Chemical Neuroscience</t>
  </si>
  <si>
    <t>Hybrid</t>
  </si>
  <si>
    <t>Continuous online microdialysis using microfluidic sensors: dynamic neuro-metabolic changes during spreading depolarisation</t>
  </si>
  <si>
    <t>Publisher copyright</t>
  </si>
  <si>
    <t>Publisher copyright</t>
  </si>
  <si>
    <t>Yes</t>
  </si>
  <si>
    <t>Theo Andrew</t>
  </si>
  <si>
    <t>PMC3593610</t>
  </si>
  <si>
    <t>10.1021/ja306068g</t>
  </si>
  <si>
    <t>American Chemical Society</t>
  </si>
  <si>
    <t>American Chemical Society</t>
  </si>
  <si>
    <t>1520-5126</t>
  </si>
  <si>
    <t>Journal of the American Chemical Society</t>
  </si>
  <si>
    <t>Hybrid</t>
  </si>
  <si>
    <t>Chemical and structural analysis of an antibody folding intermediate trapped during glycan biosynthesis</t>
  </si>
  <si>
    <t>Publisher copyright</t>
  </si>
  <si>
    <t>Publisher copyright</t>
  </si>
  <si>
    <t>Yes</t>
  </si>
  <si>
    <t>PMC3257585</t>
  </si>
  <si>
    <t>10.1021/jm201286z</t>
  </si>
  <si>
    <t>American Chemical Society</t>
  </si>
  <si>
    <t>American Chemical Society</t>
  </si>
  <si>
    <t>1520-4815</t>
  </si>
  <si>
    <t>Journal of Medicinal Chemistry</t>
  </si>
  <si>
    <t>Hybrid</t>
  </si>
  <si>
    <t>7,8-dichloro-1-oxo-β-carbolines as a versatile scaffold for the development of potent and selective kinase inhibitors with unusual binding modes.</t>
  </si>
  <si>
    <t>Publisher copyright</t>
  </si>
  <si>
    <t>Publisher copyright</t>
  </si>
  <si>
    <t>Yes</t>
  </si>
  <si>
    <t>Nic Weber</t>
  </si>
  <si>
    <t>PMC3504484</t>
  </si>
  <si>
    <t>10.1021/jm300801u</t>
  </si>
  <si>
    <t>American Chemical Society</t>
  </si>
  <si>
    <t>American Chemical Society</t>
  </si>
  <si>
    <t>1520-4809</t>
  </si>
  <si>
    <t>Journal of Medicinal Chemistry</t>
  </si>
  <si>
    <t>Hybrid</t>
  </si>
  <si>
    <t>Design, synthesis and structure-activity relationships of highly potent 5-HT3 receptor ligands</t>
  </si>
  <si>
    <t>See notes</t>
  </si>
  <si>
    <t>Publisher copyright</t>
  </si>
  <si>
    <t>Yes</t>
  </si>
  <si>
    <t>This is an open-access article distributed under the ACS AuthorChoice Terms &amp; Conditions. Any use of this article, must conform to the terms of that license which are available at http://pubs.acs.org.</t>
  </si>
  <si>
    <t>22920039</t>
  </si>
  <si>
    <t>PMC3621106</t>
  </si>
  <si>
    <t>10.1021/jm3008954</t>
  </si>
  <si>
    <t>American Chemical Society</t>
  </si>
  <si>
    <t>American Chemical Society</t>
  </si>
  <si>
    <t>1520-4811</t>
  </si>
  <si>
    <t>Journal of Medicinal Chemistry</t>
  </si>
  <si>
    <t>Hybrid</t>
  </si>
  <si>
    <t>Crystal Structure of Human Aurora B in Complex with INCENP and VX-680</t>
  </si>
  <si>
    <t>Publisher copyright</t>
  </si>
  <si>
    <t>Publisher copyright</t>
  </si>
  <si>
    <t>Yes</t>
  </si>
  <si>
    <t>PMC3506127</t>
  </si>
  <si>
    <t>10.1021/jm3010515</t>
  </si>
  <si>
    <t>American Chemical Society</t>
  </si>
  <si>
    <t>American Chemical Society</t>
  </si>
  <si>
    <t>1520-4812</t>
  </si>
  <si>
    <t>Journal of Medicinal Chemistry</t>
  </si>
  <si>
    <t>Hybrid</t>
  </si>
  <si>
    <t>Identification of a chemical probe for bromo and extra C-terminal bromodomain inhibition through optimization of a fragment-derived hit.</t>
  </si>
  <si>
    <t>See notes</t>
  </si>
  <si>
    <t>Publisher copyright</t>
  </si>
  <si>
    <t>Yes</t>
  </si>
  <si>
    <t>This is an open-access article distributed under the ACS AuthorChoice Terms &amp; Conditions. Any use of this article, must conform to the terms of that license which are available at http://pubs.acs.org.</t>
  </si>
  <si>
    <t>PMC3506128</t>
  </si>
  <si>
    <t>10.1021/jm301096s</t>
  </si>
  <si>
    <t>American Chemical Society</t>
  </si>
  <si>
    <t>American Chemical Society</t>
  </si>
  <si>
    <t>1520-4807</t>
  </si>
  <si>
    <t>Journal of Medicinal Chemistry</t>
  </si>
  <si>
    <t>Hybrid</t>
  </si>
  <si>
    <t>Fumaroylamino-4,5-epoxymorphinans and related opioids with irreversible μ opioid receptor antagonist effects.</t>
  </si>
  <si>
    <t>See notes</t>
  </si>
  <si>
    <t>Publisher copyright</t>
  </si>
  <si>
    <t>Yes</t>
  </si>
  <si>
    <t>This is an open-access article distributed under the ACS AuthorChoice Terms &amp; Conditions. Any use of this article, must conform to the terms of that license which are available at http://pubs.acs.org.</t>
  </si>
  <si>
    <t>PMC3579312</t>
  </si>
  <si>
    <t>10.1021/jm301215e</t>
  </si>
  <si>
    <t>American Chemical Society</t>
  </si>
  <si>
    <t>American Chemical Society</t>
  </si>
  <si>
    <t>1520-4804</t>
  </si>
  <si>
    <t>Journal of Medicinal Chemistry</t>
  </si>
  <si>
    <t>Hybrid</t>
  </si>
  <si>
    <t>A class of 5-nitro-2-furancarboxylamides with potent trypanocidal activity against Trypanosoma brucei in vitro</t>
  </si>
  <si>
    <t>Publisher copyright</t>
  </si>
  <si>
    <t>Publisher copyright</t>
  </si>
  <si>
    <t>Yes </t>
  </si>
  <si>
    <t>Jackie Proven</t>
  </si>
  <si>
    <t>Split payment with CRUK (50%). ACS AuthorChoice (Not clear which sub-licence. Also marked 'Copyright © 2013, American Chemical Society')</t>
  </si>
  <si>
    <t>PMC3530961</t>
  </si>
  <si>
    <t>10.1021/jm301328h</t>
  </si>
  <si>
    <t>American Chemical Society</t>
  </si>
  <si>
    <t>American Chemical Society</t>
  </si>
  <si>
    <t>1520-4813</t>
  </si>
  <si>
    <t>Journal of Medicinal Chemistry</t>
  </si>
  <si>
    <t>Hybrid</t>
  </si>
  <si>
    <t>Synthesis and evaluation of α-thymidine analogues as novel antimalarials.</t>
  </si>
  <si>
    <t>See notes</t>
  </si>
  <si>
    <t>Publisher copyright</t>
  </si>
  <si>
    <t>Yes</t>
  </si>
  <si>
    <t>Copyright © 2012 American Chemical Society. This is an open-access article distributed under the ACS AuthorChoice Terms &amp; Conditions. Any use of this article, must conform to the terms of that license which are available at http://pubs.acs.org.</t>
  </si>
  <si>
    <t>PMC3579457</t>
  </si>
  <si>
    <t>10.1021/jm301495v</t>
  </si>
  <si>
    <t>American Chemical Society</t>
  </si>
  <si>
    <t>American Chemical Society</t>
  </si>
  <si>
    <t>1520-4816</t>
  </si>
  <si>
    <t>Journal of Medicinal Chemistry</t>
  </si>
  <si>
    <t>Hybrid</t>
  </si>
  <si>
    <t>Comparative Structural and Functional Studies of 4-(Thiazol-5-yl)-2-(phenylamino) pyrimidine-5-carbonitrile CDK9 inhibitors suggest the basis for Isotype Slectivity</t>
  </si>
  <si>
    <t>Publisher copyright</t>
  </si>
  <si>
    <t>Publisher copyright</t>
  </si>
  <si>
    <t>Yes</t>
  </si>
  <si>
    <t>Nic Weber</t>
  </si>
  <si>
    <t>PMC3646402</t>
  </si>
  <si>
    <t>10.1021/jm301543e</t>
  </si>
  <si>
    <t>American Chemical Society</t>
  </si>
  <si>
    <t>American Chemical Society</t>
  </si>
  <si>
    <t>1520-4808</t>
  </si>
  <si>
    <t>Journal of Medicinal Chemistry</t>
  </si>
  <si>
    <t>Hybrid</t>
  </si>
  <si>
    <t>Orvinols with mixed kappa/mu opioid receptor agonist activity.</t>
  </si>
  <si>
    <t>Publisher copyright</t>
  </si>
  <si>
    <t>Publisher copyright</t>
  </si>
  <si>
    <t>Yes</t>
  </si>
  <si>
    <t>PMC3624797</t>
  </si>
  <si>
    <t>10.1021/jm400009c</t>
  </si>
  <si>
    <t>American Chemical Society</t>
  </si>
  <si>
    <t>American Chemical Society</t>
  </si>
  <si>
    <t>1520-4814</t>
  </si>
  <si>
    <t>Journal of Medicinal Chemistry</t>
  </si>
  <si>
    <t>Hybrid</t>
  </si>
  <si>
    <t>Discovery and structure-activity relationships of pyrrolone antimalarials.</t>
  </si>
  <si>
    <t>Publisher copyright</t>
  </si>
  <si>
    <t>Publisher copyright</t>
  </si>
  <si>
    <t>Yes</t>
  </si>
  <si>
    <t>PMC3694353</t>
  </si>
  <si>
    <t>10.1021/jm400348g</t>
  </si>
  <si>
    <t>American Chemical Society</t>
  </si>
  <si>
    <t>American Chemical Society</t>
  </si>
  <si>
    <t>1520-4810</t>
  </si>
  <si>
    <t>Journal of Medicinal Chemistry</t>
  </si>
  <si>
    <t>Hybrid</t>
  </si>
  <si>
    <t>Synthesis and in vitro and in vivo characterization of highly β1-selective β-adrenoceptor partial agonists.</t>
  </si>
  <si>
    <t>Publisher copyright</t>
  </si>
  <si>
    <t>Publisher copyright</t>
  </si>
  <si>
    <t>Yes</t>
  </si>
  <si>
    <t>20146481</t>
  </si>
  <si>
    <t>none</t>
  </si>
  <si>
    <t>10.1021/jm901827x</t>
  </si>
  <si>
    <t>American Chemical Society</t>
  </si>
  <si>
    <t>American Chemical Society</t>
  </si>
  <si>
    <t>1520-4805</t>
  </si>
  <si>
    <t>Journal of Medicinal Chemistry</t>
  </si>
  <si>
    <t>Hybrid</t>
  </si>
  <si>
    <t>Toward biophysical probes for the 5-HT3 receptor: structure-activity relationship study of granisetron derivatives</t>
  </si>
  <si>
    <t>Publisher copyright</t>
  </si>
  <si>
    <t>Publisher copyright</t>
  </si>
  <si>
    <t>No</t>
  </si>
  <si>
    <t>PMC3601604</t>
  </si>
  <si>
    <t>10.1021/jo3027774</t>
  </si>
  <si>
    <t>American Chemical Society</t>
  </si>
  <si>
    <t>American Chemical Society</t>
  </si>
  <si>
    <t>0022-3263</t>
  </si>
  <si>
    <t>Journal of Organic Chemistry</t>
  </si>
  <si>
    <t>Hybrid</t>
  </si>
  <si>
    <t>Regioselective opening of myo-inositol orthoesters: mechanism and synthetic utility.</t>
  </si>
  <si>
    <t>Publisher copyright</t>
  </si>
  <si>
    <t>Publisher copyright</t>
  </si>
  <si>
    <t>Yes</t>
  </si>
  <si>
    <t>PMC3545483</t>
  </si>
  <si>
    <t>10.1021/ml300207a</t>
  </si>
  <si>
    <t>American Chemical Society</t>
  </si>
  <si>
    <t>American Chemical Society</t>
  </si>
  <si>
    <t>1520-4806</t>
  </si>
  <si>
    <t>Journal of Medicinal Chemistry</t>
  </si>
  <si>
    <t>Hybrid</t>
  </si>
  <si>
    <t>Novel inverse binding mode of indirubin derivatives yields improved selectivity for DYRK kinases</t>
  </si>
  <si>
    <t>See notes</t>
  </si>
  <si>
    <t>Publisher copyright</t>
  </si>
  <si>
    <t>Yes</t>
  </si>
  <si>
    <t>This is an open-access article distributed under the ACS AuthorChoice Terms &amp; Conditions. Any use of this article, must conform to the terms of that license which are available at http://pubs.acs.org.</t>
  </si>
  <si>
    <t>PMC3892729</t>
  </si>
  <si>
    <t>10.1021/ml400312j</t>
  </si>
  <si>
    <t>American Chemical Society</t>
  </si>
  <si>
    <t>American Chemical Society</t>
  </si>
  <si>
    <t>1948-5875</t>
  </si>
  <si>
    <t>ACS Medicinal Chemistry Letters</t>
  </si>
  <si>
    <t>Hybrid</t>
  </si>
  <si>
    <t>Discovery of β2 Adrenergic Receptor Ligands Using Biosensor Fragment Screening of Tagged Wild-Type Receptor</t>
  </si>
  <si>
    <t>Publisher copyright</t>
  </si>
  <si>
    <t>Publisher copyright</t>
  </si>
  <si>
    <t>Yes</t>
  </si>
  <si>
    <t>Theo Andrew</t>
  </si>
  <si>
    <t>PMC3495574</t>
  </si>
  <si>
    <t>10.1021/mp300435x</t>
  </si>
  <si>
    <t>American Chemical Society</t>
  </si>
  <si>
    <t>American Chemical Society</t>
  </si>
  <si>
    <t>1543-8384</t>
  </si>
  <si>
    <t>Molecular Pharmaceutics</t>
  </si>
  <si>
    <t>Hybrid</t>
  </si>
  <si>
    <t>Quantitative silencing of EGFP reporter gene by self-assembled siRNA lipoplexes of LinOS and cholesterol.</t>
  </si>
  <si>
    <t>Publisher copyright</t>
  </si>
  <si>
    <t>Publisher copyright</t>
  </si>
  <si>
    <t>Yes</t>
  </si>
  <si>
    <t>Copyright © 2012 American Chemical Society. This is an open-access article distributed under the ACS AuthorChoice Terms &amp; Conditions. Any use of this article, must conform to the terms of that license which are available at http://pubs.acs.org.</t>
  </si>
  <si>
    <t>PMC3584654</t>
  </si>
  <si>
    <t>10.1021/nn3042122</t>
  </si>
  <si>
    <t>American Chemical Society</t>
  </si>
  <si>
    <t>American Chemical Society</t>
  </si>
  <si>
    <t>1936-0851</t>
  </si>
  <si>
    <t>ACS NANO</t>
  </si>
  <si>
    <t>Hybrid</t>
  </si>
  <si>
    <t>HYDROXY-TERMINATED CONJUGATED POLYMER NANOPARTICLES HAVE NEAR-UNITY BRIGHT FRACTION</t>
  </si>
  <si>
    <t>Publisher copyright</t>
  </si>
  <si>
    <t>Publisher copyright</t>
  </si>
  <si>
    <t>Yes</t>
  </si>
  <si>
    <t>Theo Andrew</t>
  </si>
  <si>
    <t>PMC3936823</t>
  </si>
  <si>
    <t>10.1021/nn304235j</t>
  </si>
  <si>
    <t>American Chemical Society</t>
  </si>
  <si>
    <t>American Chemical Society</t>
  </si>
  <si>
    <t>1936-0851</t>
  </si>
  <si>
    <t>ACS NANO</t>
  </si>
  <si>
    <t>Hybrid</t>
  </si>
  <si>
    <t>Skin dendritic cell targeting via microneedle arrays laden with antigen-encapsulated poly-D,L-lactide-co-glycolide nanoparticles induces efficient antitumor and antiviral immune responses.</t>
  </si>
  <si>
    <t>Publisher copyright</t>
  </si>
  <si>
    <t>Publisher copyright</t>
  </si>
  <si>
    <t>Yes</t>
  </si>
  <si>
    <t>Theo Andrew</t>
  </si>
  <si>
    <t>PMC3411196</t>
  </si>
  <si>
    <t>10.1021/pr3000927</t>
  </si>
  <si>
    <t>American Chemical Society</t>
  </si>
  <si>
    <t>American Chemical Society</t>
  </si>
  <si>
    <t>1535-3893</t>
  </si>
  <si>
    <t>Journal of Proteome Research</t>
  </si>
  <si>
    <t>Hybrid</t>
  </si>
  <si>
    <t>Proteomic analysis of extracellular matrix from the hepatic stellate cell line LX-2 identifies CYR61 and Wnt-5a as novel constituents of fibrotic liver</t>
  </si>
  <si>
    <t>See notes</t>
  </si>
  <si>
    <t>Yes</t>
  </si>
  <si>
    <t>Copyright © 2012 American Chemical Society. This is an open-access article distributed under the ACS AuthorChoice Terms &amp; Conditions. Any use of this article, must conform to the terms of that license which are available at http://pubs.acs.org.</t>
  </si>
  <si>
    <t>PMC3646404</t>
  </si>
  <si>
    <t>10.1021/pr400086y</t>
  </si>
  <si>
    <t>American Chemical Society</t>
  </si>
  <si>
    <t>American Chemical Society</t>
  </si>
  <si>
    <t>1535-3893</t>
  </si>
  <si>
    <t>Journal of Proteome Research</t>
  </si>
  <si>
    <t>Hybrid</t>
  </si>
  <si>
    <t>Global quantitative SILAC phosphoproteomics reveals differential phosphorylation is widespread between the procyclic and bloodstream form lifecycle stages of Trypanosoma brucei.</t>
  </si>
  <si>
    <t>PMC3709265</t>
  </si>
  <si>
    <t>10.1021/pr400270q</t>
  </si>
  <si>
    <t>American Chemical Society</t>
  </si>
  <si>
    <t>American Chemical Society</t>
  </si>
  <si>
    <t>1535-3893</t>
  </si>
  <si>
    <t>Journal of Proteome Research</t>
  </si>
  <si>
    <t>Hybrid</t>
  </si>
  <si>
    <t>Mapping Proteolytic Processing in the Secretome of Gastric Cancer-Associated Myofibroblasts Reveals Activation of MMP-1, MMP-2, and MMP‑3</t>
  </si>
  <si>
    <t>Publisher copyright</t>
  </si>
  <si>
    <t>Publisher copyright</t>
  </si>
  <si>
    <t>Yes</t>
  </si>
  <si>
    <t>PMC3444304</t>
  </si>
  <si>
    <t>10.1037/a0023503</t>
  </si>
  <si>
    <t>American Psychological Association</t>
  </si>
  <si>
    <t>American Psychological Association</t>
  </si>
  <si>
    <t>1528-3542</t>
  </si>
  <si>
    <t>Emotion</t>
  </si>
  <si>
    <t>Hybrid</t>
  </si>
  <si>
    <t>Subjective responses to emotional stimuli during labeling, reappraisal, and distraction</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</si>
  <si>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</si>
  <si>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</si>
  <si>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</si>
  <si>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</si>
  <si>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PMC3437796</t>
  </si>
  <si>
    <t>10.1037/a0026510</t>
  </si>
  <si>
    <t>American Psychological Association</t>
  </si>
  <si>
    <t>American Psychological Association</t>
  </si>
  <si>
    <t>1040-3590</t>
  </si>
  <si>
    <t>Psychological Assessment</t>
  </si>
  <si>
    <t>Hybrid</t>
  </si>
  <si>
    <t>The factor structure of the autobiographical memory test in recent trauma survivors</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</si>
  <si>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</si>
  <si>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</si>
  <si>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</si>
  <si>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</si>
  <si>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PMC3444173</t>
  </si>
  <si>
    <t>10.1037/a0027006</t>
  </si>
  <si>
    <t>American Psychological Association</t>
  </si>
  <si>
    <t>American Psychological Association</t>
  </si>
  <si>
    <t>1942-9681</t>
  </si>
  <si>
    <t>Psychological Trauma: Theory research, practice and policy</t>
  </si>
  <si>
    <t>Hybrid</t>
  </si>
  <si>
    <t>Investigating cognitive pathways to psychopathology: predicting depression and posttraumatic stress disorder from early responses after assault</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</si>
  <si>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</si>
  <si>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</si>
  <si>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</si>
  <si>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</si>
  <si>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PMC3357114</t>
  </si>
  <si>
    <t>10.1037/a0027670</t>
  </si>
  <si>
    <t>American Psychological Association</t>
  </si>
  <si>
    <t>American Psychological Association</t>
  </si>
  <si>
    <t>0021-843X</t>
  </si>
  <si>
    <t>Journal of Abnormal Psychology</t>
  </si>
  <si>
    <t>Hybrid</t>
  </si>
  <si>
    <t>Lightening the Load: Perceptual Load Impairs Visual Detection in Typical Adults but not in Autism</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</si>
  <si>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</si>
  <si>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</si>
  <si>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</si>
  <si>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</si>
  <si>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PMC3444305</t>
  </si>
  <si>
    <t>10.1037/a0028681</t>
  </si>
  <si>
    <t>American Psychological Association</t>
  </si>
  <si>
    <t>American Psychological Association</t>
  </si>
  <si>
    <t>0033-295X</t>
  </si>
  <si>
    <t>Psychological Review</t>
  </si>
  <si>
    <t>Hybrid</t>
  </si>
  <si>
    <t>Generalization through the recurrent interaction of episodic memories: a model of the hippocampal system</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</si>
  <si>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</si>
  <si>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</si>
  <si>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</si>
  <si>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</si>
  <si>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PMC3450431</t>
  </si>
  <si>
    <t>10.1037/a0028782</t>
  </si>
  <si>
    <t>American Psychological Association</t>
  </si>
  <si>
    <t>American Psychological Association</t>
  </si>
  <si>
    <t>0022-006X</t>
  </si>
  <si>
    <t>Journal of Consulting and Clinical Psychology</t>
  </si>
  <si>
    <t>Hybrid</t>
  </si>
  <si>
    <t>A randomized clinical trial of mindfulness-based cognitive therapy versus unrestricted services for health anxiety (hypochondriasis).</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</si>
  <si>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</si>
  <si>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</si>
  <si>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</si>
  <si>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</si>
  <si>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PMC3607463</t>
  </si>
  <si>
    <t>10.1037/a0029717</t>
  </si>
  <si>
    <t>American Psychological Association</t>
  </si>
  <si>
    <t>American Psychological Association</t>
  </si>
  <si>
    <t>0096-1523</t>
  </si>
  <si>
    <t>Journal of Experimental Psychology: Human Perception and Performance</t>
  </si>
  <si>
    <t>Hybrid</t>
  </si>
  <si>
    <t>Collective enumeration</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</si>
  <si>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</si>
  <si>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</si>
  <si>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</si>
  <si>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</si>
  <si>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PMC3462035</t>
  </si>
  <si>
    <t>10.1037/a0029754</t>
  </si>
  <si>
    <t>American Psychological Association</t>
  </si>
  <si>
    <t>American Psychological Association</t>
  </si>
  <si>
    <t>0735-7044</t>
  </si>
  <si>
    <t>Behavioral Neuroscience</t>
  </si>
  <si>
    <t>Hybrid</t>
  </si>
  <si>
    <t>Evidence that the rat hippocampus has contrasting roles in object recognition memory and object recency memory</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</si>
  <si>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</si>
  <si>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</si>
  <si>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</si>
  <si>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</si>
  <si>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PMC3576129</t>
  </si>
  <si>
    <t>10.1037/a0031190</t>
  </si>
  <si>
    <t>American Psychological Association</t>
  </si>
  <si>
    <t>American Psychological Association</t>
  </si>
  <si>
    <t>0893-3200</t>
  </si>
  <si>
    <t>Journal of Family Psychology</t>
  </si>
  <si>
    <t>Hybrid</t>
  </si>
  <si>
    <t>The nature of nuture: Disentangling passive geneotype-environment correlation from family relationship influences on children's externalising problems</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</si>
  <si>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</si>
  <si>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</si>
  <si>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</si>
  <si>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</si>
  <si>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PMC3569044</t>
  </si>
  <si>
    <t>10.1037/a0031216</t>
  </si>
  <si>
    <t>American Psychological Association</t>
  </si>
  <si>
    <t>American Psychological Association</t>
  </si>
  <si>
    <t>0735-7044</t>
  </si>
  <si>
    <t>Behavioral Neuroscience</t>
  </si>
  <si>
    <t>Hybrid</t>
  </si>
  <si>
    <t>The Neural Basis of Nonvisual Object Recognition</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</si>
  <si>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</si>
  <si>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</si>
  <si>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</si>
  <si>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</si>
  <si>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PMC3727344</t>
  </si>
  <si>
    <t>10.1037/a0032078</t>
  </si>
  <si>
    <t>American Psychological Association</t>
  </si>
  <si>
    <t>American Psychological Association</t>
  </si>
  <si>
    <t>0278-6133</t>
  </si>
  <si>
    <t>Health Psychology</t>
  </si>
  <si>
    <t>Hybrid</t>
  </si>
  <si>
    <t>Behavior change techniques used to promote walking and cycling: a systematic review</t>
  </si>
  <si>
    <t>Publisher copyright</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</si>
  <si>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</si>
  <si>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</si>
  <si>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</si>
  <si>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23668184</t>
  </si>
  <si>
    <t>none</t>
  </si>
  <si>
    <t>10.1037/a0032570</t>
  </si>
  <si>
    <t>American Psychological Association</t>
  </si>
  <si>
    <t>American Psychological Association</t>
  </si>
  <si>
    <t>1939-2184</t>
  </si>
  <si>
    <t>Journal of Experimental Psychology: Animal Behaviour Process</t>
  </si>
  <si>
    <t>Hybrid</t>
  </si>
  <si>
    <t>Asymmetry in the Discrimination of Length During Spatial Learning</t>
  </si>
  <si>
    <t>None</t>
  </si>
  <si>
    <t>Publisher copyright</t>
  </si>
  <si>
    <t>No</t>
  </si>
  <si>
    <t>Not in PMC</t>
  </si>
  <si>
    <t>PMC3670620</t>
  </si>
  <si>
    <t>10.1037/a0032750</t>
  </si>
  <si>
    <t>American Psychological Association</t>
  </si>
  <si>
    <t>American Psychological Association</t>
  </si>
  <si>
    <t>0735-7044</t>
  </si>
  <si>
    <t>Behavioral Neuroscience</t>
  </si>
  <si>
    <t>Hybrid</t>
  </si>
  <si>
    <t>Dissociation of recognition and recency memory judgments after anterior thalamic nuclei lessions in rats</t>
  </si>
  <si>
    <t>See notes</t>
  </si>
  <si>
    <t>Publisher copyright</t>
  </si>
  <si>
    <t>Yes</t>
  </si>
  <si>
    <t>Publisher copyright.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t>
  </si>
  <si>
    <t>PMC3725889</t>
  </si>
  <si>
    <t>10.1037/a0033037</t>
  </si>
  <si>
    <t>American Psychological Association</t>
  </si>
  <si>
    <t>American Psychological Association</t>
  </si>
  <si>
    <t>0096-1523</t>
  </si>
  <si>
    <t>Journal of Experimental Psychology: Human Perception and Performance</t>
  </si>
  <si>
    <t>Hybrid</t>
  </si>
  <si>
    <t>Dissociable Roles of Different Types of Working Memory Load in Visual Detection</t>
  </si>
  <si>
    <t>Authors</t>
  </si>
  <si>
    <t>Yes</t>
  </si>
  <si>
    <t>PMC3493860</t>
  </si>
  <si>
    <t>10.1038/bjc.2012.424</t>
  </si>
  <si>
    <t>Nature Publishing Group</t>
  </si>
  <si>
    <t>Cancer Research UK</t>
  </si>
  <si>
    <t>0007-0920</t>
  </si>
  <si>
    <t>British Journal of Cancer</t>
  </si>
  <si>
    <t>Hybrid</t>
  </si>
  <si>
    <t>The FOXM1-PLK1 axis is commonly upregulated in oesophageal adenocarcinoma</t>
  </si>
  <si>
    <t>CC BY-NC-SA</t>
  </si>
  <si>
    <t>Yes</t>
  </si>
  <si>
    <t>Michelle Brook</t>
  </si>
  <si>
    <t>Copyright © 2012 Cancer Research UK</t>
  </si>
  <si>
    <t>PMC3817338</t>
  </si>
  <si>
    <t>10.1038/bjc.2013.604</t>
  </si>
  <si>
    <t>Nature Publishing Group</t>
  </si>
  <si>
    <t>Cancer Research UK</t>
  </si>
  <si>
    <t>0007-0920</t>
  </si>
  <si>
    <t>British Journal of Cancer</t>
  </si>
  <si>
    <t>Hybrid</t>
  </si>
  <si>
    <t>The potential contribution of tumour related factors to the development of FOLFOX induced sinusc obstruction syndrome</t>
  </si>
  <si>
    <t>CC BY-NC-SA</t>
  </si>
  <si>
    <t>Yes</t>
  </si>
  <si>
    <t>Michelle Brook</t>
  </si>
  <si>
    <t>Copyright © 2013 Cancer Research UK</t>
  </si>
  <si>
    <t>PMC3619234</t>
  </si>
  <si>
    <t>10.1038/cdd.2012.163</t>
  </si>
  <si>
    <t>Nature Publishing Group</t>
  </si>
  <si>
    <t>Nature Publishing Group</t>
  </si>
  <si>
    <t>1350-9047</t>
  </si>
  <si>
    <t>Cell Death and Differentiation</t>
  </si>
  <si>
    <t>Hybrid</t>
  </si>
  <si>
    <t>IF1 limits the apoptotic-signalling cascade by preventing mitochondrial remodelling</t>
  </si>
  <si>
    <t>CC BY-NC-ND</t>
  </si>
  <si>
    <t>Yes</t>
  </si>
  <si>
    <t>Michelle Brook</t>
  </si>
  <si>
    <t>Copyright © 2013 Macmillan Publishers Limited</t>
  </si>
  <si>
    <t>PMC3619236</t>
  </si>
  <si>
    <t>10.1038/cdd.2012.166</t>
  </si>
  <si>
    <t>Nature Publishing Group</t>
  </si>
  <si>
    <t>Nature Publishing Group</t>
  </si>
  <si>
    <t>1350-9047</t>
  </si>
  <si>
    <t>Cell Death and Differentiation</t>
  </si>
  <si>
    <t>Hybrid</t>
  </si>
  <si>
    <t>SCAR/WAVE-mediated processing of engulfed apoptotic corpses is essential for effective macrophage migration in Drosophila.</t>
  </si>
  <si>
    <t>CC BY-NC-ND</t>
  </si>
  <si>
    <t>Yes</t>
  </si>
  <si>
    <t>Michelle Brook</t>
  </si>
  <si>
    <t>Copyright © 2013 Macmillan Publishers Limited</t>
  </si>
  <si>
    <t>PMC3563982</t>
  </si>
  <si>
    <t>10.1038/cddis.2012.194</t>
  </si>
  <si>
    <t>Nature Publishing Group</t>
  </si>
  <si>
    <t>Nature Publishing Group</t>
  </si>
  <si>
    <t>2041-4889</t>
  </si>
  <si>
    <t>Cell Death and Disease</t>
  </si>
  <si>
    <t>Pure OA</t>
  </si>
  <si>
    <t>Dopamine protects neurons against glutamat-induced excitotoxicity</t>
  </si>
  <si>
    <t>CC BY-NC-SA</t>
  </si>
  <si>
    <t>Yes</t>
  </si>
  <si>
    <t>Michelle Brook</t>
  </si>
  <si>
    <t>Copyright © 2013 Macmillan Publishers Limited</t>
  </si>
  <si>
    <t>PMC3388244</t>
  </si>
  <si>
    <t>10.1038/cddis.2012.77</t>
  </si>
  <si>
    <t>Nature Publishing Group</t>
  </si>
  <si>
    <t>Nature Publishing Group</t>
  </si>
  <si>
    <t>2041-4889</t>
  </si>
  <si>
    <t>Cell Death and Disease</t>
  </si>
  <si>
    <t>Pure OA</t>
  </si>
  <si>
    <t>HtrA2 deficiency causes mitochondrial uncoupling through the F1F0-ATP synthase and consequent ATP depletion</t>
  </si>
  <si>
    <t>CC BY-NC-SA</t>
  </si>
  <si>
    <t>Yes</t>
  </si>
  <si>
    <t>Michelle Brook</t>
  </si>
  <si>
    <t>Copyright © 2012 Macmillan Publishers Limited</t>
  </si>
  <si>
    <t>PMC3674354</t>
  </si>
  <si>
    <t>10.1038/cddis.2013.145</t>
  </si>
  <si>
    <t>Nature Publishing Group</t>
  </si>
  <si>
    <t>Nature Publishing Group</t>
  </si>
  <si>
    <t>2041-4889</t>
  </si>
  <si>
    <t>Cell Death and Disease</t>
  </si>
  <si>
    <t>Pure OA</t>
  </si>
  <si>
    <t>Amyloid-β and Alzheimer’s disease type pathology differentially affects the calcium signalling toolkit in astrocytes from different brain regions</t>
  </si>
  <si>
    <t>CC BY-NC-ND</t>
  </si>
  <si>
    <t>Yes</t>
  </si>
  <si>
    <t>Michelle Brook</t>
  </si>
  <si>
    <t>Copyright © 2013 Macmillan Publishers Limited</t>
  </si>
  <si>
    <t>PMC3730438</t>
  </si>
  <si>
    <t>10.1038/cddis.2013.268</t>
  </si>
  <si>
    <t>Nature Publishing Group</t>
  </si>
  <si>
    <t>Nature Publishing Group</t>
  </si>
  <si>
    <t>2041-4889</t>
  </si>
  <si>
    <t>Cell Death and Disease</t>
  </si>
  <si>
    <t>Pure OA</t>
  </si>
  <si>
    <t>Differentiation of adipose-derived stem cells into Schwann cell phenotype induces expression of P2X receptors that control cell death</t>
  </si>
  <si>
    <t>CC BY-NC-ND</t>
  </si>
  <si>
    <t>Yes</t>
  </si>
  <si>
    <t>Michelle Brook</t>
  </si>
  <si>
    <t>Copyright © 2013 Macmillan Publishers Limited, Received April 7, 2013; Revised May 24, 2013; Accepted June 19, 2013</t>
  </si>
  <si>
    <t>PMC3618382</t>
  </si>
  <si>
    <t>10.1038/cddis.2013.81</t>
  </si>
  <si>
    <t>Nature Publishing Group</t>
  </si>
  <si>
    <t>Nature Publishing Group</t>
  </si>
  <si>
    <t>2041-4889</t>
  </si>
  <si>
    <t>Cell Death and Disease</t>
  </si>
  <si>
    <t>Pure OA</t>
  </si>
  <si>
    <t>Taurine transport in human placental trophoblast is important for regulation of cell differentiation and survival</t>
  </si>
  <si>
    <t>CC BY</t>
  </si>
  <si>
    <t>Yes</t>
  </si>
  <si>
    <t>Michelle Brook</t>
  </si>
  <si>
    <t>Copyright © 2013 Macmillan Publishers Limited</t>
  </si>
  <si>
    <t>PMC3476715</t>
  </si>
  <si>
    <t>10.1038/ejhg.2012.73</t>
  </si>
  <si>
    <t>Nature Publishing Group</t>
  </si>
  <si>
    <t>European Society of Human Genetics</t>
  </si>
  <si>
    <t>1018-4813</t>
  </si>
  <si>
    <t>European Journal of Human Genetics</t>
  </si>
  <si>
    <t>Hybrid</t>
  </si>
  <si>
    <t>CNVs leading to fusion-transcripts in individuals with autism spectrum disorder</t>
  </si>
  <si>
    <t>PMC3865405</t>
  </si>
  <si>
    <t>10.1038/ejhg.2013.76</t>
  </si>
  <si>
    <t>Nature Publishing Group</t>
  </si>
  <si>
    <t>European Society of Human Genetics</t>
  </si>
  <si>
    <t>1018-4813</t>
  </si>
  <si>
    <t>European Journal of Human Genetics</t>
  </si>
  <si>
    <t>Hybrid</t>
  </si>
  <si>
    <t>Whole exome sequencing, without prior linkage, identifies a mutation in LAMB3 as a cause of dominant hypoplastic amelogenesis imperfecta</t>
  </si>
  <si>
    <t>PMC3492727</t>
  </si>
  <si>
    <t>10.1038/emboj.2012.262</t>
  </si>
  <si>
    <t>Nature Publishing Group</t>
  </si>
  <si>
    <t>European Molecular Biology Organization</t>
  </si>
  <si>
    <t>0261-4189</t>
  </si>
  <si>
    <t>EMBO Journal</t>
  </si>
  <si>
    <t>Hybrid</t>
  </si>
  <si>
    <t>Endocytic tubules regulated by Rab GTPases 5 and 11 are used for envelopment of herpes simplex virus</t>
  </si>
  <si>
    <t>CC BY-NC-ND</t>
  </si>
  <si>
    <t>Yes</t>
  </si>
  <si>
    <t>Michelle Brook</t>
  </si>
  <si>
    <t>Copyright © 2012, European Molecular Biology Organization</t>
  </si>
  <si>
    <t>PMC3512392</t>
  </si>
  <si>
    <t>10.1038/emboj.2012.283</t>
  </si>
  <si>
    <t>Nature Publishing Group</t>
  </si>
  <si>
    <t>European Molecular Biology Organization</t>
  </si>
  <si>
    <t>0261-4189</t>
  </si>
  <si>
    <t>EMBO Journal</t>
  </si>
  <si>
    <t>Hybrid</t>
  </si>
  <si>
    <t>Molecular basis for SNX-BAR-mediated assembly of distinct endosomal sorting tubules</t>
  </si>
  <si>
    <t>CC BY-NC-ND</t>
  </si>
  <si>
    <t>Yes</t>
  </si>
  <si>
    <t>Michelle Brook</t>
  </si>
  <si>
    <t>Copyright © 2012, European Molecular Biology Organization</t>
  </si>
  <si>
    <t>PMC3545308</t>
  </si>
  <si>
    <t>10.1038/emboj.2012.326</t>
  </si>
  <si>
    <t>Nature Publishing Group</t>
  </si>
  <si>
    <t>European Molecular Biology Organization</t>
  </si>
  <si>
    <t>0261-4189</t>
  </si>
  <si>
    <t>EMBO Journal</t>
  </si>
  <si>
    <t>Hybrid</t>
  </si>
  <si>
    <t>Dissecting the mechanisms of Notch induced hyperplasia</t>
  </si>
  <si>
    <t>CC BY-NC-SA</t>
  </si>
  <si>
    <t>Yes</t>
  </si>
  <si>
    <t>Michelle Brook</t>
  </si>
  <si>
    <t>Copyright © 2013, European Molecular Biology Organization</t>
  </si>
  <si>
    <t>PMC3770947</t>
  </si>
  <si>
    <t>10.1038/emboj.2013.165</t>
  </si>
  <si>
    <t>Nature Publishing Group</t>
  </si>
  <si>
    <t>European Molecular Biology Organization</t>
  </si>
  <si>
    <t>0261-4189</t>
  </si>
  <si>
    <t>EMBO Journal</t>
  </si>
  <si>
    <t>Hybrid</t>
  </si>
  <si>
    <t>A cyclic GMP-dependent signalling pathway regulates bacterial phytopathogenesis.</t>
  </si>
  <si>
    <t>CC BY</t>
  </si>
  <si>
    <t>Yes</t>
  </si>
  <si>
    <t>Michelle Brook</t>
  </si>
  <si>
    <t>Copyright © 2013, European Molecular Biology Organization</t>
  </si>
  <si>
    <t>PMC3791366</t>
  </si>
  <si>
    <t>10.1038/emboj.2013.177</t>
  </si>
  <si>
    <t>Nature Publishing Group</t>
  </si>
  <si>
    <t>European Molecular Biology Organization</t>
  </si>
  <si>
    <t>0261-4189</t>
  </si>
  <si>
    <t>EMBO Journal</t>
  </si>
  <si>
    <t>Hybrid</t>
  </si>
  <si>
    <t>Identification of the missing pluripotency mediator downstream of leukaemia inhibitory factor</t>
  </si>
  <si>
    <t>CC BY</t>
  </si>
  <si>
    <t>Yes</t>
  </si>
  <si>
    <t>Michelle Brook</t>
  </si>
  <si>
    <t>Copyright © 2013, European Molecular Biology Organization</t>
  </si>
  <si>
    <t>PMC3817463</t>
  </si>
  <si>
    <t>10.1038/emboj.2013.209</t>
  </si>
  <si>
    <t>Nature Publishing Group</t>
  </si>
  <si>
    <t>European Molecular Biology Organization</t>
  </si>
  <si>
    <t>0261-4189</t>
  </si>
  <si>
    <t>EMBO Journal</t>
  </si>
  <si>
    <t>Hybrid</t>
  </si>
  <si>
    <t>TRIAD1 and HHARI bind to and are activated by distinct neddylated Cullin-RING ligase complexes</t>
  </si>
  <si>
    <t>CC BY</t>
  </si>
  <si>
    <t>Yes</t>
  </si>
  <si>
    <t>Michelle Brook</t>
  </si>
  <si>
    <t>Copyright © 2013, European Molecular Biology Organization</t>
  </si>
  <si>
    <t>PMC3616287</t>
  </si>
  <si>
    <t>10.1038/emboj.2013.40</t>
  </si>
  <si>
    <t>Nature Publishing Group</t>
  </si>
  <si>
    <t>European Molecular Biology Organization</t>
  </si>
  <si>
    <t>0261-4189</t>
  </si>
  <si>
    <t>EMBO Journal</t>
  </si>
  <si>
    <t>Hybrid</t>
  </si>
  <si>
    <t>PDK1 regulates VDJ recombination, cell-cycle exit and survival during B-cell development</t>
  </si>
  <si>
    <t>CC BY</t>
  </si>
  <si>
    <t>Yes</t>
  </si>
  <si>
    <t>Michelle Brook</t>
  </si>
  <si>
    <t>Copyright © 2013, European Molecular Biology Organization</t>
  </si>
  <si>
    <t>PMC3630358</t>
  </si>
  <si>
    <t>10.1038/emboj.2013.58</t>
  </si>
  <si>
    <t>Nature Publishing Group</t>
  </si>
  <si>
    <t>European Molecular Biology Organization</t>
  </si>
  <si>
    <t>0261-4189</t>
  </si>
  <si>
    <t>EMBO Journal</t>
  </si>
  <si>
    <t>Hybrid</t>
  </si>
  <si>
    <t>Structure of a bacterial type IV secretion core complex at subnanometer resolution</t>
  </si>
  <si>
    <t>CC BY-NC-ND</t>
  </si>
  <si>
    <t>Yes</t>
  </si>
  <si>
    <t>Michelle Brook</t>
  </si>
  <si>
    <t>Copyright © 2013, European Molecular Biology Organization</t>
  </si>
  <si>
    <t>PMC3671254</t>
  </si>
  <si>
    <t>10.1038/emboj.2013.65</t>
  </si>
  <si>
    <t>Nature Publishing Group</t>
  </si>
  <si>
    <t>European Molecular Biology Organization</t>
  </si>
  <si>
    <t>0261-4189</t>
  </si>
  <si>
    <t>EMBO Journal</t>
  </si>
  <si>
    <t>Hybrid</t>
  </si>
  <si>
    <t>SENP3-mediated DeSUMOylation of dynamin-related protein 1 Promotes Cell Death Following Ischemia</t>
  </si>
  <si>
    <t>CC BY-NC-ND</t>
  </si>
  <si>
    <t>Yes</t>
  </si>
  <si>
    <t>Michelle Brook</t>
  </si>
  <si>
    <t>Copyright © 2013, European Molecular Biology Organization</t>
  </si>
  <si>
    <t>PMC3642681</t>
  </si>
  <si>
    <t>10.1038/emboj.2013.72</t>
  </si>
  <si>
    <t>Nature Publishing Group</t>
  </si>
  <si>
    <t>European Molecular Biology Organization</t>
  </si>
  <si>
    <t>0261-4189</t>
  </si>
  <si>
    <t>EMBO Journal</t>
  </si>
  <si>
    <t>Hybrid</t>
  </si>
  <si>
    <t>Distinct roles for Sir2 and RNAi in centromeric heterochromatin nucleation, spreading and maintenance</t>
  </si>
  <si>
    <t>CC-BY</t>
  </si>
  <si>
    <t>Yes</t>
  </si>
  <si>
    <t>Michelle Brook</t>
  </si>
  <si>
    <t>Copyright © 2013, European Molecular Biology Organization</t>
  </si>
  <si>
    <t>PMC3818079</t>
  </si>
  <si>
    <t>10.1038/embor.2013.138</t>
  </si>
  <si>
    <t>Nature Publishing Group</t>
  </si>
  <si>
    <t>European Molecular Biology Organization</t>
  </si>
  <si>
    <t>1469-221X</t>
  </si>
  <si>
    <t>EMBO Reports</t>
  </si>
  <si>
    <t>Hybrid</t>
  </si>
  <si>
    <t>Chemerin15 inhibits neutrophil-mediated vascular inflammation and myocardial ischemia-reperfusion injury through ChenR23</t>
  </si>
  <si>
    <t>CC BY</t>
  </si>
  <si>
    <t>Yes</t>
  </si>
  <si>
    <t>Michelle Brook</t>
  </si>
  <si>
    <t>Copyright © 2013, European Molecular Biology Organization</t>
  </si>
  <si>
    <t>PMC3615658</t>
  </si>
  <si>
    <t>10.1038/embor.2013.15</t>
  </si>
  <si>
    <t>Nature Publishing Group</t>
  </si>
  <si>
    <t>European Molecular Biology Organization</t>
  </si>
  <si>
    <t>1469-221X</t>
  </si>
  <si>
    <t>EMBO Reports</t>
  </si>
  <si>
    <t>Hybrid</t>
  </si>
  <si>
    <t>Physiological release of endogenous tau is stimulated by neuronal activity</t>
  </si>
  <si>
    <t>CC BY-NC-SA</t>
  </si>
  <si>
    <t>Yes</t>
  </si>
  <si>
    <t>Michelle Brook</t>
  </si>
  <si>
    <t>Copyright © 2013, European Molecular Biology Organization</t>
  </si>
  <si>
    <t>PMC3701237</t>
  </si>
  <si>
    <t>10.1038/embor.2013.67</t>
  </si>
  <si>
    <t>Nature Publishing Group</t>
  </si>
  <si>
    <t>European Molecular Biology Organization</t>
  </si>
  <si>
    <t>1469-221X</t>
  </si>
  <si>
    <t>EMBO Reports</t>
  </si>
  <si>
    <t>Hybrid</t>
  </si>
  <si>
    <t>Prdm14 promotes germline fate and naïve pluripotency by7 repressing FGF signalling and DNA methylation</t>
  </si>
  <si>
    <t>CC BY</t>
  </si>
  <si>
    <t>Yes</t>
  </si>
  <si>
    <t>Michelle Brook</t>
  </si>
  <si>
    <t>Copyright © 2013, European Molecular Biology Organization</t>
  </si>
  <si>
    <t>PMC3835068</t>
  </si>
  <si>
    <t>10.1038/gim.2012.127</t>
  </si>
  <si>
    <t>Nature Publishing Group</t>
  </si>
  <si>
    <t>1098-3600</t>
  </si>
  <si>
    <t>Genetics in Medicine</t>
  </si>
  <si>
    <t>Hybrid</t>
  </si>
  <si>
    <t>Behavioral genetics and population health interventions for alcohol problems: at odds or oddly in agreement?</t>
  </si>
  <si>
    <t>PMC3914024</t>
  </si>
  <si>
    <t>10.1038/gim.2013.64</t>
  </si>
  <si>
    <t>Nature Publishing Group</t>
  </si>
  <si>
    <t>1098-3600</t>
  </si>
  <si>
    <t>Genetics in Medicine</t>
  </si>
  <si>
    <t>Hybrid</t>
  </si>
  <si>
    <t>Population-based estimates of the prevalence of FMR1 expansion mutations in women with early menopause and primary ovarian insufficiency</t>
  </si>
  <si>
    <t>PMC3795475</t>
  </si>
  <si>
    <t>10.1038/gt.2013.20</t>
  </si>
  <si>
    <t>Nature Publishing Group</t>
  </si>
  <si>
    <t>0969-7128</t>
  </si>
  <si>
    <t>Gene Therapy</t>
  </si>
  <si>
    <t>Hybrid</t>
  </si>
  <si>
    <t>Inhibition of Neointimal Hyperplasia in a Rabbit Vein Graft Model Following Non-Viral Transfection with Human iNOS cDNA</t>
  </si>
  <si>
    <t>PMC3734734</t>
  </si>
  <si>
    <t>10.1038/ijo.2012.196</t>
  </si>
  <si>
    <t>Nature Publishing Group</t>
  </si>
  <si>
    <t>0307-0565</t>
  </si>
  <si>
    <t>International Journal of Obesity</t>
  </si>
  <si>
    <t>Hybrid</t>
  </si>
  <si>
    <t>Catch-up growth following intra-uterine growth restriction programmes an insulin-resistant phenotype in adipose tissue</t>
  </si>
  <si>
    <t>PMC3597375</t>
  </si>
  <si>
    <t>10.1038/jcbfm.2012.148</t>
  </si>
  <si>
    <t>Nature Publishing Group</t>
  </si>
  <si>
    <t>0271-678X</t>
  </si>
  <si>
    <t>Journal of Cerebral Blood Flow and Metabolism</t>
  </si>
  <si>
    <t>Hybrid</t>
  </si>
  <si>
    <t>Is myelin a mitochondrion?</t>
  </si>
  <si>
    <t>PMC3790930</t>
  </si>
  <si>
    <t>10.1038/jcbfm.2013.115</t>
  </si>
  <si>
    <t>Nature Publishing Group</t>
  </si>
  <si>
    <t>0271-678X</t>
  </si>
  <si>
    <t>Journal of Cerebral Blood Flow and Metabolism</t>
  </si>
  <si>
    <t>Hybrid</t>
  </si>
  <si>
    <t>The effects of focal epileptic activity on regional sensory-evoked neurovascular coupling and post-ictal modulation of bilateral sensory processing</t>
  </si>
  <si>
    <t>PMC3631608</t>
  </si>
  <si>
    <t>10.1038/jid.2012.492</t>
  </si>
  <si>
    <t>Nature Publishing Group</t>
  </si>
  <si>
    <t>Society for Investigative Dermatology</t>
  </si>
  <si>
    <t>0022-202X</t>
  </si>
  <si>
    <t>Journal of Investigative Dermatology</t>
  </si>
  <si>
    <t>Hybrid</t>
  </si>
  <si>
    <t>T-Cell Reconstitution after Thymus Xenotransplantation Induces Hair Depigmentation and Loss</t>
  </si>
  <si>
    <t>PMC3778837</t>
  </si>
  <si>
    <t>10.1038/jid.2013.170</t>
  </si>
  <si>
    <t>Nature Publishing Group</t>
  </si>
  <si>
    <t>Society for Investigative Dermatology</t>
  </si>
  <si>
    <t>0022-202X</t>
  </si>
  <si>
    <t>Journal of Investigative Dermatology</t>
  </si>
  <si>
    <t>Hybrid</t>
  </si>
  <si>
    <t>The IL23R A/Gln381 allele promotes IL-23 unresponsiveness in human memory T helper17 cells and impairs Th17 responses in psoriasis patients</t>
  </si>
  <si>
    <t>PMC3826975</t>
  </si>
  <si>
    <t>10.1038/jid.2013.243</t>
  </si>
  <si>
    <t>Nature Publishing Group</t>
  </si>
  <si>
    <t>Society for Investigative Dermatology</t>
  </si>
  <si>
    <t>0022-202X</t>
  </si>
  <si>
    <t>Journal of Investigative Dermatology</t>
  </si>
  <si>
    <t>Hybrid</t>
  </si>
  <si>
    <t>Heterozygous mutations in AAGAB cause type 1 punctate palmoplantar keratoderma with evidence for increased growth factor signalling</t>
  </si>
  <si>
    <t>22789299</t>
  </si>
  <si>
    <t>PMC3477318</t>
  </si>
  <si>
    <t>10.1016/j.vetpar.2012.06.018</t>
  </si>
  <si>
    <t>Elsevier</t>
  </si>
  <si>
    <t>American Association of Veterinary Parasitologists (AAVP)), the European Veterinary Parasitology College (EVPC) and the World Association for the Advancement of Veterinary Parasitology (WAAVP)</t>
  </si>
  <si>
    <t>0304-4017</t>
  </si>
  <si>
    <t>Veterinary Parasitology</t>
  </si>
  <si>
    <t>Hybrid</t>
  </si>
  <si>
    <t>Persistence of the efficacy of copper oxide wire particles against Haemonchus contortus in grazing South African goats.</t>
  </si>
  <si>
    <t>PMC3923277</t>
  </si>
  <si>
    <t>10.1038/jid.2013.356</t>
  </si>
  <si>
    <t>Nature Publishing Group</t>
  </si>
  <si>
    <t>Society for Investigative Dermatology</t>
  </si>
  <si>
    <t>0022-202X</t>
  </si>
  <si>
    <t>Journal of Investigative Dermatology</t>
  </si>
  <si>
    <t>Hybrid</t>
  </si>
  <si>
    <t>Keratin 9 is Required for the Structural Integrity and Terminal Differentiation of Palmoplantar Epidermis</t>
  </si>
  <si>
    <t>PMC3678977</t>
  </si>
  <si>
    <t>10.1038/jid.2013.70</t>
  </si>
  <si>
    <t>Nature Publishing Group</t>
  </si>
  <si>
    <t>Society for Investigative Dermatology</t>
  </si>
  <si>
    <t>0022-202X</t>
  </si>
  <si>
    <t>Journal of Investigative Dermatology</t>
  </si>
  <si>
    <t>Hybrid</t>
  </si>
  <si>
    <t>Multiple Congenital Melanocytic Naevi and Neurocutaneous Melanosis are Caused by Post-Zygotic Mutations in Codon 61 of NRAS.</t>
  </si>
  <si>
    <t>PMC3675710</t>
  </si>
  <si>
    <t>10.1038/ki.2013.2</t>
  </si>
  <si>
    <t>Nature Publishing Group</t>
  </si>
  <si>
    <t>0085-2538</t>
  </si>
  <si>
    <t>Kidney International</t>
  </si>
  <si>
    <t>Hybrid</t>
  </si>
  <si>
    <t>Leukocyte and serum S100A8/S100A9 expression reflects disease activity in ANCA-associated vasculitis and glomerulophritis</t>
  </si>
  <si>
    <t>PMC3674403</t>
  </si>
  <si>
    <t>10.1038/ki.2013.45</t>
  </si>
  <si>
    <t>Nature Publishing Group</t>
  </si>
  <si>
    <t>0085-2538</t>
  </si>
  <si>
    <t>Kidney International</t>
  </si>
  <si>
    <t>Hybrid</t>
  </si>
  <si>
    <t>Albuminuria: too much testosterone, too few nephrons</t>
  </si>
  <si>
    <t>PMC3505832</t>
  </si>
  <si>
    <t>10.1038/leu.2012.13</t>
  </si>
  <si>
    <t>Nature Publishing Group</t>
  </si>
  <si>
    <t>0887-6924</t>
  </si>
  <si>
    <t>Leukemia</t>
  </si>
  <si>
    <t>Hybrid</t>
  </si>
  <si>
    <t>Quantification of subclonal distributions of recurrent genomic aberrations in paired pre-treatment and relapse samples from patients with B-cell chronic lymphocytic leukemia.</t>
  </si>
  <si>
    <t>PMC3677138</t>
  </si>
  <si>
    <t>10.1038/leu.2013.2</t>
  </si>
  <si>
    <t>Nature Publishing Group</t>
  </si>
  <si>
    <t>0887-6924</t>
  </si>
  <si>
    <t>Leukemia</t>
  </si>
  <si>
    <t>Hybrid</t>
  </si>
  <si>
    <t>Bivalent promoter marks and a latent enhancer may prime the leukaemia oncogene LMO1 for ectopic expression in T-cell leukaemia</t>
  </si>
  <si>
    <t>PMC3610641</t>
  </si>
  <si>
    <t>10.1038/mi.2012.108</t>
  </si>
  <si>
    <t>Nature Publishing Group</t>
  </si>
  <si>
    <t>Society for Mucosal Immunology</t>
  </si>
  <si>
    <t>1933-0219</t>
  </si>
  <si>
    <t>Mucosal Immunology</t>
  </si>
  <si>
    <t>Hybrid</t>
  </si>
  <si>
    <t>Endogenous IL-21 regulates pathogenic mucosal CD4 T-cell responses during enhanced RSV disease in mice</t>
  </si>
  <si>
    <t>CC BY-NC-ND</t>
  </si>
  <si>
    <t>Other</t>
  </si>
  <si>
    <t>Yes</t>
  </si>
  <si>
    <t>Theo Andrew</t>
  </si>
  <si>
    <t>Copyright © 2013 Society for Mucosal Immunology</t>
  </si>
  <si>
    <t>PMC3684776</t>
  </si>
  <si>
    <t>10.1038/mi.2012.118</t>
  </si>
  <si>
    <t>Nature Publishing Group</t>
  </si>
  <si>
    <t>Society for Mucosal Immunology</t>
  </si>
  <si>
    <t>1933-0219</t>
  </si>
  <si>
    <t>Mucosal Immunology</t>
  </si>
  <si>
    <t>Hybrid</t>
  </si>
  <si>
    <t>Impaired innate interferon induction in severe therapy resistant atopic</t>
  </si>
  <si>
    <t>CC BY-NC-ND</t>
  </si>
  <si>
    <t>Other</t>
  </si>
  <si>
    <t>Yes</t>
  </si>
  <si>
    <t>Theo Andrew</t>
  </si>
  <si>
    <t>PMC3574974</t>
  </si>
  <si>
    <t>10.1038/mi.2012.75</t>
  </si>
  <si>
    <t>Nature Publishing Group</t>
  </si>
  <si>
    <t>Society for Mucosal Immunology</t>
  </si>
  <si>
    <t>1933-0219</t>
  </si>
  <si>
    <t>Mucosal Immunology</t>
  </si>
  <si>
    <t>Hybrid</t>
  </si>
  <si>
    <t>CTLA-4 promotes Foxp3 induction and regulatory T cell accumulation in the intestinal lamina propria</t>
  </si>
  <si>
    <t>CC BY-NC-ND</t>
  </si>
  <si>
    <t>Other</t>
  </si>
  <si>
    <t>Yes</t>
  </si>
  <si>
    <t>Theo Andrew</t>
  </si>
  <si>
    <t>PMC3806405</t>
  </si>
  <si>
    <t>10.1038/mi.2013.3</t>
  </si>
  <si>
    <t>Nature Publishing Group</t>
  </si>
  <si>
    <t>Society for Mucosal Immunology</t>
  </si>
  <si>
    <t>1933-0219</t>
  </si>
  <si>
    <t>Mucosal Immunology</t>
  </si>
  <si>
    <t>Hybrid</t>
  </si>
  <si>
    <t>γδ T cells suppress inflammation and disease during rhinovirus-induced asthma exacerbations</t>
  </si>
  <si>
    <t>CC BY-NC-SA</t>
  </si>
  <si>
    <t>Other</t>
  </si>
  <si>
    <t>Yes</t>
  </si>
  <si>
    <t>Theo Andrew</t>
  </si>
  <si>
    <t>PMC3293425</t>
  </si>
  <si>
    <t>10.1038/ncomms1671</t>
  </si>
  <si>
    <t>Nature Publishing Group</t>
  </si>
  <si>
    <t>Nature Publishing Group</t>
  </si>
  <si>
    <t>2041-1723</t>
  </si>
  <si>
    <t>Nature Communications</t>
  </si>
  <si>
    <t>Hybrid</t>
  </si>
  <si>
    <t>Dynamics of anterior-posterior axis formation in the developing mouse embryo</t>
  </si>
  <si>
    <t>CC BY-NC-SA</t>
  </si>
  <si>
    <t>Author copyright</t>
  </si>
  <si>
    <t>Yes </t>
  </si>
  <si>
    <t>Fiona Wright</t>
  </si>
  <si>
    <t>PMC3621422</t>
  </si>
  <si>
    <t>10.1038/ncomms1900</t>
  </si>
  <si>
    <t>Nature Publishing Group</t>
  </si>
  <si>
    <t>Nature Publishing Group</t>
  </si>
  <si>
    <t>2041-1723</t>
  </si>
  <si>
    <t>Nature Communications</t>
  </si>
  <si>
    <t>Hybrid</t>
  </si>
  <si>
    <t>SynGAP isoforms exert opposing effects on synaptic strength.</t>
  </si>
  <si>
    <t>CC BY-NC-SA</t>
  </si>
  <si>
    <t>Author copyright</t>
  </si>
  <si>
    <t>Yes </t>
  </si>
  <si>
    <t>Fiona Wright</t>
  </si>
  <si>
    <t>PMC3514496</t>
  </si>
  <si>
    <t>10.1038/ncomms2212</t>
  </si>
  <si>
    <t>Nature Publishing Group</t>
  </si>
  <si>
    <t>Nature Publishing Group</t>
  </si>
  <si>
    <t>2041-1723</t>
  </si>
  <si>
    <t>Nature Communications</t>
  </si>
  <si>
    <t>Hybrid</t>
  </si>
  <si>
    <t>The Hedgehog signalling pathway regulates autophagy</t>
  </si>
  <si>
    <t>CC BY-NC-SA</t>
  </si>
  <si>
    <t>Author copyright</t>
  </si>
  <si>
    <t>Yes </t>
  </si>
  <si>
    <t>Fiona Wright</t>
  </si>
  <si>
    <t>PMC3535331</t>
  </si>
  <si>
    <t>10.1038/ncomms2241</t>
  </si>
  <si>
    <t>Nature Publishing Group</t>
  </si>
  <si>
    <t>Nature Publishing Group</t>
  </si>
  <si>
    <t>2041-1723</t>
  </si>
  <si>
    <t>Nature Communications</t>
  </si>
  <si>
    <t>Hybrid</t>
  </si>
  <si>
    <t>Factors determining the occurrence of submicroscopic malaria infections and their relevance for control</t>
  </si>
  <si>
    <t>CC BY-NC-SA</t>
  </si>
  <si>
    <t>Author copyright</t>
  </si>
  <si>
    <t>Yes </t>
  </si>
  <si>
    <t>Fiona Wright</t>
  </si>
  <si>
    <t>PMC3535338</t>
  </si>
  <si>
    <t>10.1038/ncomms2260</t>
  </si>
  <si>
    <t>Nature Publishing Group</t>
  </si>
  <si>
    <t>Nature Publishing Group</t>
  </si>
  <si>
    <t>2041-1723</t>
  </si>
  <si>
    <t>Nature Communications</t>
  </si>
  <si>
    <t>Hybrid</t>
  </si>
  <si>
    <t>T-bet and GATA3 orchestrate Th1 and Th2 differentiation through lineage-specific targeting of distal regulatory elements.</t>
  </si>
  <si>
    <t>CC BY-NC-SA</t>
  </si>
  <si>
    <t>Author copyright</t>
  </si>
  <si>
    <t>Yes </t>
  </si>
  <si>
    <t>Fiona Wright</t>
  </si>
  <si>
    <t>PMC3562455</t>
  </si>
  <si>
    <t>10.1038/ncomms2364</t>
  </si>
  <si>
    <t>Nature Publishing Group</t>
  </si>
  <si>
    <t>Nature Publishing Group</t>
  </si>
  <si>
    <t>2041-1723</t>
  </si>
  <si>
    <t>Nature Communications</t>
  </si>
  <si>
    <t>Hybrid</t>
  </si>
  <si>
    <t>Signaling properties of inorganic polyphosphate in the mammalian brain</t>
  </si>
  <si>
    <t>CC BY-NC-SA</t>
  </si>
  <si>
    <t>Author copyright</t>
  </si>
  <si>
    <t>Yes </t>
  </si>
  <si>
    <t>Fiona Wright</t>
  </si>
  <si>
    <t>PMC3615473</t>
  </si>
  <si>
    <t>10.1038/ncomms2599</t>
  </si>
  <si>
    <t>Nature Publishing Group</t>
  </si>
  <si>
    <t>Nature Publishing Group</t>
  </si>
  <si>
    <t>2041-1723</t>
  </si>
  <si>
    <t>Nature Communications</t>
  </si>
  <si>
    <t>Hybrid</t>
  </si>
  <si>
    <t>Topoisomerase IIα promotes activation of RNA polymerase I transcription by facilitating pre-initiation complex formation</t>
  </si>
  <si>
    <t>CC BY-NC-SA</t>
  </si>
  <si>
    <t>Author copyright</t>
  </si>
  <si>
    <t>Yes </t>
  </si>
  <si>
    <t>Fiona Wright</t>
  </si>
  <si>
    <t>PMC3644070</t>
  </si>
  <si>
    <t>10.1038/ncomms2673</t>
  </si>
  <si>
    <t>Nature Publishing Group</t>
  </si>
  <si>
    <t>Nature Publishing Group</t>
  </si>
  <si>
    <t>2041-1723</t>
  </si>
  <si>
    <t>Nature Communications</t>
  </si>
  <si>
    <t>Hybrid</t>
  </si>
  <si>
    <t>A role for piezo2 in EPAC1 –dependent mechanical allodynia</t>
  </si>
  <si>
    <t>CC BY-NC-ND</t>
  </si>
  <si>
    <t>Author copyright</t>
  </si>
  <si>
    <t>Yes </t>
  </si>
  <si>
    <t>Fiona Wright</t>
  </si>
  <si>
    <t>PMC3674234</t>
  </si>
  <si>
    <t>10.1038/ncomms2813</t>
  </si>
  <si>
    <t>Nature Publishing Group</t>
  </si>
  <si>
    <t>Nature Publishing Group</t>
  </si>
  <si>
    <t>2041-1723</t>
  </si>
  <si>
    <t>Nature Communications</t>
  </si>
  <si>
    <t>Hybrid</t>
  </si>
  <si>
    <t>Spatial segregation of polarity factors into distinct cortical clusters is required for cell polarity control</t>
  </si>
  <si>
    <t>CC BY-NC-SA</t>
  </si>
  <si>
    <t>Author copyright</t>
  </si>
  <si>
    <t>Yes </t>
  </si>
  <si>
    <t>Fiona Wright</t>
  </si>
  <si>
    <t>PMC3674235</t>
  </si>
  <si>
    <t>10.1038/ncomms2858</t>
  </si>
  <si>
    <t>Nature Publishing Group</t>
  </si>
  <si>
    <t>Nature Publishing Group</t>
  </si>
  <si>
    <t>2041-1723</t>
  </si>
  <si>
    <t>Nature Communications</t>
  </si>
  <si>
    <t>Hybrid</t>
  </si>
  <si>
    <t>THE PORE OF VOLTAGE-GATED POTASSIUM ION CHANNELS IS STRAINED WHEN CLOSED</t>
  </si>
  <si>
    <t>CC BY-NC-SA</t>
  </si>
  <si>
    <t>Author copyright</t>
  </si>
  <si>
    <t>Yes </t>
  </si>
  <si>
    <t>Fiona Wright</t>
  </si>
  <si>
    <t>PMC3709478</t>
  </si>
  <si>
    <t>10.1038/ncomms2889</t>
  </si>
  <si>
    <t>Nature Publishing Group</t>
  </si>
  <si>
    <t>Nature Publishing Group</t>
  </si>
  <si>
    <t>2041-1723</t>
  </si>
  <si>
    <t>Nature Communications</t>
  </si>
  <si>
    <t>Hybrid</t>
  </si>
  <si>
    <t>Picornavirus uncoating intermediate captured in atomic detail.</t>
  </si>
  <si>
    <t>CC BY-NC-ND</t>
  </si>
  <si>
    <t>Author copyright</t>
  </si>
  <si>
    <t>Yes </t>
  </si>
  <si>
    <t>Fiona Wright</t>
  </si>
  <si>
    <t>PMC3709497</t>
  </si>
  <si>
    <t>10.1038/ncomms2926</t>
  </si>
  <si>
    <t>Nature Publishing Group</t>
  </si>
  <si>
    <t>Nature Publishing Group</t>
  </si>
  <si>
    <t>2041-1723</t>
  </si>
  <si>
    <t>Nature Communications</t>
  </si>
  <si>
    <t>Hybrid</t>
  </si>
  <si>
    <t>Restricted perinatal retinal degeneration induces retina reshaping and correlated structural rearrangement of the retinotopic map</t>
  </si>
  <si>
    <t>CC BY-NC-ND</t>
  </si>
  <si>
    <t>Author copyright</t>
  </si>
  <si>
    <t>Yes </t>
  </si>
  <si>
    <t>Fiona Wright</t>
  </si>
  <si>
    <t>PMC3709474</t>
  </si>
  <si>
    <t>10.1038/ncomms2979</t>
  </si>
  <si>
    <t>Nature Publishing Group</t>
  </si>
  <si>
    <t>Nature Publishing Group</t>
  </si>
  <si>
    <t>2041-1723</t>
  </si>
  <si>
    <t>Nature Communications</t>
  </si>
  <si>
    <t>Hybrid</t>
  </si>
  <si>
    <t>Primary Sensory Cortices Contain Distinguishable Spatial Patterns of Activity for Each Sense</t>
  </si>
  <si>
    <t>CC BY</t>
  </si>
  <si>
    <t>Author copyright</t>
  </si>
  <si>
    <t>Yes </t>
  </si>
  <si>
    <t>Fiona Wright</t>
  </si>
  <si>
    <t>PMC3759038</t>
  </si>
  <si>
    <t>10.1038/ncomms3166</t>
  </si>
  <si>
    <t>Nature Publishing Group</t>
  </si>
  <si>
    <t>Nature Publishing Group</t>
  </si>
  <si>
    <t>2041-1723</t>
  </si>
  <si>
    <t>Nature Communications</t>
  </si>
  <si>
    <t>Hybrid</t>
  </si>
  <si>
    <t>Meta-analysis of IDH-mutant cancers identifies EBF1 as an interaction partner for TET2</t>
  </si>
  <si>
    <t>CC BY</t>
  </si>
  <si>
    <t>Author copyright</t>
  </si>
  <si>
    <t>Yes </t>
  </si>
  <si>
    <t>Fiona Wright</t>
  </si>
  <si>
    <t>PMC3731653</t>
  </si>
  <si>
    <t>10.1038/ncomms3201</t>
  </si>
  <si>
    <t>Nature Publishing Group</t>
  </si>
  <si>
    <t>Nature Publishing Group</t>
  </si>
  <si>
    <t>2041-1723</t>
  </si>
  <si>
    <t>Nature Communications</t>
  </si>
  <si>
    <t>Hybrid</t>
  </si>
  <si>
    <t>Variability in visual cortex size reflects tradeoff between local orientation sensitivity and global orientation modulation</t>
  </si>
  <si>
    <t>CC BY</t>
  </si>
  <si>
    <t>Author copyright</t>
  </si>
  <si>
    <t>Yes </t>
  </si>
  <si>
    <t>Fiona Wright</t>
  </si>
  <si>
    <t>PMC3741640</t>
  </si>
  <si>
    <t>10.1038/ncomms3251</t>
  </si>
  <si>
    <t>Nature Publishing Group</t>
  </si>
  <si>
    <t>Nature Publishing Group</t>
  </si>
  <si>
    <t>2041-1723</t>
  </si>
  <si>
    <t>Nature Communications</t>
  </si>
  <si>
    <t>Hybrid</t>
  </si>
  <si>
    <t>Angiomotin prevents pluripotent lineage differentiation in mouse embryos via Hippo pathway dependent and independent mechanisms</t>
  </si>
  <si>
    <t>CC BY</t>
  </si>
  <si>
    <t>Author copyright</t>
  </si>
  <si>
    <t>Yes </t>
  </si>
  <si>
    <t>Fiona Wright</t>
  </si>
  <si>
    <t>PMC3778765</t>
  </si>
  <si>
    <t>10.1038/ncomms3394</t>
  </si>
  <si>
    <t>Nature Publishing Group</t>
  </si>
  <si>
    <t>Nature Publishing Group</t>
  </si>
  <si>
    <t>2041-1723</t>
  </si>
  <si>
    <t>Nature Communications</t>
  </si>
  <si>
    <t>Hybrid</t>
  </si>
  <si>
    <t>Control of synaptic vesicle endocytosis by an extracellular signalling molecule</t>
  </si>
  <si>
    <t>CC BY-NC-ND</t>
  </si>
  <si>
    <t>Author copyright</t>
  </si>
  <si>
    <t>Yes </t>
  </si>
  <si>
    <t>Fiona Wright</t>
  </si>
  <si>
    <t>PMC3826631</t>
  </si>
  <si>
    <t>10.1038/ncomms3552</t>
  </si>
  <si>
    <t>Nature Publishing Group</t>
  </si>
  <si>
    <t>Nature Publishing Group</t>
  </si>
  <si>
    <t>2041-1723</t>
  </si>
  <si>
    <t>Nature Communications</t>
  </si>
  <si>
    <t>Hybrid</t>
  </si>
  <si>
    <t>AMA1 of Apicomplexa mediates parasite attachment but is dispensable for host cell invasion</t>
  </si>
  <si>
    <t>CC BY-NC-ND</t>
  </si>
  <si>
    <t>Author copyright</t>
  </si>
  <si>
    <t>Yes </t>
  </si>
  <si>
    <t>Fiona Wright</t>
  </si>
  <si>
    <t>PMC3826647</t>
  </si>
  <si>
    <t>10.1038/ncomms3677</t>
  </si>
  <si>
    <t>Nature Publishing Group</t>
  </si>
  <si>
    <t>Nature Publishing Group</t>
  </si>
  <si>
    <t>2041-1723</t>
  </si>
  <si>
    <t>Nature Communications</t>
  </si>
  <si>
    <t>Hybrid</t>
  </si>
  <si>
    <t>Bod1 regulates protein phosphatase 2A at mitotic kinetochores.</t>
  </si>
  <si>
    <t>CC BY-NC-SA</t>
  </si>
  <si>
    <t>Author copyright</t>
  </si>
  <si>
    <t>Yes </t>
  </si>
  <si>
    <t>Fiona Wright</t>
  </si>
  <si>
    <t>PMC3378494</t>
  </si>
  <si>
    <t>10.1038/nn.3017</t>
  </si>
  <si>
    <t>Nature Publishing Group</t>
  </si>
  <si>
    <t>Nature Publishing Group</t>
  </si>
  <si>
    <t>1097-6256</t>
  </si>
  <si>
    <t>Nature Neuroscience</t>
  </si>
  <si>
    <t>Hybrid</t>
  </si>
  <si>
    <t>Mechanisms underlying cortical activity during value-guided choice</t>
  </si>
  <si>
    <t>PMC3629389</t>
  </si>
  <si>
    <t>10.1038/npp.2012.264</t>
  </si>
  <si>
    <t>Nature Publishing Group</t>
  </si>
  <si>
    <t>American College of Neuropsychopharmacology</t>
  </si>
  <si>
    <t>0893-133X</t>
  </si>
  <si>
    <t>Neuropsychopharmacology</t>
  </si>
  <si>
    <t>Hybrid</t>
  </si>
  <si>
    <t>Seratonin 2A receptors, citalopram and tryptophan - depletion: a multimodal imaging study of their interactions during response inhibition</t>
  </si>
  <si>
    <t>PMC3656369</t>
  </si>
  <si>
    <t>10.1038/npp.2013.24</t>
  </si>
  <si>
    <t>Nature Publishing Group</t>
  </si>
  <si>
    <t>American College of Neuropsychopharmacology</t>
  </si>
  <si>
    <t>0893-133X</t>
  </si>
  <si>
    <t>Neuropsychopharmacology</t>
  </si>
  <si>
    <t>Hybrid</t>
  </si>
  <si>
    <t>Lack of association between COMT and working memory in a population-based cohort of healthy young adults</t>
  </si>
  <si>
    <t>PMC3682146</t>
  </si>
  <si>
    <t>10.1038/npp.2013.50</t>
  </si>
  <si>
    <t>Nature Publishing Group</t>
  </si>
  <si>
    <t>American College of Neuropsychopharmacology</t>
  </si>
  <si>
    <t>0893-133X</t>
  </si>
  <si>
    <t>Neuropsychopharmacology</t>
  </si>
  <si>
    <t>Hybrid</t>
  </si>
  <si>
    <t>D-amphetamine and antipsychotic drug effects on latent inhibition in mice lacking dopamine D2 receptors</t>
  </si>
  <si>
    <t>PMC3717539</t>
  </si>
  <si>
    <t>10.1038/npp.2013.69</t>
  </si>
  <si>
    <t>Nature Publishing Group</t>
  </si>
  <si>
    <t>American College of Neuropsychopharmacology</t>
  </si>
  <si>
    <t>0893-133X</t>
  </si>
  <si>
    <t>Neuropsychopharmacology</t>
  </si>
  <si>
    <t>Hybrid</t>
  </si>
  <si>
    <t>A translational rodent assay of affective biases in depression and antidepressant therapy</t>
  </si>
  <si>
    <t>PMC3746700</t>
  </si>
  <si>
    <t>10.1038/npp.2013.90</t>
  </si>
  <si>
    <t>Nature Publishing Group</t>
  </si>
  <si>
    <t>American College of Neuropsychopharmacology</t>
  </si>
  <si>
    <t>0893-133X</t>
  </si>
  <si>
    <t>Neuropsychopharmacology</t>
  </si>
  <si>
    <t>Hybrid</t>
  </si>
  <si>
    <t>Prefontal hyperactivity associated with impaired inhibition in stimulant-dependant individuals but evidence for hyperactivation in their unaffected siblings</t>
  </si>
  <si>
    <t>PMC3898308</t>
  </si>
  <si>
    <t>10.1038/onc.2013.158</t>
  </si>
  <si>
    <t>Nature Publishing Group</t>
  </si>
  <si>
    <t>0950-9232</t>
  </si>
  <si>
    <t>Oncogene</t>
  </si>
  <si>
    <t>Hybrid</t>
  </si>
  <si>
    <t>SATB1 collaborates with loss of p16 in cellular transformation</t>
  </si>
  <si>
    <t>PMC3898495</t>
  </si>
  <si>
    <t>10.1038/onc.2013.175</t>
  </si>
  <si>
    <t>Nature Publishing Group</t>
  </si>
  <si>
    <t>0950-9232</t>
  </si>
  <si>
    <t>Oncogene</t>
  </si>
  <si>
    <t>Hybrid</t>
  </si>
  <si>
    <t>Hox-mediated lmo2 expression in embryonic mesoderm is recapitulated in acute leukaemias</t>
  </si>
  <si>
    <t>PMC3898319</t>
  </si>
  <si>
    <t>10.1038/onc.2013.334</t>
  </si>
  <si>
    <t>Nature Publishing Group</t>
  </si>
  <si>
    <t>0950-9232</t>
  </si>
  <si>
    <t>Oncogene</t>
  </si>
  <si>
    <t>Hybrid</t>
  </si>
  <si>
    <t>Signalling mediated by the NF-kB sub-units NF-kB1, NF-kB2 and C-Rel differentially regulate Helicobacter felis-induced gastric carcinogenesis in C57BL/6 mice</t>
  </si>
  <si>
    <t>PMC3480808</t>
  </si>
  <si>
    <t>10.1038/srep00770</t>
  </si>
  <si>
    <t>Nature Publishing Group</t>
  </si>
  <si>
    <t>2045-2322</t>
  </si>
  <si>
    <t>Scientific Reports</t>
  </si>
  <si>
    <t>Pure OA</t>
  </si>
  <si>
    <t>Estimating the proportion of variation in susceptibility to multiple sclerosis captured by common SNPs.</t>
  </si>
  <si>
    <t>List of APC charges found: http://www.nature.com/srep/open_access/index.html (Don't seem to match up? Perhaps changed recently)</t>
  </si>
  <si>
    <t>PMC3516806</t>
  </si>
  <si>
    <t>10.1038/srep00940</t>
  </si>
  <si>
    <t>Nature Publishing Group</t>
  </si>
  <si>
    <t>2045-2322</t>
  </si>
  <si>
    <t>Scientific Reports</t>
  </si>
  <si>
    <t>Pure OA</t>
  </si>
  <si>
    <t>Structure of a metal-independent bacterial glycosyltransferase that catalyzes the synthesis of histo-blood group A antigen.</t>
  </si>
  <si>
    <t>List of APC charges found: http://www.nature.com/srep/open_access/index.html (Don't seem to match up? Perhaps changed recently)</t>
  </si>
  <si>
    <t>PMC3557449</t>
  </si>
  <si>
    <t>10.1038/srep01158</t>
  </si>
  <si>
    <t>Nature Publishing Group</t>
  </si>
  <si>
    <t>2045-2322</t>
  </si>
  <si>
    <t>Scientific Reports</t>
  </si>
  <si>
    <t>Pure OA</t>
  </si>
  <si>
    <t>A Weber-like law for perceptual learning</t>
  </si>
  <si>
    <t>List of APC charges found: http://www.nature.com/srep/open_access/index.html (Don't seem to match up? Perhaps changed recently)</t>
  </si>
  <si>
    <t>PMC3604800</t>
  </si>
  <si>
    <t>10.1038/srep01512</t>
  </si>
  <si>
    <t>Nature Publishing Group</t>
  </si>
  <si>
    <t>2045-2322</t>
  </si>
  <si>
    <t>Scientific Reports</t>
  </si>
  <si>
    <t>Pure OA</t>
  </si>
  <si>
    <t>Using False Discovery Rates to Benchmark SNP-callers in next-generation sequencing projects</t>
  </si>
  <si>
    <t>PMC3605607</t>
  </si>
  <si>
    <t>10.1038/srep01525</t>
  </si>
  <si>
    <t>Nature Publishing Group</t>
  </si>
  <si>
    <t>2045-2322</t>
  </si>
  <si>
    <t>Scientific Reports</t>
  </si>
  <si>
    <t>Pure OA</t>
  </si>
  <si>
    <t>Homogeneous Antibody Fragment Conjugation By Disulfide Bridging Introduces 'Spinostics'</t>
  </si>
  <si>
    <t>List of APC charges found: http://www.nature.com/srep/open_access/index.html (Don't seem to match up? Perhaps changed recently)</t>
  </si>
  <si>
    <t>PMC3628164</t>
  </si>
  <si>
    <t>10.1038/srep01671</t>
  </si>
  <si>
    <t>Nature Publishing Group</t>
  </si>
  <si>
    <t>2045-2322</t>
  </si>
  <si>
    <t>Scientific Reports</t>
  </si>
  <si>
    <t>Pure OA</t>
  </si>
  <si>
    <t>The distribution of haemoglobin C and its prevalence in newborns in Africa</t>
  </si>
  <si>
    <t>List of APC charges found: http://www.nature.com/srep/open_access/index.html (Don't seem to match up? Perhaps changed recently)</t>
  </si>
  <si>
    <t>PMC3641407</t>
  </si>
  <si>
    <t>10.1038/tp.2013.20</t>
  </si>
  <si>
    <t>Nature Publishing Group</t>
  </si>
  <si>
    <t>2158-3188</t>
  </si>
  <si>
    <t>none</t>
  </si>
  <si>
    <t>Translational Psychiatry</t>
  </si>
  <si>
    <t>Pure OA</t>
  </si>
  <si>
    <t>Advancing the defensive explanation for anxiety disorders: lorazepam effects on human defense are systematically modulated by personality and threat-type</t>
  </si>
  <si>
    <t>PMC3731785</t>
  </si>
  <si>
    <t>10.1038/tp.2013.53</t>
  </si>
  <si>
    <t>Nature Publishing Group</t>
  </si>
  <si>
    <t>2158-3188</t>
  </si>
  <si>
    <t>none</t>
  </si>
  <si>
    <t>Translational Psychiatry</t>
  </si>
  <si>
    <t>Pure OA</t>
  </si>
  <si>
    <t>Reduced Subcortical Glutamate/Glutamine in Adults with Autism Spectrum Disorders: A [1H]MRS Study</t>
  </si>
  <si>
    <t>PMC3785133</t>
  </si>
  <si>
    <t>10.1039/c2cc38382a</t>
  </si>
  <si>
    <t>Royal Society of Chemistry</t>
  </si>
  <si>
    <t>Royal Society of Chemistry</t>
  </si>
  <si>
    <t>Chemical Communication</t>
  </si>
  <si>
    <t>Hybrid</t>
  </si>
  <si>
    <t>A new class of NO-donor pro-drugs triggered by γ-glutamyl transpeptidase with potential for reno-selective vasodilatation</t>
  </si>
  <si>
    <t>Publisher copyright</t>
  </si>
  <si>
    <t>Author copyright</t>
  </si>
  <si>
    <t>Yes</t>
  </si>
  <si>
    <t>23183928</t>
  </si>
  <si>
    <t>none</t>
  </si>
  <si>
    <t>10.1039/c2dt31807e</t>
  </si>
  <si>
    <t>Royal Society of Chemistry</t>
  </si>
  <si>
    <t>Royal Society of Chemistry</t>
  </si>
  <si>
    <t>1477-9226</t>
  </si>
  <si>
    <t>Dalton Transactions</t>
  </si>
  <si>
    <t>Hybrid</t>
  </si>
  <si>
    <t>Inframolecular acid-base and coordination properties towards Na(+) and Mg(2+) of myo-inositol 1,3,4,5,6-pentakisphosphate: a structural approach to biologically relevant species.</t>
  </si>
  <si>
    <t>Publisher copyright</t>
  </si>
  <si>
    <t>Author copyright</t>
  </si>
  <si>
    <t>Yes</t>
  </si>
  <si>
    <t>checked, now been deposited</t>
  </si>
  <si>
    <t>none</t>
  </si>
  <si>
    <t>none</t>
  </si>
  <si>
    <t>10.1039/c2pp25116g</t>
  </si>
  <si>
    <t>Royal Society of Chemistry</t>
  </si>
  <si>
    <t>1474-905X</t>
  </si>
  <si>
    <t>Photochemical &amp; Photobiological Sciences</t>
  </si>
  <si>
    <t>Hybrid</t>
  </si>
  <si>
    <t>Spectral effects of UV on psoriasis</t>
  </si>
  <si>
    <t>CC-BY</t>
  </si>
  <si>
    <t>Author copyright</t>
  </si>
  <si>
    <t>Yes</t>
  </si>
  <si>
    <t>had incorrect DOI and title, was 10.1186/ISRCTN43688684
10.1186/ISRCTN43688684
</t>
  </si>
  <si>
    <t>24097313</t>
  </si>
  <si>
    <t>none</t>
  </si>
  <si>
    <t>10.1039/C3CS60198F</t>
  </si>
  <si>
    <t>Royal Society of Chemistry</t>
  </si>
  <si>
    <t>Royal Society of Chemistry</t>
  </si>
  <si>
    <t>0306-0012</t>
  </si>
  <si>
    <t>Chemical Society Reviews</t>
  </si>
  <si>
    <t>Hybrid</t>
  </si>
  <si>
    <t>Cellular Nanotechnology: making biological interfaces smarter</t>
  </si>
  <si>
    <t>CC-BY</t>
  </si>
  <si>
    <t>Author copyright</t>
  </si>
  <si>
    <t>Yes</t>
  </si>
  <si>
    <t>PMC3731202</t>
  </si>
  <si>
    <t>10.1039/c3ob26251k</t>
  </si>
  <si>
    <t>Royal Society of Chemistry</t>
  </si>
  <si>
    <t>Royal Society of Chemistry</t>
  </si>
  <si>
    <t>1477-0520</t>
  </si>
  <si>
    <t>Organic &amp; Biomolecular Chemistry</t>
  </si>
  <si>
    <t>Hybrid</t>
  </si>
  <si>
    <t>Protein destabilisation by ruthenium(ll) tris-bipyridine based protein-surface mimetics</t>
  </si>
  <si>
    <t>Publisher copyright</t>
  </si>
  <si>
    <t>Author copyright</t>
  </si>
  <si>
    <t>Yes</t>
  </si>
  <si>
    <t>PMC3791522</t>
  </si>
  <si>
    <t>10.1042/AN20130017</t>
  </si>
  <si>
    <t>Portland Press</t>
  </si>
  <si>
    <t>1759-0914</t>
  </si>
  <si>
    <t>ASN Neuro</t>
  </si>
  <si>
    <t>Pure OA</t>
  </si>
  <si>
    <t>Astrocytes and glutamate homeostasis in Alzheimer’s disease: a decrease in glutamine synthetase but not in glutamate transporter-1 in the prefrontal cortex.</t>
  </si>
  <si>
    <t>PMC3685215</t>
  </si>
  <si>
    <t>10.1042/BJ20100143</t>
  </si>
  <si>
    <t>Portland Press</t>
  </si>
  <si>
    <t>Biochemical Society (UK)</t>
  </si>
  <si>
    <t>0264-6021</t>
  </si>
  <si>
    <t>Biochemical Journal</t>
  </si>
  <si>
    <t>Hybrid</t>
  </si>
  <si>
    <t>Three dimensional structure of recombinant type 1 inositol 1,4,5-trisphosphate receptor</t>
  </si>
  <si>
    <t>CC-BY</t>
  </si>
  <si>
    <t>Author copyright</t>
  </si>
  <si>
    <t>Yes</t>
  </si>
  <si>
    <t>Fiona Wright</t>
  </si>
  <si>
    <t>PMC3631100</t>
  </si>
  <si>
    <t>10.1042/BJ20100784</t>
  </si>
  <si>
    <t>Portland Press</t>
  </si>
  <si>
    <t>Biochemical Society (UK)</t>
  </si>
  <si>
    <t>0264-6021</t>
  </si>
  <si>
    <t>Biochemical Journal</t>
  </si>
  <si>
    <t>Hybrid</t>
  </si>
  <si>
    <t>Inhibition of LRRK2 kinase activity leads to dephosphorylation of Ser910/Ser935, disruption of 14-3-3 binding and altered cytoplasmic localisation</t>
  </si>
  <si>
    <t>CC-BY</t>
  </si>
  <si>
    <t>Author copyright</t>
  </si>
  <si>
    <t>Yes</t>
  </si>
  <si>
    <t>Fiona Wright</t>
  </si>
  <si>
    <t>PMC3631101</t>
  </si>
  <si>
    <t>10.1042/BJ20111932</t>
  </si>
  <si>
    <t>Portland Press</t>
  </si>
  <si>
    <t>Biochemical Society (UK)</t>
  </si>
  <si>
    <t>0264-6021</t>
  </si>
  <si>
    <t>Biochemical Journal</t>
  </si>
  <si>
    <t>Hybrid</t>
  </si>
  <si>
    <t>The AMPK-related kinase SIK2 is regulated by cAMP via phosphorylation at Ser358 in adipocytes</t>
  </si>
  <si>
    <t>CC-BY</t>
  </si>
  <si>
    <t>Author copyright</t>
  </si>
  <si>
    <t>Yes</t>
  </si>
  <si>
    <t>Fiona Wright</t>
  </si>
  <si>
    <t>PMC3526116</t>
  </si>
  <si>
    <t>10.1042/BJ20120898</t>
  </si>
  <si>
    <t>Portland Press</t>
  </si>
  <si>
    <t>Biochemical Society (UK)</t>
  </si>
  <si>
    <t>0264-6021</t>
  </si>
  <si>
    <t>Biochemical Journal</t>
  </si>
  <si>
    <t>Hybrid</t>
  </si>
  <si>
    <t>Generation and characterisation of a lysosomally targeted, genetically encoded Ca2+- sensor</t>
  </si>
  <si>
    <t>CC-BY-NC</t>
  </si>
  <si>
    <t>Author copyright</t>
  </si>
  <si>
    <t>Yes</t>
  </si>
  <si>
    <t>Fiona Wright</t>
  </si>
  <si>
    <t>PMC3685217</t>
  </si>
  <si>
    <t>10.1042/BJ20121034</t>
  </si>
  <si>
    <t>Portland Press</t>
  </si>
  <si>
    <t>Biochemical Society (UK)</t>
  </si>
  <si>
    <t>0264-6021</t>
  </si>
  <si>
    <t>Biochemical Journal</t>
  </si>
  <si>
    <t>Hybrid</t>
  </si>
  <si>
    <t>Activation of IP3 receptors requires an endogenous 1-8-14 calmodulin-binding motif</t>
  </si>
  <si>
    <t>CC-BY</t>
  </si>
  <si>
    <t>Author copyright</t>
  </si>
  <si>
    <t>Yes</t>
  </si>
  <si>
    <t>Fiona Wright</t>
  </si>
  <si>
    <t>PMC3526858</t>
  </si>
  <si>
    <t>10.1042/BJ20121209</t>
  </si>
  <si>
    <t>Portland Press</t>
  </si>
  <si>
    <t>Biochemical Society (UK)</t>
  </si>
  <si>
    <t>0264-6021</t>
  </si>
  <si>
    <t>Biochemical Journal</t>
  </si>
  <si>
    <t>Hybrid</t>
  </si>
  <si>
    <t>Characterization of Staphylococcus aureus EssB, an integral membrane component of the Type VII secretion system: atomic resolution crystal structure of the cytoplasmic segment.</t>
  </si>
  <si>
    <t>CC-BY-NC</t>
  </si>
  <si>
    <t>Author copyright</t>
  </si>
  <si>
    <t>Yes</t>
  </si>
  <si>
    <t>Fiona Wright</t>
  </si>
  <si>
    <t>PMC3542821</t>
  </si>
  <si>
    <t>10.1042/BJ20121240</t>
  </si>
  <si>
    <t>Portland Press</t>
  </si>
  <si>
    <t>Biochemical Society (UK)</t>
  </si>
  <si>
    <t>0264-6021</t>
  </si>
  <si>
    <t>Biochemical Journal</t>
  </si>
  <si>
    <t>Hybrid</t>
  </si>
  <si>
    <t>CFTR mutations altering CFTR fragmentation</t>
  </si>
  <si>
    <t>CC-BY-NC</t>
  </si>
  <si>
    <t>Author copyright</t>
  </si>
  <si>
    <t>Yes</t>
  </si>
  <si>
    <t>Fiona Wright</t>
  </si>
  <si>
    <t>PMC3685266</t>
  </si>
  <si>
    <t>10.1042/BJ20121314</t>
  </si>
  <si>
    <t>Portland Press</t>
  </si>
  <si>
    <t>Biochemical Society (UK)</t>
  </si>
  <si>
    <t>0264-6021</t>
  </si>
  <si>
    <t>Biochemical Journal</t>
  </si>
  <si>
    <t>Hybrid</t>
  </si>
  <si>
    <t>The dynamic action of SecA during the initiation of protein translocation</t>
  </si>
  <si>
    <t>CC-BY</t>
  </si>
  <si>
    <t>Author copyright</t>
  </si>
  <si>
    <t>Yes</t>
  </si>
  <si>
    <t>Fiona Wright</t>
  </si>
  <si>
    <t>PMC3583032</t>
  </si>
  <si>
    <t>10.1042/BJ20121599</t>
  </si>
  <si>
    <t>Portland Press</t>
  </si>
  <si>
    <t>Biochemical Society (UK)</t>
  </si>
  <si>
    <t>0264-6021</t>
  </si>
  <si>
    <t>Biochemical Journal</t>
  </si>
  <si>
    <t>Hybrid</t>
  </si>
  <si>
    <t>Structure and mechanism of the PilF DNA transformation ATPase from Thermus thermophilus</t>
  </si>
  <si>
    <t>CC-BY-NC</t>
  </si>
  <si>
    <t>Author copyright</t>
  </si>
  <si>
    <t>Yes</t>
  </si>
  <si>
    <t>Fiona Wright</t>
  </si>
  <si>
    <t>PMC3610541</t>
  </si>
  <si>
    <t>10.1042/BJ20121600</t>
  </si>
  <si>
    <t>Portland Press</t>
  </si>
  <si>
    <t>Biochemical Society (UK)</t>
  </si>
  <si>
    <t>0264-6021</t>
  </si>
  <si>
    <t>Biochemical Journal</t>
  </si>
  <si>
    <t>Hybrid</t>
  </si>
  <si>
    <t>Subtype-selective regulation of IP3 receptors by thimerosal via cysteine residues within the IP3-binding core and suppressor domain</t>
  </si>
  <si>
    <t>CC-BY-NC</t>
  </si>
  <si>
    <t>Author copyright</t>
  </si>
  <si>
    <t>Yes</t>
  </si>
  <si>
    <t>Fiona Wright</t>
  </si>
  <si>
    <t>PMC3635657</t>
  </si>
  <si>
    <t>10.1042/BJ20121832</t>
  </si>
  <si>
    <t>Portland Press</t>
  </si>
  <si>
    <t>Biochemical Society (UK)</t>
  </si>
  <si>
    <t>0264-6021</t>
  </si>
  <si>
    <t>Biochemical Journal</t>
  </si>
  <si>
    <t>Hybrid</t>
  </si>
  <si>
    <t>Characterization of a pre-export enzyme-chaperone complex on the twin-arginine transport pathway</t>
  </si>
  <si>
    <t>CC-BY</t>
  </si>
  <si>
    <t>Author copyright</t>
  </si>
  <si>
    <t>Yes</t>
  </si>
  <si>
    <t>Fiona Wright</t>
  </si>
  <si>
    <t>PMC3632086</t>
  </si>
  <si>
    <t>10.1042/BJ20130026</t>
  </si>
  <si>
    <t>Portland Press</t>
  </si>
  <si>
    <t>Biochemical Society (UK)</t>
  </si>
  <si>
    <t>0264-6021</t>
  </si>
  <si>
    <t>Biochemical Journal</t>
  </si>
  <si>
    <t>Hybrid</t>
  </si>
  <si>
    <t>The P-body component USP52/PAN2 is a novel regulator of HIF1A mRNA stability.</t>
  </si>
  <si>
    <t>CC-BY</t>
  </si>
  <si>
    <t>Author copyright</t>
  </si>
  <si>
    <t>Yes</t>
  </si>
  <si>
    <t>Fiona Wright</t>
  </si>
  <si>
    <t>PMC3778710</t>
  </si>
  <si>
    <t>10.1042/BJ20130133</t>
  </si>
  <si>
    <t>Portland Press</t>
  </si>
  <si>
    <t>Biochemical Society (UK)</t>
  </si>
  <si>
    <t>0264-6021</t>
  </si>
  <si>
    <t>Biochemical Journal</t>
  </si>
  <si>
    <t>Hybrid</t>
  </si>
  <si>
    <t>The proteasome cap RPT5/Rpt5p subunit prevents aggregation of unfolded ricin A Chain</t>
  </si>
  <si>
    <t>CC-BY</t>
  </si>
  <si>
    <t>Author copyright</t>
  </si>
  <si>
    <t>Yes</t>
  </si>
  <si>
    <t>Fiona Wright</t>
  </si>
  <si>
    <t>PMC3778709</t>
  </si>
  <si>
    <t>10.1042/BJ20130244</t>
  </si>
  <si>
    <t>Portland Press</t>
  </si>
  <si>
    <t>Biochemical Society (UK)</t>
  </si>
  <si>
    <t>0264-6021</t>
  </si>
  <si>
    <t>Biochemical Journal</t>
  </si>
  <si>
    <t>Hybrid</t>
  </si>
  <si>
    <t>Ube2W conjugates ubiquitin to α-amino groups of protein N-termini.</t>
  </si>
  <si>
    <t>CC-BY</t>
  </si>
  <si>
    <t>Author copyright</t>
  </si>
  <si>
    <t>Yes</t>
  </si>
  <si>
    <t>Fiona Wright</t>
  </si>
  <si>
    <t>PMC3749868</t>
  </si>
  <si>
    <t>10.1042/BJ20130360</t>
  </si>
  <si>
    <t>Portland Press</t>
  </si>
  <si>
    <t>Biochemical Society</t>
  </si>
  <si>
    <t>0264-6021</t>
  </si>
  <si>
    <t>Biochemical Journal</t>
  </si>
  <si>
    <t>Hybrid</t>
  </si>
  <si>
    <t>Proteolytic Processing of QSOX1A Ensures Efficient Secretion of a Potent Disulfide Catalyst</t>
  </si>
  <si>
    <t>CC-BY</t>
  </si>
  <si>
    <t>Author copyright</t>
  </si>
  <si>
    <t>Yes</t>
  </si>
  <si>
    <t>Fiona Wright</t>
  </si>
  <si>
    <t>PMC3778707</t>
  </si>
  <si>
    <t>10.1042/BJ20130378</t>
  </si>
  <si>
    <t>Portland Press</t>
  </si>
  <si>
    <t>Biochemical Society (UK)</t>
  </si>
  <si>
    <t>0264-6021</t>
  </si>
  <si>
    <t>Biochemical Journal</t>
  </si>
  <si>
    <t>Hybrid</t>
  </si>
  <si>
    <t>Human cap methyltransferase (RNMT) N-terminal non-catalytic domain mediates recruitment to transcription initiation sites.</t>
  </si>
  <si>
    <t>CC-BY</t>
  </si>
  <si>
    <t>Author copyright</t>
  </si>
  <si>
    <t>Yes</t>
  </si>
  <si>
    <t>Fiona Wright</t>
  </si>
  <si>
    <t>PMC3707360</t>
  </si>
  <si>
    <t>10.1042/bse0530069</t>
  </si>
  <si>
    <t>Portland Press</t>
  </si>
  <si>
    <t>0071-1365</t>
  </si>
  <si>
    <t>none</t>
  </si>
  <si>
    <t>Essays in Biochemistry</t>
  </si>
  <si>
    <t>Pure OA</t>
  </si>
  <si>
    <t>Cells wars: regulation of cell survival and proliferation by cell competition</t>
  </si>
  <si>
    <t>PMC3763426</t>
  </si>
  <si>
    <t>10.1042/BSR20130053</t>
  </si>
  <si>
    <t>Portland Press</t>
  </si>
  <si>
    <t>Biochemical Society (UK)</t>
  </si>
  <si>
    <t>0144-8463</t>
  </si>
  <si>
    <t>Bioscience Reports</t>
  </si>
  <si>
    <t>Pure OA</t>
  </si>
  <si>
    <t>Genetic and structural validation of Aspergillus fumigatus N-acetylphosphoglucosamine mutase as an antifungal target.</t>
  </si>
  <si>
    <t>PMC3554041</t>
  </si>
  <si>
    <t>10.1042/BST20120199</t>
  </si>
  <si>
    <t>Portland Press</t>
  </si>
  <si>
    <t>Biochemical Society (UK)</t>
  </si>
  <si>
    <t>0300-5127</t>
  </si>
  <si>
    <t>Biochemical Society Transactions</t>
  </si>
  <si>
    <t>Hybrid</t>
  </si>
  <si>
    <t>Novel functions for Rab GTPases in multiple aspects of tumour progression</t>
  </si>
  <si>
    <t>PMC3561678</t>
  </si>
  <si>
    <t>10.1042/BST20120307</t>
  </si>
  <si>
    <t>Portland Press</t>
  </si>
  <si>
    <t>Biochemical Society (UK)</t>
  </si>
  <si>
    <t>0300-5127</t>
  </si>
  <si>
    <t>Biochemical Society Transactions</t>
  </si>
  <si>
    <t>Hybrid</t>
  </si>
  <si>
    <t>End-resection at DNA double-strand breaks in the three domains of life</t>
  </si>
  <si>
    <t>PMC3685327</t>
  </si>
  <si>
    <t>10.1042/BST20130027</t>
  </si>
  <si>
    <t>Portland Press</t>
  </si>
  <si>
    <t>Biochemical Society (UK)</t>
  </si>
  <si>
    <t>0300-5127</t>
  </si>
  <si>
    <t>Biochemical Society Transactions</t>
  </si>
  <si>
    <t>Hybrid</t>
  </si>
  <si>
    <t>CHD4 in the DNA-damage response and cell-cycle progression: not so NuRDy now</t>
  </si>
  <si>
    <t>PMC3685328</t>
  </si>
  <si>
    <t>10.1042/BST20130028</t>
  </si>
  <si>
    <t>Portland Press</t>
  </si>
  <si>
    <t>Biochemical Society (UK)</t>
  </si>
  <si>
    <t>0300-5127</t>
  </si>
  <si>
    <t>Biochemical Society Transactions</t>
  </si>
  <si>
    <t>Hybrid</t>
  </si>
  <si>
    <t>ZF-CxxC domain-containing proteins, CpG islands and the chromatin connection</t>
  </si>
  <si>
    <t>CC-BY</t>
  </si>
  <si>
    <t>Author copyright</t>
  </si>
  <si>
    <t>Yes</t>
  </si>
  <si>
    <t>Stuart Lawson</t>
  </si>
  <si>
    <t>22562827</t>
  </si>
  <si>
    <t>none</t>
  </si>
  <si>
    <t>10.1044/1092-4388(2012/10-0182)</t>
  </si>
  <si>
    <t>American Speech-Language-Hearing Association</t>
  </si>
  <si>
    <t>1092-4388</t>
  </si>
  <si>
    <t>Speech Language and Hearing Research</t>
  </si>
  <si>
    <t>Hybrid</t>
  </si>
  <si>
    <t>Developmental Trajectories of Verbal and Nonverbal Skills in Individuals with a History of Specific Language Impairment: From Childhood to Adolescence</t>
  </si>
  <si>
    <t>PMC3611597</t>
  </si>
  <si>
    <t>10.1016/j.vetpar.2012.12.032</t>
  </si>
  <si>
    <t>Elsevier</t>
  </si>
  <si>
    <t>American Association of Veterinary Parasitologists (AAVP)), the European Veterinary Parasitology College (EVPC) and the World Association for the Advancement of Veterinary Parasitology (WAAVP)</t>
  </si>
  <si>
    <t>0304-4017</t>
  </si>
  <si>
    <t>Veterinary Parasitology</t>
  </si>
  <si>
    <t>Hybrid</t>
  </si>
  <si>
    <t>Toxocara canis: molecular basis of immune recognition and evasion</t>
  </si>
  <si>
    <t>PMC3791421</t>
  </si>
  <si>
    <t>10.1016/j.virol.2013.05.033</t>
  </si>
  <si>
    <t>Elsevier</t>
  </si>
  <si>
    <t>Elsevier</t>
  </si>
  <si>
    <t>0042-6822</t>
  </si>
  <si>
    <t>Virology</t>
  </si>
  <si>
    <t>Hybrid</t>
  </si>
  <si>
    <t>An essential fifth coding ORF in the sobemoviruses</t>
  </si>
  <si>
    <t>PMC3566544</t>
  </si>
  <si>
    <t>10.1016/j.virusres.2012.11.004</t>
  </si>
  <si>
    <t>Elsevier</t>
  </si>
  <si>
    <t>Elsevier</t>
  </si>
  <si>
    <t>0168-1702</t>
  </si>
  <si>
    <t>Virus Research</t>
  </si>
  <si>
    <t>Hybrid</t>
  </si>
  <si>
    <t>Prostratin exhibits both replication enhancing and inhibiting effects on FIV infection of feline CD4(+) T-cells</t>
  </si>
  <si>
    <t>PMC3671369</t>
  </si>
  <si>
    <t>10.1057/9781137377029</t>
  </si>
  <si>
    <t>
</t>
  </si>
  <si>
    <t>1745-8552</t>
  </si>
  <si>
    <t>BioSocieties</t>
  </si>
  <si>
    <t>Hybrid</t>
  </si>
  <si>
    <t>Health Economists, Tobacco Control and International Development: On the Economisation of Global Health beyond Neoliberal Structural Adjustment Policies</t>
  </si>
  <si>
    <t>PMC3342788</t>
  </si>
  <si>
    <t>10.1057/biosoc.2010.26</t>
  </si>
  <si>
    <t>Nature Publishing Group</t>
  </si>
  <si>
    <t>Palgrave Macmillan</t>
  </si>
  <si>
    <t>1745-8552</t>
  </si>
  <si>
    <t>BioSocieties</t>
  </si>
  <si>
    <t>Hybrid</t>
  </si>
  <si>
    <t>Creating the 'Ethics Industry': Mary Warnock, In Vitro Fertilization and the History of Bioethics in Britain</t>
  </si>
  <si>
    <t>PMC3836409</t>
  </si>
  <si>
    <t>10.1068/a4445</t>
  </si>
  <si>
    <t>Pion</t>
  </si>
  <si>
    <t>0308-518X</t>
  </si>
  <si>
    <t>none</t>
  </si>
  <si>
    <t>Environment and Planning A</t>
  </si>
  <si>
    <t>Hybrid</t>
  </si>
  <si>
    <t>Transnational families and the family nexus: perspectives of Indonesian and Filipino children left behind by migrant parent(s)</t>
  </si>
  <si>
    <t>PMC3009818</t>
  </si>
  <si>
    <t>10.1073/pnas.1013147107</t>
  </si>
  <si>
    <t>National Academy of Sciences, USA</t>
  </si>
  <si>
    <t>National Academy of Sciences</t>
  </si>
  <si>
    <t>1091-6490</t>
  </si>
  <si>
    <t>PNAS</t>
  </si>
  <si>
    <t>Hybrid</t>
  </si>
  <si>
    <t>Exquisite sensitivity to subsecond, picomolar nitric oxide transients conferred on cells by guanylyl cyclase-coupled receptors</t>
  </si>
  <si>
    <t>PMC3093473</t>
  </si>
  <si>
    <t>10.1073/pnas.1101262108</t>
  </si>
  <si>
    <t>National Academy of Sciences, USA</t>
  </si>
  <si>
    <t>National Academy of Sciences</t>
  </si>
  <si>
    <t>1091-6490</t>
  </si>
  <si>
    <t>PNAS</t>
  </si>
  <si>
    <t>Hybrid</t>
  </si>
  <si>
    <t>Crystal structures of the endoplasmic reticulum aminopeptidase-1 (ERAP1) reveal the molecular basis for N-terminal peptide trimming.</t>
  </si>
  <si>
    <t>PMC3396515</t>
  </si>
  <si>
    <t>10.1073/pnas.1202781109</t>
  </si>
  <si>
    <t>National Academy of Sciences, USA</t>
  </si>
  <si>
    <t>National Academy of Sciences</t>
  </si>
  <si>
    <t>1091-6490</t>
  </si>
  <si>
    <t>PNAS</t>
  </si>
  <si>
    <t>Hybrid</t>
  </si>
  <si>
    <t>Multistep molecular mechanism for Bone morphogenetic protein extracellular transport in the Drosophila embryo</t>
  </si>
  <si>
    <t>PMC3465389</t>
  </si>
  <si>
    <t>10.1073/pnas.1204357109</t>
  </si>
  <si>
    <t>National Academy of Sciences, USA</t>
  </si>
  <si>
    <t>National Academy of Sciences</t>
  </si>
  <si>
    <t>1091-6490</t>
  </si>
  <si>
    <t>PNAS</t>
  </si>
  <si>
    <t>Hybrid</t>
  </si>
  <si>
    <t>Evidence that Viral RNAs have Evolved for Efficient. Two-stage Packaging</t>
  </si>
  <si>
    <t>PMC3479523</t>
  </si>
  <si>
    <t>10.1073/pnas.1205828109</t>
  </si>
  <si>
    <t>National Academy of Sciences, USA</t>
  </si>
  <si>
    <t>National Academy of Sciences</t>
  </si>
  <si>
    <t>1091-6490</t>
  </si>
  <si>
    <t>PNAS</t>
  </si>
  <si>
    <t>Hybrid</t>
  </si>
  <si>
    <t>Selectively altering belief formation in the human brain</t>
  </si>
  <si>
    <t>PMC3528594</t>
  </si>
  <si>
    <t>10.1073/pnas.1206325109</t>
  </si>
  <si>
    <t>National Academy of Sciences, USA</t>
  </si>
  <si>
    <t>National Academy of Sciences</t>
  </si>
  <si>
    <t>1091-6490 </t>
  </si>
  <si>
    <t>PNAS</t>
  </si>
  <si>
    <t>Hybrid</t>
  </si>
  <si>
    <t>Direct three-dimensional visualization of membrane disruption by amyloid fibrils</t>
  </si>
  <si>
    <t>Publisher copyright</t>
  </si>
  <si>
    <t>Publisher copyright</t>
  </si>
  <si>
    <t>Yes</t>
  </si>
  <si>
    <t>Theo Andrew</t>
  </si>
  <si>
    <t>Freely available online through the PNAS open access option.</t>
  </si>
  <si>
    <t>PMC3549118</t>
  </si>
  <si>
    <t>10.1073/pnas.1208573110</t>
  </si>
  <si>
    <t>National Academy of Sciences</t>
  </si>
  <si>
    <t>National Academy of Sciences</t>
  </si>
  <si>
    <t>1091-6490</t>
  </si>
  <si>
    <t>PNAS</t>
  </si>
  <si>
    <t>Hybrid</t>
  </si>
  <si>
    <t>CTLA-4 controls the thymic development of both conventional and regulatory T cells through modulation of the TCR repertoire</t>
  </si>
  <si>
    <t>PMC3491520</t>
  </si>
  <si>
    <t>10.1073/pnas.1209192109</t>
  </si>
  <si>
    <t>National Academy of Sciences, USA</t>
  </si>
  <si>
    <t>National Academy of Sciences</t>
  </si>
  <si>
    <t>1091-6490</t>
  </si>
  <si>
    <t>PNAS</t>
  </si>
  <si>
    <t>Hybrid</t>
  </si>
  <si>
    <t>Cyclooxygenase-1, not cyclooxygenase-2, is responsible for physiological production of prostracyclin in the cardiovascular system</t>
  </si>
  <si>
    <t>PMC3511132</t>
  </si>
  <si>
    <t>10.1073/pnas.1209997109</t>
  </si>
  <si>
    <t>National Academy of Sciences</t>
  </si>
  <si>
    <t>National Academy of Sciences</t>
  </si>
  <si>
    <t>1091-6490</t>
  </si>
  <si>
    <t>PNAS</t>
  </si>
  <si>
    <t>Hybrid</t>
  </si>
  <si>
    <t>SGTA antagonizes BAG6-mediated protein triage</t>
  </si>
  <si>
    <t>PMC3529034</t>
  </si>
  <si>
    <t>10.1073/pnas.1210022110</t>
  </si>
  <si>
    <t>National Academy of Sciences, USA</t>
  </si>
  <si>
    <t>National Academy of Sciences</t>
  </si>
  <si>
    <t>1091-6490</t>
  </si>
  <si>
    <t>PNAS</t>
  </si>
  <si>
    <t>Hybrid</t>
  </si>
  <si>
    <t>Increased lipolysis and altered lipid homeostatis protect y-synuclein-null mutant mice from diet induced obesity</t>
  </si>
  <si>
    <t>PMC3491471</t>
  </si>
  <si>
    <t>10.1073/pnas.1211145109</t>
  </si>
  <si>
    <t>National Academy of Sciences, USA</t>
  </si>
  <si>
    <t>National Academy of Sciences</t>
  </si>
  <si>
    <t>1091-6490</t>
  </si>
  <si>
    <t>PNAS</t>
  </si>
  <si>
    <t>Hybrid</t>
  </si>
  <si>
    <t>Efficient -2 frameshifting by mammalian ribosomes to synthesize an additional arterivirus protein</t>
  </si>
  <si>
    <t>PMC3612675</t>
  </si>
  <si>
    <t>10.1073/pnas.1211204110</t>
  </si>
  <si>
    <t>National Academy of Sciences, USA</t>
  </si>
  <si>
    <t>National Academy of Sciences</t>
  </si>
  <si>
    <t>1091-6490</t>
  </si>
  <si>
    <t>PNAS</t>
  </si>
  <si>
    <t>Hybrid</t>
  </si>
  <si>
    <t>Cannabinoid- and lysophosphatidylinositol-sensitive receptor GPR55 boosts neurotransmitter release at central synapses</t>
  </si>
  <si>
    <t>PMC3529030</t>
  </si>
  <si>
    <t>10.1073/pnas.1212034109</t>
  </si>
  <si>
    <t>National Academy of Sciences, USA</t>
  </si>
  <si>
    <t>National Academy of Sciences</t>
  </si>
  <si>
    <t>1091-6490</t>
  </si>
  <si>
    <t>PNAS</t>
  </si>
  <si>
    <t>Hybrid</t>
  </si>
  <si>
    <t>How nature can exploit nonspecific catalytic and carbohydrate binding modules to create enzymatic specifity</t>
  </si>
  <si>
    <t>PMC3529057</t>
  </si>
  <si>
    <t>10.1073/pnas.1212207110</t>
  </si>
  <si>
    <t>National Academy of Sciences</t>
  </si>
  <si>
    <t>National Academy of Sciences</t>
  </si>
  <si>
    <t>1091-6490</t>
  </si>
  <si>
    <t>PNAS</t>
  </si>
  <si>
    <t>Hybrid</t>
  </si>
  <si>
    <t>Morphing between expressions dissociates continuous from categorical representations of facial expression in the human brain</t>
  </si>
  <si>
    <t>PMC3568321</t>
  </si>
  <si>
    <t>10.1073/pnas.1212417110</t>
  </si>
  <si>
    <t>National Academy of Sciences, USA</t>
  </si>
  <si>
    <t>National Academy of Sciences</t>
  </si>
  <si>
    <t>1091-6490</t>
  </si>
  <si>
    <t>PNAS</t>
  </si>
  <si>
    <t>Hybrid</t>
  </si>
  <si>
    <t>Specular reflections and the estimation of shape</t>
  </si>
  <si>
    <t>PMC3538261</t>
  </si>
  <si>
    <t>10.1073/pnas.1212677110</t>
  </si>
  <si>
    <t>National Academy of Sciences, USA</t>
  </si>
  <si>
    <t>National Academy of Sciences</t>
  </si>
  <si>
    <t>1091-6490</t>
  </si>
  <si>
    <t>PNAS</t>
  </si>
  <si>
    <t>Hybrid</t>
  </si>
  <si>
    <t>Repair of the degenerate retina by photoreceptor transplantation</t>
  </si>
  <si>
    <t>PMC3503170</t>
  </si>
  <si>
    <t>10.1073/pnas.1212706109</t>
  </si>
  <si>
    <t>National Academy of Sciences, USA</t>
  </si>
  <si>
    <t>National Academy of Sciences</t>
  </si>
  <si>
    <t>1091-6490</t>
  </si>
  <si>
    <t>PNAS</t>
  </si>
  <si>
    <t>Hybrid</t>
  </si>
  <si>
    <t>Prediction of economic choice by primate amygdala neurons</t>
  </si>
  <si>
    <t>PMC3619373</t>
  </si>
  <si>
    <t>10.1073/pnas.1214247110</t>
  </si>
  <si>
    <t>National Academy of Sciences, USA</t>
  </si>
  <si>
    <t>National Academy of Sciences</t>
  </si>
  <si>
    <t>1091-6490</t>
  </si>
  <si>
    <t>PNAS</t>
  </si>
  <si>
    <t>Hybrid</t>
  </si>
  <si>
    <t>Neonatal antibody responses are attenuated by interferon gamma produced by NK and T cells during RSV infection</t>
  </si>
  <si>
    <t>PMC3529010</t>
  </si>
  <si>
    <t>10.1073/pnas.1214735109</t>
  </si>
  <si>
    <t>National Academy of Sciences, USA</t>
  </si>
  <si>
    <t>National Academy of Sciences</t>
  </si>
  <si>
    <t>1091-6490</t>
  </si>
  <si>
    <t>PNAS</t>
  </si>
  <si>
    <t>Hybrid</t>
  </si>
  <si>
    <t>Interactions between the nucleosome histone core and Arp8 in the INO80 chromatin remodeling complex</t>
  </si>
  <si>
    <t>PMC3562850</t>
  </si>
  <si>
    <t>10.1073/pnas.1214943110</t>
  </si>
  <si>
    <t>National Academy of Sciences, USA</t>
  </si>
  <si>
    <t>National Academy of Sciences</t>
  </si>
  <si>
    <t>1091-6490</t>
  </si>
  <si>
    <t>PNAS</t>
  </si>
  <si>
    <t>Hybrid</t>
  </si>
  <si>
    <t>Structure of the trypanosome haptoglobin haemoglobin receptor and implications for nutrient uptake and innate immunity</t>
  </si>
  <si>
    <t>PMC3538203</t>
  </si>
  <si>
    <t>10.1073/pnas.1216705110</t>
  </si>
  <si>
    <t>National Academy of Sciences, USA</t>
  </si>
  <si>
    <t>National Academy of Sciences</t>
  </si>
  <si>
    <t>1091-6490 </t>
  </si>
  <si>
    <t>PNAS</t>
  </si>
  <si>
    <t>Hybrid</t>
  </si>
  <si>
    <t>Directionally selected P450 alleles are driving the spread of pyrethroid resistance in the major malaria vector Anopheles funestus</t>
  </si>
  <si>
    <t>Publisher copyright</t>
  </si>
  <si>
    <t>Publisher copyright</t>
  </si>
  <si>
    <t>Yes</t>
  </si>
  <si>
    <t>Theo Andrew</t>
  </si>
  <si>
    <t>Freely available online through the PNAS open access option.</t>
  </si>
  <si>
    <t>PMC3511128</t>
  </si>
  <si>
    <t>10.1073/pnas.1217229109</t>
  </si>
  <si>
    <t>National Academy of Sciences, USA</t>
  </si>
  <si>
    <t>National Academy of Sciences</t>
  </si>
  <si>
    <t>1091-6490</t>
  </si>
  <si>
    <t>PNAS</t>
  </si>
  <si>
    <t>Hybrid</t>
  </si>
  <si>
    <t>The impact of pyrethroid resistance on operational malaria control</t>
  </si>
  <si>
    <t>PMC3704016</t>
  </si>
  <si>
    <t>10.1073/pnas.1217308110</t>
  </si>
  <si>
    <t>National Academy of Sciences</t>
  </si>
  <si>
    <t>National Academy of Sciences</t>
  </si>
  <si>
    <t>1091-6490</t>
  </si>
  <si>
    <t>PNAS</t>
  </si>
  <si>
    <t>Hybrid</t>
  </si>
  <si>
    <t>Inositol kinase and its product accelerate wound healing by modulating calcium levels, Rho GTPases, and F-actin assembly</t>
  </si>
  <si>
    <t>PMC3606975</t>
  </si>
  <si>
    <t>10.1073/pnas.1217611110</t>
  </si>
  <si>
    <t>National Academy of Sciences, USAdeutscge</t>
  </si>
  <si>
    <t>National Academy of Sciences</t>
  </si>
  <si>
    <t>1091-6490</t>
  </si>
  <si>
    <t>PNAS</t>
  </si>
  <si>
    <t>Hybrid</t>
  </si>
  <si>
    <t>Membrane lipid saturation activates endoplasmic reticulum unfolded protein response transducers through their transmembrane domains</t>
  </si>
  <si>
    <t>PMC3557024</t>
  </si>
  <si>
    <t>10.1073/pnas.1217943110</t>
  </si>
  <si>
    <t>institute</t>
  </si>
  <si>
    <t>National Academy of Sciences</t>
  </si>
  <si>
    <t>1091-6490</t>
  </si>
  <si>
    <t>PNAS</t>
  </si>
  <si>
    <t>Hybrid</t>
  </si>
  <si>
    <t>Sexual reproduction and mating-type-mediated strain development in the penicillin-producing fungus Penicillium chrysogenum.</t>
  </si>
  <si>
    <t>PMC3581936</t>
  </si>
  <si>
    <t>10.1073/pnas.1218832110</t>
  </si>
  <si>
    <t>National Academy of Sciences, USA</t>
  </si>
  <si>
    <t>National Academy of Sciences</t>
  </si>
  <si>
    <t>1091-6490</t>
  </si>
  <si>
    <t>PNAS</t>
  </si>
  <si>
    <t>Hybrid</t>
  </si>
  <si>
    <t>Specific DNA recognition mediated by a type IV pilin</t>
  </si>
  <si>
    <t>PMC3606973</t>
  </si>
  <si>
    <t>10.1073/pnas.1219260110</t>
  </si>
  <si>
    <t>National Academy of Sciences, USA</t>
  </si>
  <si>
    <t>National Academy of Sciences</t>
  </si>
  <si>
    <t>1091-6490</t>
  </si>
  <si>
    <t>PNAS</t>
  </si>
  <si>
    <t>Hybrid</t>
  </si>
  <si>
    <t>Dimerization of complement factor H-related proteins modulates complement activation in vivo</t>
  </si>
  <si>
    <t>PMC3666720</t>
  </si>
  <si>
    <t>10.1073/pnas.1219578110</t>
  </si>
  <si>
    <t>National Academy of Sciences, USA</t>
  </si>
  <si>
    <t>National Academy of Sciences</t>
  </si>
  <si>
    <t>1091-6490</t>
  </si>
  <si>
    <t>PNAS</t>
  </si>
  <si>
    <t>Hybrid</t>
  </si>
  <si>
    <t>Presynaptic maturation in auditory hair cells requires a critical period of sensory-independent spiking activity</t>
  </si>
  <si>
    <t>PMC3612627</t>
  </si>
  <si>
    <t>10.1073/pnas.1219920110</t>
  </si>
  <si>
    <t>National Academy of Sciences, USA</t>
  </si>
  <si>
    <t>National Academy of Sciences</t>
  </si>
  <si>
    <t>1091-6490</t>
  </si>
  <si>
    <t>PNAS</t>
  </si>
  <si>
    <t>Hybrid</t>
  </si>
  <si>
    <t>Reversible epigenetic down-regulation of MHC molecules by devil facial tumour disease illustrates immune escape by a contagious cancer</t>
  </si>
  <si>
    <t>PMC3479458</t>
  </si>
  <si>
    <t>10.1073/pnas.1220098110</t>
  </si>
  <si>
    <t>National Academy of Sciences, USA</t>
  </si>
  <si>
    <t>National Academy of Sciences</t>
  </si>
  <si>
    <t>1091-6490</t>
  </si>
  <si>
    <t>PNAS</t>
  </si>
  <si>
    <t>Hybrid</t>
  </si>
  <si>
    <t>Structural basis for the recognition and cleavage of abasic DNA in Neisseria meningitidis</t>
  </si>
  <si>
    <t>PMC3581986</t>
  </si>
  <si>
    <t>10.1073/pnas.1220098110</t>
  </si>
  <si>
    <t>National Academy of Sciences, USA</t>
  </si>
  <si>
    <t>National Academy of Sciences</t>
  </si>
  <si>
    <t>1091-6490</t>
  </si>
  <si>
    <t>PNAS</t>
  </si>
  <si>
    <t>Hybrid</t>
  </si>
  <si>
    <t>STAT2 deficiency and susceptibility to viral illness in humans</t>
  </si>
  <si>
    <t>Publisher copyright</t>
  </si>
  <si>
    <t>Yes</t>
  </si>
  <si>
    <t>Jackie Proven</t>
  </si>
  <si>
    <t>"Freely available online through the PNAS open access option"</t>
  </si>
  <si>
    <t>PMC3666712</t>
  </si>
  <si>
    <t>10.1073/pnas.1220847110</t>
  </si>
  <si>
    <t>National Academy of Sciences, USA</t>
  </si>
  <si>
    <t>National Academy of Sciences</t>
  </si>
  <si>
    <t>1091-6490</t>
  </si>
  <si>
    <t>PNAS</t>
  </si>
  <si>
    <t>Hybrid</t>
  </si>
  <si>
    <t>CaBP1, a neuronal Ca2+ sensor protein, inhibits inositol trisphosphate receptors by clamping intersubunit interactions</t>
  </si>
  <si>
    <t>PMC3587277</t>
  </si>
  <si>
    <t>10.1073/pnas.1222342110</t>
  </si>
  <si>
    <t>National Academy of Sciences, USA</t>
  </si>
  <si>
    <t>National Academy of Sciences</t>
  </si>
  <si>
    <t>1091-6490</t>
  </si>
  <si>
    <t>PNAS</t>
  </si>
  <si>
    <t>Hybrid</t>
  </si>
  <si>
    <t>Tapasin-related protein TAPBPR is an additional component of the MHC class I presentation pathway</t>
  </si>
  <si>
    <t>PMC3607024</t>
  </si>
  <si>
    <t>10.1073/pnas.1300398110</t>
  </si>
  <si>
    <t>National Academy of Sciences, USA</t>
  </si>
  <si>
    <t>National Academy of Sciences</t>
  </si>
  <si>
    <t>1091-6490</t>
  </si>
  <si>
    <t>PNAS</t>
  </si>
  <si>
    <t>Hybrid</t>
  </si>
  <si>
    <t>Astrocyte pathology and the absence of non-cell autonomy in an induced pluripotent stem cell model of TDP-43 proteinopathy.</t>
  </si>
  <si>
    <t>PMC3670340</t>
  </si>
  <si>
    <t>10.1073/pnas.1300595110</t>
  </si>
  <si>
    <t>National Academy of Sciences, USA</t>
  </si>
  <si>
    <t>National Academy of Sciences</t>
  </si>
  <si>
    <t>1091-6490</t>
  </si>
  <si>
    <t>PNAS</t>
  </si>
  <si>
    <t>Hybrid</t>
  </si>
  <si>
    <t>Systematic identification of conserved bacterial c-di-AMP receptor proteins</t>
  </si>
  <si>
    <t>PMC3752214</t>
  </si>
  <si>
    <t>10.1073/pnas.1304644110</t>
  </si>
  <si>
    <t>National Academy of Sciences, USA</t>
  </si>
  <si>
    <t>National Academy of Sciences</t>
  </si>
  <si>
    <t>1091-6490</t>
  </si>
  <si>
    <t>PNAS</t>
  </si>
  <si>
    <t>Hybrid</t>
  </si>
  <si>
    <t>Progressive hearing loss and gradual deterioration of sensory hair bundles in the ears of mice lacking the actin-binding protein Eps8L2</t>
  </si>
  <si>
    <t>PMC3746881</t>
  </si>
  <si>
    <t>10.1073/pnas.1306390110</t>
  </si>
  <si>
    <t>National Academy of Sciences, USA</t>
  </si>
  <si>
    <t>National Academy of Sciences</t>
  </si>
  <si>
    <t>1091-6490</t>
  </si>
  <si>
    <t>PNAS</t>
  </si>
  <si>
    <t>Hybrid</t>
  </si>
  <si>
    <t>BslA is a self-assembling bacterial hydrophobin that coats the Bacillus subtilis biofilm.</t>
  </si>
  <si>
    <t>PMC3780889</t>
  </si>
  <si>
    <t>10.1073/pnas.1314715110</t>
  </si>
  <si>
    <t>National Academy of Sciences, USA</t>
  </si>
  <si>
    <t>National Academy of Sciences</t>
  </si>
  <si>
    <t>1091-6490</t>
  </si>
  <si>
    <t>PNAS</t>
  </si>
  <si>
    <t>Hybrid</t>
  </si>
  <si>
    <t>Activation of the canonical IKK complex by K63/M1-linked hybrid ubiquitin chains</t>
  </si>
  <si>
    <t>PMC2757965</t>
  </si>
  <si>
    <t>10.1074/jbc.M109.030338</t>
  </si>
  <si>
    <t>American Society for Biochemistry and Molecular Biology</t>
  </si>
  <si>
    <t>1083-351X</t>
  </si>
  <si>
    <t>Journal of Biological Chemistry</t>
  </si>
  <si>
    <t>Hybrid</t>
  </si>
  <si>
    <t>Mechanisms of activity-dependent plasticity in cellular nitric oxide-cGMP signaling</t>
  </si>
  <si>
    <t>PMC2797226</t>
  </si>
  <si>
    <t>10.1074/jbc.M109.055160</t>
  </si>
  <si>
    <t>American Society for Biochemistry and Molecular Biology</t>
  </si>
  <si>
    <t>1083-351X</t>
  </si>
  <si>
    <t>Journal of Biological Chemistry</t>
  </si>
  <si>
    <t>Hybrid</t>
  </si>
  <si>
    <t>Nucleotide Binding by Lhs1p Is Essential for Its Nucleotide Exchange Activity and for Function in Vivo</t>
  </si>
  <si>
    <t>CC-BY-NC</t>
  </si>
  <si>
    <t>Yes </t>
  </si>
  <si>
    <t>Theo</t>
  </si>
  <si>
    <t>PMC2898433</t>
  </si>
  <si>
    <t>10.1074/jbc.M110.111211</t>
  </si>
  <si>
    <t>American Society for Biochemistry and Molecular Biology</t>
  </si>
  <si>
    <t>1083-351X</t>
  </si>
  <si>
    <t>Journal of Biological Chemistry</t>
  </si>
  <si>
    <t>Hybrid</t>
  </si>
  <si>
    <t>Interactions between Kar2p and its nucleotide exchange factors Sil1p and Lhs1p are mechanistically distinct</t>
  </si>
  <si>
    <t>CC-BY-NC</t>
  </si>
  <si>
    <t>Yes </t>
  </si>
  <si>
    <t>Theo</t>
  </si>
  <si>
    <t>PMC2952269</t>
  </si>
  <si>
    <t>10.1074/jbc.M110.128256</t>
  </si>
  <si>
    <t>American Society for Biochemistry and Molecular Biology</t>
  </si>
  <si>
    <t>1083-351X</t>
  </si>
  <si>
    <t>Journal of Biological Chemistry</t>
  </si>
  <si>
    <t>Hybrid</t>
  </si>
  <si>
    <t>SSS1p is required to complete protein translocon activation</t>
  </si>
  <si>
    <t>PMC2975197</t>
  </si>
  <si>
    <t>10.1074/jbc.M110.154005</t>
  </si>
  <si>
    <t>American Society for Biochemistry and Molecular Biology</t>
  </si>
  <si>
    <t>1083-351X</t>
  </si>
  <si>
    <t>Journal of Biological Chemistry</t>
  </si>
  <si>
    <t>Hybrid</t>
  </si>
  <si>
    <t>Cell Cycle-dependent Regulation of the Forkhead Transcription Factor FOXK2 by CDK·Cyclin Complexes</t>
  </si>
  <si>
    <t>CC-BY-NC</t>
  </si>
  <si>
    <t>Yes </t>
  </si>
  <si>
    <t>Theo</t>
  </si>
  <si>
    <t>PMC2962504</t>
  </si>
  <si>
    <t>10.1074/jbc.M110.154443</t>
  </si>
  <si>
    <t>American Society for Biochemistry and Molecular Biology</t>
  </si>
  <si>
    <t>1083-351X</t>
  </si>
  <si>
    <t>Journal of Biological Chemistry</t>
  </si>
  <si>
    <t>Hybrid</t>
  </si>
  <si>
    <t>Structural and Functional Investigations of Matrilin-1 A-domains Reveal Insights into Their Role in Cartilage ECM Assembly</t>
  </si>
  <si>
    <t>PMC3173209</t>
  </si>
  <si>
    <t>10.1074/jbc.M111.219212</t>
  </si>
  <si>
    <t>American Society for Biochemistry and Molecular Biology</t>
  </si>
  <si>
    <t>1083-351X</t>
  </si>
  <si>
    <t>Journal of Biological Chemistry</t>
  </si>
  <si>
    <t>Hybrid</t>
  </si>
  <si>
    <t>The T-cel receptor triggering apparatus is composed of monovalent or monomeric proteins</t>
  </si>
  <si>
    <t>PMC3173209</t>
  </si>
  <si>
    <t>10.1074/jbc.M111.219212</t>
  </si>
  <si>
    <t>American Society for Biochemistry and Molecular Biology</t>
  </si>
  <si>
    <t>1083-351X</t>
  </si>
  <si>
    <t>Journal of Biological Chemistry</t>
  </si>
  <si>
    <t>Hybrid</t>
  </si>
  <si>
    <t>The T cell receptor triggering apparatus is composed of monovalent or monomeric proteins.</t>
  </si>
  <si>
    <t>PMC3121340</t>
  </si>
  <si>
    <t>10.1074/jbc.M111.219568</t>
  </si>
  <si>
    <t>American Society for Biochemistry and Molecular Biology</t>
  </si>
  <si>
    <t>1083-351X</t>
  </si>
  <si>
    <t>Journal of Biological Chemistry</t>
  </si>
  <si>
    <t>Hybrid</t>
  </si>
  <si>
    <t>Preferential Targeting of a Signal Recognition Particle-dependent Precursor</t>
  </si>
  <si>
    <t>PMC3137072</t>
  </si>
  <si>
    <t>10.1074/jbc.M111.242263</t>
  </si>
  <si>
    <t>American Society for Biochemistry and Molecular Biology</t>
  </si>
  <si>
    <t>1083-351X</t>
  </si>
  <si>
    <t>Journal of Biological Chemistry</t>
  </si>
  <si>
    <t>Hybrid</t>
  </si>
  <si>
    <t>Characterisation of GAS2-like 3, a new microtubule and actin-binding protein related to spectraplakins</t>
  </si>
  <si>
    <t>PMC3234852</t>
  </si>
  <si>
    <t>10.1074/jbc.M111.270751</t>
  </si>
  <si>
    <t>American Society for Biochemistry and Molecular Biology</t>
  </si>
  <si>
    <t>1083-351X</t>
  </si>
  <si>
    <t>Journal of Biological Chemistry</t>
  </si>
  <si>
    <t>Hybrid</t>
  </si>
  <si>
    <t>Inhibitory member of the apoptosis-stimulating proteins of the p53 family (iASPP) interacts with protein phosphatase 1 via a noncanonical binding motif.</t>
  </si>
  <si>
    <t>PMC3234717</t>
  </si>
  <si>
    <t>10.1074/jbc.M111.272419</t>
  </si>
  <si>
    <t>American Society for Biochemistry and Molecular Biology</t>
  </si>
  <si>
    <t>1083-351X</t>
  </si>
  <si>
    <t>Journal of Biological Chemistry</t>
  </si>
  <si>
    <t>Hybrid</t>
  </si>
  <si>
    <t>Methionine Oxidation of Sup35 Protein Induces Formation of the [PSI+] Prion in a Yeast Peroxiredoxin Mutant</t>
  </si>
  <si>
    <t>PMC3308871</t>
  </si>
  <si>
    <t>10.1074/jbc.M111.283689</t>
  </si>
  <si>
    <t>American Society for Biochemistry and Molecular Biology</t>
  </si>
  <si>
    <t>1083-351X</t>
  </si>
  <si>
    <t>Journal of Biological Chemistry</t>
  </si>
  <si>
    <t>Hybrid</t>
  </si>
  <si>
    <t>Structural and evolutionary basis for the dual substrate selectivity of human KDM4 histone demethylase family.</t>
  </si>
  <si>
    <t>PMC3234811</t>
  </si>
  <si>
    <t>10.1074/jbc.M111.289777</t>
  </si>
  <si>
    <t>American Society for Biochemistry and Molecular Biology</t>
  </si>
  <si>
    <t>1083-351X</t>
  </si>
  <si>
    <t>Journal of Biological Chemistry</t>
  </si>
  <si>
    <t>Hybrid</t>
  </si>
  <si>
    <t>Picomolar nitric oxide signals from central neurons recorded using ultrasensitive detector cells</t>
  </si>
  <si>
    <t>PMC3268392</t>
  </si>
  <si>
    <t>10.1074/jbc.M111.306563</t>
  </si>
  <si>
    <t>American Society for Biochemistry and Molecular Biology</t>
  </si>
  <si>
    <t>1083-351X</t>
  </si>
  <si>
    <t>Journal of Biological Chemistry</t>
  </si>
  <si>
    <t>Hybrid</t>
  </si>
  <si>
    <t>Photoaffinity labelling of high affinity nicotinic acid adenine dinucleotide 2'-phosphate (NAADP) proteins in sea urchin egg</t>
  </si>
  <si>
    <t>PMC3265891</t>
  </si>
  <si>
    <t>10.1074/jbc.M111.313015</t>
  </si>
  <si>
    <t>American Society for Biochemistry and Molecular Biology</t>
  </si>
  <si>
    <t>1083-351X</t>
  </si>
  <si>
    <t>Journal of Biological Chemistry</t>
  </si>
  <si>
    <t>Hybrid</t>
  </si>
  <si>
    <t>Structural and kinetic evidence that catalytic reaction of human UDP-glucose 6-dehydrogenase involves covalent thiohemiacetal and thioester enzyme intermediates.</t>
  </si>
  <si>
    <t>PMC3431625</t>
  </si>
  <si>
    <t>10.1074/jbc.M111.331157</t>
  </si>
  <si>
    <t>American Society for Biochemistry and Molecular Biology</t>
  </si>
  <si>
    <t>1083-351X</t>
  </si>
  <si>
    <t>Journal of Biological Chemistry</t>
  </si>
  <si>
    <t>Hybrid</t>
  </si>
  <si>
    <t>Opticin Exerts Its Anti-Angiogenic Activity by Regulating Extracellular Matrix Adhesiveness</t>
  </si>
  <si>
    <t>PMC3391134</t>
  </si>
  <si>
    <t>10.1074/jbc.M112.348979</t>
  </si>
  <si>
    <t>American Society for Biochemistry and Molecular Biology</t>
  </si>
  <si>
    <t>1083-351X</t>
  </si>
  <si>
    <t>Journal of Biological Chemistry</t>
  </si>
  <si>
    <t>Hybrid</t>
  </si>
  <si>
    <t>Defining the requirements for collagenase cleavage in collagen type III using a bacterial collagen system.</t>
  </si>
  <si>
    <t>CC-BY-NC</t>
  </si>
  <si>
    <t>Yes </t>
  </si>
  <si>
    <t>Theo</t>
  </si>
  <si>
    <t>PMC3397837</t>
  </si>
  <si>
    <t>10.1074/jbc.M112.360834</t>
  </si>
  <si>
    <t>American Society for Biochemistry and Molecular Biology</t>
  </si>
  <si>
    <t>1083-351X</t>
  </si>
  <si>
    <t>Journal of Biological Chemistry</t>
  </si>
  <si>
    <t>Hybrid</t>
  </si>
  <si>
    <t>Specific β-containing integrins exert differential control on proliferation and 2D collective cell migration in mammary epithelial cells</t>
  </si>
  <si>
    <t>CC-BY-NC</t>
  </si>
  <si>
    <t>Yes </t>
  </si>
  <si>
    <t>Theo</t>
  </si>
  <si>
    <t>PMC3442528</t>
  </si>
  <si>
    <t>10.1074/jbc.M112.361139</t>
  </si>
  <si>
    <t>American Society for Biochemistry and Molecular Biology</t>
  </si>
  <si>
    <t>1083-351X</t>
  </si>
  <si>
    <t>Journal of Biological Chemistry</t>
  </si>
  <si>
    <t>Hybrid</t>
  </si>
  <si>
    <t>Hypoxia-inducible factor-1a (HIF1a) switches on transient receptor potential ankryn repeat 1 (TRPA1) gene expression via a hypoxia response element-like motif to modulate cytokine release</t>
  </si>
  <si>
    <t>CC-BY</t>
  </si>
  <si>
    <t>Yes </t>
  </si>
  <si>
    <t>Theo</t>
  </si>
  <si>
    <t>PMC3481300</t>
  </si>
  <si>
    <t>10.1074/jbc.M112.365932</t>
  </si>
  <si>
    <t>American Society for Biochemistry and Molecular Biology</t>
  </si>
  <si>
    <t>1083-351X</t>
  </si>
  <si>
    <t>Journal of Biological Chemistry</t>
  </si>
  <si>
    <t>Hybrid</t>
  </si>
  <si>
    <t>Structure of the BMP receptor ALK2 and implications for fibrodysplasia ossificans progressiva (Manuscript # M365932</t>
  </si>
  <si>
    <t>PMC3493908</t>
  </si>
  <si>
    <t>10.1074/jbc.M112.373969</t>
  </si>
  <si>
    <t>American Society for Biochemistry and Molecular Biology</t>
  </si>
  <si>
    <t>1083-351X</t>
  </si>
  <si>
    <t>Journal of Biological Chemistry</t>
  </si>
  <si>
    <t>Hybrid</t>
  </si>
  <si>
    <t>Dynamic exchange of myosin VI on endocytic structures</t>
  </si>
  <si>
    <t>PMC3397896</t>
  </si>
  <si>
    <t>10.1074/jbc.M112.377101</t>
  </si>
  <si>
    <t>American Society for Biochemistry and Molecular Biology</t>
  </si>
  <si>
    <t>1083-351X</t>
  </si>
  <si>
    <t>Journal of Biological Chemistry</t>
  </si>
  <si>
    <t>Hybrid</t>
  </si>
  <si>
    <t>Annexin A1 Interaction with the FPR2/ALX Receptor</t>
  </si>
  <si>
    <t>PMC3436574</t>
  </si>
  <si>
    <t>10.1074/jbc.M112.381541</t>
  </si>
  <si>
    <t>American Society for Biochemistry and Molecular Biology</t>
  </si>
  <si>
    <t>1083-351X</t>
  </si>
  <si>
    <t>Journal of Biological Chemistry</t>
  </si>
  <si>
    <t>Hybrid</t>
  </si>
  <si>
    <t>Structural Requirements for Recognition of Major Histocompatibility Complex Class II by Membrane-associated RING-CH (MARCH) Protein E3 Ligases</t>
  </si>
  <si>
    <t>PMC3481303</t>
  </si>
  <si>
    <t>10.1074/jbc.M112.382077</t>
  </si>
  <si>
    <t>American Society for Biochemistry and Molecular Biology</t>
  </si>
  <si>
    <t>1083-351X</t>
  </si>
  <si>
    <t>Journal of Biological Chemistry</t>
  </si>
  <si>
    <t>Hybrid</t>
  </si>
  <si>
    <t>The sigma-1 receptor binds to the Nav1.5 voltage gated Na+ channel with four-fold symmetry</t>
  </si>
  <si>
    <t>PMC3438964</t>
  </si>
  <si>
    <t>10.1074/jbc.M112.386706</t>
  </si>
  <si>
    <t>American Society for Biochemistry and Molecular Biology</t>
  </si>
  <si>
    <t>1083-351X</t>
  </si>
  <si>
    <t>Journal of Biological Chemistry</t>
  </si>
  <si>
    <t>Hybrid</t>
  </si>
  <si>
    <t>Structure and mechanism of human UDP-xylose synthase: evidence for a promoting role of sugar ring distortion in a three-step catalytic conversion of UDP-glucuronic acid.</t>
  </si>
  <si>
    <t>PMC3522295</t>
  </si>
  <si>
    <t>10.1074/jbc.M112.386938</t>
  </si>
  <si>
    <t>American Society for Biochemistry and Molecular Biology</t>
  </si>
  <si>
    <t>1083-351X</t>
  </si>
  <si>
    <t>Journal of Biological Chemistry</t>
  </si>
  <si>
    <t>Hybrid</t>
  </si>
  <si>
    <t>Constitutional mutations in RTEL1 cause severe dyskeratosis congenita</t>
  </si>
  <si>
    <t>PMC3522294</t>
  </si>
  <si>
    <t>10.1074/jbc.M112.392746</t>
  </si>
  <si>
    <t>American Society for Biochemistry and Molecular Biology</t>
  </si>
  <si>
    <t>1083-351X</t>
  </si>
  <si>
    <t>Journal of Biological Chemistry</t>
  </si>
  <si>
    <t>Hybrid</t>
  </si>
  <si>
    <t>Transcription Factor Positive Regulatory Domain 4 (PRDM4) recruits Protein Arginine Methyltransferase 5 (PRMT5) to mediate histone arginine methylation and control neural stem cell proliferation and differentiation</t>
  </si>
  <si>
    <t>PMC3488092</t>
  </si>
  <si>
    <t>10.1074/jbc.M112.402289</t>
  </si>
  <si>
    <t>American Society for Biochemistry and Molecular Biology</t>
  </si>
  <si>
    <t>1083-351X</t>
  </si>
  <si>
    <t>Journal of Biological Chemistry</t>
  </si>
  <si>
    <t>Hybrid</t>
  </si>
  <si>
    <t>Solution NMR Structure of the Ca2+- Bound N-Terminal Domain of Calcium Binding Protein 7 (CaBP7): A regulator of Golgi trafficking</t>
  </si>
  <si>
    <t>PMC3516716</t>
  </si>
  <si>
    <t>10.1074/jbc.M112.405407</t>
  </si>
  <si>
    <t>American Society for Biochemistry and Molecular Biology</t>
  </si>
  <si>
    <t>1083-351X</t>
  </si>
  <si>
    <t>Journal of Biological Chemistry</t>
  </si>
  <si>
    <t>Hybrid</t>
  </si>
  <si>
    <t>Novel keto-phospholipids are generated by monocytes and macrophages. Detected in Cystic Fibrosis, and activate peroxisome proliferator-activated receptor-? (Manuscript #M405409)</t>
  </si>
  <si>
    <t>PMC3610976</t>
  </si>
  <si>
    <t>10.1074/jbc.M112.405456</t>
  </si>
  <si>
    <t>American Society for Biochemistry and Molecular Biology</t>
  </si>
  <si>
    <t>1083-351X</t>
  </si>
  <si>
    <t>Journal of Biological Chemistry</t>
  </si>
  <si>
    <t>Hybrid</t>
  </si>
  <si>
    <t>Estrogen receptor á mediates proliferation of osteoblastic cells stimulated by estrogen and mechanical strain, but their acute down regulation of the Wnt antagonist Sost is mediated by Estrogen Receptor â</t>
  </si>
  <si>
    <t>Theo</t>
  </si>
  <si>
    <t>Can't find article in PMC or publishers website?</t>
  </si>
  <si>
    <t>PMC3576117</t>
  </si>
  <si>
    <t>10.1074/jbc.M112.411462</t>
  </si>
  <si>
    <t>American Society for Biochemistry and Molecular Biology</t>
  </si>
  <si>
    <t>American Society for Biochemistry and Molecular Biology</t>
  </si>
  <si>
    <t>0021-9258</t>
  </si>
  <si>
    <t>Journal of Biological Chemistry</t>
  </si>
  <si>
    <t>Hybrid</t>
  </si>
  <si>
    <t>Critical role for an acidic amino acid region in platelet signalling by the hemITAM (hemi-Immunoreceptor Tyrosine-based Activation Motif) containing receptor CLEC-2 (C-type Lectin receptor-2)</t>
  </si>
  <si>
    <t>CC-BY-NC</t>
  </si>
  <si>
    <t>Yes </t>
  </si>
  <si>
    <t>Theo</t>
  </si>
  <si>
    <t>PMC3642348</t>
  </si>
  <si>
    <t>10.1074/jbc.M112.414367</t>
  </si>
  <si>
    <t>American Society for Biochemistry and Molecular Biology</t>
  </si>
  <si>
    <t>1083-351X</t>
  </si>
  <si>
    <t>Journal of Biological Chemistry</t>
  </si>
  <si>
    <t>Hybrid</t>
  </si>
  <si>
    <t>Human and viral golgi anti-apoptotic protein (GAAP) oligomerize via different mechanisms and monomeric GAAP inhibits apoptosis and modulates calcium</t>
  </si>
  <si>
    <t>PMC3488048</t>
  </si>
  <si>
    <t>10.1074/jbc.M112.415208</t>
  </si>
  <si>
    <t>American Society for Biochemistry and Molecular Biology</t>
  </si>
  <si>
    <t>1083-351X</t>
  </si>
  <si>
    <t>Journal of Biological Chemistry</t>
  </si>
  <si>
    <t>Hybrid</t>
  </si>
  <si>
    <t>Biophysical analysis of Kindlin-3 reveals an elongated conformation and maps integrin binding to the membrane-distal ?-subunit NPXY motif.</t>
  </si>
  <si>
    <t>CC-BY-NC</t>
  </si>
  <si>
    <t>Yes </t>
  </si>
  <si>
    <t>Theo</t>
  </si>
  <si>
    <t>PMC3561585</t>
  </si>
  <si>
    <t>10.1074/jbc.M112.415372</t>
  </si>
  <si>
    <t>American Society for Biochemistry and Molecular Biology</t>
  </si>
  <si>
    <t>American Society for Biochemistry and Molecular Biology</t>
  </si>
  <si>
    <t>0021-9258</t>
  </si>
  <si>
    <t>Journal of Biological Chemistry</t>
  </si>
  <si>
    <t>Hybrid</t>
  </si>
  <si>
    <t>Distinct roles in autophagy and importance in infectivity of the two ATG4 cysteine peptidases of Leishmania major</t>
  </si>
  <si>
    <t>PMC3581401</t>
  </si>
  <si>
    <t>10.1074/jbc.M112.416347</t>
  </si>
  <si>
    <t>American Society for Biochemistry and Molecular Biology</t>
  </si>
  <si>
    <t>1083-351X</t>
  </si>
  <si>
    <t>Journal of Biological Chemistry</t>
  </si>
  <si>
    <t>Hybrid</t>
  </si>
  <si>
    <t>Molecular Architecture of a Complex between an Adhesion Protein from the Malaria Parasite and Intracellular Adhesion Molecule 1</t>
  </si>
  <si>
    <t>PMC3642319</t>
  </si>
  <si>
    <t>10.1074/jbc.M112.419911</t>
  </si>
  <si>
    <t>American Society for Biochemistry and Molecular Biology</t>
  </si>
  <si>
    <t>1083-351X</t>
  </si>
  <si>
    <t>Journal of Biological Chemistry</t>
  </si>
  <si>
    <t>Hybrid</t>
  </si>
  <si>
    <t>Biochemical and immunological characterisation of Toxoplasma gondii macrophage migration inhibitory factor</t>
  </si>
  <si>
    <t>PMC3527912</t>
  </si>
  <si>
    <t>10.1074/jbc.M112.422089</t>
  </si>
  <si>
    <t>American Society for Biochemistry and Molecular Biology</t>
  </si>
  <si>
    <t>1083-351X</t>
  </si>
  <si>
    <t>Journal of Biological Chemistry</t>
  </si>
  <si>
    <t>Hybrid</t>
  </si>
  <si>
    <t>Structural and functional characterisation of the kindlin-1 pleckstrin homology domain</t>
  </si>
  <si>
    <t>PMC3554938</t>
  </si>
  <si>
    <t>10.1074/jbc.M112.422238</t>
  </si>
  <si>
    <t>American Society for Biochemistry and Molecular Biology</t>
  </si>
  <si>
    <t>1083-351X</t>
  </si>
  <si>
    <t>Journal of Biological Chemistry</t>
  </si>
  <si>
    <t>Hybrid</t>
  </si>
  <si>
    <t>Deubiquitinases regulate the activity of caspase-1 and IL-1β secretion via assembly of the inflammasome</t>
  </si>
  <si>
    <t>PMC3543027</t>
  </si>
  <si>
    <t>10.1074/jbc.M112.422311</t>
  </si>
  <si>
    <t>American Society for Biochemistry and Molecular Biology</t>
  </si>
  <si>
    <t>1083-351X</t>
  </si>
  <si>
    <t>Journal of Biological Chemistry</t>
  </si>
  <si>
    <t>Hybrid</t>
  </si>
  <si>
    <t>Visualization of structural changes accompanying activation of NMDA receptors using fast-scan AFM imaging</t>
  </si>
  <si>
    <t>CC BY-NC</t>
  </si>
  <si>
    <t>Publisher copyright</t>
  </si>
  <si>
    <t>Yes </t>
  </si>
  <si>
    <t>PMC3531760</t>
  </si>
  <si>
    <t>10.1074/jbc.M112.422402</t>
  </si>
  <si>
    <t>American Society for Biochemistry and Molecular Biology</t>
  </si>
  <si>
    <t>1083-351X</t>
  </si>
  <si>
    <t>Journal of Biological Chemistry</t>
  </si>
  <si>
    <t>Hybrid</t>
  </si>
  <si>
    <t>Contrasting Effects of a-synuclein and y-synuclein on the Phenotype of Cysteine String Protein alpha (CSPa) Null Mutant Mice Suggest Distinct Function of these Proteins in Neuronal Synapses</t>
  </si>
  <si>
    <t>PMC3581394</t>
  </si>
  <si>
    <t>10.1074/jbc.M112.423012</t>
  </si>
  <si>
    <t>American Society for Biochemistry and Molecular Biology</t>
  </si>
  <si>
    <t>1083-351X</t>
  </si>
  <si>
    <t>Journal of Biological Chemistry</t>
  </si>
  <si>
    <t>Hybrid</t>
  </si>
  <si>
    <t>Immobilization of Heparan Sulfate on Electrospun Meshes to Support Embryonic Stem Cell Culture and Differentiation</t>
  </si>
  <si>
    <t>PMC3795252</t>
  </si>
  <si>
    <t>10.1074/jbc.M112.424846</t>
  </si>
  <si>
    <t>American Society for Biochemistry and Molecular Biology</t>
  </si>
  <si>
    <t>1083-351X</t>
  </si>
  <si>
    <t>Journal of Biological Chemistry</t>
  </si>
  <si>
    <t>Hybrid</t>
  </si>
  <si>
    <t>SLP-76 sterile alpha motif (SAM) and individual H alpha helix mediates oligomer formation for microclusters and T-cell activation</t>
  </si>
  <si>
    <t>PMC3567677</t>
  </si>
  <si>
    <t>10.1074/jbc.M112.427484</t>
  </si>
  <si>
    <t>American Society for Biochemistry and Molecular Biology</t>
  </si>
  <si>
    <t>1083-351X</t>
  </si>
  <si>
    <t>Journal of Biological Chemistry</t>
  </si>
  <si>
    <t>Hybrid</t>
  </si>
  <si>
    <t>Talin 1 has unique expression versus Talin 2 in the heart and modifies the hypertrophic response to pressure overload</t>
  </si>
  <si>
    <t>PMC3663556</t>
  </si>
  <si>
    <t>10.1074/jbc.M112.427765</t>
  </si>
  <si>
    <t>American Society for Biochemistry and Molecular Biology</t>
  </si>
  <si>
    <t>1083-351X</t>
  </si>
  <si>
    <t>Journal of Biological Chemistry</t>
  </si>
  <si>
    <t>Hybrid</t>
  </si>
  <si>
    <t>Endomembrane HRas controls vascular endothelial growth factor-induced nitric oxide synthase-mediated endothelial cell migration</t>
  </si>
  <si>
    <t>PMC3610987</t>
  </si>
  <si>
    <t>10.1074/jbc.M112.427880</t>
  </si>
  <si>
    <t>American Society for Biochemistry and Molecular Biology</t>
  </si>
  <si>
    <t>1083-351X</t>
  </si>
  <si>
    <t>Journal of Biological Chemistry</t>
  </si>
  <si>
    <t>Hybrid</t>
  </si>
  <si>
    <t>Caspase inhibitors protect neurons by enabling selective necroptosis of inflamed microglia</t>
  </si>
  <si>
    <t>CC-BY-NC</t>
  </si>
  <si>
    <t>Yes </t>
  </si>
  <si>
    <t>Theo</t>
  </si>
  <si>
    <t>PMC3591638</t>
  </si>
  <si>
    <t>10.1074/jbc.M112.428854</t>
  </si>
  <si>
    <t>American Society for Biochemistry and Molecular Biology</t>
  </si>
  <si>
    <t>1083-351X</t>
  </si>
  <si>
    <t>Journal of Biological Chemistry</t>
  </si>
  <si>
    <t>Hybrid</t>
  </si>
  <si>
    <t>Molecular Basis for Jagged-1 Serrate</t>
  </si>
  <si>
    <t>PMC3531748</t>
  </si>
  <si>
    <t>10.1074/jbc.M112.428987</t>
  </si>
  <si>
    <t>American Society for Biochemistry and Molecular Biology</t>
  </si>
  <si>
    <t>1083-351X</t>
  </si>
  <si>
    <t>Journal of Biological Chemistry</t>
  </si>
  <si>
    <t>Hybrid</t>
  </si>
  <si>
    <t>Uncoupling proteostasis and development in vitro with a small molecule inhibitor of the pancreatic endoplasmic reticulum kinase, PERK</t>
  </si>
  <si>
    <t>PMC3561570</t>
  </si>
  <si>
    <t>10.1074/jbc.M112.430223</t>
  </si>
  <si>
    <t>American Society for Biochemistry and Molecular Biology</t>
  </si>
  <si>
    <t>1083-351X</t>
  </si>
  <si>
    <t>Journal of Biological Chemistry</t>
  </si>
  <si>
    <t>Hybrid</t>
  </si>
  <si>
    <t>Molecular architecture and functional analysis of NetB, a pore-forming toxin from Clostridium perfringens</t>
  </si>
  <si>
    <t>CC-BY-NC</t>
  </si>
  <si>
    <t>Yes </t>
  </si>
  <si>
    <t>Theo</t>
  </si>
  <si>
    <t>PMC3576085</t>
  </si>
  <si>
    <t>10.1074/jbc.M112.432781</t>
  </si>
  <si>
    <t>American Society for Biochemistry and Molecular Biology</t>
  </si>
  <si>
    <t>1083-351X</t>
  </si>
  <si>
    <t>Journal of Biological Chemistry</t>
  </si>
  <si>
    <t>Hybrid</t>
  </si>
  <si>
    <t>Understanding how noncatalytic carbohydrate binding modules can display specificity for xyloglucan</t>
  </si>
  <si>
    <t>CC BY-NC</t>
  </si>
  <si>
    <t>Yes </t>
  </si>
  <si>
    <t>PMC3597819</t>
  </si>
  <si>
    <t>10.1074/jbc.M112.437996</t>
  </si>
  <si>
    <t>American Society for Biochemistry and Molecular Biology</t>
  </si>
  <si>
    <t>1083-351X</t>
  </si>
  <si>
    <t>Journal of Biological Chemistry</t>
  </si>
  <si>
    <t>Hybrid</t>
  </si>
  <si>
    <t>Structural Basis for Cul3 Protein Assembly with the BTB-Kelch Family of E3 Ubiquitin Ligases</t>
  </si>
  <si>
    <t>PMC3630886</t>
  </si>
  <si>
    <t>10.1074/jbc.M112.438481</t>
  </si>
  <si>
    <t>American Society for Biochemistry and Molecular Biology</t>
  </si>
  <si>
    <t>1083-351X</t>
  </si>
  <si>
    <t>Journal of Biological Chemistry</t>
  </si>
  <si>
    <t>Hybrid</t>
  </si>
  <si>
    <t>The Sec7 Guanine Nucleotide Exchange Factor GBF1 Regulates Membrane Recruitment of BIG1 and BIG2 Guanine Nucleotide Exchange Factors to the Trans-Golgi Network (TGN).</t>
  </si>
  <si>
    <t>PMC3597794</t>
  </si>
  <si>
    <t>10.1074/jbc.M112.439273</t>
  </si>
  <si>
    <t>American Society for Biochemistry and Molecular Biology</t>
  </si>
  <si>
    <t>1083-351X</t>
  </si>
  <si>
    <t>Journal of Biological Chemistry</t>
  </si>
  <si>
    <t>Hybrid</t>
  </si>
  <si>
    <t>The HsiB1C1 (TssB/TssC) complex of the Pseudomonas aeruginosa type VI secretion system forms a bacteriophage tail sheath-like structure</t>
  </si>
  <si>
    <t>PMC3585060</t>
  </si>
  <si>
    <t>10.1074/jbc.M112.439356</t>
  </si>
  <si>
    <t>American Society for Biochemistry and Molecular Biology</t>
  </si>
  <si>
    <t>1083-351X</t>
  </si>
  <si>
    <t>Journal of Biological Chemistry</t>
  </si>
  <si>
    <t>Hybrid</t>
  </si>
  <si>
    <t>ca2+ signalling through catsper and ca2+ stores regulate different behaviours in human sperm</t>
  </si>
  <si>
    <t>CC-BY-NC</t>
  </si>
  <si>
    <t>Yes </t>
  </si>
  <si>
    <t>Theo</t>
  </si>
  <si>
    <t>PMC3774368</t>
  </si>
  <si>
    <t>10.1074/jbc.M112.445346</t>
  </si>
  <si>
    <t>American Society for Biochemistry and Molecular Biology</t>
  </si>
  <si>
    <t>1083-351X</t>
  </si>
  <si>
    <t>Journal of Biological Chemistry</t>
  </si>
  <si>
    <t>Hybrid</t>
  </si>
  <si>
    <t>Functional properties of five Dictyostelium discoideum P2X receptors</t>
  </si>
  <si>
    <t>PMC3668706</t>
  </si>
  <si>
    <t>10.1074/jbc.M112.447185</t>
  </si>
  <si>
    <t>American Society for Biochemistry and Molecular Biology</t>
  </si>
  <si>
    <t>1083-351X</t>
  </si>
  <si>
    <t>Journal of Biological Chemistry</t>
  </si>
  <si>
    <t>Hybrid</t>
  </si>
  <si>
    <t>Highly divergent T cell receptor binding models underlie specific recognition of a bulged viral peptide bound to HLA</t>
  </si>
  <si>
    <t>CC-BY</t>
  </si>
  <si>
    <t>Yes </t>
  </si>
  <si>
    <t>Theo</t>
  </si>
  <si>
    <t>PMC3591641</t>
  </si>
  <si>
    <t>10.1074/jbc.M112.447524</t>
  </si>
  <si>
    <t>American Society for Biochemistry and Molecular Biology</t>
  </si>
  <si>
    <t>1083-351X</t>
  </si>
  <si>
    <t>Journal of Biological Chemistry</t>
  </si>
  <si>
    <t>Hybrid</t>
  </si>
  <si>
    <t>Expanding the repertoire of amyloiod polymorphs by co-polymerization of related protein precursors</t>
  </si>
  <si>
    <t>PMC3630861</t>
  </si>
  <si>
    <t>10.1074/jbc.M113.451153</t>
  </si>
  <si>
    <t>American Society for Biochemistry and Molecular Biology</t>
  </si>
  <si>
    <t>1083-351X</t>
  </si>
  <si>
    <t>Journal of Biological Chemistry</t>
  </si>
  <si>
    <t>Hybrid</t>
  </si>
  <si>
    <t>Cross-species Analysis Reveals Evolving And Conserved Features of the Nuclear Factor kB (NF-kB) Proteins.</t>
  </si>
  <si>
    <t>CC-BY</t>
  </si>
  <si>
    <t>Yes </t>
  </si>
  <si>
    <t>Theo</t>
  </si>
  <si>
    <t>PMC3630849</t>
  </si>
  <si>
    <t>10.1074/jbc.M113.452763</t>
  </si>
  <si>
    <t>American Society for Biochemistry and Molecular Biology</t>
  </si>
  <si>
    <t>1083-351X</t>
  </si>
  <si>
    <t>Journal of Biological Chemistry</t>
  </si>
  <si>
    <t>Hybrid</t>
  </si>
  <si>
    <t>Structure of a Complex Phosphoglycan Epitope from gp72 of Trypanosoma cruzi</t>
  </si>
  <si>
    <t>PMC3682533</t>
  </si>
  <si>
    <t>10.1074/jbc.M113.455337</t>
  </si>
  <si>
    <t>American Society for Biochemistry and Molecular Biology</t>
  </si>
  <si>
    <t>1083-351X</t>
  </si>
  <si>
    <t>Journal of Biological Chemistry</t>
  </si>
  <si>
    <t>Hybrid</t>
  </si>
  <si>
    <t>Defining the molecular basis for the first potent and selective orthosteric agonists of the FFA2 free fatty acid receptor</t>
  </si>
  <si>
    <t>PMC3663545</t>
  </si>
  <si>
    <t>10.1074/jbc.M113.461137</t>
  </si>
  <si>
    <t>American Society for Biochemistry and Molecular Biology</t>
  </si>
  <si>
    <t>1083-351X</t>
  </si>
  <si>
    <t>Journal of Biological Chemistry</t>
  </si>
  <si>
    <t>Hybrid</t>
  </si>
  <si>
    <t>Allosteric activation of trypanosomatid deoxyhypusine synthase by a catalytically dead paralog</t>
  </si>
  <si>
    <t>PMC3696646</t>
  </si>
  <si>
    <t>10.1074/jbc.M113.463372</t>
  </si>
  <si>
    <t>American Society for Biochemistry and Molecular Biology</t>
  </si>
  <si>
    <t>1083-351X</t>
  </si>
  <si>
    <t>Journal of Biological Chemistry</t>
  </si>
  <si>
    <t>Hybrid</t>
  </si>
  <si>
    <t>Comparative Proteomic Analysis of Supportive and Unsupportive Extracellular Matrix Substrates for Human Embryonic Stem Cell Maintenance.</t>
  </si>
  <si>
    <t>PMC3696650</t>
  </si>
  <si>
    <t>10.1074/jbc.M113.464560</t>
  </si>
  <si>
    <t>American Society for Biochemistry and Molecular Biology</t>
  </si>
  <si>
    <t>1083-351X</t>
  </si>
  <si>
    <t>Journal of Biological Chemistry</t>
  </si>
  <si>
    <t>Hybrid</t>
  </si>
  <si>
    <t>T-Cell Receptor specifically maintained by altered thermodyamics</t>
  </si>
  <si>
    <t>PMC3774408</t>
  </si>
  <si>
    <t>10.1074/jbc.M113.464651</t>
  </si>
  <si>
    <t>American Society for Biochemistry and Molecular Biology</t>
  </si>
  <si>
    <t>1083-351X</t>
  </si>
  <si>
    <t>Journal of Biological Chemistry</t>
  </si>
  <si>
    <t>Hybrid</t>
  </si>
  <si>
    <t>P2X receptor chimeras highlight roles of the amino terminus to partial agonist efficacy, the carboxyl terminus to recovery from desensitization, and independent regulation of channel transitions</t>
  </si>
  <si>
    <t>PMC3724652</t>
  </si>
  <si>
    <t>10.1074/jbc.M113.469205</t>
  </si>
  <si>
    <t>American Society for Biochemistry and Molecular Biology</t>
  </si>
  <si>
    <t>1083-351X</t>
  </si>
  <si>
    <t>Journal of Biological Chemistry</t>
  </si>
  <si>
    <t>Hybrid</t>
  </si>
  <si>
    <t>α-Amino-3-hydroxy-5-methyl-4-isoxazole propionic acid (AMPA) and N-methyl-D-aspartate (NMDA) receptors adopt different subunit arrangements.</t>
  </si>
  <si>
    <t>CC-BY</t>
  </si>
  <si>
    <t>Publisher copyright</t>
  </si>
  <si>
    <t>Yes </t>
  </si>
  <si>
    <t>PMC3682544</t>
  </si>
  <si>
    <t>10.1074/jbc.M113.469841</t>
  </si>
  <si>
    <t>American Society for Biochemistry and Molecular Biology</t>
  </si>
  <si>
    <t>1083-351X</t>
  </si>
  <si>
    <t>Journal of Biological Chemistry</t>
  </si>
  <si>
    <t>Hybrid</t>
  </si>
  <si>
    <t>STRUCTURAL ANALYSIS OF COLLAGEN TYPE I INTERACTIONS WITH HUMAN FIBRONECTIN REVEALS A COOPERATIVE BONDING MODE</t>
  </si>
  <si>
    <t>PMC3696691</t>
  </si>
  <si>
    <t>10.1074/jbc.M113.476143</t>
  </si>
  <si>
    <t>American Society for Biochemistry and Molecular Biology</t>
  </si>
  <si>
    <t>1083-351X</t>
  </si>
  <si>
    <t>Journal of Biological Chemistry</t>
  </si>
  <si>
    <t>Hybrid</t>
  </si>
  <si>
    <t>ZINC-INDUCED SELF-ASSOCIATION OF COMPLEMENT C3b AND FACTOR H: IMPLICATIONS FOR INFLAMMATION AND AGE-RELATED MACULAR DEGENERATION</t>
  </si>
  <si>
    <t>CC-BY</t>
  </si>
  <si>
    <t>Publisher copyright</t>
  </si>
  <si>
    <t>Yes </t>
  </si>
  <si>
    <t>Theo Andrew</t>
  </si>
  <si>
    <t>PMC3724654</t>
  </si>
  <si>
    <t>10.1074/jbc.M113.478743</t>
  </si>
  <si>
    <t>American Society for Biochemistry and Molecular Biology</t>
  </si>
  <si>
    <t>1083-351X</t>
  </si>
  <si>
    <t>Journal of Biological Chemistry</t>
  </si>
  <si>
    <t>Hybrid</t>
  </si>
  <si>
    <t>Differential Virulence of Candida glabrata Glycosylation Mutants</t>
  </si>
  <si>
    <t>CC-BY</t>
  </si>
  <si>
    <t>Yes </t>
  </si>
  <si>
    <t>Theo</t>
  </si>
  <si>
    <t>PMC3711325</t>
  </si>
  <si>
    <t>10.1074/jbc.M113.479642</t>
  </si>
  <si>
    <t>American Society for Biochemistry and Molecular Biology</t>
  </si>
  <si>
    <t>1083-351X</t>
  </si>
  <si>
    <t>Journal of Biological Chemistry</t>
  </si>
  <si>
    <t>Hybrid</t>
  </si>
  <si>
    <t>Glycoprotein biosynthesis in a eukaryote lacking the membrane protein rft1</t>
  </si>
  <si>
    <t>PMC3772201</t>
  </si>
  <si>
    <t>10.1074/jbc.M113.485409</t>
  </si>
  <si>
    <t>American Society for Biochemistry and Molecular Biology</t>
  </si>
  <si>
    <t>1083-351X</t>
  </si>
  <si>
    <t>Journal of Biological Chemistry</t>
  </si>
  <si>
    <t>Hybrid</t>
  </si>
  <si>
    <t>Galactose 6-o-sulfotransferases are not required for the generation of siglec-f ligands in leukocytes or lung tissue.</t>
  </si>
  <si>
    <t>PMC3750171</t>
  </si>
  <si>
    <t>10.1074/jbc.M113.491985</t>
  </si>
  <si>
    <t>American Society for Biochemistry and Molecular Biology</t>
  </si>
  <si>
    <t>1083-351X</t>
  </si>
  <si>
    <t>Journal of Biological Chemistry</t>
  </si>
  <si>
    <t>Hybrid</t>
  </si>
  <si>
    <t>Hepatitis C virus NS5 inhibits mixed lineage kinase 3 to block apoptosis</t>
  </si>
  <si>
    <t>CC-BY</t>
  </si>
  <si>
    <t>Yes </t>
  </si>
  <si>
    <t>Theo</t>
  </si>
  <si>
    <t>PMC3757190</t>
  </si>
  <si>
    <t>10.1074/jbc.M113.492017</t>
  </si>
  <si>
    <t>American Society for Biochemistry and Molecular Biology</t>
  </si>
  <si>
    <t>1083-351X</t>
  </si>
  <si>
    <t>Journal of Biological Chemistry</t>
  </si>
  <si>
    <t>Hybrid</t>
  </si>
  <si>
    <t>Fused in Sarcoma (FUS) Protein Lacking Nuclear Localization Signal (NLS) and Major RNA Binding Motifs Triggers Proteinopathy</t>
  </si>
  <si>
    <t>PMC3789947</t>
  </si>
  <si>
    <t>10.1074/jbc.M113.497149</t>
  </si>
  <si>
    <t>American Society for Biochemistry and Molecular Biology</t>
  </si>
  <si>
    <t>1083-351X</t>
  </si>
  <si>
    <t>Journal of Biological Chemistry</t>
  </si>
  <si>
    <t>Hybrid</t>
  </si>
  <si>
    <t>Mechanism for Recognition of an Unusual Mycobacterial Glycolipid</t>
  </si>
  <si>
    <t>PMC3518124</t>
  </si>
  <si>
    <t>10.1074/mcp.M112.019562</t>
  </si>
  <si>
    <t>American Society for Biochemistry and Molecular Biology</t>
  </si>
  <si>
    <t>1535-9476</t>
  </si>
  <si>
    <t>Molecular &amp; Cellular Proteomics</t>
  </si>
  <si>
    <t>Hybrid</t>
  </si>
  <si>
    <t>Dynamics of ribosomal protein S1 on a bacterial ribosome with cross-linking and mass spectrometry.</t>
  </si>
  <si>
    <t>CC BY-NC</t>
  </si>
  <si>
    <t>Yes </t>
  </si>
  <si>
    <t>Theo Andrew</t>
  </si>
  <si>
    <t>Published title changed from original version in spreadsheet</t>
  </si>
  <si>
    <t>PMC3591657</t>
  </si>
  <si>
    <t>10.1074/mcp.M112.024547</t>
  </si>
  <si>
    <t>American Society for Biochemistry and Molecular Biology</t>
  </si>
  <si>
    <t>1535-9476</t>
  </si>
  <si>
    <t>Molecular &amp; Cellular Proteomics</t>
  </si>
  <si>
    <t>Hybrid</t>
  </si>
  <si>
    <t>Global Subcellular Characterisation of Protein Degradation using Quantitative Proteomics</t>
  </si>
  <si>
    <t>CC BY-NC</t>
  </si>
  <si>
    <t>Yes </t>
  </si>
  <si>
    <t>Theo Andrew</t>
  </si>
  <si>
    <t>PMC3734580</t>
  </si>
  <si>
    <t>10.1074/mcp.M113.028589</t>
  </si>
  <si>
    <t>American Society for Biochemistry and Molecular Biology</t>
  </si>
  <si>
    <t>1535-9476</t>
  </si>
  <si>
    <t>Molecular &amp; Cellular Proteomics</t>
  </si>
  <si>
    <t>Hybrid</t>
  </si>
  <si>
    <t>Heterogeneity in neutrophil microparticles reveals distinct proteome and function properties</t>
  </si>
  <si>
    <t>CC-BY</t>
  </si>
  <si>
    <t>Yes </t>
  </si>
  <si>
    <t>Theo Andrew</t>
  </si>
  <si>
    <t>none</t>
  </si>
  <si>
    <t>none</t>
  </si>
  <si>
    <t>10.1080/0067270X.2013.843258</t>
  </si>
  <si>
    <t>Taylor and Francis</t>
  </si>
  <si>
    <t>0067-270X</t>
  </si>
  <si>
    <t>none</t>
  </si>
  <si>
    <t>Azania: Archaeological Research in Africa</t>
  </si>
  <si>
    <t>Hybrid</t>
  </si>
  <si>
    <t>Jebel Moya (Sudan): new dates from a mortuary complex at the southern Meroitic frontier</t>
  </si>
  <si>
    <t>PMC3613944</t>
  </si>
  <si>
    <t>10.1080/09540121.2012.668166</t>
  </si>
  <si>
    <t>Taylor and Francis</t>
  </si>
  <si>
    <t>0954-0121</t>
  </si>
  <si>
    <t>AIDS Care</t>
  </si>
  <si>
    <t>Hybrid</t>
  </si>
  <si>
    <t>Burden of HIV among primary school children and feasibility of primary school-linked HIV testing in Harare, Zimbabwe.</t>
  </si>
  <si>
    <t>PMC3590645</t>
  </si>
  <si>
    <t>10.1080/09540121.2012.687812</t>
  </si>
  <si>
    <t>Taylor and Francis</t>
  </si>
  <si>
    <t>0954-0121</t>
  </si>
  <si>
    <t>AIDS Care</t>
  </si>
  <si>
    <t>Hybrid</t>
  </si>
  <si>
    <t>Asset ownership among households caring for orphans and vulnerable children in rural Zimbabwe: The influence of ownership on children's health and social vulnerabilities</t>
  </si>
  <si>
    <t>PMC3613944</t>
  </si>
  <si>
    <t>10.1080/09540121.2012.687812</t>
  </si>
  <si>
    <t>Taylor and Francis</t>
  </si>
  <si>
    <t>0954-0121</t>
  </si>
  <si>
    <t>AIDS Care</t>
  </si>
  <si>
    <t>Hybrid</t>
  </si>
  <si>
    <t>Barriers to involvement of men in ANC and VCT in Khayelitsha, South Africa.</t>
  </si>
  <si>
    <t>PMC3687248</t>
  </si>
  <si>
    <t>10.1080/09540121.2012.748171</t>
  </si>
  <si>
    <t>Taylor and Francis</t>
  </si>
  <si>
    <t>1526-5161</t>
  </si>
  <si>
    <t>American Journal of Bioethics</t>
  </si>
  <si>
    <t>Hybrid</t>
  </si>
  <si>
    <t>The "difficult patient" conundrum in sickle cell disease in Kenya: complex sociopolitical problems need wide multidimensional solutions.</t>
  </si>
  <si>
    <t>PMC3687248</t>
  </si>
  <si>
    <t>10.1080/09540121.2012.748171</t>
  </si>
  <si>
    <t>Taylor and Francis</t>
  </si>
  <si>
    <t>0954-0121</t>
  </si>
  <si>
    <t>AIDS Care</t>
  </si>
  <si>
    <t>Hybrid</t>
  </si>
  <si>
    <t>WORLDBANK Special Issue: Evidence for a contribution of the Community Response to HIV decline in eastern Zimbabwe?</t>
  </si>
  <si>
    <t>PMC3534410</t>
  </si>
  <si>
    <t>10.1080/13557858.2010.541903</t>
  </si>
  <si>
    <t>Taylor and Francis</t>
  </si>
  <si>
    <t>1355-7858</t>
  </si>
  <si>
    <t>Ethnicity &amp; Health</t>
  </si>
  <si>
    <t>Hybrid</t>
  </si>
  <si>
    <t>All her children are born that way': gendered experiences of stigma in families affected by sickle cell disorder in rural Kenya.</t>
  </si>
  <si>
    <t>PMC3836354</t>
  </si>
  <si>
    <t>10.1080/17458080.2012.740640</t>
  </si>
  <si>
    <t>Taylor and Francis</t>
  </si>
  <si>
    <t>1745-8080</t>
  </si>
  <si>
    <t>Journal of Experimental Nanoscience</t>
  </si>
  <si>
    <t>Hybrid</t>
  </si>
  <si>
    <t>Application of Nanotechnology to Control Bacterial Adhesion and Patterning on Material Surfaces</t>
  </si>
  <si>
    <t>PMC3729250</t>
  </si>
  <si>
    <t>10.1080/17530350.2011.535335</t>
  </si>
  <si>
    <t>Taylor and Francis</t>
  </si>
  <si>
    <t>1753-0350</t>
  </si>
  <si>
    <t>Journal of Cultural Economy</t>
  </si>
  <si>
    <t>Hybrid</t>
  </si>
  <si>
    <t>Transport to where? Reflections on the problem of value and time .</t>
  </si>
  <si>
    <t>PMC3783897</t>
  </si>
  <si>
    <t>10.1080/21507740.2012.740141</t>
  </si>
  <si>
    <t>Taylor and Francis</t>
  </si>
  <si>
    <t>0003-3790</t>
  </si>
  <si>
    <t>Annals of Science</t>
  </si>
  <si>
    <t>Hybrid</t>
  </si>
  <si>
    <t>Systems, and How Linnaeus Looked At Them in Retrospect</t>
  </si>
  <si>
    <t>PMC3590646</t>
  </si>
  <si>
    <t>10.1080/21507740.2012.740141</t>
  </si>
  <si>
    <t>Taylor and Francis</t>
  </si>
  <si>
    <t>American Journal of Bioethics--Neuroscience</t>
  </si>
  <si>
    <t>Hybrid</t>
  </si>
  <si>
    <t>Just How Cognitive is 'Cognitive Enhancement'? On the Significance of Emotions in University Students' Experiences with Study Drugs</t>
  </si>
  <si>
    <t>23174992</t>
  </si>
  <si>
    <t>none</t>
  </si>
  <si>
    <t>10.1088/0031-9155/57/24/8173</t>
  </si>
  <si>
    <t>IOP Publishing</t>
  </si>
  <si>
    <t>0031-9155</t>
  </si>
  <si>
    <t>Physics in Medicine and Biology</t>
  </si>
  <si>
    <t>Hybrid</t>
  </si>
  <si>
    <t>Visualization of small lesions in rat cartilage by means of laboratory-based x-ray phase contrast imaging</t>
  </si>
  <si>
    <t>none</t>
  </si>
  <si>
    <t>10.1088/0957-4484/23/49/495304</t>
  </si>
  <si>
    <t>Institute of Physics</t>
  </si>
  <si>
    <t>0957-4484</t>
  </si>
  <si>
    <t>Nanotechnology</t>
  </si>
  <si>
    <t>Hybrid</t>
  </si>
  <si>
    <t>Directed surface attachment of nanomaterials via coiled-coil-friven self-assembly</t>
  </si>
  <si>
    <t>CC BY-NC-SA</t>
  </si>
  <si>
    <t>Publisher copyright</t>
  </si>
  <si>
    <t>Yes</t>
  </si>
  <si>
    <t>Theo Andrew</t>
  </si>
  <si>
    <t>none</t>
  </si>
  <si>
    <t>10.1088/0957-4484/24/2/025605</t>
  </si>
  <si>
    <t>Institute of Physics</t>
  </si>
  <si>
    <t>0957-4484</t>
  </si>
  <si>
    <t>Nanotechnology</t>
  </si>
  <si>
    <t>Hybrid</t>
  </si>
  <si>
    <t>Fabrication and characterization of gold nano-wires templated on virus-like arrays of tobacco mosaic coat proteins</t>
  </si>
  <si>
    <t>CC BY-NC-SA</t>
  </si>
  <si>
    <t>Publisher copyright</t>
  </si>
  <si>
    <t>Yes</t>
  </si>
  <si>
    <t>Theo Andrew</t>
  </si>
  <si>
    <t>PMC3526897</t>
  </si>
  <si>
    <t>10.1089/ars.2012.4597</t>
  </si>
  <si>
    <t>Mary Ann Liebert</t>
  </si>
  <si>
    <t>Mary Ann Liebert</t>
  </si>
  <si>
    <t>1523-0864</t>
  </si>
  <si>
    <t>Antioxidants and Redox Signaling</t>
  </si>
  <si>
    <t>Hybrid</t>
  </si>
  <si>
    <t>Oxidation of the Yeast Mitochondrial Thioredoxin Promotes Cell Death</t>
  </si>
  <si>
    <t>Publisher copyright</t>
  </si>
  <si>
    <t>Publisher copyright</t>
  </si>
  <si>
    <t>Yes</t>
  </si>
  <si>
    <t>PMC3869436</t>
  </si>
  <si>
    <t>10.1089/ars.2013.5199</t>
  </si>
  <si>
    <t>Mary Ann Liebert</t>
  </si>
  <si>
    <t>Mary Ann Liebert</t>
  </si>
  <si>
    <t>1523-0864</t>
  </si>
  <si>
    <t>Antioxidants and Redox Signaling</t>
  </si>
  <si>
    <t>Hybrid</t>
  </si>
  <si>
    <t>Ybp1 and Gpx3 signalling in Candida albicans govern hydrogen peroxide-induced oxidation of the Cap 1 transcription factor and macrophage escape</t>
  </si>
  <si>
    <t>Publisher copyright</t>
  </si>
  <si>
    <t>Publisher copyright</t>
  </si>
  <si>
    <t>Yes</t>
  </si>
  <si>
    <t>PMC3869428</t>
  </si>
  <si>
    <t>10.1089/ars.2013.5458</t>
  </si>
  <si>
    <t>Mary Ann Liebert</t>
  </si>
  <si>
    <t>Mary Ann Liebert</t>
  </si>
  <si>
    <t>1523-0864</t>
  </si>
  <si>
    <t>Antioxidants and Redox Signaling</t>
  </si>
  <si>
    <t>Hybrid</t>
  </si>
  <si>
    <t>Does oxidative inactivation of CD45 phosphatase in rheumatoid arthritis underlie immune hyporesponsiveness?</t>
  </si>
  <si>
    <t>Publisher copyright</t>
  </si>
  <si>
    <t>Publisher copyright</t>
  </si>
  <si>
    <t>Yes</t>
  </si>
  <si>
    <t>PMC3549627</t>
  </si>
  <si>
    <t>10.1089/scd.2012.0386</t>
  </si>
  <si>
    <t>Mary Ann Liebert</t>
  </si>
  <si>
    <t>British Society for Gene Therapy</t>
  </si>
  <si>
    <t>1557-8534</t>
  </si>
  <si>
    <t>Stem Cells and Development</t>
  </si>
  <si>
    <t>Hybrid</t>
  </si>
  <si>
    <t>Mesoangioblasts Suppress T Cell Proliferation Through IDO &amp; PGE-2 Dependent Pathways</t>
  </si>
  <si>
    <t>Publisher copyright</t>
  </si>
  <si>
    <t>Publisher copyright</t>
  </si>
  <si>
    <t>Yes</t>
  </si>
  <si>
    <t>PMC3761558</t>
  </si>
  <si>
    <t>10.1089/ten.tea.2012.0580</t>
  </si>
  <si>
    <t>Mary Ann Liebert</t>
  </si>
  <si>
    <t>Tissue Engineering and Regenerative Medicine International Society</t>
  </si>
  <si>
    <t>2152-4955</t>
  </si>
  <si>
    <t>Tissue Engineering: part A</t>
  </si>
  <si>
    <t>Hybrid</t>
  </si>
  <si>
    <t>Effects of Fiber Orientation on teh Frictional Properties and damage of regenerative Articular Cartilage Surfaces</t>
  </si>
  <si>
    <t>Publisher copyright</t>
  </si>
  <si>
    <t>Publisher copyright</t>
  </si>
  <si>
    <t>Yes</t>
  </si>
  <si>
    <t>PMC3684112</t>
  </si>
  <si>
    <t>10.1093/ageing/aft052</t>
  </si>
  <si>
    <t>Oxford University Press</t>
  </si>
  <si>
    <t>British Geriatrics Society</t>
  </si>
  <si>
    <t>0002-0729</t>
  </si>
  <si>
    <t>Age and Ageing</t>
  </si>
  <si>
    <t>Hybrid</t>
  </si>
  <si>
    <t>Early diagnosis and treatment of HIV infection: magnitude of benefit is greatest in older adults</t>
  </si>
  <si>
    <t>CC BY-NC</t>
  </si>
  <si>
    <t>Copyright author</t>
  </si>
  <si>
    <t>Yes</t>
  </si>
  <si>
    <t>PMC3809720</t>
  </si>
  <si>
    <t>10.1093/ageing/aft124</t>
  </si>
  <si>
    <t>Oxford University Press</t>
  </si>
  <si>
    <t>British Geriatrics Society</t>
  </si>
  <si>
    <t>0002-0729</t>
  </si>
  <si>
    <t>Age and Ageing</t>
  </si>
  <si>
    <t>Hybrid</t>
  </si>
  <si>
    <t>Physical activity levels across adult life and grip strength in early old age:updating findings from a british brith cohort</t>
  </si>
  <si>
    <t>PMC3132275</t>
  </si>
  <si>
    <t>10.1093/aje/kwr053</t>
  </si>
  <si>
    <t>Oxford University Press</t>
  </si>
  <si>
    <t>Society for Epidemiologic Research</t>
  </si>
  <si>
    <t>0002-9262</t>
  </si>
  <si>
    <t>American Journal of Epidemiology</t>
  </si>
  <si>
    <t>Hybrid</t>
  </si>
  <si>
    <t>Association between urban life-years and cardiometabolic risk: the Indian migration study</t>
  </si>
  <si>
    <t>CC BY-NC</t>
  </si>
  <si>
    <t>Copyright American Journal of Epidemiology © The Author 2011.</t>
  </si>
  <si>
    <t>Yes</t>
  </si>
  <si>
    <t>PMC3639724</t>
  </si>
  <si>
    <t>10.1093/aje/kws345</t>
  </si>
  <si>
    <t>Oxford University Press</t>
  </si>
  <si>
    <t>Society for Epidemiologic Research</t>
  </si>
  <si>
    <t>0002-9262</t>
  </si>
  <si>
    <t>American Journal of Epidemiology</t>
  </si>
  <si>
    <t>Hybrid</t>
  </si>
  <si>
    <t>Using a nonparametric multilevel latent Markov model to evaluate diagnostics for trachoma.</t>
  </si>
  <si>
    <t>CC BY</t>
  </si>
  <si>
    <t>Copyright author</t>
  </si>
  <si>
    <t>Yes</t>
  </si>
  <si>
    <t>PMC3783091</t>
  </si>
  <si>
    <t>10.1093/aje/kwt084</t>
  </si>
  <si>
    <t>Oxford University Press</t>
  </si>
  <si>
    <t>Society for Epidemiologic Research</t>
  </si>
  <si>
    <t>0002-9262</t>
  </si>
  <si>
    <t>American Journal of Epidemiology</t>
  </si>
  <si>
    <t>Hybrid</t>
  </si>
  <si>
    <t>Efficient design for Mendelian randomization studies: subsample and two-sample instrumental variable estimators</t>
  </si>
  <si>
    <t>CC BY-NC</t>
  </si>
  <si>
    <t>Copyright author</t>
  </si>
  <si>
    <t>Yes</t>
  </si>
  <si>
    <t>PMC3813311</t>
  </si>
  <si>
    <t>10.1093/aje/kwt137</t>
  </si>
  <si>
    <t>Oxford University Press</t>
  </si>
  <si>
    <t>Society for Epidemiologic Research</t>
  </si>
  <si>
    <t>0002-9262</t>
  </si>
  <si>
    <t>American Journal of Epidemiology</t>
  </si>
  <si>
    <t>Hybrid</t>
  </si>
  <si>
    <t>Prenatal exposures and anti-Müllerian hormone in female adolescents: the Avon Longitudinal Study of Parents and Children</t>
  </si>
  <si>
    <t>CC BY-NC</t>
  </si>
  <si>
    <t>Copyright author</t>
  </si>
  <si>
    <t>Yes</t>
  </si>
  <si>
    <t>PMC3633361</t>
  </si>
  <si>
    <t>10.1093/alcalc/agt006</t>
  </si>
  <si>
    <t>Oxford University Press</t>
  </si>
  <si>
    <t>Medical Council on Alcoholism</t>
  </si>
  <si>
    <t>0735-0414</t>
  </si>
  <si>
    <t>Alcohol and Alcoholism</t>
  </si>
  <si>
    <t>Hybrid</t>
  </si>
  <si>
    <t>Post-treatment stage of change predicts 12-month outcome of treatment for alcohol problems</t>
  </si>
  <si>
    <t>CC BY</t>
  </si>
  <si>
    <t>Copyright author</t>
  </si>
  <si>
    <t>Yes</t>
  </si>
  <si>
    <t>22956639</t>
  </si>
  <si>
    <t>none</t>
  </si>
  <si>
    <t>10.1093/bfgp/els033</t>
  </si>
  <si>
    <t>Oxford University Press</t>
  </si>
  <si>
    <t>2041-2649</t>
  </si>
  <si>
    <t>Briefings in Functional Genomics</t>
  </si>
  <si>
    <t>Hybrid</t>
  </si>
  <si>
    <t>Regulatory RNAs in the light of Drosophila genomics</t>
  </si>
  <si>
    <t>PMC3662891</t>
  </si>
  <si>
    <t>10.1093/bfgp/elt011</t>
  </si>
  <si>
    <t>Oxford University Press</t>
  </si>
  <si>
    <t>2041-2649</t>
  </si>
  <si>
    <t>Briefings in Functional Genomics</t>
  </si>
  <si>
    <t>Hybrid</t>
  </si>
  <si>
    <t>Epigenetic memory in the context of nuclear reprogramming and cancer</t>
  </si>
  <si>
    <t>PMC3838196</t>
  </si>
  <si>
    <t>10.1093/bfgp/elt025</t>
  </si>
  <si>
    <t>Oxford University Press</t>
  </si>
  <si>
    <t>1467-5463</t>
  </si>
  <si>
    <t>Briefings in Bioinformatics</t>
  </si>
  <si>
    <t>Hybrid</t>
  </si>
  <si>
    <t>Transcription factor interplay in T helper cell differentiation</t>
  </si>
  <si>
    <t>PMC3413389</t>
  </si>
  <si>
    <t>10.1093/bioinformatics/bts340</t>
  </si>
  <si>
    <t>Oxford University Press</t>
  </si>
  <si>
    <t>ISCB</t>
  </si>
  <si>
    <t>1367-4803</t>
  </si>
  <si>
    <t>Bioinformatics</t>
  </si>
  <si>
    <t>Hybrid</t>
  </si>
  <si>
    <t>ChromoHub: a data hub for navigators of chromatin-mediated signalling.</t>
  </si>
  <si>
    <t>PMC3476336</t>
  </si>
  <si>
    <t>10.1093/bioinformatics/bts526</t>
  </si>
  <si>
    <t>Oxford University Press</t>
  </si>
  <si>
    <t>ISCB</t>
  </si>
  <si>
    <t>1367-4803</t>
  </si>
  <si>
    <t>Bioinformatics</t>
  </si>
  <si>
    <t>Hybrid</t>
  </si>
  <si>
    <t>A robust model for read count data in exome sequencing experiments and implications for copy number variant calling</t>
  </si>
  <si>
    <t>CC BY</t>
  </si>
  <si>
    <t>Copyright author</t>
  </si>
  <si>
    <t>Yes</t>
  </si>
  <si>
    <t>PMC3496338</t>
  </si>
  <si>
    <t>10.1093/bioinformatics/bts547</t>
  </si>
  <si>
    <t>Oxford University Press</t>
  </si>
  <si>
    <t>ISCB</t>
  </si>
  <si>
    <t>1367-4803</t>
  </si>
  <si>
    <t>Bioinformatics</t>
  </si>
  <si>
    <t>Hybrid</t>
  </si>
  <si>
    <t>GREVE: Genomic Recurrent Event ViEwer to assist the identification of patterns across individual cancer samples.</t>
  </si>
  <si>
    <t>PMC3546802</t>
  </si>
  <si>
    <t>10.1093/bioinformatics/bts661</t>
  </si>
  <si>
    <t>Oxford University Press</t>
  </si>
  <si>
    <t>ISCB</t>
  </si>
  <si>
    <t>1367-4803</t>
  </si>
  <si>
    <t>Bioinformatics</t>
  </si>
  <si>
    <t>Hybrid</t>
  </si>
  <si>
    <t>Scaffolding low quality genomes using orthologous protein sequences</t>
  </si>
  <si>
    <t>PMC3546800</t>
  </si>
  <si>
    <t>10.1093/bioinformatics/bts674</t>
  </si>
  <si>
    <t>Oxford University Press</t>
  </si>
  <si>
    <t>ISCB</t>
  </si>
  <si>
    <t>1367-4803</t>
  </si>
  <si>
    <t>Bioinformatics</t>
  </si>
  <si>
    <t>Hybrid</t>
  </si>
  <si>
    <t>mzMatch-ISO: an R tool for the annotation and relative quantification of isotope-labelled mass spectrometry data</t>
  </si>
  <si>
    <t>CC BY</t>
  </si>
  <si>
    <t>Copyright author</t>
  </si>
  <si>
    <t>Yes</t>
  </si>
  <si>
    <t>PMC3546795</t>
  </si>
  <si>
    <t>10.1093/bioinformatics/bts680</t>
  </si>
  <si>
    <t>Oxford University Press</t>
  </si>
  <si>
    <t>ISCB</t>
  </si>
  <si>
    <t>1367-4803</t>
  </si>
  <si>
    <t>Bioinformatics</t>
  </si>
  <si>
    <t>Hybrid</t>
  </si>
  <si>
    <t>A Beta-Mixture Quantile Normalisation method for correcting probe design bias in Illumina Infinium 450k DNA methylation data</t>
  </si>
  <si>
    <t>CC BY</t>
  </si>
  <si>
    <t>Copyright author</t>
  </si>
  <si>
    <t>Yes</t>
  </si>
  <si>
    <t>PMC3570213</t>
  </si>
  <si>
    <t>10.1093/bioinformatics/bts725</t>
  </si>
  <si>
    <t>Oxford University Press</t>
  </si>
  <si>
    <t>ISCB</t>
  </si>
  <si>
    <t>1367-4803</t>
  </si>
  <si>
    <t>Bioinformatics</t>
  </si>
  <si>
    <t>Hybrid</t>
  </si>
  <si>
    <t>The product of C9orf72, a gene strongly implicated in neurodegeneration, is structurally related to DENN Rab-GEFs</t>
  </si>
  <si>
    <t>CC BY</t>
  </si>
  <si>
    <t>Copyright author</t>
  </si>
  <si>
    <t>Yes</t>
  </si>
  <si>
    <t>PMC3694669</t>
  </si>
  <si>
    <t>10.1093/bioinformatics/btt266</t>
  </si>
  <si>
    <t>Oxford University Press</t>
  </si>
  <si>
    <t>ISCB</t>
  </si>
  <si>
    <t>1367-4803</t>
  </si>
  <si>
    <t>Bioinformatics</t>
  </si>
  <si>
    <t>Hybrid</t>
  </si>
  <si>
    <t>FYPO: the fission yeast phenotype ontology</t>
  </si>
  <si>
    <t>CC BY</t>
  </si>
  <si>
    <t>Copyright author</t>
  </si>
  <si>
    <t>Yes</t>
  </si>
  <si>
    <t>PMC3530408</t>
  </si>
  <si>
    <t>10.1093/bmb/lds031</t>
  </si>
  <si>
    <t>Oxford University Press</t>
  </si>
  <si>
    <t>0007-1420</t>
  </si>
  <si>
    <t>British Medical Bulletin</t>
  </si>
  <si>
    <t>Hybrid</t>
  </si>
  <si>
    <t>Management of trypanosomiasis and leishmaniasis</t>
  </si>
  <si>
    <t>PMC3675899</t>
  </si>
  <si>
    <t>10.1093/bmb/ldt017</t>
  </si>
  <si>
    <t>Oxford University Press</t>
  </si>
  <si>
    <t>0007-1420</t>
  </si>
  <si>
    <t>British Medical Bulletin</t>
  </si>
  <si>
    <t>Hybrid</t>
  </si>
  <si>
    <t>Mitochondrial genetics</t>
  </si>
  <si>
    <t>PMC3159156</t>
  </si>
  <si>
    <t>10.1093/brain/awq305</t>
  </si>
  <si>
    <t>Oxford University Press</t>
  </si>
  <si>
    <t>The Guarantors of Brain</t>
  </si>
  <si>
    <t>1460-2156</t>
  </si>
  <si>
    <t>Brain</t>
  </si>
  <si>
    <t>Hybrid</t>
  </si>
  <si>
    <t>The primary visual cortex, and feedback to it, are not necessary for conscious vision</t>
  </si>
  <si>
    <t>All rights reserved</t>
  </si>
  <si>
    <t>Copyright author</t>
  </si>
  <si>
    <t>Yes</t>
  </si>
  <si>
    <t>Michelle Brook</t>
  </si>
  <si>
    <t>PMC3170535</t>
  </si>
  <si>
    <t>10.1093/brain/awr196</t>
  </si>
  <si>
    <t>Oxford University Press</t>
  </si>
  <si>
    <t>The Guarantors of Brain</t>
  </si>
  <si>
    <t>1460-2156</t>
  </si>
  <si>
    <t>Brain</t>
  </si>
  <si>
    <t>Hybrid</t>
  </si>
  <si>
    <t>Magnetoencephalography of frontotemporal dementia: spationtemprally localized changes during semantic decisions</t>
  </si>
  <si>
    <t>PMC3286332</t>
  </si>
  <si>
    <t>10.1093/brain/awr365</t>
  </si>
  <si>
    <t>Oxford University Press</t>
  </si>
  <si>
    <t>The Guarantors of Brain</t>
  </si>
  <si>
    <t>1460-2156</t>
  </si>
  <si>
    <t>Brain</t>
  </si>
  <si>
    <t>Hybrid</t>
  </si>
  <si>
    <t>Clinico-pathological features in amyotrophic lateral sclerosis with expansions in C9ORF72</t>
  </si>
  <si>
    <t>All rights reserved</t>
  </si>
  <si>
    <t>Copyright author</t>
  </si>
  <si>
    <t>Yes</t>
  </si>
  <si>
    <t>Michelle Brook</t>
  </si>
  <si>
    <t>PMC3381722</t>
  </si>
  <si>
    <t>10.1093/brain/aws128</t>
  </si>
  <si>
    <t>Oxford University Press</t>
  </si>
  <si>
    <t>The Guarantors of Brain</t>
  </si>
  <si>
    <t>1460-2156</t>
  </si>
  <si>
    <t>Brain</t>
  </si>
  <si>
    <t>Hybrid</t>
  </si>
  <si>
    <t>Social cognitive deficits and their neural correlates in progressive supranuclear palsy</t>
  </si>
  <si>
    <t>PMC3501977</t>
  </si>
  <si>
    <t>10.1093/brain/aws268</t>
  </si>
  <si>
    <t>Oxford University Press</t>
  </si>
  <si>
    <t>The Guarantors of Brain</t>
  </si>
  <si>
    <t>1460-2156</t>
  </si>
  <si>
    <t>Brain</t>
  </si>
  <si>
    <t>Hybrid</t>
  </si>
  <si>
    <t>Autologous olfactory mucosal cell transplants in clinical spinal cord injury: a randomized, double-blinded trial in a canine translational model</t>
  </si>
  <si>
    <t>CC-BY</t>
  </si>
  <si>
    <t>Copyright author</t>
  </si>
  <si>
    <t>Yes</t>
  </si>
  <si>
    <t>Michelle Brook</t>
  </si>
  <si>
    <t>PMC3525058</t>
  </si>
  <si>
    <t>10.1093/brain/aws296</t>
  </si>
  <si>
    <t>Oxford University Press</t>
  </si>
  <si>
    <t>The Guarantors of Brain</t>
  </si>
  <si>
    <t>1460-2156</t>
  </si>
  <si>
    <t>Brain</t>
  </si>
  <si>
    <t>Hybrid</t>
  </si>
  <si>
    <t>Abnormal thalamocortical structural and functional connectivity in juvenile myoclonic epilepsy</t>
  </si>
  <si>
    <t>CC-BY-NC</t>
  </si>
  <si>
    <t>Copyright author</t>
  </si>
  <si>
    <t>Yes</t>
  </si>
  <si>
    <t>Michelle Brook</t>
  </si>
  <si>
    <t>PMC3525062</t>
  </si>
  <si>
    <t>10.1093/brain/aws311</t>
  </si>
  <si>
    <t>Oxford University Press</t>
  </si>
  <si>
    <t>The Guarantors of Brain</t>
  </si>
  <si>
    <t>1460-2156</t>
  </si>
  <si>
    <t>Brain</t>
  </si>
  <si>
    <t>Hybrid</t>
  </si>
  <si>
    <t>The Charcot-Marie-Tooth diseases: how can we identify and develop novel therapeutic targets?</t>
  </si>
  <si>
    <t>PMC3692041</t>
  </si>
  <si>
    <t>10.1093/brain/aws341</t>
  </si>
  <si>
    <t>Oxford University Press</t>
  </si>
  <si>
    <t>The Guarantors of Brain</t>
  </si>
  <si>
    <t>1460-2156</t>
  </si>
  <si>
    <t>Brain</t>
  </si>
  <si>
    <t>Hybrid</t>
  </si>
  <si>
    <t>Letter to the Editor Reply: Snesorineural hearing loss in OPA1-linked disorders</t>
  </si>
  <si>
    <t>CC-BY-NC</t>
  </si>
  <si>
    <t>Yes</t>
  </si>
  <si>
    <t>Michelle Brook</t>
  </si>
  <si>
    <t>PMC3580272</t>
  </si>
  <si>
    <t>10.1093/brain/awt008</t>
  </si>
  <si>
    <t>Oxford University Press</t>
  </si>
  <si>
    <t>The Guarantors of Brain</t>
  </si>
  <si>
    <t>1460-2156</t>
  </si>
  <si>
    <t>Brain</t>
  </si>
  <si>
    <t>Hybrid</t>
  </si>
  <si>
    <t>The functional neuroimaging correlates of psychogenic versus organic dystonia</t>
  </si>
  <si>
    <t>PMC3634199</t>
  </si>
  <si>
    <t>10.1093/brain/awt065</t>
  </si>
  <si>
    <t>Oxford University Press</t>
  </si>
  <si>
    <t>The Guarantors of Brain</t>
  </si>
  <si>
    <t>1460-2156</t>
  </si>
  <si>
    <t>Brain</t>
  </si>
  <si>
    <t>Hybrid</t>
  </si>
  <si>
    <t>MRI evidence for presymptomatic change in thalamus and caudate in familial Alzheimer's disease</t>
  </si>
  <si>
    <t>CC-BY-NC</t>
  </si>
  <si>
    <t>Copyright author</t>
  </si>
  <si>
    <t>Yes</t>
  </si>
  <si>
    <t>Michelle Brook</t>
  </si>
  <si>
    <t>PMC3673458</t>
  </si>
  <si>
    <t>10.1093/brain/awt099</t>
  </si>
  <si>
    <t>Oxford University Press</t>
  </si>
  <si>
    <t>The Guarantors of Brain</t>
  </si>
  <si>
    <t>1460-2156</t>
  </si>
  <si>
    <t>Brain</t>
  </si>
  <si>
    <t>Hybrid</t>
  </si>
  <si>
    <t>A functional magnetic resonance imaging study mapping the episodic memory encoding network in temporal lobe epilepsy</t>
  </si>
  <si>
    <t>CC-BY-NC</t>
  </si>
  <si>
    <t>Copyright author</t>
  </si>
  <si>
    <t>Yes</t>
  </si>
  <si>
    <t>Michelle Brook</t>
  </si>
  <si>
    <t>PMC3673465</t>
  </si>
  <si>
    <t>10.1093/brain/awt105</t>
  </si>
  <si>
    <t>Oxford University Press</t>
  </si>
  <si>
    <t>The Guarantors of Brain</t>
  </si>
  <si>
    <t>1460-2156</t>
  </si>
  <si>
    <t>Brain</t>
  </si>
  <si>
    <t>Hybrid</t>
  </si>
  <si>
    <t>Memory reorganization following anterior temporal lobe resection: a longitudinal study</t>
  </si>
  <si>
    <t>CC-BY-NC</t>
  </si>
  <si>
    <t>Copyright author</t>
  </si>
  <si>
    <t>Yes</t>
  </si>
  <si>
    <t>Michelle Brook</t>
  </si>
  <si>
    <t>PMC3692042</t>
  </si>
  <si>
    <t>10.1093/brain/awt148</t>
  </si>
  <si>
    <t>Oxford University Press</t>
  </si>
  <si>
    <t>The Guarantors of Brain</t>
  </si>
  <si>
    <t>1460-2156</t>
  </si>
  <si>
    <t>Brain</t>
  </si>
  <si>
    <t>Hybrid</t>
  </si>
  <si>
    <t>Axonal neuregulin 1 is a rate limiting but not essential factor for nerve remyelination</t>
  </si>
  <si>
    <t>CC BY</t>
  </si>
  <si>
    <t>Copyright author</t>
  </si>
  <si>
    <t>Yes</t>
  </si>
  <si>
    <t>Michelle Brook</t>
  </si>
  <si>
    <t>PMC3722354</t>
  </si>
  <si>
    <t>10.1093/brain/awt186</t>
  </si>
  <si>
    <t>Oxford University Press</t>
  </si>
  <si>
    <t>The Guarantors of Brain</t>
  </si>
  <si>
    <t>1460-2156</t>
  </si>
  <si>
    <t>Brain</t>
  </si>
  <si>
    <t>Hybrid</t>
  </si>
  <si>
    <t>Reading therapy strengthens top-down connectivity in patients with pure alexia</t>
  </si>
  <si>
    <t>23983031</t>
  </si>
  <si>
    <t>none</t>
  </si>
  <si>
    <t>10.1093/brain/awt208</t>
  </si>
  <si>
    <t>Oxford University Press</t>
  </si>
  <si>
    <t>The Guarantors of Brain</t>
  </si>
  <si>
    <t>1460-2156</t>
  </si>
  <si>
    <t>Brain</t>
  </si>
  <si>
    <t>Hybrid</t>
  </si>
  <si>
    <t>Atypical basic movement kinematics in autism spectrum conditions</t>
  </si>
  <si>
    <t>CC BY</t>
  </si>
  <si>
    <t>Copyright author</t>
  </si>
  <si>
    <t>Yes</t>
  </si>
  <si>
    <t>PMC3754462</t>
  </si>
  <si>
    <t>10.1093/brain/awt209</t>
  </si>
  <si>
    <t>Oxford University Press</t>
  </si>
  <si>
    <t>The Guarantors of Brain</t>
  </si>
  <si>
    <t>1460-2156</t>
  </si>
  <si>
    <t>Brain</t>
  </si>
  <si>
    <t>Hybrid</t>
  </si>
  <si>
    <t>Nucleotide precursors prevent folic acid-resistant neural tube defects in the mouse</t>
  </si>
  <si>
    <t>CC-BY</t>
  </si>
  <si>
    <t>Copyright author</t>
  </si>
  <si>
    <t>Yes</t>
  </si>
  <si>
    <t>Michelle Brook</t>
  </si>
  <si>
    <t>23983030</t>
  </si>
  <si>
    <t>none</t>
  </si>
  <si>
    <t>10.1093/brain/awt214</t>
  </si>
  <si>
    <t>Oxford University Press</t>
  </si>
  <si>
    <t>The Guarantors of Brain</t>
  </si>
  <si>
    <t>1460-2156</t>
  </si>
  <si>
    <t>Brain</t>
  </si>
  <si>
    <t>Hybrid</t>
  </si>
  <si>
    <t>The role of human ventral visual cortex in motion perception</t>
  </si>
  <si>
    <t>CC BY</t>
  </si>
  <si>
    <t>Copyright author</t>
  </si>
  <si>
    <t>Yes</t>
  </si>
  <si>
    <t>PMC3784283</t>
  </si>
  <si>
    <t>10.1093/brain/awt233</t>
  </si>
  <si>
    <t>Oxford University Press</t>
  </si>
  <si>
    <t>The Guarantors of Brain</t>
  </si>
  <si>
    <t>1460-2156</t>
  </si>
  <si>
    <t>Brain</t>
  </si>
  <si>
    <t>Hybrid</t>
  </si>
  <si>
    <t>Epilepsy, hippocampal sclerosis and febrile seizures linked by common genetic variation around SCN1A</t>
  </si>
  <si>
    <t>CC-BY</t>
  </si>
  <si>
    <t>Copyright author</t>
  </si>
  <si>
    <t>Yes</t>
  </si>
  <si>
    <t>PMC3377963</t>
  </si>
  <si>
    <t>10.1093/cercor/bhr223</t>
  </si>
  <si>
    <t>Oxford University Press</t>
  </si>
  <si>
    <t>1047-3211</t>
  </si>
  <si>
    <t>Cerebral Cortex</t>
  </si>
  <si>
    <t>Hybrid</t>
  </si>
  <si>
    <t>Transgenic Overexpression of the Type I Isoform of Neuregulin 1 Affects Working Memory and Hippocampal Oscillations but not Long-term Potentiation</t>
  </si>
  <si>
    <t>Cheaper for CC BY-NC than CC BY</t>
  </si>
  <si>
    <t>PMC3539454</t>
  </si>
  <si>
    <t>10.1093/cercor/bhs024</t>
  </si>
  <si>
    <t>Springer</t>
  </si>
  <si>
    <t>0895-8696</t>
  </si>
  <si>
    <t>Journal of Molecular Neuroscience</t>
  </si>
  <si>
    <t>Hybrid</t>
  </si>
  <si>
    <t>Pramipexole Reduces Phosphorylation of Alpha-synuclein at Serine 129</t>
  </si>
  <si>
    <t>PMC3539454</t>
  </si>
  <si>
    <t>10.1093/cercor/bhs024</t>
  </si>
  <si>
    <t>Oxford University Press</t>
  </si>
  <si>
    <t>1047-3211</t>
  </si>
  <si>
    <t>Cerebral Cortex</t>
  </si>
  <si>
    <t>Hybrid</t>
  </si>
  <si>
    <t>Image-invariant responses in face-selective regions do not explain the perceptual advantage for familiar face recognition.</t>
  </si>
  <si>
    <t>PMC3673173</t>
  </si>
  <si>
    <t>10.1093/cercor/bhs144</t>
  </si>
  <si>
    <t>Oxford University Press</t>
  </si>
  <si>
    <t>1047-3211</t>
  </si>
  <si>
    <t>Cerebral Cortex</t>
  </si>
  <si>
    <t>Hybrid</t>
  </si>
  <si>
    <t>Preservation and choice in Parkinson's disease: the impact of progressive frontostriatal dysfunctoin on action decisions</t>
  </si>
  <si>
    <t>PMC3920772</t>
  </si>
  <si>
    <t>10.1093/cercor/bhs365</t>
  </si>
  <si>
    <t>Oxford University Press</t>
  </si>
  <si>
    <t>1047-3211</t>
  </si>
  <si>
    <t>Cerebral Cortex</t>
  </si>
  <si>
    <t>Hybrid</t>
  </si>
  <si>
    <t>MEG evidence for early feedback effects during word recognition</t>
  </si>
  <si>
    <t>Cheaper for CC BY-NC than CC BY</t>
  </si>
  <si>
    <t>23322402</t>
  </si>
  <si>
    <t>none</t>
  </si>
  <si>
    <t>10.1093/cercor/bhs418</t>
  </si>
  <si>
    <t>Oxford University Press</t>
  </si>
  <si>
    <t>1047-3211</t>
  </si>
  <si>
    <t>Cerebral Cortex</t>
  </si>
  <si>
    <t>Hybrid</t>
  </si>
  <si>
    <t>Spatial attention, precision and Bayesian inference: a study of saccadic response speed</t>
  </si>
  <si>
    <t>23307638</t>
  </si>
  <si>
    <t>none</t>
  </si>
  <si>
    <t>10.1093/cercor/bhs420</t>
  </si>
  <si>
    <t>Oxford University Press</t>
  </si>
  <si>
    <t>1047-3211</t>
  </si>
  <si>
    <t>Cerebral Cortex</t>
  </si>
  <si>
    <t>Hybrid</t>
  </si>
  <si>
    <t>Pharmacological dissociation of novelty responses in the human brain</t>
  </si>
  <si>
    <t>Cheaper for CC BY-NC than CC BY</t>
  </si>
  <si>
    <t>23382515</t>
  </si>
  <si>
    <t>none</t>
  </si>
  <si>
    <t>10.1093/cercor/bht015</t>
  </si>
  <si>
    <t>Oxford University Press</t>
  </si>
  <si>
    <t>1047-3211</t>
  </si>
  <si>
    <t>Cerebral Cortex</t>
  </si>
  <si>
    <t>Hybrid</t>
  </si>
  <si>
    <t>Inter- and Intra-hemispheric connectivity differences when reading Japanese Kanji and Hiragana</t>
  </si>
  <si>
    <t>23794715</t>
  </si>
  <si>
    <t>none</t>
  </si>
  <si>
    <t>10.1093/cercor/bht157</t>
  </si>
  <si>
    <t>Oxford University Press</t>
  </si>
  <si>
    <t>1047-3211</t>
  </si>
  <si>
    <t>Cerebral Cortex</t>
  </si>
  <si>
    <t>Hybrid</t>
  </si>
  <si>
    <t>Direct evidence for attention-dependent influences of the frontal eye-fields on feature-responsive visual cortex</t>
  </si>
  <si>
    <t>Cheaper for CC BY-NC than CC BY</t>
  </si>
  <si>
    <t>23968840</t>
  </si>
  <si>
    <t>none</t>
  </si>
  <si>
    <t>10.1093/cercor/bht227</t>
  </si>
  <si>
    <t>Oxford University Press</t>
  </si>
  <si>
    <t>1047-3211</t>
  </si>
  <si>
    <t>Cerebral Cortex</t>
  </si>
  <si>
    <t>Hybrid</t>
  </si>
  <si>
    <t>Individual differences in laughter perception reveal roles for mentalising and sensorimotor systems in the evaluation of emotional authenticity</t>
  </si>
  <si>
    <t>Cheaper for CC BY-NC than CC BY</t>
  </si>
  <si>
    <t>24047602</t>
  </si>
  <si>
    <t>none</t>
  </si>
  <si>
    <t>10.1093/cercor/bht254</t>
  </si>
  <si>
    <t>Oxford University Press</t>
  </si>
  <si>
    <t>1047-3211</t>
  </si>
  <si>
    <t>Cerebral Cortex</t>
  </si>
  <si>
    <t>Hybrid</t>
  </si>
  <si>
    <t>The early fetal development of human neocortical gabaergic interneurons</t>
  </si>
  <si>
    <t>Cheaper for CC BY-NC than CC BY</t>
  </si>
  <si>
    <t>PMC3381638</t>
  </si>
  <si>
    <t>10.1093/cid/cis371</t>
  </si>
  <si>
    <t>Oxford University Press</t>
  </si>
  <si>
    <t>Infectious Diseases Society of America</t>
  </si>
  <si>
    <t>1058-4838</t>
  </si>
  <si>
    <t>Clinical Infectious Diseases</t>
  </si>
  <si>
    <t>Hybrid</t>
  </si>
  <si>
    <t>Rates of Pneumococcal Colonization and Transmission probabilities by serotype, among new born infants in Kilifi District</t>
  </si>
  <si>
    <t>CC BY or CC BY-NC-ND options. Charges more for CC BY</t>
  </si>
  <si>
    <t>PMC3540040</t>
  </si>
  <si>
    <t>10.1093/cid/cis899</t>
  </si>
  <si>
    <t>Oxford University Press</t>
  </si>
  <si>
    <t>Infectious Diseases Society of America</t>
  </si>
  <si>
    <t>1058-4838</t>
  </si>
  <si>
    <t>Clinical Infectious Diseases</t>
  </si>
  <si>
    <t>Hybrid</t>
  </si>
  <si>
    <t>Frequency, severity and prediction of tuberculous meningitis immune reconstitution inflammatory syndrome</t>
  </si>
  <si>
    <t>CC BY or CC BY-NC-ND options. Charges more for CC BY</t>
  </si>
  <si>
    <t>PMC3552526</t>
  </si>
  <si>
    <t>10.1093/cid/cis911</t>
  </si>
  <si>
    <t>Oxford University Press</t>
  </si>
  <si>
    <t>Infectious Diseases Society of America</t>
  </si>
  <si>
    <t>1058-4838</t>
  </si>
  <si>
    <t>Clinical Infectious Diseases</t>
  </si>
  <si>
    <t>Hybrid</t>
  </si>
  <si>
    <t>Cardiac disease in adolescents with delayed diagnosis of vertically-acquired HIV infection.</t>
  </si>
  <si>
    <t>CC BY or CC BY-NC-ND options. Charges more for CC BY</t>
  </si>
  <si>
    <t>PMC3616517</t>
  </si>
  <si>
    <t>10.1093/cid/cit021</t>
  </si>
  <si>
    <t>Oxford University Press</t>
  </si>
  <si>
    <t>Infectious Diseases Society of America</t>
  </si>
  <si>
    <t>1058-4838</t>
  </si>
  <si>
    <t>Clinical Infectious Diseases</t>
  </si>
  <si>
    <t>Hybrid</t>
  </si>
  <si>
    <t>Association of Human Leukocyte Antigen Alleles and Nevirapine Hypersensitivity in a Malawian HIV-infected population</t>
  </si>
  <si>
    <t>CC BY or CC BY-NC-ND options. Charges more for CC BY</t>
  </si>
  <si>
    <t>PMC3669524</t>
  </si>
  <si>
    <t>10.1093/cid/cit156</t>
  </si>
  <si>
    <t>Oxford University Press</t>
  </si>
  <si>
    <t>Infectious Diseases Society of America</t>
  </si>
  <si>
    <t>1058-4838</t>
  </si>
  <si>
    <t>Clinical Infectious Diseases</t>
  </si>
  <si>
    <t>Hybrid</t>
  </si>
  <si>
    <t>A review of self-testing for HIV: research and policy priorities in a new era of HIV prevention.</t>
  </si>
  <si>
    <t>CC BY or CC BY-NC-ND options. Charges more for CC BY</t>
  </si>
  <si>
    <t>PMC3722076</t>
  </si>
  <si>
    <t>10.1093/cid/cit296</t>
  </si>
  <si>
    <t>Oxford University Press</t>
  </si>
  <si>
    <t>Infectious Diseases Society of America</t>
  </si>
  <si>
    <t>1058-4838</t>
  </si>
  <si>
    <t>Clinical Infectious Diseases</t>
  </si>
  <si>
    <t>Hybrid</t>
  </si>
  <si>
    <t>Combination interventions to prevent HCV transmission among people who inject drugs: modeling the impact of antiviral treatment, needle and syringe programs, and opiate substitution therapy</t>
  </si>
  <si>
    <t>CC BY or CC BY-NC-ND options. Charges more for CC BY</t>
  </si>
  <si>
    <t>PMC3864501</t>
  </si>
  <si>
    <t>10.1093/cid/cit659</t>
  </si>
  <si>
    <t>Oxford University Press</t>
  </si>
  <si>
    <t>Infectious Diseases Society of America</t>
  </si>
  <si>
    <t>1058-4838</t>
  </si>
  <si>
    <t>Clinical Infectious Diseases</t>
  </si>
  <si>
    <t>Hybrid</t>
  </si>
  <si>
    <t>Chickenpox and risk of stroke: a self-controlled case series analysis</t>
  </si>
  <si>
    <t>CC BY or CC BY-NC-ND options. Charges more for CC BY</t>
  </si>
  <si>
    <t>PMC3714924</t>
  </si>
  <si>
    <t>10.1093/cvr/cvt012</t>
  </si>
  <si>
    <t>Oxford University Press</t>
  </si>
  <si>
    <t>European Society of Cardiology</t>
  </si>
  <si>
    <t>0008-6363</t>
  </si>
  <si>
    <t>Cardiovascular Research</t>
  </si>
  <si>
    <t>Hybrid</t>
  </si>
  <si>
    <t>Flecainide Reduces Ca2+ Spark and Wave Frequency Via Inhibition of The Sarcolemmal Sodium Current</t>
  </si>
  <si>
    <t>PMC3718323</t>
  </si>
  <si>
    <t>10.1093/cvr/cvt129</t>
  </si>
  <si>
    <t>Oxford University Press</t>
  </si>
  <si>
    <t>European Society of Cardiology</t>
  </si>
  <si>
    <t>0008-6363</t>
  </si>
  <si>
    <t>Cardiovascular Research</t>
  </si>
  <si>
    <t>Hybrid</t>
  </si>
  <si>
    <t>Gap junctions support the sustained phase of hypoxic pulmonary vasoconstriction by facilitating calcium sensitization</t>
  </si>
  <si>
    <t>PMC3797627</t>
  </si>
  <si>
    <t>10.1093/cvr/cvt187</t>
  </si>
  <si>
    <t>Oxford University Press</t>
  </si>
  <si>
    <t>European Society of Cardiology</t>
  </si>
  <si>
    <t>0008-6363</t>
  </si>
  <si>
    <t>Cardiovascular Research</t>
  </si>
  <si>
    <t>Hybrid</t>
  </si>
  <si>
    <t>T brucei cathepsinL increases arrhythmogenic sarcoplasmic reticulum - mediated calcium release in rat cardiomyocytes</t>
  </si>
  <si>
    <t>23935057</t>
  </si>
  <si>
    <t>none</t>
  </si>
  <si>
    <t>10.1093/database/bat060</t>
  </si>
  <si>
    <t>Oxford University Press</t>
  </si>
  <si>
    <t>0162-4105</t>
  </si>
  <si>
    <t>Database</t>
  </si>
  <si>
    <t>Pure OA</t>
  </si>
  <si>
    <t>metabolicMine: an integrated genomics, genetics and proteomics data warehouse for common metabolic disease research</t>
  </si>
  <si>
    <t>CC-BY-NC</t>
  </si>
  <si>
    <t>Stuart Lawson</t>
  </si>
  <si>
    <t>PMC3938861</t>
  </si>
  <si>
    <t>10.1093/eurheartj/eht189</t>
  </si>
  <si>
    <t>Oxford University Press</t>
  </si>
  <si>
    <t>0195-668X</t>
  </si>
  <si>
    <t>European Heart Journal</t>
  </si>
  <si>
    <t>Hybrid</t>
  </si>
  <si>
    <t>SCORE performance in Central and Eastern Europe and former Soviet Union: MONICA and HAPIEE results</t>
  </si>
  <si>
    <t>PMC3784797</t>
  </si>
  <si>
    <t>10.1093/eurpub/cks160</t>
  </si>
  <si>
    <t>Oxford University Press</t>
  </si>
  <si>
    <t>1101-1262</t>
  </si>
  <si>
    <t>European Journal of Public Health</t>
  </si>
  <si>
    <t>Hybrid</t>
  </si>
  <si>
    <t>Family and home influences on children's after-school and weekend physical activity</t>
  </si>
  <si>
    <t>PMC3403862</t>
  </si>
  <si>
    <t>10.1093/gerona/glr244</t>
  </si>
  <si>
    <t>Oxford University Press</t>
  </si>
  <si>
    <t>1079-5006</t>
  </si>
  <si>
    <t>Journal of Gerontology Series A</t>
  </si>
  <si>
    <t>Hybrid</t>
  </si>
  <si>
    <t>The association of dementia with upper arm and waist circumference in seven low and middle-income countries: the 10/66 cross-sectional surveys</t>
  </si>
  <si>
    <t>19542522</t>
  </si>
  <si>
    <t>none</t>
  </si>
  <si>
    <t>10.1093/glycob/cwp087</t>
  </si>
  <si>
    <t>Oxford University Press</t>
  </si>
  <si>
    <t>0959-6658</t>
  </si>
  <si>
    <t>Glycobiology</t>
  </si>
  <si>
    <t>Hybrid</t>
  </si>
  <si>
    <t>A novel role for Gtb1p in glucose trimming of N-linked glycans</t>
  </si>
  <si>
    <t>PMC3671775</t>
  </si>
  <si>
    <t>10.1093/glycob/cwt022</t>
  </si>
  <si>
    <t>Oxford University Press</t>
  </si>
  <si>
    <t>0959-6658</t>
  </si>
  <si>
    <t>Glycobiology</t>
  </si>
  <si>
    <t>Hybrid</t>
  </si>
  <si>
    <t>Organization of the extracellular portion of the macrophage galactose receptor: a trimeric cluster of simple binding sites for N-acetylgalactosamine</t>
  </si>
  <si>
    <t>PMC3584993</t>
  </si>
  <si>
    <t>10.1093/heapol/czs048</t>
  </si>
  <si>
    <t>Oxford University Press</t>
  </si>
  <si>
    <t>0268-1080</t>
  </si>
  <si>
    <t>Health Policy &amp; Planning</t>
  </si>
  <si>
    <t>Hybrid</t>
  </si>
  <si>
    <t>Willingness to pay for a rapid malaria diagnostic test and artemisinin-based combination therapy from private drug shops in Mukono District, Uganda.</t>
  </si>
  <si>
    <t>PMC3842180</t>
  </si>
  <si>
    <t>10.1093/hmg/ddq419</t>
  </si>
  <si>
    <t>Oxford University Press</t>
  </si>
  <si>
    <t>Oxford University Press</t>
  </si>
  <si>
    <t>1460-2083</t>
  </si>
  <si>
    <t>Human Molecular Genetics</t>
  </si>
  <si>
    <t>Hybrid</t>
  </si>
  <si>
    <t>Myc inhibition impairs autophagosome formation</t>
  </si>
  <si>
    <t>PMC3177649</t>
  </si>
  <si>
    <t>10.1093/hmg/ddr328</t>
  </si>
  <si>
    <t>Oxford University Press</t>
  </si>
  <si>
    <t>Oxford University Press</t>
  </si>
  <si>
    <t>1460-2083</t>
  </si>
  <si>
    <t>Human Molecular Genetics</t>
  </si>
  <si>
    <t>Hybrid</t>
  </si>
  <si>
    <t>Allelic heterogeneity and more detailed analyses of known loci explain additional phenotypic variation and reveal complex patterns of association</t>
  </si>
  <si>
    <t>CC-BY-NC</t>
  </si>
  <si>
    <t>Copyright - Author</t>
  </si>
  <si>
    <t>Yes</t>
  </si>
  <si>
    <t>Michelle Brook</t>
  </si>
  <si>
    <t>Coyright - Author</t>
  </si>
  <si>
    <t>PMC3613160</t>
  </si>
  <si>
    <t>10.1093/hmg/ddr509</t>
  </si>
  <si>
    <t>Oxford University Press</t>
  </si>
  <si>
    <t>Oxford University Press</t>
  </si>
  <si>
    <t>1460-2083</t>
  </si>
  <si>
    <t>Human Molecular Genetics</t>
  </si>
  <si>
    <t>Hybrid</t>
  </si>
  <si>
    <t>Protein profiles in Tc1 mice implicate novel pathway perturbations in the Down syndrome brain</t>
  </si>
  <si>
    <t>CC-BY-NC</t>
  </si>
  <si>
    <t>Coyright - Author</t>
  </si>
  <si>
    <t>Yes</t>
  </si>
  <si>
    <t>Michelle Brook</t>
  </si>
  <si>
    <t>Coyright - Author</t>
  </si>
  <si>
    <t>PMC3263993</t>
  </si>
  <si>
    <t>10.1093/hmg/ddr509</t>
  </si>
  <si>
    <t>Oxford University Press</t>
  </si>
  <si>
    <t>Oxford University Press</t>
  </si>
  <si>
    <t>1460-2083</t>
  </si>
  <si>
    <t>Human Molecular Genetics</t>
  </si>
  <si>
    <t>Hybrid</t>
  </si>
  <si>
    <t>Next generatin sequencing identifies mutations in Atonal homolog 7 (ATOH7) in families with global eye developmental defects.</t>
  </si>
  <si>
    <t>CC-BY-NC</t>
  </si>
  <si>
    <t>Coyright - Author</t>
  </si>
  <si>
    <t>Yes</t>
  </si>
  <si>
    <t>Michelle Brook</t>
  </si>
  <si>
    <t>Coyright - Author</t>
  </si>
  <si>
    <t>PMC3313792</t>
  </si>
  <si>
    <t>10.1093/hmg/ddr608</t>
  </si>
  <si>
    <t>Oxford University Press</t>
  </si>
  <si>
    <t>Oxford University Press</t>
  </si>
  <si>
    <t>1460-2083</t>
  </si>
  <si>
    <t>Human Molecular Genetics</t>
  </si>
  <si>
    <t>Hybrid</t>
  </si>
  <si>
    <t>Impaired neural development in a zebrafish model for Lowe syndrome</t>
  </si>
  <si>
    <t>CC-BY-NC</t>
  </si>
  <si>
    <t>Coyright - Author</t>
  </si>
  <si>
    <t>Yes</t>
  </si>
  <si>
    <t>Michelle Brook</t>
  </si>
  <si>
    <t>Coyright - Author</t>
  </si>
  <si>
    <t>PMC3583518</t>
  </si>
  <si>
    <t>10.1093/hmg/ddr608</t>
  </si>
  <si>
    <t>Oxford University Press</t>
  </si>
  <si>
    <t>Oxford University Press</t>
  </si>
  <si>
    <t>1460-2083</t>
  </si>
  <si>
    <t>Human Molecular Genetics</t>
  </si>
  <si>
    <t>Hybrid</t>
  </si>
  <si>
    <t>Mitofusin 1 and mitofusin 2 are ubiquitinated in a PINK1/parkin-dependent manner upon induction of mitophagy</t>
  </si>
  <si>
    <t>All rights reserved</t>
  </si>
  <si>
    <t>Coyright - Author</t>
  </si>
  <si>
    <t>Yes</t>
  </si>
  <si>
    <t>Michelle Brook</t>
  </si>
  <si>
    <t>Coyright - Author</t>
  </si>
  <si>
    <t>PMC3600839</t>
  </si>
  <si>
    <t>10.1093/hmg/dds189</t>
  </si>
  <si>
    <t>Oxford University Press</t>
  </si>
  <si>
    <t>0268-1161</t>
  </si>
  <si>
    <t>Human Reproduction</t>
  </si>
  <si>
    <t>Hybrid</t>
  </si>
  <si>
    <t>The incidence and clinical significance of defects in calcium signalling pathways mediating human sperm hyperactivation in donors and sub fertile patients.</t>
  </si>
  <si>
    <t>PMC3441120</t>
  </si>
  <si>
    <t>10.1093/hmg/dds244</t>
  </si>
  <si>
    <t>Oxford University Press</t>
  </si>
  <si>
    <t>Oxford University Press</t>
  </si>
  <si>
    <t>1460-2083</t>
  </si>
  <si>
    <t>Human Molecular Genetics</t>
  </si>
  <si>
    <t>Hybrid</t>
  </si>
  <si>
    <t>G2019S leucine-rich repeat kinase 2 causes uncoupling protein-mediated mitochondrial depolarization</t>
  </si>
  <si>
    <t>CC-BY-NC</t>
  </si>
  <si>
    <t>Copyright - Author</t>
  </si>
  <si>
    <t>Yes</t>
  </si>
  <si>
    <t>Michelle Brook</t>
  </si>
  <si>
    <t>Coyright - Author</t>
  </si>
  <si>
    <t>PMC3510758</t>
  </si>
  <si>
    <t>10.1093/hmg/dds244</t>
  </si>
  <si>
    <t>Oxford University Press</t>
  </si>
  <si>
    <t>Oxford University Press</t>
  </si>
  <si>
    <t>1460-2083</t>
  </si>
  <si>
    <t>Human Molecular Genetics</t>
  </si>
  <si>
    <t>Hybrid</t>
  </si>
  <si>
    <t>Genome Wide Meta-analysis points to CTC1 and ZNF676 as genes regulating telomere homeostasis in humans</t>
  </si>
  <si>
    <t>PMC3755511</t>
  </si>
  <si>
    <t>10.1093/hmg/dds378</t>
  </si>
  <si>
    <t>Oxford University Press</t>
  </si>
  <si>
    <t>Oxford University Press</t>
  </si>
  <si>
    <t>1460-2083</t>
  </si>
  <si>
    <t>Human Molecular Genetics</t>
  </si>
  <si>
    <t>Hybrid</t>
  </si>
  <si>
    <t>Folliculin interacts with p0071 (plakophilin-4) and deficiency is associated with disordered RhoA signalling, epithelial polarization and cytokinesis</t>
  </si>
  <si>
    <t>PMC3596848</t>
  </si>
  <si>
    <t>10.1093/hmg/dds551</t>
  </si>
  <si>
    <t>Oxford University Press</t>
  </si>
  <si>
    <t>Oxford University Press</t>
  </si>
  <si>
    <t>1460-2083</t>
  </si>
  <si>
    <t>Human Molecular Genetics</t>
  </si>
  <si>
    <t>Hybrid</t>
  </si>
  <si>
    <t>A genome-wide association study of early menopause and the combined impact of identified</t>
  </si>
  <si>
    <t>CC-BY-NC</t>
  </si>
  <si>
    <t>Copyright - Author</t>
  </si>
  <si>
    <t>Yes</t>
  </si>
  <si>
    <t>Michelle Brook</t>
  </si>
  <si>
    <t>Coyright - Author</t>
  </si>
  <si>
    <t>PMC3596849</t>
  </si>
  <si>
    <t>10.1093/hmg/dds552</t>
  </si>
  <si>
    <t>Oxford University Press</t>
  </si>
  <si>
    <t>Oxford University Press</t>
  </si>
  <si>
    <t>1460-2083</t>
  </si>
  <si>
    <t>Human Molecular Genetics</t>
  </si>
  <si>
    <t>Hybrid</t>
  </si>
  <si>
    <t>Genome-wide association study identifies loci on 12q24 and 13q32 associated with Tetralogy of Fallot</t>
  </si>
  <si>
    <t>PMC3674800</t>
  </si>
  <si>
    <t>10.1093/hmg/ddt017</t>
  </si>
  <si>
    <t>Oxford University Press</t>
  </si>
  <si>
    <t>Oxford University Press</t>
  </si>
  <si>
    <t>1460-2083</t>
  </si>
  <si>
    <t>Human Molecular Genetics</t>
  </si>
  <si>
    <t>Hybrid</t>
  </si>
  <si>
    <t>Trans-splicing correction of tau isoform imbalance in a mouse model of tau mis-splicing</t>
  </si>
  <si>
    <t>CC-BY-NC</t>
  </si>
  <si>
    <t>Coyright - Author</t>
  </si>
  <si>
    <t>Yes</t>
  </si>
  <si>
    <t>Michelle Brook</t>
  </si>
  <si>
    <t>Coyright - Author</t>
  </si>
  <si>
    <t>PMC3406756</t>
  </si>
  <si>
    <t>10.1093/hmg/ddt108</t>
  </si>
  <si>
    <t>Oxford University Press</t>
  </si>
  <si>
    <t>Oxford University Press</t>
  </si>
  <si>
    <t>1460-2083</t>
  </si>
  <si>
    <t>Human Molecular Genetics</t>
  </si>
  <si>
    <t>Hybrid</t>
  </si>
  <si>
    <t>Vitmain D Receptor Binding, Chromatin States and Association with Multiple Sclerosis</t>
  </si>
  <si>
    <t>CC-BY-NC</t>
  </si>
  <si>
    <t>Coyright - Author</t>
  </si>
  <si>
    <t>Yes</t>
  </si>
  <si>
    <t>Michelle Brook</t>
  </si>
  <si>
    <t>Coyright - Author</t>
  </si>
  <si>
    <t>PMC3674807</t>
  </si>
  <si>
    <t>10.1093/hmg/ddt117</t>
  </si>
  <si>
    <t>Oxford University Press</t>
  </si>
  <si>
    <t>Oxford University Press</t>
  </si>
  <si>
    <t>1460-2083</t>
  </si>
  <si>
    <t>Human Molecular Genetics</t>
  </si>
  <si>
    <t>Hybrid</t>
  </si>
  <si>
    <t>ALS mutant FUS disrupts nuclear localisation and sequesters wild-type FUS within cytoplasmic stress granules</t>
  </si>
  <si>
    <t>CC-BY-NC</t>
  </si>
  <si>
    <t>Copyright - Author</t>
  </si>
  <si>
    <t>Yes</t>
  </si>
  <si>
    <t>Michelle Brook</t>
  </si>
  <si>
    <t>Coyright - Author</t>
  </si>
  <si>
    <t>PMC3652415</t>
  </si>
  <si>
    <t>10.1093/hmg/ddt131</t>
  </si>
  <si>
    <t>Oxford University Press</t>
  </si>
  <si>
    <t>Oxford University Press</t>
  </si>
  <si>
    <t>1460-2083</t>
  </si>
  <si>
    <t>Human Molecular Genetics</t>
  </si>
  <si>
    <t>Hybrid</t>
  </si>
  <si>
    <t>Dopaminergic expression of the Parkinsonian gene LRRK2-G2019S leads to non-autonomous visual neurodegeneration, accelerated by increased neural demands for energy</t>
  </si>
  <si>
    <t>PMC3749866</t>
  </si>
  <si>
    <t>10.1093/hmg/ddt231</t>
  </si>
  <si>
    <t>Oxford University Press</t>
  </si>
  <si>
    <t>Oxford University Press</t>
  </si>
  <si>
    <t>1460-2083</t>
  </si>
  <si>
    <t>Human Molecular Genetics</t>
  </si>
  <si>
    <t>Hybrid</t>
  </si>
  <si>
    <t>Genome-Wide Association Study of Primary Tooth Eruption Identifies Pleiotropic Loci Associated With Height and Craniofacial Distances</t>
  </si>
  <si>
    <t>PMC3889807</t>
  </si>
  <si>
    <t>10.1093/hmg/ddt30</t>
  </si>
  <si>
    <t>Oxford University Press</t>
  </si>
  <si>
    <t>Oxford University Press</t>
  </si>
  <si>
    <t>1460-2083</t>
  </si>
  <si>
    <t>Human Molecular Genetics</t>
  </si>
  <si>
    <t>Hybrid</t>
  </si>
  <si>
    <t>IGF-1 receptor antagonism inhibits autophagy</t>
  </si>
  <si>
    <t>PMC3889809</t>
  </si>
  <si>
    <t>10.1093/hmg/ddt309</t>
  </si>
  <si>
    <t>Oxford University Press</t>
  </si>
  <si>
    <t>Oxford University Press</t>
  </si>
  <si>
    <t>1460-2083</t>
  </si>
  <si>
    <t>Human Molecular Genetics</t>
  </si>
  <si>
    <t>Hybrid</t>
  </si>
  <si>
    <t>Altered 2-thiouridylation impairs mitochondrial translation in reversible infantile repiratory chain deficiency</t>
  </si>
  <si>
    <t>PMC3782071</t>
  </si>
  <si>
    <t>10.1093/hmg/ddt375</t>
  </si>
  <si>
    <t>Oxford University Press</t>
  </si>
  <si>
    <t>Oxford University Press</t>
  </si>
  <si>
    <t>1460-2083</t>
  </si>
  <si>
    <t>Human Molecular Genetics</t>
  </si>
  <si>
    <t>Hybrid</t>
  </si>
  <si>
    <t>Age-associated epigenetic drift: implications, and a case of epigenetic thrift?</t>
  </si>
  <si>
    <t>PMC3690967</t>
  </si>
  <si>
    <t>10.1093/hmg/ddt383</t>
  </si>
  <si>
    <t>Oxford University Press</t>
  </si>
  <si>
    <t>Oxford University Press</t>
  </si>
  <si>
    <t>1460-2083</t>
  </si>
  <si>
    <t>Human Molecular Genetics</t>
  </si>
  <si>
    <t>Hybrid</t>
  </si>
  <si>
    <t>DNA polymerase {varepsilon} and o exonuclease domain mutations in endometrial cancer.</t>
  </si>
  <si>
    <t>CC-BY-NC</t>
  </si>
  <si>
    <t>Copyright - Author</t>
  </si>
  <si>
    <t>Yes</t>
  </si>
  <si>
    <t>Michelle Brook</t>
  </si>
  <si>
    <t>Coyright - Author</t>
  </si>
  <si>
    <t>PMC3842181</t>
  </si>
  <si>
    <t>10.1093/hmg/ddt383</t>
  </si>
  <si>
    <t>Oxford University Press</t>
  </si>
  <si>
    <t>Oxford University Press</t>
  </si>
  <si>
    <t>1460-2083</t>
  </si>
  <si>
    <t>Human Molecular Genetics</t>
  </si>
  <si>
    <t>Hybrid</t>
  </si>
  <si>
    <t>Armet/Manf and Creld2 are components of a specialised ER stress response provoked by inappropriate</t>
  </si>
  <si>
    <t>CC-BY</t>
  </si>
  <si>
    <t>Copyright - Author</t>
  </si>
  <si>
    <t>Yes</t>
  </si>
  <si>
    <t>Michelle Brook</t>
  </si>
  <si>
    <t>PMC3415954</t>
  </si>
  <si>
    <t>10.1093/hwj/dbq051</t>
  </si>
  <si>
    <t>Oxford University Press</t>
  </si>
  <si>
    <t>1363-3554</t>
  </si>
  <si>
    <t>History Workshop Journal</t>
  </si>
  <si>
    <t>Hybrid</t>
  </si>
  <si>
    <t>A marble embryo: meanings of a portrait from 1900</t>
  </si>
  <si>
    <t>PMC3396314</t>
  </si>
  <si>
    <t>10.1093/ije/dys046</t>
  </si>
  <si>
    <t>Oxford University Press</t>
  </si>
  <si>
    <t>The International Epidemiological Association</t>
  </si>
  <si>
    <t>0300-5771</t>
  </si>
  <si>
    <t>International Journal of Epidemiology</t>
  </si>
  <si>
    <t>Hybrid</t>
  </si>
  <si>
    <t>Status of epidemiology in the WHO South-East Asia region: burden of disease, determinants of health and epidemiological research, workforce and training capacity.</t>
  </si>
  <si>
    <t>Charges more for CC BY than CC BY-NC/ND</t>
  </si>
  <si>
    <t>PMC3535749</t>
  </si>
  <si>
    <t>10.1093/ije/dys188</t>
  </si>
  <si>
    <t>Oxford University Press</t>
  </si>
  <si>
    <t>The International Epidemiological Association</t>
  </si>
  <si>
    <t>0300-5771</t>
  </si>
  <si>
    <t>International Journal of Epidemiology</t>
  </si>
  <si>
    <t>Hybrid</t>
  </si>
  <si>
    <t>Data Resource Profile: Cardiovascular disease research using Linked Bespoke studies and Electronic health Records (CALIBER)</t>
  </si>
  <si>
    <t>Charges more for CC BY than CC BY-NC/ND</t>
  </si>
  <si>
    <t>PMC3733698</t>
  </si>
  <si>
    <t>10.1093/ije/dyt049</t>
  </si>
  <si>
    <t>Oxford University Press</t>
  </si>
  <si>
    <t>The International Epidemiological Association</t>
  </si>
  <si>
    <t>0300-5771</t>
  </si>
  <si>
    <t>International Journal of Epidemiology</t>
  </si>
  <si>
    <t>Hybrid</t>
  </si>
  <si>
    <t>Inequalities in the uptake of human papillomavirus vaccination: a systematic review and meta-analysis</t>
  </si>
  <si>
    <t>Charges more for CC BY than CC BY-NC/ND</t>
  </si>
  <si>
    <t>PMC3780998</t>
  </si>
  <si>
    <t>10.1093/ije/dyt092</t>
  </si>
  <si>
    <t>Oxford University Press</t>
  </si>
  <si>
    <t>The International Epidemiological Association</t>
  </si>
  <si>
    <t>0300-5771</t>
  </si>
  <si>
    <t>International Journal of Epidemiology</t>
  </si>
  <si>
    <t>Hybrid</t>
  </si>
  <si>
    <t>Time series regression studies in environmental epidemiology.</t>
  </si>
  <si>
    <t>Charges more for CC BY than CC BY-NC/ND</t>
  </si>
  <si>
    <t>PMC3594497</t>
  </si>
  <si>
    <t>10.1093/ije/dyt093</t>
  </si>
  <si>
    <t>Oxford University Press</t>
  </si>
  <si>
    <t>British Society for Antimicrobial Chemotherapy</t>
  </si>
  <si>
    <t>0305-7453</t>
  </si>
  <si>
    <t>Journal of Antimicrobial Chemotherapy</t>
  </si>
  <si>
    <t>Hybrid</t>
  </si>
  <si>
    <t>An analysis of the development and implementation of a Smartphone Application for the delivery of Antimicrobial Prescribing Policy: Lessons Learnt</t>
  </si>
  <si>
    <t>PMC3780999</t>
  </si>
  <si>
    <t>10.1093/ije/dyt093</t>
  </si>
  <si>
    <t>Oxford University Press</t>
  </si>
  <si>
    <t>The International Epidemiological Association</t>
  </si>
  <si>
    <t>0300-5771</t>
  </si>
  <si>
    <t>International Journal of Epidemiology</t>
  </si>
  <si>
    <t>Hybrid</t>
  </si>
  <si>
    <t>Use of allele scores as instrumental variables for Mendelian randomization</t>
  </si>
  <si>
    <t>Charges more for CC BY than CC BY-NC/ND</t>
  </si>
  <si>
    <t>24019421</t>
  </si>
  <si>
    <t>none</t>
  </si>
  <si>
    <t>10.1093/ije/dyt128</t>
  </si>
  <si>
    <t>Oxford University Press</t>
  </si>
  <si>
    <t>The International Epidemiological Association</t>
  </si>
  <si>
    <t>0300-5771</t>
  </si>
  <si>
    <t>International Journal of Epidemiology</t>
  </si>
  <si>
    <t>Hybrid</t>
  </si>
  <si>
    <t>Cohort profile: Andhra Pradesh children and parents study.</t>
  </si>
  <si>
    <t>Charges more for CC BY than CC BY-NC/ND</t>
  </si>
  <si>
    <t>PMC3274377</t>
  </si>
  <si>
    <t>10.1093/infdis/jir842</t>
  </si>
  <si>
    <t>Oxford University Press</t>
  </si>
  <si>
    <t>0022-1899</t>
  </si>
  <si>
    <t>Journal of Infectious Diseases</t>
  </si>
  <si>
    <t>Hybrid</t>
  </si>
  <si>
    <t>Therapeutic vaccination with recombinant adenovirus reduces splenic parasite burden in experimental visceral leishmaniasis</t>
  </si>
  <si>
    <t>PMC3475639</t>
  </si>
  <si>
    <t>10.1093/infdis/jis570</t>
  </si>
  <si>
    <t>Oxford University Press</t>
  </si>
  <si>
    <t>0022-1899</t>
  </si>
  <si>
    <t>Journal of Infectious Diseases</t>
  </si>
  <si>
    <t>Hybrid</t>
  </si>
  <si>
    <t>Genetic Relatedness of Infecting and Reinfecting Respiratory Syncytial Virus Strains Identified in a Birth Cohort From Rural Kenya</t>
  </si>
  <si>
    <t>PMC3532835</t>
  </si>
  <si>
    <t>10.1093/infdis/jis676</t>
  </si>
  <si>
    <t>Oxford University Press</t>
  </si>
  <si>
    <t>0022-1899</t>
  </si>
  <si>
    <t>Journal of Infectious Diseases</t>
  </si>
  <si>
    <t>Hybrid</t>
  </si>
  <si>
    <t>Schistosoma mansoni infection in pre-school-aged children: the development of IgE and IgG4 responses to parasite allergen-like proteins</t>
  </si>
  <si>
    <t>PMC3583273</t>
  </si>
  <si>
    <t>10.1093/infdis/jit002</t>
  </si>
  <si>
    <t>Oxford University Press</t>
  </si>
  <si>
    <t>0022-1899</t>
  </si>
  <si>
    <t>Journal of Infectious Diseases</t>
  </si>
  <si>
    <t>Hybrid</t>
  </si>
  <si>
    <t>The role of interleukinâˆ’10 family of cytokines in HIVâˆ’tuberculosis associated immune reconstitution inflammatory syndrome</t>
  </si>
  <si>
    <t>PMC3654748</t>
  </si>
  <si>
    <t>10.1093/infdis/jit099</t>
  </si>
  <si>
    <t>Oxford University Press</t>
  </si>
  <si>
    <t>0022-1899</t>
  </si>
  <si>
    <t>Journal of Infectious Diseases</t>
  </si>
  <si>
    <t>Hybrid</t>
  </si>
  <si>
    <t>The Phenotype of the Cryptococcus-specific CD4 Memory T-cell Response is Associated with Disease Severity and Outcome in HIV-associated Cryptococcal Meningitis</t>
  </si>
  <si>
    <t>PMC3749005</t>
  </si>
  <si>
    <t>10.1093/infdis/jit265</t>
  </si>
  <si>
    <t>Oxford University Press</t>
  </si>
  <si>
    <t>0022-1899</t>
  </si>
  <si>
    <t>Journal of Infectious Diseases</t>
  </si>
  <si>
    <t>Hybrid</t>
  </si>
  <si>
    <t>T-cell immunophenotyping distinguishes active from latent tuberculosis</t>
  </si>
  <si>
    <t>PMC3923537</t>
  </si>
  <si>
    <t>10.1093/infdis/jit411</t>
  </si>
  <si>
    <t>Oxford University Press</t>
  </si>
  <si>
    <t>0022-1899</t>
  </si>
  <si>
    <t>Journal of Infectious Diseases</t>
  </si>
  <si>
    <t>Hybrid</t>
  </si>
  <si>
    <t>Viral suppression following switch to second-line antiretroviral therapy: associations with NRTI resistance and 'sub-therapeutic' drug concentrations prior to switch</t>
  </si>
  <si>
    <t>PMC3903368</t>
  </si>
  <si>
    <t>10.1093/infdis/jit419</t>
  </si>
  <si>
    <t>Oxford University Press</t>
  </si>
  <si>
    <t>0022-1899</t>
  </si>
  <si>
    <t>Journal of Infectious Diseases</t>
  </si>
  <si>
    <t>Hybrid</t>
  </si>
  <si>
    <t>Persistent endothelial activation after Plasmodium falciparum infection in Malawian children.</t>
  </si>
  <si>
    <t>PMC3864387</t>
  </si>
  <si>
    <t>10.1093/infdis/jit43</t>
  </si>
  <si>
    <t>Oxford University Press</t>
  </si>
  <si>
    <t>0022-1899</t>
  </si>
  <si>
    <t>Journal of Infectious Diseases</t>
  </si>
  <si>
    <t>Hybrid</t>
  </si>
  <si>
    <t>Cryptococcus neoformans ex vivo capsule size is associated with intracranial pressure and host immune response in HIV−associated cryptococcal meningitis</t>
  </si>
  <si>
    <t>PMC3631001</t>
  </si>
  <si>
    <t>10.1093/intimm/dxt006</t>
  </si>
  <si>
    <t>Oxford University Press</t>
  </si>
  <si>
    <t>0953-8178</t>
  </si>
  <si>
    <t>International Immunology</t>
  </si>
  <si>
    <t>Hybrid</t>
  </si>
  <si>
    <t>The Dectin-2 family of C-type lectin-like receptors: and update</t>
  </si>
  <si>
    <t>PMC3797641</t>
  </si>
  <si>
    <t>10.1093/jac/dkt221</t>
  </si>
  <si>
    <t>Oxford University Press</t>
  </si>
  <si>
    <t>British Society for Antimicrobial Chemotherapy</t>
  </si>
  <si>
    <t>0305-7453</t>
  </si>
  <si>
    <t>Journal of Antimicrobial Chemotherapy</t>
  </si>
  <si>
    <t>Hybrid</t>
  </si>
  <si>
    <t>Flucytosine and cryptococcosis: time to urgently address the worldwide accessibility of a 50-year-old antifungal</t>
  </si>
  <si>
    <t>PMC3352832</t>
  </si>
  <si>
    <t>10.1093/jnci/djs191</t>
  </si>
  <si>
    <t>Oxford University Press</t>
  </si>
  <si>
    <t>0027-8874</t>
  </si>
  <si>
    <t>Journal of the National Cancer Institute</t>
  </si>
  <si>
    <t>Hybrid</t>
  </si>
  <si>
    <t>Association between genetic variants on chromosome 15q25 locus and objective measures of tobacco exposure</t>
  </si>
  <si>
    <t>PMC3536641</t>
  </si>
  <si>
    <t>10.1093/jnci/djs471</t>
  </si>
  <si>
    <t>Oxford University Press</t>
  </si>
  <si>
    <t>0027-8874</t>
  </si>
  <si>
    <t>Journal of the National Cancer Institute</t>
  </si>
  <si>
    <t>Hybrid</t>
  </si>
  <si>
    <t>Effect of SMURF2 Targeting on Susceptibility to MEK Inhibitors in Melanoma</t>
  </si>
  <si>
    <t>PMC3575118</t>
  </si>
  <si>
    <t>10.1093/medlaw/fws039</t>
  </si>
  <si>
    <t>Oxford University Press</t>
  </si>
  <si>
    <t>0967-0742</t>
  </si>
  <si>
    <t>Medical Law Review</t>
  </si>
  <si>
    <t>Hybrid</t>
  </si>
  <si>
    <t>Regulatory or regulating publics? The European Union's regulation of emerging health technologies and citizen participation.</t>
  </si>
  <si>
    <t>PMC3818966</t>
  </si>
  <si>
    <t>10.1093/medlaw/fwt022</t>
  </si>
  <si>
    <t>Oxford University Press</t>
  </si>
  <si>
    <t>0967-0742</t>
  </si>
  <si>
    <t>Medical Law Review</t>
  </si>
  <si>
    <t>Hybrid</t>
  </si>
  <si>
    <t>Nudging for health: On Public Policy &amp; Designing Choice Architecture</t>
  </si>
  <si>
    <t>PMC3472502</t>
  </si>
  <si>
    <t>10.1093/molbev/mss166</t>
  </si>
  <si>
    <t>Oxford University Press</t>
  </si>
  <si>
    <t>0737-4038</t>
  </si>
  <si>
    <t>Molecular Biology and Evolution</t>
  </si>
  <si>
    <t>Hybrid</t>
  </si>
  <si>
    <t>The impact of mutation and gene conversion on the local diversification of antigen genes in African trypanosomes</t>
  </si>
  <si>
    <t>PMC3472502</t>
  </si>
  <si>
    <t>10.1093/molbev/mss166</t>
  </si>
  <si>
    <t>Oxford University Press</t>
  </si>
  <si>
    <t>0737-4038</t>
  </si>
  <si>
    <t>Molecular Biology and Evolution</t>
  </si>
  <si>
    <t>Hybrid</t>
  </si>
  <si>
    <t>The impact of mutation and gene conversion on the local diversification of antigen genes in African trypanosome</t>
  </si>
  <si>
    <t>PMC3494269</t>
  </si>
  <si>
    <t>10.1093/molbev/mss179</t>
  </si>
  <si>
    <t>Oxford University Press</t>
  </si>
  <si>
    <t>0737-4038</t>
  </si>
  <si>
    <t>Molecular Biology and Evolution</t>
  </si>
  <si>
    <t>Hybrid</t>
  </si>
  <si>
    <t>Evolution of Viral Proteins Originated De Novo by Overprinting</t>
  </si>
  <si>
    <t>PMC3245117</t>
  </si>
  <si>
    <t>10.1093/nar/gkr796</t>
  </si>
  <si>
    <t>Oxford University Press</t>
  </si>
  <si>
    <t>Oxford University Press</t>
  </si>
  <si>
    <t>1362-4962</t>
  </si>
  <si>
    <t>Nucleic Acids Research</t>
  </si>
  <si>
    <t>Pure OA</t>
  </si>
  <si>
    <t>BuGSbase - a microbial gene expression and comparative genomic database</t>
  </si>
  <si>
    <t>CC-BY-NC</t>
  </si>
  <si>
    <t>Author copyright</t>
  </si>
  <si>
    <t>Yes</t>
  </si>
  <si>
    <t>Michelle Brook</t>
  </si>
  <si>
    <t>Copyright author</t>
  </si>
  <si>
    <t>PMC3592466</t>
  </si>
  <si>
    <t>10.1093/nar/gks1000</t>
  </si>
  <si>
    <t>Oxford University Press</t>
  </si>
  <si>
    <t>Oxford University Press</t>
  </si>
  <si>
    <t>1362-4962</t>
  </si>
  <si>
    <t>Nucleic Acids Research</t>
  </si>
  <si>
    <t>Pure OA</t>
  </si>
  <si>
    <t>Organization of the BcgI restriction-modification protein for the transfer of one methyl group to DNA</t>
  </si>
  <si>
    <t>CC-BY-NC</t>
  </si>
  <si>
    <t>Author copyright</t>
  </si>
  <si>
    <t>Yes</t>
  </si>
  <si>
    <t>Michelle Brook</t>
  </si>
  <si>
    <t>Copyright author</t>
  </si>
  <si>
    <t>PMC3592470</t>
  </si>
  <si>
    <t>10.1093/nar/gks1023</t>
  </si>
  <si>
    <t>Oxford University Press</t>
  </si>
  <si>
    <t>Oxford University Press</t>
  </si>
  <si>
    <t>1362-4962</t>
  </si>
  <si>
    <t>Nucleic Acids Research</t>
  </si>
  <si>
    <t>Pure OA</t>
  </si>
  <si>
    <t>Organization of the BcgI restriction-modification protein for the cleavage of eight phosphodiester bonds in DNA</t>
  </si>
  <si>
    <t>CC-BY-NC</t>
  </si>
  <si>
    <t>Author copyright</t>
  </si>
  <si>
    <t>Yes</t>
  </si>
  <si>
    <t>Michelle Brook</t>
  </si>
  <si>
    <t>Copyright author</t>
  </si>
  <si>
    <t>PMC3575838</t>
  </si>
  <si>
    <t>10.1093/nar/gks1209</t>
  </si>
  <si>
    <t>Oxford University Press</t>
  </si>
  <si>
    <t>Oxford University Press</t>
  </si>
  <si>
    <t>1362-4962</t>
  </si>
  <si>
    <t>Nucleic Acids Research</t>
  </si>
  <si>
    <t>Pure OA</t>
  </si>
  <si>
    <t>Unwinding of primer-templates by archaeal family - B DNA polymerases in response to template-strand uracil</t>
  </si>
  <si>
    <t>CC-BY-NC</t>
  </si>
  <si>
    <t>Author copyright</t>
  </si>
  <si>
    <t>Yes</t>
  </si>
  <si>
    <t>Michelle Brook</t>
  </si>
  <si>
    <t>Copyright author</t>
  </si>
  <si>
    <t>PMC3553963</t>
  </si>
  <si>
    <t>10.1093/nar/gks1210</t>
  </si>
  <si>
    <t>Oxford University Press</t>
  </si>
  <si>
    <t>Oxford University Press</t>
  </si>
  <si>
    <t>1362-4962</t>
  </si>
  <si>
    <t>Nucleic Acids Research</t>
  </si>
  <si>
    <t>Pure OA</t>
  </si>
  <si>
    <t>DNA cleavage by Type ISP Restriction-Modification enzymes is initially targeted to the 3'-5' strand</t>
  </si>
  <si>
    <t>CC-BY-NC</t>
  </si>
  <si>
    <t>Author copyright</t>
  </si>
  <si>
    <t>Yes</t>
  </si>
  <si>
    <t>Michelle Brook</t>
  </si>
  <si>
    <t>Copyright author</t>
  </si>
  <si>
    <t>PMC3531114</t>
  </si>
  <si>
    <t>10.1093/nar/gks1211</t>
  </si>
  <si>
    <t>Oxford University Press</t>
  </si>
  <si>
    <t>Oxford University Press</t>
  </si>
  <si>
    <t>1362-4962</t>
  </si>
  <si>
    <t>Nucleic Acids Research</t>
  </si>
  <si>
    <t>Pure OA</t>
  </si>
  <si>
    <t>New functional families (FunFams) in CATH to improve the mapping of conserved functional sites to 3D structures</t>
  </si>
  <si>
    <t>PMC3664799</t>
  </si>
  <si>
    <t>10.1093/nar/gks1266</t>
  </si>
  <si>
    <t>Oxford University Press</t>
  </si>
  <si>
    <t>Oxford University Press</t>
  </si>
  <si>
    <t>1362-4962</t>
  </si>
  <si>
    <t>Nucleic Acids Research</t>
  </si>
  <si>
    <t>Pure OA</t>
  </si>
  <si>
    <t>Functional interplay of DnaE polymerase, DnaG primase and DnaC helicase within a ternary complex, and primase to polymerase hand-off during lagging strand DNA replication in Bacillus subtilis.</t>
  </si>
  <si>
    <t>PMC3531217</t>
  </si>
  <si>
    <t>10.1093/nar/gks1266</t>
  </si>
  <si>
    <t>Oxford University Press</t>
  </si>
  <si>
    <t>Oxford University Press</t>
  </si>
  <si>
    <t>1362-4962</t>
  </si>
  <si>
    <t>Nucleic Acids Research</t>
  </si>
  <si>
    <t>Pure OA</t>
  </si>
  <si>
    <t>Genome3D: a UK collaborative project to annotate genomic sequences with predicted 3D structures based on SCOP and CATH domains</t>
  </si>
  <si>
    <t>PMC3561948</t>
  </si>
  <si>
    <t>10.1093/nar/gks1295</t>
  </si>
  <si>
    <t>Oxford University Press</t>
  </si>
  <si>
    <t>Oxford University Press</t>
  </si>
  <si>
    <t>1362-4962</t>
  </si>
  <si>
    <t>Nucleic Acids Research</t>
  </si>
  <si>
    <t>Pure OA</t>
  </si>
  <si>
    <t>Solution Conformations of Early Intermediates in Mos1 Transposition.</t>
  </si>
  <si>
    <t>PMC3561976</t>
  </si>
  <si>
    <t>10.1093/nar/gks1335</t>
  </si>
  <si>
    <t>Oxford University Press</t>
  </si>
  <si>
    <t>Oxford University Press</t>
  </si>
  <si>
    <t>1362-4962</t>
  </si>
  <si>
    <t>Nucleic Acids Research</t>
  </si>
  <si>
    <t>Pure OA</t>
  </si>
  <si>
    <t>AT-rich sequence elements promote nascent transcript cleavage leading to RNA polymerase ii termination</t>
  </si>
  <si>
    <t>PMC3575846</t>
  </si>
  <si>
    <t>10.1093/nar/gks1441</t>
  </si>
  <si>
    <t>Oxford University Press</t>
  </si>
  <si>
    <t>Oxford University Press</t>
  </si>
  <si>
    <t>1362-4962</t>
  </si>
  <si>
    <t>Nucleic Acids Research</t>
  </si>
  <si>
    <t>Pure OA</t>
  </si>
  <si>
    <t>Space exploration by the promoter of a long human gene during one transcription cycle</t>
  </si>
  <si>
    <t>PMC3597655</t>
  </si>
  <si>
    <t>10.1093/nar/gks1445</t>
  </si>
  <si>
    <t>Oxford University Press</t>
  </si>
  <si>
    <t>Oxford University Press</t>
  </si>
  <si>
    <t>1362-4962</t>
  </si>
  <si>
    <t>Nucleic Acids Research</t>
  </si>
  <si>
    <t>Pure OA</t>
  </si>
  <si>
    <t>Structure, evolution and function of the bi-directionally transcribed iab-4/iab-8 microRNA locus in arthropods</t>
  </si>
  <si>
    <t>CC-BY-NC</t>
  </si>
  <si>
    <t>Author copyright</t>
  </si>
  <si>
    <t>Yes</t>
  </si>
  <si>
    <t>Michelle Brook</t>
  </si>
  <si>
    <t>Copyright author</t>
  </si>
  <si>
    <t>PMC3597664</t>
  </si>
  <si>
    <t>10.1093/nar/gks1469</t>
  </si>
  <si>
    <t>Oxford University Press</t>
  </si>
  <si>
    <t>Oxford University Press</t>
  </si>
  <si>
    <t>1362-4962</t>
  </si>
  <si>
    <t>Nucleic Acids Research</t>
  </si>
  <si>
    <t>Pure OA</t>
  </si>
  <si>
    <t>TDP1 is an HMG chromatin protein facilitating RNA polymerase I transcription in African trypanosomes</t>
  </si>
  <si>
    <t>PMC3401426</t>
  </si>
  <si>
    <t>10.1093/nar/gks231</t>
  </si>
  <si>
    <t>Oxford University Press</t>
  </si>
  <si>
    <t>Oxford University Press</t>
  </si>
  <si>
    <t>1362-4962</t>
  </si>
  <si>
    <t>Nucleic Acids Research</t>
  </si>
  <si>
    <t>Pure OA</t>
  </si>
  <si>
    <t>Identification and classification of bacterial Type III toxin-anti-toxin systems encoded in chromosomal and plasmid genomes</t>
  </si>
  <si>
    <t>CC-BY-NC</t>
  </si>
  <si>
    <t>Author copyright</t>
  </si>
  <si>
    <t>Yes</t>
  </si>
  <si>
    <t>Michelle Brook</t>
  </si>
  <si>
    <t>Copyright author</t>
  </si>
  <si>
    <t>PMC3401426</t>
  </si>
  <si>
    <t>10.1093/nar/gks231</t>
  </si>
  <si>
    <t>Wiley-Blackwell</t>
  </si>
  <si>
    <t>ChemPubSoc Europe</t>
  </si>
  <si>
    <t>1439-4227</t>
  </si>
  <si>
    <t>ChemBioChem</t>
  </si>
  <si>
    <t>Hybrid</t>
  </si>
  <si>
    <t>Using a fragment-based approach to target protein-protein interactions</t>
  </si>
  <si>
    <t>PMC3424546</t>
  </si>
  <si>
    <t>10.1093/nar/gks367</t>
  </si>
  <si>
    <t>Oxford University Press</t>
  </si>
  <si>
    <t>Oxford University Press</t>
  </si>
  <si>
    <t>1362-4962</t>
  </si>
  <si>
    <t>Nucleic Acids Research</t>
  </si>
  <si>
    <t>Pure OA</t>
  </si>
  <si>
    <t>DYNAMIC ACETYLATION OF LYSINE-4-TRIMETHYLATED HISTONE H3 &amp; H3 VARIANT BIOLOGY IN MUTLICELLULAR EUKARYOTE</t>
  </si>
  <si>
    <t>CC-BY-NC</t>
  </si>
  <si>
    <t>Author copyright</t>
  </si>
  <si>
    <t>Yes</t>
  </si>
  <si>
    <t>Michelle Brook</t>
  </si>
  <si>
    <t>Copyright author</t>
  </si>
  <si>
    <t>PMC3467080</t>
  </si>
  <si>
    <t>10.1093/nar/gks687</t>
  </si>
  <si>
    <t>Oxford University Press</t>
  </si>
  <si>
    <t>Oxford University Press</t>
  </si>
  <si>
    <t>1362-4962</t>
  </si>
  <si>
    <t>Nucleic Acids Research</t>
  </si>
  <si>
    <t>Pure OA</t>
  </si>
  <si>
    <t>Protein kinase CK2 inactivates PRH/Hhex using multiple mechanisms to derepress VEGF signalling genes and promote cell survival</t>
  </si>
  <si>
    <t>CC-BY-NC</t>
  </si>
  <si>
    <t>Author copyright</t>
  </si>
  <si>
    <t>Yes</t>
  </si>
  <si>
    <t>Michelle Brook</t>
  </si>
  <si>
    <t>Copyright author</t>
  </si>
  <si>
    <t>PMC3479183</t>
  </si>
  <si>
    <t>10.1093/nar/gks715</t>
  </si>
  <si>
    <t>Oxford University Press</t>
  </si>
  <si>
    <t>Oxford University Press</t>
  </si>
  <si>
    <t>1362-4962</t>
  </si>
  <si>
    <t>Nucleic Acids Research</t>
  </si>
  <si>
    <t>Pure OA</t>
  </si>
  <si>
    <t>The ATPase activity of Fml1 is essential for its roles in homologous recombination and DNA repair</t>
  </si>
  <si>
    <t>CC-BY-NC</t>
  </si>
  <si>
    <t>Author copyright</t>
  </si>
  <si>
    <t>Yes</t>
  </si>
  <si>
    <t>Michelle Brook</t>
  </si>
  <si>
    <t>Copyright author</t>
  </si>
  <si>
    <t>PMC3526300</t>
  </si>
  <si>
    <t>10.1093/nar/gks931</t>
  </si>
  <si>
    <t>Oxford University Press</t>
  </si>
  <si>
    <t>Oxford University Press</t>
  </si>
  <si>
    <t>1362-4962</t>
  </si>
  <si>
    <t>Nucleic Acids Research</t>
  </si>
  <si>
    <t>Pure OA</t>
  </si>
  <si>
    <t>DNA catenation maintains structure of human metaphase chromosomes.</t>
  </si>
  <si>
    <t>CC-BY-NC</t>
  </si>
  <si>
    <t>Author copyright</t>
  </si>
  <si>
    <t>Yes</t>
  </si>
  <si>
    <t>Michelle Brook</t>
  </si>
  <si>
    <t>Copyright author</t>
  </si>
  <si>
    <t>PMC3627570</t>
  </si>
  <si>
    <t>10.1093/nar/gkt069</t>
  </si>
  <si>
    <t>Oxford University Press</t>
  </si>
  <si>
    <t>Oxford University Press</t>
  </si>
  <si>
    <t>1362-4962</t>
  </si>
  <si>
    <t>Nucleic Acids Research</t>
  </si>
  <si>
    <t>Pure OA</t>
  </si>
  <si>
    <t>Resolving the polymorphism-in-probe problem is critical for correct interpretation of expression QTL studies</t>
  </si>
  <si>
    <t>CC-BY-NC</t>
  </si>
  <si>
    <t>Author copyright</t>
  </si>
  <si>
    <t>Yes</t>
  </si>
  <si>
    <t>Michelle Brook</t>
  </si>
  <si>
    <t>Copyright author</t>
  </si>
  <si>
    <t>PMC3627603</t>
  </si>
  <si>
    <t>10.1093/nar/gkt131</t>
  </si>
  <si>
    <t>Oxford University Press</t>
  </si>
  <si>
    <t>Oxford University Press</t>
  </si>
  <si>
    <t>1362-4962</t>
  </si>
  <si>
    <t>Nucleic Acids Research</t>
  </si>
  <si>
    <t>Pure OA</t>
  </si>
  <si>
    <t>Human SIRT1 regulates DNA-binding and stability of the Mcm10 DNA replication factor via deacetylation</t>
  </si>
  <si>
    <t>CC-BY-NC</t>
  </si>
  <si>
    <t>Author copyright</t>
  </si>
  <si>
    <t>Yes</t>
  </si>
  <si>
    <t>Michelle Brook</t>
  </si>
  <si>
    <t>Copyright author</t>
  </si>
  <si>
    <t>PMC3643581</t>
  </si>
  <si>
    <t>10.1093/nar/gkt168</t>
  </si>
  <si>
    <t>Oxford University Press</t>
  </si>
  <si>
    <t>Oxford University Press</t>
  </si>
  <si>
    <t>1362-4962</t>
  </si>
  <si>
    <t>Nucleic Acids Research</t>
  </si>
  <si>
    <t>Pure OA</t>
  </si>
  <si>
    <t>MBNL1 and PTB cooperate to repress splicing of Tpm1 exon 3</t>
  </si>
  <si>
    <t>CC-BY-NC</t>
  </si>
  <si>
    <t>Author copyright</t>
  </si>
  <si>
    <t>Yes</t>
  </si>
  <si>
    <t>Michelle Brook</t>
  </si>
  <si>
    <t>Copyright author</t>
  </si>
  <si>
    <t>PMC3643589</t>
  </si>
  <si>
    <t>10.1093/nar/gkt176</t>
  </si>
  <si>
    <t>Oxford University Press</t>
  </si>
  <si>
    <t>Oxford University Press</t>
  </si>
  <si>
    <t>1362-4962</t>
  </si>
  <si>
    <t>Nucleic Acids Research</t>
  </si>
  <si>
    <t>Pure OA</t>
  </si>
  <si>
    <t>Restriction endonuclease TseI cleaves A:A and T:T mismatches in CAG and CTG repeats</t>
  </si>
  <si>
    <t>CC-BY-NC</t>
  </si>
  <si>
    <t>Author copyright</t>
  </si>
  <si>
    <t>Yes</t>
  </si>
  <si>
    <t>Michelle Brook</t>
  </si>
  <si>
    <t>Copyright author</t>
  </si>
  <si>
    <t>PMC3675483</t>
  </si>
  <si>
    <t>10.1093/nar/gkt268</t>
  </si>
  <si>
    <t>Oxford University Press</t>
  </si>
  <si>
    <t>Oxford University Press</t>
  </si>
  <si>
    <t>1362-4962</t>
  </si>
  <si>
    <t>Nucleic Acids Research</t>
  </si>
  <si>
    <t>Pure OA</t>
  </si>
  <si>
    <t>Nucleocapsid protein structures from orthobunyaviruses reveal insight into ribonucleoprotein architecture and RNA polymerization</t>
  </si>
  <si>
    <t>CC-BY-NC</t>
  </si>
  <si>
    <t>Author copyright</t>
  </si>
  <si>
    <t>Yes</t>
  </si>
  <si>
    <t>Michelle Brook</t>
  </si>
  <si>
    <t>Copyright author</t>
  </si>
  <si>
    <t>PMC3737548</t>
  </si>
  <si>
    <t>10.1093/nar/gkt446</t>
  </si>
  <si>
    <t>Oxford University Press</t>
  </si>
  <si>
    <t>Oxford University Press</t>
  </si>
  <si>
    <t>1362-4962</t>
  </si>
  <si>
    <t>Nucleic Acids Research</t>
  </si>
  <si>
    <t>Pure OA</t>
  </si>
  <si>
    <t>Splicing-coupled 3′ end formation requires a terminal splice acceptor site, but not intron excision</t>
  </si>
  <si>
    <t>CC-BY</t>
  </si>
  <si>
    <t>Author copyright</t>
  </si>
  <si>
    <t>Yes</t>
  </si>
  <si>
    <t>Michelle Brook</t>
  </si>
  <si>
    <t>Copyright author</t>
  </si>
  <si>
    <t>PMC3763532</t>
  </si>
  <si>
    <t>10.1093/nar/gkt534</t>
  </si>
  <si>
    <t>Oxford University Press</t>
  </si>
  <si>
    <t>Oxford University Press</t>
  </si>
  <si>
    <t>1362-4962</t>
  </si>
  <si>
    <t>Nucleic Acids Research</t>
  </si>
  <si>
    <t>Pure OA</t>
  </si>
  <si>
    <t>Clusters of microRNAs emerge by new hairpins in existing transcripts</t>
  </si>
  <si>
    <t>PMC3753647</t>
  </si>
  <si>
    <t>10.1093/nar/gkt535</t>
  </si>
  <si>
    <t>Oxford University Press</t>
  </si>
  <si>
    <t>Oxford University Press</t>
  </si>
  <si>
    <t>1362-4962</t>
  </si>
  <si>
    <t>Nucleic Acids Research</t>
  </si>
  <si>
    <t>Pure OA</t>
  </si>
  <si>
    <t>Impact of Target Site Distribution for Type I Restriction Enzymes on the Evolution of Methicillin Resistant Staphylococcus aureus (MRSA) Populations</t>
  </si>
  <si>
    <t>PMC3834809</t>
  </si>
  <si>
    <t>10.1093/nar/gkt728</t>
  </si>
  <si>
    <t>Oxford University Press</t>
  </si>
  <si>
    <t>Oxford University Press</t>
  </si>
  <si>
    <t>1362-4962</t>
  </si>
  <si>
    <t>Nucleic Acids Research</t>
  </si>
  <si>
    <t>Pure OA</t>
  </si>
  <si>
    <t>Replisome stall events have shaped the distribution of replication origins in the genomes of yeasts.</t>
  </si>
  <si>
    <t>CC-BY</t>
  </si>
  <si>
    <t>Author copyright</t>
  </si>
  <si>
    <t>Yes</t>
  </si>
  <si>
    <t>Michelle Brook</t>
  </si>
  <si>
    <t>Copyright author</t>
  </si>
  <si>
    <t>PMC3905889</t>
  </si>
  <si>
    <t>10.1093/nar/gkt811</t>
  </si>
  <si>
    <t>Oxford University Press</t>
  </si>
  <si>
    <t>Oxford University Press</t>
  </si>
  <si>
    <t>1362-4962</t>
  </si>
  <si>
    <t>Nucleic Acids Research</t>
  </si>
  <si>
    <t>Pure OA</t>
  </si>
  <si>
    <t>The splicing landscape is globally reprogrammed during male meiosis</t>
  </si>
  <si>
    <t>CC-BY</t>
  </si>
  <si>
    <t>Author copyright</t>
  </si>
  <si>
    <t>Yes</t>
  </si>
  <si>
    <t>Michelle Brook</t>
  </si>
  <si>
    <t>Copyright author</t>
  </si>
  <si>
    <t>PMC3553950</t>
  </si>
  <si>
    <t>10.1093/nar/gkt811</t>
  </si>
  <si>
    <t>Oxford University Press</t>
  </si>
  <si>
    <t>Oxford University Press</t>
  </si>
  <si>
    <t>1362-4962</t>
  </si>
  <si>
    <t>Nucleic Acids Research</t>
  </si>
  <si>
    <t>Pure OA</t>
  </si>
  <si>
    <t>The Type ISP Restriction-Modification enzymes LlaBIII and LlaGI use a translocation-collision mechanism to cleave non-specific DNA distant from their recognition sites</t>
  </si>
  <si>
    <t>CC-BY-NC</t>
  </si>
  <si>
    <t>Author copyright</t>
  </si>
  <si>
    <t>Yes</t>
  </si>
  <si>
    <t>Michelle Brook</t>
  </si>
  <si>
    <t>Copyright author</t>
  </si>
  <si>
    <t>PMC3572772</t>
  </si>
  <si>
    <t>10.1093/ndt/gfs474</t>
  </si>
  <si>
    <t>Oxford University Press</t>
  </si>
  <si>
    <t>0931-0509</t>
  </si>
  <si>
    <t>Nephrology Dialysis and Transplantation</t>
  </si>
  <si>
    <t>Pure OA</t>
  </si>
  <si>
    <t>Conversion to sirolimus in kidney transplant recipients with squamous cell cancer and changes in immune phenotype</t>
  </si>
  <si>
    <t>PMC3685308</t>
  </si>
  <si>
    <t>10.1093/ndt/gfs600</t>
  </si>
  <si>
    <t>Oxford University Press</t>
  </si>
  <si>
    <t>0931-0509</t>
  </si>
  <si>
    <t>Nephrology Dialysis and Transplantation</t>
  </si>
  <si>
    <t>Pure OA</t>
  </si>
  <si>
    <t>Unexpected clinical sequelae of Gitelman syndrome: hypertension in adulthood is common and females have higher potassium requirements</t>
  </si>
  <si>
    <t>PMC3819976</t>
  </si>
  <si>
    <t>10.1093/ntr/ntt094</t>
  </si>
  <si>
    <t>Oxford University Press</t>
  </si>
  <si>
    <t>Society for Research on Nicotine and Tobacco</t>
  </si>
  <si>
    <t>1462-2203</t>
  </si>
  <si>
    <t>Nicotine and Tobacco Research</t>
  </si>
  <si>
    <t>Hybrid</t>
  </si>
  <si>
    <t>Association of Maternal Smoking with Child Cotinine Levels</t>
  </si>
  <si>
    <t>24688599</t>
  </si>
  <si>
    <t>none</t>
  </si>
  <si>
    <t>10.1093/phe/pht023</t>
  </si>
  <si>
    <t>Oxford University Press</t>
  </si>
  <si>
    <t>1754-9973</t>
  </si>
  <si>
    <t>Public Health Ethics</t>
  </si>
  <si>
    <t>Hybrid</t>
  </si>
  <si>
    <t>Using social networking sites for communicable disease control: innovative contact tracing or breach of confidentiality?</t>
  </si>
  <si>
    <t>PMC3601848</t>
  </si>
  <si>
    <t>10.1093/protein/gzs104</t>
  </si>
  <si>
    <t>Oxford University Press</t>
  </si>
  <si>
    <t>1741-0126</t>
  </si>
  <si>
    <t>Protein Engineering, Design and Selection (</t>
  </si>
  <si>
    <t>Hybrid</t>
  </si>
  <si>
    <t>Evaluating the use of Apo-neocarzinostatin as a cell penetrating protein.</t>
  </si>
  <si>
    <t>CC-BY</t>
  </si>
  <si>
    <t>Author copyright</t>
  </si>
  <si>
    <t>Yes</t>
  </si>
  <si>
    <t>Stuart Lawson</t>
  </si>
  <si>
    <t>23620542</t>
  </si>
  <si>
    <t>none</t>
  </si>
  <si>
    <t>10.1093/pubmed/fdt042</t>
  </si>
  <si>
    <t>Oxford University Press</t>
  </si>
  <si>
    <t>1741-3842</t>
  </si>
  <si>
    <t>Journal of Public Health</t>
  </si>
  <si>
    <t>Hybrid</t>
  </si>
  <si>
    <t>Examining inequalities in the uptake of the school-based HPV vaccination programme in England: a retrospective cohort study</t>
  </si>
  <si>
    <t>PMC3235332</t>
  </si>
  <si>
    <t>10.1093/qjmed/hcr231</t>
  </si>
  <si>
    <t>Oxford University Press</t>
  </si>
  <si>
    <t>1460-2725</t>
  </si>
  <si>
    <t>QJM: An International Journal of Medicine</t>
  </si>
  <si>
    <t>Hybrid</t>
  </si>
  <si>
    <t>Hepatitis C virus: current concepts and future challenges</t>
  </si>
  <si>
    <t>PMC3808789</t>
  </si>
  <si>
    <t>10.1093/qjmed/hct143</t>
  </si>
  <si>
    <t>Oxford University Press</t>
  </si>
  <si>
    <t>1460-2725</t>
  </si>
  <si>
    <t>QJM: An International Journal of Medicine</t>
  </si>
  <si>
    <t>Hybrid</t>
  </si>
  <si>
    <t>Risk factors for wheezing in infants born in Cuba</t>
  </si>
  <si>
    <t>PMC3281495</t>
  </si>
  <si>
    <t>10.1093/rheumatology/ker215</t>
  </si>
  <si>
    <t>Oxford University Press</t>
  </si>
  <si>
    <t>1462-0324</t>
  </si>
  <si>
    <t>Rheumatology</t>
  </si>
  <si>
    <t>Hybrid</t>
  </si>
  <si>
    <t>Dynamic regulation of glucocorticoid signalling in health and disease</t>
  </si>
  <si>
    <t>PMC3651613</t>
  </si>
  <si>
    <t>10.1093/rheumatology/kes411</t>
  </si>
  <si>
    <t>Oxford University Press</t>
  </si>
  <si>
    <t>1462-0324</t>
  </si>
  <si>
    <t>Rheumatology</t>
  </si>
  <si>
    <t>Hybrid</t>
  </si>
  <si>
    <t>High bone mass is associated with an increased prevalence of joint replacement: a case-control study</t>
  </si>
  <si>
    <t>23202665</t>
  </si>
  <si>
    <t>none</t>
  </si>
  <si>
    <t>10.1093/scan/nss145</t>
  </si>
  <si>
    <t>Oxford University Press</t>
  </si>
  <si>
    <t>1749-5016</t>
  </si>
  <si>
    <t>Social Cognitive and Affective Neuroscience</t>
  </si>
  <si>
    <t>Hybrid</t>
  </si>
  <si>
    <t>Emotion regulation modulates anticipatory brain activity that predicts emotional memory encoding in women</t>
  </si>
  <si>
    <t>23512932</t>
  </si>
  <si>
    <t>none</t>
  </si>
  <si>
    <t>10.1093/scan/nst032</t>
  </si>
  <si>
    <t>Oxford University Press</t>
  </si>
  <si>
    <t>1749-5016</t>
  </si>
  <si>
    <t>Social Cognitive and Affective Neuroscience</t>
  </si>
  <si>
    <t>Hybrid</t>
  </si>
  <si>
    <t>Neural correlates of the 'good life': eudaimonic well-being is associated with insular cortex volume</t>
  </si>
  <si>
    <t>PMC3907934</t>
  </si>
  <si>
    <t>10.1093/scan/nst113</t>
  </si>
  <si>
    <t>Oxford University Press</t>
  </si>
  <si>
    <t>1749-5016</t>
  </si>
  <si>
    <t>Social Cognitive and Affective Neuroscience</t>
  </si>
  <si>
    <t>Hybrid</t>
  </si>
  <si>
    <t>Social brains on drugs: tools for neuromodulation in social neuroscience</t>
  </si>
  <si>
    <t>PMC3494044</t>
  </si>
  <si>
    <t>10.1093/schbul/sbs053</t>
  </si>
  <si>
    <t>Oxford University Press</t>
  </si>
  <si>
    <t>0586-7614</t>
  </si>
  <si>
    <t>Schizophrenia Bulletin</t>
  </si>
  <si>
    <t>Hybrid</t>
  </si>
  <si>
    <t>Alterations in white matter evident before the onset of psychosis</t>
  </si>
  <si>
    <t>PMC3885290</t>
  </si>
  <si>
    <t>10.1093/schbul/sbs15</t>
  </si>
  <si>
    <t>Oxford University Press</t>
  </si>
  <si>
    <t>0586-7614</t>
  </si>
  <si>
    <t>Schizophrenia Bulletin</t>
  </si>
  <si>
    <t>Hybrid</t>
  </si>
  <si>
    <t>Social deprivation, inequality and the neighbourhood-level incidence of psychotic syndromes in East London</t>
  </si>
  <si>
    <t>PMC3686461</t>
  </si>
  <si>
    <t>10.1093/schbul/sbt065</t>
  </si>
  <si>
    <t>Oxford University Press</t>
  </si>
  <si>
    <t>0586-7614</t>
  </si>
  <si>
    <t>Schizophrenia Bulletin</t>
  </si>
  <si>
    <t>Hybrid</t>
  </si>
  <si>
    <t>Life Events and Psychosis: A Review and Meta-Analysis</t>
  </si>
  <si>
    <t>none</t>
  </si>
  <si>
    <t>none</t>
  </si>
  <si>
    <t>10.1093/shm/hkq115</t>
  </si>
  <si>
    <t>Oxford University Press</t>
  </si>
  <si>
    <t>The Society for the Social History of Medicine</t>
  </si>
  <si>
    <t>0951-631X</t>
  </si>
  <si>
    <t>Social History of Medicine</t>
  </si>
  <si>
    <t>Hybrid</t>
  </si>
  <si>
    <t>Beyond the Medical Text: Health and Illness in Early Medieval Italian Sources</t>
  </si>
  <si>
    <t>PMC3481954</t>
  </si>
  <si>
    <t>10.1093/shm/hks053</t>
  </si>
  <si>
    <t>Oxford University Press</t>
  </si>
  <si>
    <t>The Society for the Social History of Medicine</t>
  </si>
  <si>
    <t>0951-631X</t>
  </si>
  <si>
    <t>Social History of Medicine</t>
  </si>
  <si>
    <t>Hybrid</t>
  </si>
  <si>
    <t>A Modern History of the Stomach</t>
  </si>
  <si>
    <t>PMC3481955</t>
  </si>
  <si>
    <t>10.1093/shm/hks060</t>
  </si>
  <si>
    <t>Oxford University Press</t>
  </si>
  <si>
    <t>The Society for the Social History of Medicine</t>
  </si>
  <si>
    <t>0951-631X</t>
  </si>
  <si>
    <t>Social History of Medicine</t>
  </si>
  <si>
    <t>Hybrid</t>
  </si>
  <si>
    <t>Children's physic: medical perceptions and treatment of sick children in early modern England, c. 1580-1720</t>
  </si>
  <si>
    <t>PMC3635503</t>
  </si>
  <si>
    <t>10.1093/shm/hks112</t>
  </si>
  <si>
    <t>Oxford University Press</t>
  </si>
  <si>
    <t>The Society for the Social History of Medicine</t>
  </si>
  <si>
    <t>0951-631X</t>
  </si>
  <si>
    <t>Social History of Medicine</t>
  </si>
  <si>
    <t>Hybrid</t>
  </si>
  <si>
    <t>Refuse and the ‘Risk Society’: The Political Ecology of Risk in Inter-war Britain</t>
  </si>
  <si>
    <t>PMC3513842</t>
  </si>
  <si>
    <t>10.1096/fj.12-205211</t>
  </si>
  <si>
    <t>Federation of American Societies of Experimental Biology</t>
  </si>
  <si>
    <t>Federation of American Societies for Experimental Biology</t>
  </si>
  <si>
    <t>0892-6638</t>
  </si>
  <si>
    <t>FASEB Journal</t>
  </si>
  <si>
    <t>Hybrid</t>
  </si>
  <si>
    <t>Epididymal protein Rnase10 is required for post-testicular sperm maturation and male fertility</t>
  </si>
  <si>
    <t>PMC3583845</t>
  </si>
  <si>
    <t>10.1096/fj.12-209445</t>
  </si>
  <si>
    <t>BioMed Central</t>
  </si>
  <si>
    <t>BioMed Central / Springer</t>
  </si>
  <si>
    <t>1748-5908</t>
  </si>
  <si>
    <t>Implementation Science</t>
  </si>
  <si>
    <t>Pure OA</t>
  </si>
  <si>
    <t>Designing a theory-informed, contextually appropriate intervention strategy to improve delivery of pediatric services in Kenyan hospitals.</t>
  </si>
  <si>
    <t>CC-BY</t>
  </si>
  <si>
    <t>Author copyright</t>
  </si>
  <si>
    <t>Yes</t>
  </si>
  <si>
    <t>Stuart Lawson</t>
  </si>
  <si>
    <t>PMC3583845</t>
  </si>
  <si>
    <t>10.1096/fj.12-209445</t>
  </si>
  <si>
    <t>Federation of American Societies for Experimental Biology</t>
  </si>
  <si>
    <t>Federation of American Societies for Experimental Biology</t>
  </si>
  <si>
    <t>0892-6638</t>
  </si>
  <si>
    <t>FASEB Journal</t>
  </si>
  <si>
    <t>Hybrid</t>
  </si>
  <si>
    <t>The immunoglobulin domain of the sodium channel β3 subunit contains a surface-localized disulfide bond that is required for homophilic binding</t>
  </si>
  <si>
    <t>PMC3509056</t>
  </si>
  <si>
    <t>10.1096/fj.12-213314</t>
  </si>
  <si>
    <t>Federation of American Societies for Experimental Biology</t>
  </si>
  <si>
    <t>Federation of American Societies for Experimental Biology</t>
  </si>
  <si>
    <t>0892-6638</t>
  </si>
  <si>
    <t>FASEB Journal</t>
  </si>
  <si>
    <t>Hybrid</t>
  </si>
  <si>
    <t>Chemically engineering ligand selectivity at the free fatty acid receptor 2 based on pharmacological variation between species orthologs</t>
  </si>
  <si>
    <t>23792301</t>
  </si>
  <si>
    <t>none</t>
  </si>
  <si>
    <t>10.1096/fj.12-215533</t>
  </si>
  <si>
    <t>Federation of American Societies for Experimental Biology</t>
  </si>
  <si>
    <t>Federation of American Societies for Experimental Biology</t>
  </si>
  <si>
    <t>0892-6638</t>
  </si>
  <si>
    <t>FASEB Journal</t>
  </si>
  <si>
    <t>Hybrid</t>
  </si>
  <si>
    <t>Asprin-triggered 15-epi lipoxin A4 predicts cyclooxygenase-2 in the lungs of LPS-treated mice but not in the circulation:implications for a clinical test</t>
  </si>
  <si>
    <t>PMC3574292</t>
  </si>
  <si>
    <t>10.1096/fj.12-218990</t>
  </si>
  <si>
    <t>Federation of American Societies for Experimental Biology</t>
  </si>
  <si>
    <t>Federation of American Societies for Experimental Biology</t>
  </si>
  <si>
    <t>0892-6638</t>
  </si>
  <si>
    <t>FASEB Journal</t>
  </si>
  <si>
    <t>Hybrid</t>
  </si>
  <si>
    <t>Flavones induce neutrophil apoptosis by down-regulation of Mcl-1 via a proteasomal-dependent pathway.</t>
  </si>
  <si>
    <t>PMC3606528</t>
  </si>
  <si>
    <t>10.1096/fj.12-219105</t>
  </si>
  <si>
    <t>Federation of American Societies for Experimental Biology</t>
  </si>
  <si>
    <t>Federation of American Societies for Experimental Biology</t>
  </si>
  <si>
    <t>0892-6638</t>
  </si>
  <si>
    <t>FASEB Journal</t>
  </si>
  <si>
    <t>Hybrid</t>
  </si>
  <si>
    <t>11β-hydroxysteroid dehydrogenase type 1 deficiency in bone marrow-derived cells reduces atherosclerosis</t>
  </si>
  <si>
    <t>PMC3633812</t>
  </si>
  <si>
    <t>10.1096/fj.12-219964</t>
  </si>
  <si>
    <t>Federation of American Societies for Experimental Biology</t>
  </si>
  <si>
    <t>Federation of American Societies for Experimental Biology</t>
  </si>
  <si>
    <t>0892-6638</t>
  </si>
  <si>
    <t>FASEB Journal</t>
  </si>
  <si>
    <t>Hybrid</t>
  </si>
  <si>
    <t>Production, characterization, and antigen specificity of recombinant 62-71-3, a candidate monoclonal antibody for rabies rpophylasis in humans</t>
  </si>
  <si>
    <t>PMC3767752</t>
  </si>
  <si>
    <t>10.1096/fj.12-222588</t>
  </si>
  <si>
    <t>Federation of American Societies for Experimental Biology</t>
  </si>
  <si>
    <t>Federation of American Societies for Experimental Biology</t>
  </si>
  <si>
    <t>0892-6638</t>
  </si>
  <si>
    <t>FASEB Journal</t>
  </si>
  <si>
    <t>Hybrid</t>
  </si>
  <si>
    <t>The cellular prion protein traps Alzheimer's Alpha? In an oligomeric form and disassembles amyloid fibers</t>
  </si>
  <si>
    <t>23682122</t>
  </si>
  <si>
    <t>none</t>
  </si>
  <si>
    <t>10.1096/fj.12-223842</t>
  </si>
  <si>
    <t>Federation of American Societies for Experimental Biology</t>
  </si>
  <si>
    <t>Federation of American Societies for Experimental Biology</t>
  </si>
  <si>
    <t>0892-6638</t>
  </si>
  <si>
    <t>FASEB Journal</t>
  </si>
  <si>
    <t>Hybrid</t>
  </si>
  <si>
    <t>Dysfunction of the autophagy/lysosomal degradation pathway is a shared feature of the genetic synucleinopathies</t>
  </si>
  <si>
    <t>PMC3819510</t>
  </si>
  <si>
    <t>10.1096/fj.13-230441</t>
  </si>
  <si>
    <t>Federation of American Societies for Experimental Biology</t>
  </si>
  <si>
    <t>Federation of American Societies for Experimental Biology</t>
  </si>
  <si>
    <t>0892-6638</t>
  </si>
  <si>
    <t>FASEB Journal</t>
  </si>
  <si>
    <t>Hybrid</t>
  </si>
  <si>
    <t>Endothelial cell junctional adhesion molecule plays a key role in the development of tumours in a murine model…</t>
  </si>
  <si>
    <t>PMC3834776</t>
  </si>
  <si>
    <t>10.1096/fj.13-232918</t>
  </si>
  <si>
    <t>Federation of American Societies for Experimental Biology</t>
  </si>
  <si>
    <t>Federation of American Societies for Experimental Biology</t>
  </si>
  <si>
    <t>0892-6638</t>
  </si>
  <si>
    <t>FASEB Journal</t>
  </si>
  <si>
    <t>Hybrid</t>
  </si>
  <si>
    <t>The CB1 receptor mediates the peripheral effects of ghrelin on AMPK activity but not on growth hormone release</t>
  </si>
  <si>
    <t>PMC3773237</t>
  </si>
  <si>
    <t>10.1097/01.aids.0000432473.69250.19</t>
  </si>
  <si>
    <t>Lippincott Williams &amp; Wilkins</t>
  </si>
  <si>
    <t>0269-9370</t>
  </si>
  <si>
    <t>AIDS</t>
  </si>
  <si>
    <t>Hybrid</t>
  </si>
  <si>
    <t>Sexual behaviour in a rural high HIV prevalence South African community: time trends in the antiretroviral treatment era</t>
  </si>
  <si>
    <t>PMC3815011</t>
  </si>
  <si>
    <t>10.1097/01.aids.0000432475.14992.da</t>
  </si>
  <si>
    <t>Lippincott Williams &amp; Wilkins</t>
  </si>
  <si>
    <t>0269-9370</t>
  </si>
  <si>
    <t>AIDS</t>
  </si>
  <si>
    <t>Hybrid</t>
  </si>
  <si>
    <t>HIV incidence and survival from age-specific seroprevalence after antiretroviral treatment scale up in rural South Africa</t>
  </si>
  <si>
    <t>PMC3785148</t>
  </si>
  <si>
    <t>10.1097/INF.0b013e3182783dc3</t>
  </si>
  <si>
    <t>Lippincott Williams &amp; Wilkins</t>
  </si>
  <si>
    <t>European Society for Paediatric Infectious Diseases</t>
  </si>
  <si>
    <t>1532-0987</t>
  </si>
  <si>
    <t>The Pediatric Infectious Disease Journal</t>
  </si>
  <si>
    <t>Hybrid</t>
  </si>
  <si>
    <t>Topical umbilical cord care for prevention of infection and neonatal mortality.</t>
  </si>
  <si>
    <t>PMC3713766</t>
  </si>
  <si>
    <t>10.1097/QAD.0b013e3283601b90</t>
  </si>
  <si>
    <t>Lippincott Williams &amp; Wilkins</t>
  </si>
  <si>
    <t>0269-9370</t>
  </si>
  <si>
    <t>AIDS</t>
  </si>
  <si>
    <t>Hybrid</t>
  </si>
  <si>
    <t>HIV infected adolescents in Southern Africa can achieve good treatment outcomes: Results from a large retrospective cohort study.</t>
  </si>
  <si>
    <t>CC BY-NC-ND</t>
  </si>
  <si>
    <t>Yes </t>
  </si>
  <si>
    <t>Fiona Wright</t>
  </si>
  <si>
    <t>PMC3678888</t>
  </si>
  <si>
    <t>10.1097/QAD.0b013e3283601b90</t>
  </si>
  <si>
    <t>Lippincott Williams &amp; Wilkins</t>
  </si>
  <si>
    <t>0269-9370</t>
  </si>
  <si>
    <t>AIDS</t>
  </si>
  <si>
    <t>Hybrid</t>
  </si>
  <si>
    <t>Grassroots Community Organisations' Contribution to the Scale-Up of HIV Testing and Counselling Services in Zimbabwe</t>
  </si>
  <si>
    <t>CC BY-NC-ND</t>
  </si>
  <si>
    <t>Yes </t>
  </si>
  <si>
    <t>Fiona Wright</t>
  </si>
  <si>
    <t>PMID: 24047764, PMC3678888</t>
  </si>
  <si>
    <t>PMC3819359</t>
  </si>
  <si>
    <t>10.1097/QAD.0b013e32836149ea</t>
  </si>
  <si>
    <t>Lippincott Williams &amp; Wilkins</t>
  </si>
  <si>
    <t>0269-9370</t>
  </si>
  <si>
    <t>AIDS</t>
  </si>
  <si>
    <t>Hybrid</t>
  </si>
  <si>
    <t>Short title: TB and VL breakthrough and failure. Orig title: Temporal association between incident tuberculosis and poor virological outcomes in a South African antiretroviral treatment service.</t>
  </si>
  <si>
    <t>PMC3748854</t>
  </si>
  <si>
    <t>10.1097/QAD.0b013e3283629095</t>
  </si>
  <si>
    <t>Lippincott Williams &amp; Wilkins</t>
  </si>
  <si>
    <t>0269-9370</t>
  </si>
  <si>
    <t>AIDS</t>
  </si>
  <si>
    <t>Hybrid</t>
  </si>
  <si>
    <t>Evaluation of an empiric risk screening score to identify acute and early HIV-1 infection among MSM in Coastal Kenya.</t>
  </si>
  <si>
    <t>CC BY-NC-ND</t>
  </si>
  <si>
    <t>Yes </t>
  </si>
  <si>
    <t>Fiona Wright</t>
  </si>
  <si>
    <t>PMC3805356</t>
  </si>
  <si>
    <t>10.1097/QAD.0b013e328363bf7f</t>
  </si>
  <si>
    <t>Lippincott Williams &amp; Wilkins</t>
  </si>
  <si>
    <t>0269-9370</t>
  </si>
  <si>
    <t>AIDS</t>
  </si>
  <si>
    <t>Hybrid</t>
  </si>
  <si>
    <t>Accelerated biological ageing in HIV-infected individuals in South Africa: a case-control study</t>
  </si>
  <si>
    <t>PMC3707567</t>
  </si>
  <si>
    <t>10.1097/QAI.0b013e31828a7056</t>
  </si>
  <si>
    <t>Wolters Kluwer</t>
  </si>
  <si>
    <t>0894-9255</t>
  </si>
  <si>
    <t>Journal of Acquired Immune Deficiency Syndromes</t>
  </si>
  <si>
    <t>Hybrid</t>
  </si>
  <si>
    <t>Risk factors for seropositivity to Kaposi sarcoma-associated herpesvirus among children in Uganda</t>
  </si>
  <si>
    <t>CC BY-NC-ND</t>
  </si>
  <si>
    <t>Publisher</t>
  </si>
  <si>
    <t>Yes</t>
  </si>
  <si>
    <t>Theo Andrew</t>
  </si>
  <si>
    <t>PMC3867341</t>
  </si>
  <si>
    <t>10.1097/QAI.0b013e31829ceb14</t>
  </si>
  <si>
    <t>Wolters Kluwer</t>
  </si>
  <si>
    <t>0894-9255</t>
  </si>
  <si>
    <t>Journal of Acquired Immune Deficiency Syndromes</t>
  </si>
  <si>
    <t>Hybrid</t>
  </si>
  <si>
    <t>Reduction in early mortality on antiretroviral therapy for adults in rural Southe Africa since change in CD4+ cell count eligibility criteria</t>
  </si>
  <si>
    <t>Publisher copyright</t>
  </si>
  <si>
    <t>Publisher</t>
  </si>
  <si>
    <t>No</t>
  </si>
  <si>
    <t>Theo Andrew</t>
  </si>
  <si>
    <t>PMC version author submitted article - publisher version closed access</t>
  </si>
  <si>
    <t>PMC3587388</t>
  </si>
  <si>
    <t>10.1097/QAI.0b013e3182a20e74</t>
  </si>
  <si>
    <t>Wolters Kluwer</t>
  </si>
  <si>
    <t>0894-9255</t>
  </si>
  <si>
    <t>Journal of Acquired Immune Deficiency Syndromes</t>
  </si>
  <si>
    <t>Hybrid</t>
  </si>
  <si>
    <t>A novel community health worker tool outperforms WHO clinical staging for assessment of antiretroviral therapy eligibility in a resource-limited setting</t>
  </si>
  <si>
    <t>CC BY-NC-ND</t>
  </si>
  <si>
    <t>Publisher</t>
  </si>
  <si>
    <t>Yes</t>
  </si>
  <si>
    <t>Theo Andrew</t>
  </si>
  <si>
    <t>Wrong DOI - updated from10.1161/CIRCRESAHA.110.219949 </t>
  </si>
  <si>
    <t>PMC3639764</t>
  </si>
  <si>
    <t>10.1098/rsbl.2012.1121</t>
  </si>
  <si>
    <t>Royal Society</t>
  </si>
  <si>
    <t>Royal Society</t>
  </si>
  <si>
    <t>1744-9561</t>
  </si>
  <si>
    <t>Biology Letters</t>
  </si>
  <si>
    <t>Hybrid</t>
  </si>
  <si>
    <t>Vaulting mechanics successfully predict decrease in walk-run transition speed with incline</t>
  </si>
  <si>
    <t>CC BY</t>
  </si>
  <si>
    <t>Author</t>
  </si>
  <si>
    <t>Yes</t>
  </si>
  <si>
    <t>PMC3639766</t>
  </si>
  <si>
    <t>10.1098/rsbl.2012.1145</t>
  </si>
  <si>
    <t>Royal Society</t>
  </si>
  <si>
    <t>Royal Society</t>
  </si>
  <si>
    <t>1744-9561</t>
  </si>
  <si>
    <t>Biology Letters</t>
  </si>
  <si>
    <t>Hybrid</t>
  </si>
  <si>
    <t>Host nutrition alters the variance in parasite transmission potential.</t>
  </si>
  <si>
    <t>CC BY</t>
  </si>
  <si>
    <t>Author</t>
  </si>
  <si>
    <t>Yes</t>
  </si>
  <si>
    <t>PMC3730629</t>
  </si>
  <si>
    <t>10.1098/rsbl.2013.0205</t>
  </si>
  <si>
    <t>Royal Society</t>
  </si>
  <si>
    <t>Royal Society</t>
  </si>
  <si>
    <t>1744-9561</t>
  </si>
  <si>
    <t>Biology Letters</t>
  </si>
  <si>
    <t>Hybrid</t>
  </si>
  <si>
    <t>Anthelmintic treatment alters the parasite community in a wild mouse host</t>
  </si>
  <si>
    <t>CC BY</t>
  </si>
  <si>
    <t>Author</t>
  </si>
  <si>
    <t>Yes</t>
  </si>
  <si>
    <t>PMC3730652</t>
  </si>
  <si>
    <t>10.1098/rsbl.2013.0414</t>
  </si>
  <si>
    <t>Royal Society</t>
  </si>
  <si>
    <t>Royal Society</t>
  </si>
  <si>
    <t>1744-9561</t>
  </si>
  <si>
    <t>Biology Letters</t>
  </si>
  <si>
    <t>Hybrid</t>
  </si>
  <si>
    <t>Constraints on muscle performance provide a novel explanation for the scaling of posture in terrestrial animals</t>
  </si>
  <si>
    <t>CC BY</t>
  </si>
  <si>
    <t>Author</t>
  </si>
  <si>
    <t>Yes</t>
  </si>
  <si>
    <t>PMC3367814</t>
  </si>
  <si>
    <t>10.1098/rsif.2011.0766</t>
  </si>
  <si>
    <t>Royal Society</t>
  </si>
  <si>
    <t>Royal Society</t>
  </si>
  <si>
    <t>1742-5689</t>
  </si>
  <si>
    <t>Journal of the Royal Society Interface</t>
  </si>
  <si>
    <t>Hybrid</t>
  </si>
  <si>
    <t>Computational modelling of the piglet brain to simulate near-infrared spectroscopy and magnetic resonance spectroscopy data collected during oxygen deprivation</t>
  </si>
  <si>
    <t>CC BY</t>
  </si>
  <si>
    <t>Publisher</t>
  </si>
  <si>
    <t>Yes</t>
  </si>
  <si>
    <t>PMC3565725</t>
  </si>
  <si>
    <t>10.1098/rsif.2012.0588</t>
  </si>
  <si>
    <t>Royal Society</t>
  </si>
  <si>
    <t>Royal Society</t>
  </si>
  <si>
    <t>1742-5689</t>
  </si>
  <si>
    <t>Journal of the Royal Society Interface</t>
  </si>
  <si>
    <t>Hybrid</t>
  </si>
  <si>
    <t>Generating super-shedders: co-infection increases bacterial load and egg production of a gastrointestinal helminth.</t>
  </si>
  <si>
    <t>CC BY</t>
  </si>
  <si>
    <t>Author</t>
  </si>
  <si>
    <t>Yes</t>
  </si>
  <si>
    <t>PMC3565701</t>
  </si>
  <si>
    <t>10.1098/rsif.2012.0826</t>
  </si>
  <si>
    <t>Royal Society</t>
  </si>
  <si>
    <t>Royal Society</t>
  </si>
  <si>
    <t>1742-5689</t>
  </si>
  <si>
    <t>Journal of the Royal Society Interface</t>
  </si>
  <si>
    <t>Hybrid</t>
  </si>
  <si>
    <t>A gene regulatory motif that generates oscillatory or multiway switch outputs</t>
  </si>
  <si>
    <t>CC BY</t>
  </si>
  <si>
    <t>Author</t>
  </si>
  <si>
    <t>Yes</t>
  </si>
  <si>
    <t>PMC3627078</t>
  </si>
  <si>
    <t>10.1098/rsif.2012.1032</t>
  </si>
  <si>
    <t>Royal Society</t>
  </si>
  <si>
    <t>Royal Society</t>
  </si>
  <si>
    <t>1742-5689</t>
  </si>
  <si>
    <t>Journal of the Royal Society Interface</t>
  </si>
  <si>
    <t>Hybrid</t>
  </si>
  <si>
    <t>Function-valued traits in evolution</t>
  </si>
  <si>
    <t>CC BY</t>
  </si>
  <si>
    <t>Author</t>
  </si>
  <si>
    <t>Yes</t>
  </si>
  <si>
    <t>PMC3730697</t>
  </si>
  <si>
    <t>10.1098/rsif.2013.0438</t>
  </si>
  <si>
    <t>Royal Society</t>
  </si>
  <si>
    <t>Royal Society</t>
  </si>
  <si>
    <t>1064-8208</t>
  </si>
  <si>
    <t>Journal of the Royal Society Interface</t>
  </si>
  <si>
    <t>Hybrid</t>
  </si>
  <si>
    <t>A rule-based kinetic model of RNA polymerase II C-terminal domain phosphorylation</t>
  </si>
  <si>
    <t>CC BY</t>
  </si>
  <si>
    <t>Author</t>
  </si>
  <si>
    <t>Yes</t>
  </si>
  <si>
    <t>23782536</t>
  </si>
  <si>
    <t>none</t>
  </si>
  <si>
    <t>10.1098/rsif.2013.0453</t>
  </si>
  <si>
    <t>Royal Society</t>
  </si>
  <si>
    <t>Royal Society</t>
  </si>
  <si>
    <t>1742-5689</t>
  </si>
  <si>
    <t>Journal of the Royal Society Interface</t>
  </si>
  <si>
    <t>Hybrid</t>
  </si>
  <si>
    <t>The structure of latherin, a surfactant allergen protein from horse sweat and saliva</t>
  </si>
  <si>
    <t>CC BY</t>
  </si>
  <si>
    <t>Author</t>
  </si>
  <si>
    <t>Yes</t>
  </si>
  <si>
    <t>PMC3730703</t>
  </si>
  <si>
    <t>10.1098/rsif.2013.0487</t>
  </si>
  <si>
    <t>Royal Society</t>
  </si>
  <si>
    <t>Royal Society</t>
  </si>
  <si>
    <t>1742-5689</t>
  </si>
  <si>
    <t>Journal of the Royal Society Interface</t>
  </si>
  <si>
    <t>Hybrid</t>
  </si>
  <si>
    <t>Cell-type-specific modelling of intracellular calcium signalling: a urothelial cell model</t>
  </si>
  <si>
    <t>CC BY</t>
  </si>
  <si>
    <t>Author</t>
  </si>
  <si>
    <t>Yes</t>
  </si>
  <si>
    <t>PMC3259919</t>
  </si>
  <si>
    <t>10.1098/rspb.2011.1246</t>
  </si>
  <si>
    <t>Royal Society</t>
  </si>
  <si>
    <t>Royal Society</t>
  </si>
  <si>
    <t>0962-8452</t>
  </si>
  <si>
    <t>Proceedings of the Royal Society B: Biological Sciences</t>
  </si>
  <si>
    <t>Hybrid</t>
  </si>
  <si>
    <t>Non-linear time series approaches in characterising mood stability and mood instability in bipolar disorder</t>
  </si>
  <si>
    <t>CC BY</t>
  </si>
  <si>
    <t>Author</t>
  </si>
  <si>
    <t>Yes</t>
  </si>
  <si>
    <t>Fiona Wright</t>
  </si>
  <si>
    <t>PMC3479731</t>
  </si>
  <si>
    <t>10.1098/rspb.2012.1792</t>
  </si>
  <si>
    <t>Royal Society</t>
  </si>
  <si>
    <t>Royal Society</t>
  </si>
  <si>
    <t>0962-8452</t>
  </si>
  <si>
    <t>Proceedings of the Royal Society B: Biological Sciences</t>
  </si>
  <si>
    <t>Hybrid</t>
  </si>
  <si>
    <t>Virulence, drug sensitivity and transmission success in the rodent malaria, Plasmodium chabaudi.</t>
  </si>
  <si>
    <t>CC BY</t>
  </si>
  <si>
    <t>Author</t>
  </si>
  <si>
    <t>Yes</t>
  </si>
  <si>
    <t>Fiona Wright</t>
  </si>
  <si>
    <t>PMC3497093</t>
  </si>
  <si>
    <t>10.1098/rspb.2012.1847</t>
  </si>
  <si>
    <t>Royal Society</t>
  </si>
  <si>
    <t>Royal Society</t>
  </si>
  <si>
    <t>0962-8452</t>
  </si>
  <si>
    <t>Proceedings of the Royal Society B: Biological Sciences</t>
  </si>
  <si>
    <t>Hybrid</t>
  </si>
  <si>
    <t>Inferring subjective states through the observation of actions</t>
  </si>
  <si>
    <t>CC BY</t>
  </si>
  <si>
    <t>Author</t>
  </si>
  <si>
    <t>Yes</t>
  </si>
  <si>
    <t>Fiona Wright</t>
  </si>
  <si>
    <t>PMC3574339</t>
  </si>
  <si>
    <t>10.1098/rspb.2012.2129</t>
  </si>
  <si>
    <t>Royal Society</t>
  </si>
  <si>
    <t>Royal Society</t>
  </si>
  <si>
    <t>0962-8452</t>
  </si>
  <si>
    <t>Proceedings of the Royal Society B: Biological Sciences</t>
  </si>
  <si>
    <t>Hybrid</t>
  </si>
  <si>
    <t>Linking the antigen archive structure to pathogen fitness in African trypanosomes</t>
  </si>
  <si>
    <t>Publisher</t>
  </si>
  <si>
    <t>© 2013 The Author(s) Published by the Royal Society. All rights reserved.</t>
  </si>
  <si>
    <t>No</t>
  </si>
  <si>
    <t>Fiona Wright</t>
  </si>
  <si>
    <t>PMC3497249</t>
  </si>
  <si>
    <t>10.1098/rspb.2012.2132</t>
  </si>
  <si>
    <t>Royal Society</t>
  </si>
  <si>
    <t>Royal Society</t>
  </si>
  <si>
    <t>0962-8452</t>
  </si>
  <si>
    <t>Proceedings of the Royal Society B: Biological Sciences</t>
  </si>
  <si>
    <t>Hybrid</t>
  </si>
  <si>
    <t>Grey Matter Volume in Early Human Visual Cortex Predicts Proneness to the Sound induced Flash Illusion</t>
  </si>
  <si>
    <t>CC BY</t>
  </si>
  <si>
    <t>Author</t>
  </si>
  <si>
    <t>Yes</t>
  </si>
  <si>
    <t>Fiona Wright</t>
  </si>
  <si>
    <t>PMC3574303</t>
  </si>
  <si>
    <t>10.1098/rspb.2012.2339</t>
  </si>
  <si>
    <t>Royal Society</t>
  </si>
  <si>
    <t>Royal Society</t>
  </si>
  <si>
    <t>0962-8452</t>
  </si>
  <si>
    <t>Proceedings of the Royal Society B: Biological Sciences</t>
  </si>
  <si>
    <t>Hybrid</t>
  </si>
  <si>
    <t>Direct evidence for encoding of motion streaks in human visual cortex</t>
  </si>
  <si>
    <t>CC BY</t>
  </si>
  <si>
    <t>Author</t>
  </si>
  <si>
    <t>Yes</t>
  </si>
  <si>
    <t>Fiona Wright</t>
  </si>
  <si>
    <t>PMC3673050</t>
  </si>
  <si>
    <t>10.1098/rspb.2013.0598</t>
  </si>
  <si>
    <t>Royal Society</t>
  </si>
  <si>
    <t>Royal Society</t>
  </si>
  <si>
    <t>0962-8452</t>
  </si>
  <si>
    <t>Proceedings of the Royal Society B: Biological Sciences</t>
  </si>
  <si>
    <t>Hybrid</t>
  </si>
  <si>
    <t>Stability of within host parasite communities in a wild mammal system</t>
  </si>
  <si>
    <t>CC BY</t>
  </si>
  <si>
    <t>Author</t>
  </si>
  <si>
    <t>Yes</t>
  </si>
  <si>
    <t>Fiona Wright</t>
  </si>
  <si>
    <t>PMC3673055</t>
  </si>
  <si>
    <t>10.1098/rspb.2013.0696</t>
  </si>
  <si>
    <t>Royal Society</t>
  </si>
  <si>
    <t>Royal Society</t>
  </si>
  <si>
    <t>0962-8452</t>
  </si>
  <si>
    <t>Proceedings of the Royal Society B: Biological Sciences</t>
  </si>
  <si>
    <t>Hybrid</t>
  </si>
  <si>
    <t>Integrating genealogical and dynamical modelling to infer escape and reversion rates in HIV epitopes</t>
  </si>
  <si>
    <t>CC BY</t>
  </si>
  <si>
    <t>Author</t>
  </si>
  <si>
    <t>Yes</t>
  </si>
  <si>
    <t>Fiona Wright</t>
  </si>
  <si>
    <t>PMC3673056</t>
  </si>
  <si>
    <t>10.1098/rspb.2013.0699</t>
  </si>
  <si>
    <t>Royal Society</t>
  </si>
  <si>
    <t>Royal Society</t>
  </si>
  <si>
    <t>0962-8452</t>
  </si>
  <si>
    <t>Proceedings of the Royal Society B: Biological Sciences</t>
  </si>
  <si>
    <t>Hybrid</t>
  </si>
  <si>
    <t>Cooperation creates selection for tactical deception</t>
  </si>
  <si>
    <t>CC BY</t>
  </si>
  <si>
    <t>Author</t>
  </si>
  <si>
    <t>Yes</t>
  </si>
  <si>
    <t>Fiona Wright</t>
  </si>
  <si>
    <t>PMC3712444</t>
  </si>
  <si>
    <t>10.1098/rspb.2013.0965</t>
  </si>
  <si>
    <t>Royal Society</t>
  </si>
  <si>
    <t>Royal Society</t>
  </si>
  <si>
    <t>0962-8452</t>
  </si>
  <si>
    <t>Proceedings of the Royal Society B: Biological Sciences</t>
  </si>
  <si>
    <t>Hybrid</t>
  </si>
  <si>
    <t>Suppressors of RNAi from plant viruses are subject to episodic positive selection</t>
  </si>
  <si>
    <t>CC BY</t>
  </si>
  <si>
    <t>Author</t>
  </si>
  <si>
    <t>Yes</t>
  </si>
  <si>
    <t>Fiona Wright</t>
  </si>
  <si>
    <t>PMC3712420</t>
  </si>
  <si>
    <t>10.1098/rspb.2013.0976</t>
  </si>
  <si>
    <t>Royal Society</t>
  </si>
  <si>
    <t>Royal Society</t>
  </si>
  <si>
    <t>0962-8452</t>
  </si>
  <si>
    <t>Proceedings of the Royal Society B: Biological Sciences</t>
  </si>
  <si>
    <t>Hybrid</t>
  </si>
  <si>
    <t>Analysis of phenotypic evolution in Dictyostelia highlights developmental plasticity as a likely consequence of colonial multicellularity</t>
  </si>
  <si>
    <t>CC BY</t>
  </si>
  <si>
    <t>Author</t>
  </si>
  <si>
    <t>Yes</t>
  </si>
  <si>
    <t>Fiona Wright</t>
  </si>
  <si>
    <t>PMC3735249</t>
  </si>
  <si>
    <t>10.1098/rspb.2013.1104</t>
  </si>
  <si>
    <t>Royal Society</t>
  </si>
  <si>
    <t>Royal Society</t>
  </si>
  <si>
    <t>0962-8452</t>
  </si>
  <si>
    <t>Proceedings of the Royal Society B: Biological Sciences</t>
  </si>
  <si>
    <t>Hybrid</t>
  </si>
  <si>
    <t>Adaptive noise</t>
  </si>
  <si>
    <t>CC BY</t>
  </si>
  <si>
    <t>Author</t>
  </si>
  <si>
    <t>Yes</t>
  </si>
  <si>
    <t>Fiona Wright</t>
  </si>
  <si>
    <t>PMC3539357</t>
  </si>
  <si>
    <t>10.1098/rstb.2011.0328</t>
  </si>
  <si>
    <t>Royal Society</t>
  </si>
  <si>
    <t>Royal Society</t>
  </si>
  <si>
    <t>1471-2970</t>
  </si>
  <si>
    <t>Philosophical Transactions B</t>
  </si>
  <si>
    <t>Hybrid</t>
  </si>
  <si>
    <t>DNA methylation dynamics during the mammalian life cycle</t>
  </si>
  <si>
    <t>CC BY</t>
  </si>
  <si>
    <t>Author</t>
  </si>
  <si>
    <t>Yes</t>
  </si>
  <si>
    <t>PMC3720043</t>
  </si>
  <si>
    <t>10.1098/rstb.2012.0145</t>
  </si>
  <si>
    <t>Royal Society</t>
  </si>
  <si>
    <t>Royal Society</t>
  </si>
  <si>
    <t>1471-2970</t>
  </si>
  <si>
    <t>Philosophical Transactions B</t>
  </si>
  <si>
    <t>Hybrid</t>
  </si>
  <si>
    <t>A sticky situation : the unexpected stability of malaria elimination</t>
  </si>
  <si>
    <t>CC-BY</t>
  </si>
  <si>
    <t>Author</t>
  </si>
  <si>
    <t>Yes </t>
  </si>
  <si>
    <t>PMC3785964</t>
  </si>
  <si>
    <t>10.1098/rstb.2012.0145</t>
  </si>
  <si>
    <t>Royal Society</t>
  </si>
  <si>
    <t>Royal Society</t>
  </si>
  <si>
    <t>1471-2970</t>
  </si>
  <si>
    <t>Philosophical Transactions B</t>
  </si>
  <si>
    <t>Hybrid</t>
  </si>
  <si>
    <t>Cell and tissue polarity in the intestinal tract during tumourigenesis: cells still know the right way up, but tissue organization is lost.</t>
  </si>
  <si>
    <t>CC BY</t>
  </si>
  <si>
    <t>Author</t>
  </si>
  <si>
    <t>Yes</t>
  </si>
  <si>
    <t>PMC3679597</t>
  </si>
  <si>
    <t>10.1098/rstb.2012.0250</t>
  </si>
  <si>
    <t>Royal Society</t>
  </si>
  <si>
    <t>Royal Society</t>
  </si>
  <si>
    <t>1471-2970</t>
  </si>
  <si>
    <t>Philosophical Transactions B</t>
  </si>
  <si>
    <t>Hybrid</t>
  </si>
  <si>
    <t>Global mapping of infectious disease</t>
  </si>
  <si>
    <t>CC BY</t>
  </si>
  <si>
    <t>Author</t>
  </si>
  <si>
    <t>Yes</t>
  </si>
  <si>
    <t>PMC3758187</t>
  </si>
  <si>
    <t>10.1098/rstb.2012.0503</t>
  </si>
  <si>
    <t>Royal Society</t>
  </si>
  <si>
    <t>Royal Society</t>
  </si>
  <si>
    <t>1471-2970</t>
  </si>
  <si>
    <t>Philosophical Transactions B</t>
  </si>
  <si>
    <t>Hybrid</t>
  </si>
  <si>
    <t>Identification of an Ancient Endogenous Retrovirus, Predating the Divergence of the Placental Mammals</t>
  </si>
  <si>
    <t>CC BY</t>
  </si>
  <si>
    <t>Author</t>
  </si>
  <si>
    <t>Yes</t>
  </si>
  <si>
    <t>PMC3730701</t>
  </si>
  <si>
    <t>10.1098/​rsif.2013.0475</t>
  </si>
  <si>
    <t>Royal Society</t>
  </si>
  <si>
    <t>Royal Society</t>
  </si>
  <si>
    <t>1742-5689</t>
  </si>
  <si>
    <t>Journal of the Royal Society Interface</t>
  </si>
  <si>
    <t>Hybrid</t>
  </si>
  <si>
    <t>Life as we know it</t>
  </si>
  <si>
    <t>CC BY</t>
  </si>
  <si>
    <t>Author</t>
  </si>
  <si>
    <t>Yes</t>
  </si>
  <si>
    <t>PMC3492749</t>
  </si>
  <si>
    <t>10.1099/mic.0.055459-0</t>
  </si>
  <si>
    <t>Society for General Microbiology</t>
  </si>
  <si>
    <t>Society for General Microbiology</t>
  </si>
  <si>
    <t>1350-0872</t>
  </si>
  <si>
    <t>Microbiology</t>
  </si>
  <si>
    <t>Hybrid</t>
  </si>
  <si>
    <t>Ribosomal multilocus sequence typing: universal characterisation of bacteria from domain to strain</t>
  </si>
  <si>
    <t>Publisher</t>
  </si>
  <si>
    <t>Copyright - 2012 SGM</t>
  </si>
  <si>
    <t>Yes</t>
  </si>
  <si>
    <t>Michelle Brook</t>
  </si>
  <si>
    <t>COpyright - 2012 SGM</t>
  </si>
  <si>
    <t>PMC3709824</t>
  </si>
  <si>
    <t>10.1099/mic.0.062067-0</t>
  </si>
  <si>
    <t>Society for General Microbiology</t>
  </si>
  <si>
    <t>Society for General Microbiology</t>
  </si>
  <si>
    <t>1225-8873</t>
  </si>
  <si>
    <t>Microbiology</t>
  </si>
  <si>
    <t>Hybrid</t>
  </si>
  <si>
    <t>Disruption of the serine/threonine protein kinase H affects phthiocerol dimycocerosates synthesis in Mycobacterium tuberculosis</t>
  </si>
  <si>
    <t>CC BY</t>
  </si>
  <si>
    <t>Copyright © 2013 SGM</t>
  </si>
  <si>
    <t>Yes</t>
  </si>
  <si>
    <t>Michelle Brook</t>
  </si>
  <si>
    <t>Copyright © 2013 SGM</t>
  </si>
  <si>
    <t>PMC3541766</t>
  </si>
  <si>
    <t>10.1099/mic.0.062547-0</t>
  </si>
  <si>
    <t>Society for General Microbiology</t>
  </si>
  <si>
    <t>Society for General Microbiology</t>
  </si>
  <si>
    <t>1350-0872</t>
  </si>
  <si>
    <t>Microbiology</t>
  </si>
  <si>
    <t>Hybrid</t>
  </si>
  <si>
    <t>Substitutions in the Escherichia coli RNA polymerase inhibitor T7 Gp2 that allow inhibition of transcription when the primary interaction interface between Gp2 and RNA polymerase becomes compromised.</t>
  </si>
  <si>
    <t>CC BY</t>
  </si>
  <si>
    <t>Copyright - 2012 SGM</t>
  </si>
  <si>
    <t>Yes</t>
  </si>
  <si>
    <t>Michelle Brook</t>
  </si>
  <si>
    <t>COpyright - 2012 SGM</t>
  </si>
  <si>
    <t>PMC3709561</t>
  </si>
  <si>
    <t>10.1099/mic.0.064527-0</t>
  </si>
  <si>
    <t>Society for General Microbiology</t>
  </si>
  <si>
    <t>Society for General Microbiology</t>
  </si>
  <si>
    <t>1350-0872</t>
  </si>
  <si>
    <t>Microbiology</t>
  </si>
  <si>
    <t>Hybrid</t>
  </si>
  <si>
    <t>Overexpression of Escherichia coli udk mimics the absence of T7 Gp2 function and thereby abrogates successful infection by T7 phage</t>
  </si>
  <si>
    <t>CC BY</t>
  </si>
  <si>
    <t>Copyright © 2013 SGM</t>
  </si>
  <si>
    <t>Yes</t>
  </si>
  <si>
    <t>Michelle Brook</t>
  </si>
  <si>
    <t>Copyright © 2013 SGM</t>
  </si>
  <si>
    <t>PMC3836489</t>
  </si>
  <si>
    <t>10.1099/mic.0.069922-0</t>
  </si>
  <si>
    <t>Society for General Microbiology</t>
  </si>
  <si>
    <t>Society for General Microbiology</t>
  </si>
  <si>
    <t>1350-0872</t>
  </si>
  <si>
    <t>Microbiology</t>
  </si>
  <si>
    <t>Hybrid</t>
  </si>
  <si>
    <t>A synthetic system for expression of components of a bacterial microcompartment.</t>
  </si>
  <si>
    <t>CC BY</t>
  </si>
  <si>
    <t>Copyright © 2013 SGM</t>
  </si>
  <si>
    <t>Yes</t>
  </si>
  <si>
    <t>Michelle Brook</t>
  </si>
  <si>
    <t>Copyright © 2013 SGM</t>
  </si>
  <si>
    <t>PMC3347798</t>
  </si>
  <si>
    <t>10.1099/vir.0.033910-0</t>
  </si>
  <si>
    <t>Society for General Microbiology</t>
  </si>
  <si>
    <t>Society for General Microbiology</t>
  </si>
  <si>
    <t>0022-1317</t>
  </si>
  <si>
    <t>Journal of General Virology</t>
  </si>
  <si>
    <t>Hybrid</t>
  </si>
  <si>
    <t>The natural history of early hepatitis C virus evolution; lessons from a global outbreak in human immunodeficiency virus-1-infected individuals</t>
  </si>
  <si>
    <t>CC BY</t>
  </si>
  <si>
    <t>Copyright © 2013 SGM</t>
  </si>
  <si>
    <t>Yes</t>
  </si>
  <si>
    <t>Michelle Brook</t>
  </si>
  <si>
    <t>Copyright © 2013 SGM</t>
  </si>
  <si>
    <t>PMC3542733</t>
  </si>
  <si>
    <t>10.1099/vir.0.042390-0</t>
  </si>
  <si>
    <t>Society for General Microbiology</t>
  </si>
  <si>
    <t>Society for General Microbiology</t>
  </si>
  <si>
    <t>0022-1317</t>
  </si>
  <si>
    <t>Journal of General Virology</t>
  </si>
  <si>
    <t>Hybrid</t>
  </si>
  <si>
    <t>The small genome segment of Bunyamwera orthobunyavirus harbours a single transcription-termination signal</t>
  </si>
  <si>
    <t>CC BY</t>
  </si>
  <si>
    <t>Copyright © 2012 SGM</t>
  </si>
  <si>
    <t>Yes</t>
  </si>
  <si>
    <t>Michelle Brook</t>
  </si>
  <si>
    <t>Copyright © 2012 SGM</t>
  </si>
  <si>
    <t>PMC3709573</t>
  </si>
  <si>
    <t>10.1099/vir.0.043943-0</t>
  </si>
  <si>
    <t>Society for General Microbiology</t>
  </si>
  <si>
    <t>Society for General Microbiology</t>
  </si>
  <si>
    <t>0022-1317</t>
  </si>
  <si>
    <t>Journal of General Virology</t>
  </si>
  <si>
    <t>Hybrid</t>
  </si>
  <si>
    <t>Protein B5 is required on extracellular enveloped vaccinia virus for repulsion of superinfecting virions</t>
  </si>
  <si>
    <t>CC BY</t>
  </si>
  <si>
    <t>Copyright © 2012 SGM</t>
  </si>
  <si>
    <t>Yes</t>
  </si>
  <si>
    <t>Michelle Brook</t>
  </si>
  <si>
    <t>Copyright © 2012 SGM</t>
  </si>
  <si>
    <t>PMC3541790</t>
  </si>
  <si>
    <t>10.1099/vir.0.045070-0</t>
  </si>
  <si>
    <t>Society for General Microbiology</t>
  </si>
  <si>
    <t>Society for General Microbiology</t>
  </si>
  <si>
    <t>0022-1317</t>
  </si>
  <si>
    <t>Journal of General Virology</t>
  </si>
  <si>
    <t>Hybrid</t>
  </si>
  <si>
    <t>Vaccinia virus protein C4 inhibits NF-kB activation and promotes virus virulence</t>
  </si>
  <si>
    <t>CC BY</t>
  </si>
  <si>
    <t>Copyright © 2012 SGM</t>
  </si>
  <si>
    <t>Yes</t>
  </si>
  <si>
    <t>Michelle Brook</t>
  </si>
  <si>
    <t>Copyright © 2012 SGM</t>
  </si>
  <si>
    <t>PMC3709586</t>
  </si>
  <si>
    <t>10.1099/vir.0.049700-0</t>
  </si>
  <si>
    <t>Society for General Microbiology</t>
  </si>
  <si>
    <t>Society for General Microbiology</t>
  </si>
  <si>
    <t>0022-1317</t>
  </si>
  <si>
    <t>Journal of General Virology</t>
  </si>
  <si>
    <t>Hybrid</t>
  </si>
  <si>
    <t>Deletion of immunomodulator C6 from vaccine virus strain western reserve enhances virus immunogenicity and vaccine efficacy</t>
  </si>
  <si>
    <t>CC BY</t>
  </si>
  <si>
    <t>Copyright © 2013 SGM</t>
  </si>
  <si>
    <t>Yes</t>
  </si>
  <si>
    <t>Michelle Brook</t>
  </si>
  <si>
    <t>Copyright © 2013 SGM</t>
  </si>
  <si>
    <t>PMC3709688</t>
  </si>
  <si>
    <t>10.1099/vir.0.049981-0</t>
  </si>
  <si>
    <t>Society for General Microbiology</t>
  </si>
  <si>
    <t>Society for General Microbiology</t>
  </si>
  <si>
    <t>0022-1317</t>
  </si>
  <si>
    <t>Journal of General Virology</t>
  </si>
  <si>
    <t>Hybrid</t>
  </si>
  <si>
    <t>Establishment of a reverse genetics system for Schmallenberg virus, a newly emerged orthobunyavirus in Europe</t>
  </si>
  <si>
    <t>CC BY</t>
  </si>
  <si>
    <t>Copyright © 2013 SGM</t>
  </si>
  <si>
    <t>Yes</t>
  </si>
  <si>
    <t>Michelle Brook</t>
  </si>
  <si>
    <t>Copyright © 2013 SGM</t>
  </si>
  <si>
    <t>PMC3709624</t>
  </si>
  <si>
    <t>10.1099/vir.0.050526-0</t>
  </si>
  <si>
    <t>Society for General Microbiology</t>
  </si>
  <si>
    <t>Society for General Microbiology</t>
  </si>
  <si>
    <t>0022-1317</t>
  </si>
  <si>
    <t>Journal of General Virology</t>
  </si>
  <si>
    <t>Hybrid</t>
  </si>
  <si>
    <t>Mutations in hemagglutinin that affect receptor binding and pH stability increase replication of a PR8 influenza virus with H5 HA in the upper respiratory tract of ferrets and may contribute to transmissibility</t>
  </si>
  <si>
    <t>CC BY</t>
  </si>
  <si>
    <t>Copyright © 2013 SGM</t>
  </si>
  <si>
    <t>Yes</t>
  </si>
  <si>
    <t>Michelle Brook</t>
  </si>
  <si>
    <t>Copyright © 2013 SGM</t>
  </si>
  <si>
    <t>PMC3945219</t>
  </si>
  <si>
    <t>10.1099/vir.0.050625-0</t>
  </si>
  <si>
    <t>Society for General Microbiology</t>
  </si>
  <si>
    <t>Society for General Microbiology</t>
  </si>
  <si>
    <t>0022-1317</t>
  </si>
  <si>
    <t>Journal of General Virology</t>
  </si>
  <si>
    <t>Hybrid</t>
  </si>
  <si>
    <t>G8 rotaviruses with conserved genotype constellations detected in Malawi over 10 years 1 (1997-2007) display frequent gene reassortment among strains co-circulating in humans</t>
  </si>
  <si>
    <t>CC BY</t>
  </si>
  <si>
    <t>Copyright © 2013 SGM</t>
  </si>
  <si>
    <t>Yes</t>
  </si>
  <si>
    <t>Michelle Brook</t>
  </si>
  <si>
    <t>Copyright © 2013 SGM</t>
  </si>
  <si>
    <t>PMC3709587</t>
  </si>
  <si>
    <t>10.1099/vir.0.050633-0</t>
  </si>
  <si>
    <t>Society for General Microbiology</t>
  </si>
  <si>
    <t>Society for General Microbiology</t>
  </si>
  <si>
    <t>0022-1317</t>
  </si>
  <si>
    <t>Journal of General Virology</t>
  </si>
  <si>
    <t>Hybrid</t>
  </si>
  <si>
    <t>The C terminus of NS5A domain II is a key determinant of hepatitis C virus genome replication, but is not required for virion assembly and release</t>
  </si>
  <si>
    <t>CC BY</t>
  </si>
  <si>
    <t>Copyright © 2013 SGM</t>
  </si>
  <si>
    <t>Yes</t>
  </si>
  <si>
    <t>Michelle Brook</t>
  </si>
  <si>
    <t>Copyright © 2013 SGM</t>
  </si>
  <si>
    <t>PMC3709636</t>
  </si>
  <si>
    <t>10.1099/vir.0.051870-0</t>
  </si>
  <si>
    <t>Society for General Microbiology</t>
  </si>
  <si>
    <t>Society for General Microbiology</t>
  </si>
  <si>
    <t>0022-1317</t>
  </si>
  <si>
    <t>Journal of General Virology</t>
  </si>
  <si>
    <t>Hybrid</t>
  </si>
  <si>
    <t>An essential RNA element resides in a central region of hepatitis E virus ORF2</t>
  </si>
  <si>
    <t>CC BY</t>
  </si>
  <si>
    <t>Copyright © 2013 SGM</t>
  </si>
  <si>
    <t>Yes</t>
  </si>
  <si>
    <t>Michelle Brook</t>
  </si>
  <si>
    <t>Copyright © 2013 SGM</t>
  </si>
  <si>
    <t>PMC3749055</t>
  </si>
  <si>
    <t>10.1099/vir.0.054114-0</t>
  </si>
  <si>
    <t>Society for General Microbiology</t>
  </si>
  <si>
    <t>Society for General Microbiology</t>
  </si>
  <si>
    <t>0022-1317</t>
  </si>
  <si>
    <t>Journal of General Virology</t>
  </si>
  <si>
    <t>Hybrid</t>
  </si>
  <si>
    <t>Vaccinia virus protein N2 is a nuclear IRF3 inhibitor that promotes virulence</t>
  </si>
  <si>
    <t>CC BY</t>
  </si>
  <si>
    <t>Copyright © 2013 SGM</t>
  </si>
  <si>
    <t>Yes</t>
  </si>
  <si>
    <t>Michelle Brook</t>
  </si>
  <si>
    <t>Copyright © 2013 SGM</t>
  </si>
  <si>
    <t>PMC3418585</t>
  </si>
  <si>
    <t>10.1101/gad.194829.112</t>
  </si>
  <si>
    <t>Cold Spring Harbor Laboratory Press</t>
  </si>
  <si>
    <t>The Genetics Society (British)</t>
  </si>
  <si>
    <t>0890-9369</t>
  </si>
  <si>
    <t>Genes &amp; Development</t>
  </si>
  <si>
    <t>Hybrid</t>
  </si>
  <si>
    <t>Autoregulation of TDP-43 mRNA levels involves interplay between transcription, splicing and alternative polyA site selection</t>
  </si>
  <si>
    <t>Publisher copyright</t>
  </si>
  <si>
    <t>Publisher copyright</t>
  </si>
  <si>
    <t>Stuart Lawson</t>
  </si>
  <si>
    <t>PMC3489999</t>
  </si>
  <si>
    <t>10.1101/gad.199307.112</t>
  </si>
  <si>
    <t>Cold Spring Harbor Laboratory Press</t>
  </si>
  <si>
    <t>The Genetics Society (British)</t>
  </si>
  <si>
    <t>0890-9369</t>
  </si>
  <si>
    <t>Genes &amp; Development</t>
  </si>
  <si>
    <t>Hybrid</t>
  </si>
  <si>
    <t>Brr2p-mediated conformational rearrangements in the spliceosome during activation and substrate repositioning</t>
  </si>
  <si>
    <t>Publisher copyright</t>
  </si>
  <si>
    <t>Publisher copyright</t>
  </si>
  <si>
    <t>Stuart Lawson</t>
  </si>
  <si>
    <t>PMC3460180</t>
  </si>
  <si>
    <t>10.1101/gr.137976.112</t>
  </si>
  <si>
    <t>Cold Spring Harbor Laboratory Press</t>
  </si>
  <si>
    <t>1088-9051</t>
  </si>
  <si>
    <t>none</t>
  </si>
  <si>
    <t>Genome Research</t>
  </si>
  <si>
    <t>Hybrid</t>
  </si>
  <si>
    <t>Copy number variation leads to considerable diversity for B but not A haplotypes of the human KIR genes encoding NK cell receptors</t>
  </si>
  <si>
    <t>CC-BY-NC</t>
  </si>
  <si>
    <t>Publisher copyright</t>
  </si>
  <si>
    <t>Stuart Lawson</t>
  </si>
  <si>
    <t>Delayed open access (6 months)</t>
  </si>
  <si>
    <t>PMC3561869</t>
  </si>
  <si>
    <t>10.1101/gr.142968.112</t>
  </si>
  <si>
    <t>Cold Spring Harbor Laboratory Press</t>
  </si>
  <si>
    <t>1088-9051</t>
  </si>
  <si>
    <t>none</t>
  </si>
  <si>
    <t>Genome Research</t>
  </si>
  <si>
    <t>Hybrid</t>
  </si>
  <si>
    <t>Differentially expressed, variant U1 snRNAs regulate gene expression in human cells</t>
  </si>
  <si>
    <t>Publisher copyright</t>
  </si>
  <si>
    <t>Publisher copyright</t>
  </si>
  <si>
    <t>Stuart Lawson</t>
  </si>
  <si>
    <t>PMC3533127</t>
  </si>
  <si>
    <t>10.1101/lm.028266.112</t>
  </si>
  <si>
    <t>Cold Spring Harbor Laboratory Press</t>
  </si>
  <si>
    <t>1072-0502</t>
  </si>
  <si>
    <t>none</t>
  </si>
  <si>
    <t>Learning and Memory</t>
  </si>
  <si>
    <t>Hybrid</t>
  </si>
  <si>
    <t>The medial dorsal thalamic nucleus and the medial prefrontal cortex of the rat function together to support associative recognition and recency but not item recognition</t>
  </si>
  <si>
    <t>Publisher copyright</t>
  </si>
  <si>
    <t>Publisher copyright</t>
  </si>
  <si>
    <t>Stuart Lawson</t>
  </si>
  <si>
    <t>PMC3687256</t>
  </si>
  <si>
    <t>10.1101/lm.030296.113</t>
  </si>
  <si>
    <t>Cold Spring Harbor Laboratory Press</t>
  </si>
  <si>
    <t>1072-0502</t>
  </si>
  <si>
    <t>none</t>
  </si>
  <si>
    <t>Learning and Memory</t>
  </si>
  <si>
    <t>Hybrid</t>
  </si>
  <si>
    <t>Schema-driven facilitation of new hierarchy learning in the transitive inference paradigm</t>
  </si>
  <si>
    <t>CC-BY</t>
  </si>
  <si>
    <t>Publisher copyright</t>
  </si>
  <si>
    <t>Stuart Lawson</t>
  </si>
  <si>
    <t>PMC3627410</t>
  </si>
  <si>
    <t>10.1107/S0021889812051606</t>
  </si>
  <si>
    <t>International Union of Crystallography</t>
  </si>
  <si>
    <t>0021-8898</t>
  </si>
  <si>
    <t>Journal of Applied Crystallography</t>
  </si>
  <si>
    <t>Hybrid</t>
  </si>
  <si>
    <t>Liesegang-like patterns of Toll crystals grown in gel</t>
  </si>
  <si>
    <t>PMC3087623</t>
  </si>
  <si>
    <t>10.1107/S0907444911007888</t>
  </si>
  <si>
    <t>International Union of Crystallography</t>
  </si>
  <si>
    <t>0907-4449</t>
  </si>
  <si>
    <t>Acta Crystallographica D</t>
  </si>
  <si>
    <t>Hybrid</t>
  </si>
  <si>
    <t>Structure of HLA-A*0301 in complex with a peptide of proteolipid protein: insights into the role of HLA-A alleles in susceptibility to multiple sclerosis.</t>
  </si>
  <si>
    <t>CC-BY</t>
  </si>
  <si>
    <t>Yes </t>
  </si>
  <si>
    <t>Theo Andrew</t>
  </si>
  <si>
    <t>PMC3447403</t>
  </si>
  <si>
    <t>10.1107/S0907444912029599</t>
  </si>
  <si>
    <t>International Union of Crystallography</t>
  </si>
  <si>
    <t>0907-4449</t>
  </si>
  <si>
    <t>Acta Crystallographica D</t>
  </si>
  <si>
    <t>Hybrid</t>
  </si>
  <si>
    <t>Crystallization, dehydration and experimental phasing of WbdD, a bifunctional kinase and methyltransferase from Escherichia coli O9a</t>
  </si>
  <si>
    <t>CC-BY</t>
  </si>
  <si>
    <t>Yes </t>
  </si>
  <si>
    <t>Theo Andrew</t>
  </si>
  <si>
    <t>PMC3498934</t>
  </si>
  <si>
    <t>10.1107/S0907444912040590</t>
  </si>
  <si>
    <t>International Union of Crystallography</t>
  </si>
  <si>
    <t>0907-4449</t>
  </si>
  <si>
    <t>Acta Crystallographica D</t>
  </si>
  <si>
    <t>Hybrid</t>
  </si>
  <si>
    <t>Nearest-cell: a fast and easy tool for locating crystal matches in the PDB.</t>
  </si>
  <si>
    <t>CC-BY</t>
  </si>
  <si>
    <t>Yes </t>
  </si>
  <si>
    <t>Theo Andrew</t>
  </si>
  <si>
    <t>PMC3565438</t>
  </si>
  <si>
    <t>10.1107/S0907444912045374</t>
  </si>
  <si>
    <t>International Union of Crystallography</t>
  </si>
  <si>
    <t>0907-4449</t>
  </si>
  <si>
    <t>Acta Crystallographica D</t>
  </si>
  <si>
    <t>Hybrid</t>
  </si>
  <si>
    <t>Intensity statistics in the presence of translational non-crystallographic symmetry</t>
  </si>
  <si>
    <t>CC-BY</t>
  </si>
  <si>
    <t>Yes </t>
  </si>
  <si>
    <t>Theo Andrew</t>
  </si>
  <si>
    <t>PMC3727331</t>
  </si>
  <si>
    <t>10.1107/S0907444913012274</t>
  </si>
  <si>
    <t>International Union of Crystallography</t>
  </si>
  <si>
    <t>0907-4449</t>
  </si>
  <si>
    <t>Acta Crystallographica D</t>
  </si>
  <si>
    <t>Hybrid</t>
  </si>
  <si>
    <t>Clustering procedures for the optimal selection of data sets from multiple crystals in macromolecular crystallography</t>
  </si>
  <si>
    <t>CC-BY</t>
  </si>
  <si>
    <t>Yes </t>
  </si>
  <si>
    <t>Theo Andrew</t>
  </si>
  <si>
    <t>PMC3083914</t>
  </si>
  <si>
    <t>10.1107/S0909049511008235</t>
  </si>
  <si>
    <t>International Union of Crystallography</t>
  </si>
  <si>
    <t>0909-0495</t>
  </si>
  <si>
    <t>Journal of Synchrotron Radiation</t>
  </si>
  <si>
    <t>Hybrid</t>
  </si>
  <si>
    <t>Assessment of radiation damage behaviour in a large collection of empirically optimized datasets highlights the importance of unmeasured complicating effects.</t>
  </si>
  <si>
    <t>PMC3374517</t>
  </si>
  <si>
    <t>10.1107/S1744309112010330</t>
  </si>
  <si>
    <t>International Union of Crystallography</t>
  </si>
  <si>
    <t>2053-230X</t>
  </si>
  <si>
    <t>Acta Crystallographica F</t>
  </si>
  <si>
    <t>Hybrid</t>
  </si>
  <si>
    <t>Crystallization and preliminary crystallographic analysis of the major capsid proteins VP16 and VP17 of bacteriophage P23-77</t>
  </si>
  <si>
    <t>CC-BY</t>
  </si>
  <si>
    <t>Yes </t>
  </si>
  <si>
    <t>Theo Andrew</t>
  </si>
  <si>
    <t>PMC3606566</t>
  </si>
  <si>
    <t>10.1107/S1744309113002352</t>
  </si>
  <si>
    <t>International Union of Crystallography</t>
  </si>
  <si>
    <t>2053-230X</t>
  </si>
  <si>
    <t>Acta Crystallographica F</t>
  </si>
  <si>
    <t>Hybrid</t>
  </si>
  <si>
    <t>Structure of Pseudomonas aeruginosa inosine 5'-monophosphate dehydrogenase</t>
  </si>
  <si>
    <t>CC-BY</t>
  </si>
  <si>
    <t>Yes </t>
  </si>
  <si>
    <t>Theo Andrew</t>
  </si>
  <si>
    <t>PMC3668577</t>
  </si>
  <si>
    <t>10.1107/S174430911301292X</t>
  </si>
  <si>
    <t>International Union of Crystallography</t>
  </si>
  <si>
    <t>2053-230X</t>
  </si>
  <si>
    <t>Acta Crystallographica F</t>
  </si>
  <si>
    <t>Hybrid</t>
  </si>
  <si>
    <t>Structure of diaminohydroxyphosphoribosylaminopyrimidine deaminase/5-amino-6-(5-phosphoribosylamino)uracil reductase from Acinetobacter baumannii.</t>
  </si>
  <si>
    <t>CC-BY</t>
  </si>
  <si>
    <t>Yes </t>
  </si>
  <si>
    <t>Theo Andrew</t>
  </si>
  <si>
    <t>PMC3813989</t>
  </si>
  <si>
    <t>10.1111/1467-9566.12017</t>
  </si>
  <si>
    <t>Wiley-Blackwell</t>
  </si>
  <si>
    <t>Foundation for the Sociology of Health &amp; Illness</t>
  </si>
  <si>
    <t>1467-9566</t>
  </si>
  <si>
    <t>Sociology of Health &amp; Illness</t>
  </si>
  <si>
    <t>Hybrid</t>
  </si>
  <si>
    <t>Risk, governance and the experience of care</t>
  </si>
  <si>
    <t>PMC3709121</t>
  </si>
  <si>
    <t>10.1111/1600-0498.12019</t>
  </si>
  <si>
    <t>Wiley-Blackwell</t>
  </si>
  <si>
    <t>0008-8994</t>
  </si>
  <si>
    <t>Centaurus</t>
  </si>
  <si>
    <t>Hybrid</t>
  </si>
  <si>
    <t>Collecting knowledge for the family: recipes, gender and practical knowledge in the early modern English household</t>
  </si>
  <si>
    <t>PMC3638368</t>
  </si>
  <si>
    <t>10.1111/2049-632X.12024</t>
  </si>
  <si>
    <t>Wiley-Blackwell</t>
  </si>
  <si>
    <t>Federation of European Microbiological Societies</t>
  </si>
  <si>
    <t>2049-632X</t>
  </si>
  <si>
    <t>none</t>
  </si>
  <si>
    <t>Pathogens and Disease</t>
  </si>
  <si>
    <t>Hybrid</t>
  </si>
  <si>
    <t>Transformation of a plasmid-free, genital tract isolate of Chlamydia trachomatis with a plasmid vector carrying a deletion in CDS6 revealed that this gene regulates inclusion phenotype</t>
  </si>
  <si>
    <t>PMC3798131</t>
  </si>
  <si>
    <t>10.1111/acel.12080</t>
  </si>
  <si>
    <t>Wiley-Blackwell</t>
  </si>
  <si>
    <t>Anatomical Society</t>
  </si>
  <si>
    <t>1474-9726</t>
  </si>
  <si>
    <t>Aging Cell</t>
  </si>
  <si>
    <t>Pure OA</t>
  </si>
  <si>
    <t>TORC1 signaling inhibition by rapamycin and caffeine affect lifespan, global gene expression and cell proliferation of fission yeast</t>
  </si>
  <si>
    <t>CC-BY</t>
  </si>
  <si>
    <t>Yes </t>
  </si>
  <si>
    <t>Stuart Lewis</t>
  </si>
  <si>
    <t>PMC3908358</t>
  </si>
  <si>
    <t>10.1111/add.12268</t>
  </si>
  <si>
    <t>Wiley-Blackwell</t>
  </si>
  <si>
    <t>Society for the Study of Addiction</t>
  </si>
  <si>
    <t>1360-0443</t>
  </si>
  <si>
    <t>Addiction</t>
  </si>
  <si>
    <t>Hybrid</t>
  </si>
  <si>
    <t>Childhood conduct disorder trajectories, prior risk factors and cannabis use at age 16: birth cohort study</t>
  </si>
  <si>
    <t>CC-BY</t>
  </si>
  <si>
    <t>Yes </t>
  </si>
  <si>
    <t>Stuart Lewis</t>
  </si>
  <si>
    <t>10.1111/add.12329</t>
  </si>
  <si>
    <t>Wiley-Blackwell</t>
  </si>
  <si>
    <t>Society for the Study of Addiction</t>
  </si>
  <si>
    <t>1360-0443</t>
  </si>
  <si>
    <t>Addiction</t>
  </si>
  <si>
    <t>Hybrid</t>
  </si>
  <si>
    <t>Acute alcohol-related dysfunction as a predictor of employment status in a longitudinal study of working age men in Izhevsk, Russia.</t>
  </si>
  <si>
    <t>CC-BY</t>
  </si>
  <si>
    <t>Yes </t>
  </si>
  <si>
    <t>Stuart Lewis</t>
  </si>
  <si>
    <t>none</t>
  </si>
  <si>
    <t>10.1111/ajt.12065</t>
  </si>
  <si>
    <t>Wiley-Blackwell</t>
  </si>
  <si>
    <t>American Society of Transplantation and the American Society of Transplant Surgeons</t>
  </si>
  <si>
    <t>1600-6135</t>
  </si>
  <si>
    <t>American Journal of Transplantation</t>
  </si>
  <si>
    <t>Hybrid</t>
  </si>
  <si>
    <t>TNFa from classically activated macrophages accentuates epithelial to mesenchymal transitions in obliterative bronchiolitis</t>
  </si>
  <si>
    <t>PMC3746108</t>
  </si>
  <si>
    <t>10.1111/ajt.12271</t>
  </si>
  <si>
    <t>Wiley-Blackwell</t>
  </si>
  <si>
    <t>American Society of Transplantation and the American Society of Transplant Surgeons</t>
  </si>
  <si>
    <t>1600-6135</t>
  </si>
  <si>
    <t>American Journal of Transplantation</t>
  </si>
  <si>
    <t>Hybrid</t>
  </si>
  <si>
    <t>Biliary epithelial senescence and plasticity in acute cellular rejection</t>
  </si>
  <si>
    <t>none</t>
  </si>
  <si>
    <t>none</t>
  </si>
  <si>
    <t>10.1111/amet.12002</t>
  </si>
  <si>
    <t>Wiley-Blackwell</t>
  </si>
  <si>
    <t>American Ethnologist Society</t>
  </si>
  <si>
    <t>0094-0496</t>
  </si>
  <si>
    <t>American Ethnologist</t>
  </si>
  <si>
    <t>Hybrid</t>
  </si>
  <si>
    <t>Public secrets in public health: knowing not to know while making scientific . ..</t>
  </si>
  <si>
    <t>PMC3734623</t>
  </si>
  <si>
    <t>10.1111/aos.12077</t>
  </si>
  <si>
    <t>Wiley-Blackwell</t>
  </si>
  <si>
    <t>Scandinavian Physiological Society</t>
  </si>
  <si>
    <t>1748-1716</t>
  </si>
  <si>
    <t>Acta Physiologica</t>
  </si>
  <si>
    <t>Hybrid</t>
  </si>
  <si>
    <t>Integration of transient receptor potential canonical channels with lipids</t>
  </si>
  <si>
    <t>CC-BY-NC</t>
  </si>
  <si>
    <t>Yes </t>
  </si>
  <si>
    <t>Stuart Lewis</t>
  </si>
  <si>
    <t>PMC3798121</t>
  </si>
  <si>
    <t>10.1111/aos.12077</t>
  </si>
  <si>
    <t>Wiley-Blackwell</t>
  </si>
  <si>
    <t>Acta Ophthalmologica Scandinavica Foundation</t>
  </si>
  <si>
    <t>1755-3768</t>
  </si>
  <si>
    <t>Acta Ophthalmologica</t>
  </si>
  <si>
    <t>Hybrid</t>
  </si>
  <si>
    <t>Visual and psychological morbidity among patients with autosomal dominant optic atrophy</t>
  </si>
  <si>
    <t>CC-BY-NC</t>
  </si>
  <si>
    <t>Yes </t>
  </si>
  <si>
    <t>Theo Andrew</t>
  </si>
  <si>
    <t>PMC3761188</t>
  </si>
  <si>
    <t>10.1111/apt.12199</t>
  </si>
  <si>
    <t>Wiley-Blackwell</t>
  </si>
  <si>
    <t>Wiley-Blackwell</t>
  </si>
  <si>
    <t>1365-2036</t>
  </si>
  <si>
    <t>Alimentrary Pharmacology &amp; Therapeutics</t>
  </si>
  <si>
    <t>Hybrid</t>
  </si>
  <si>
    <t>Meta-analysis: the diagnostic accuracy of critical flicker frequency in minimal hepatic encephalopathy</t>
  </si>
  <si>
    <t>CC-BY-NC</t>
  </si>
  <si>
    <t>Yes </t>
  </si>
  <si>
    <t>Stuart Lewis</t>
  </si>
  <si>
    <t>PMC3761189</t>
  </si>
  <si>
    <t>10.1111/apt.12299</t>
  </si>
  <si>
    <t>Wiley-Blackwell</t>
  </si>
  <si>
    <t>Wiley-Blackwell</t>
  </si>
  <si>
    <t>1365-2036</t>
  </si>
  <si>
    <t>Alimentrary Pharmacology &amp; Therapeutics</t>
  </si>
  <si>
    <t>Hybrid</t>
  </si>
  <si>
    <t>Predicting the development of acute kidney injury in liver cirrhosis--an analysis of glomerular filtration rate, proteinuria and kidney injury biomarkers.</t>
  </si>
  <si>
    <t>CC-BY-NC</t>
  </si>
  <si>
    <t>Yes </t>
  </si>
  <si>
    <t>Stuart Lewis</t>
  </si>
  <si>
    <t>PMC3612708</t>
  </si>
  <si>
    <t>10.1111/bcp.12022</t>
  </si>
  <si>
    <t>Wiley-Blackwell</t>
  </si>
  <si>
    <t>British Pharmacological Society</t>
  </si>
  <si>
    <t>0306-5251</t>
  </si>
  <si>
    <t>British Journal of Clinical Pharmacology</t>
  </si>
  <si>
    <t>Hybrid</t>
  </si>
  <si>
    <t>Human stem cell-derived astrocytes and their application to studying Nrf2-mediated neuroprotective pathways and therapeutics in neurodegeneration</t>
  </si>
  <si>
    <t>PMC3853540</t>
  </si>
  <si>
    <t>10.1111/bcp.12100</t>
  </si>
  <si>
    <t>Wiley-Blackwell</t>
  </si>
  <si>
    <t>0306-5251</t>
  </si>
  <si>
    <t>British Journal of Clinical Pharmacology</t>
  </si>
  <si>
    <t>Hybrid</t>
  </si>
  <si>
    <t>The association between Parkinson's disease and anti-epilepsy drug carbamazepine: a case-control study using the UK General Practice Research Database</t>
  </si>
  <si>
    <t>PMC3594681</t>
  </si>
  <si>
    <t>10.1111/bph.12016</t>
  </si>
  <si>
    <t>Wiley-Blackwell</t>
  </si>
  <si>
    <t>British Pharmacological Society</t>
  </si>
  <si>
    <t>0007-1188</t>
  </si>
  <si>
    <t>British Journal of Pharmacology</t>
  </si>
  <si>
    <t>Hybrid</t>
  </si>
  <si>
    <t>On the selectivity of neuronal nitric oxide synthase inhibitors</t>
  </si>
  <si>
    <t>PMC3596649</t>
  </si>
  <si>
    <t>10.1111/bph.12041</t>
  </si>
  <si>
    <t>Wiley-Blackwell</t>
  </si>
  <si>
    <t>British Pharmacological Society</t>
  </si>
  <si>
    <t>0007-1188</t>
  </si>
  <si>
    <t>British Journal of Pharmacology</t>
  </si>
  <si>
    <t>Hybrid</t>
  </si>
  <si>
    <t>Inhibition of endothelial cell calcium entry and transient receptor potential</t>
  </si>
  <si>
    <t>PMC3687655</t>
  </si>
  <si>
    <t>10.1111/bph.12166</t>
  </si>
  <si>
    <t>Wiley-Blackwell</t>
  </si>
  <si>
    <t>British Pharmacological Society</t>
  </si>
  <si>
    <t>0007-1188</t>
  </si>
  <si>
    <t>British Journal of Pharmacology</t>
  </si>
  <si>
    <t>Hybrid</t>
  </si>
  <si>
    <t>Discriminating between 5-HT3A and 5-HT3AB receptors</t>
  </si>
  <si>
    <t>PMC3724117</t>
  </si>
  <si>
    <t>10.1111/bph.12239</t>
  </si>
  <si>
    <t>National Academy of Sciences, USA</t>
  </si>
  <si>
    <t>National Academy of Sciences</t>
  </si>
  <si>
    <t>1091-6490</t>
  </si>
  <si>
    <t>PNAS</t>
  </si>
  <si>
    <t>Hybrid</t>
  </si>
  <si>
    <t>Shaping accoustic fields as a toolset for microfluidic manipulations in diagnostic technologies</t>
  </si>
  <si>
    <t>PMC3724117</t>
  </si>
  <si>
    <t>10.1111/bph.12239</t>
  </si>
  <si>
    <t>Wiley-Blackwell</t>
  </si>
  <si>
    <t>British Pharmacological Society</t>
  </si>
  <si>
    <t>0007-1188</t>
  </si>
  <si>
    <t>British Journal of Pharmacology</t>
  </si>
  <si>
    <t>Hybrid</t>
  </si>
  <si>
    <t>Ca2+ signals evoked by histamine H1 receptors are attenuated by activation of prostaglandin EP2 and EP4 receptors in human aortic smooth muscle cells</t>
  </si>
  <si>
    <t>PMC3563216</t>
  </si>
  <si>
    <t>10.1111/cea.12040</t>
  </si>
  <si>
    <t>Wiley-Blackwell</t>
  </si>
  <si>
    <t>Wiley-Blackwell</t>
  </si>
  <si>
    <t>0954-7894</t>
  </si>
  <si>
    <t>Clinical and Experimental Allergy</t>
  </si>
  <si>
    <t>Hybrid</t>
  </si>
  <si>
    <t>Effects of geohelminth infection and age on the associations between allergen-specific IgE, skin test reactivity and wheeze: a case-control study</t>
  </si>
  <si>
    <t>PMC3599488</t>
  </si>
  <si>
    <t>10.1111/cmi.12047</t>
  </si>
  <si>
    <t>Wiley-Blackwell</t>
  </si>
  <si>
    <t>Wiley-Blackwell</t>
  </si>
  <si>
    <t>1462-5814</t>
  </si>
  <si>
    <t>Cellular Microbiology</t>
  </si>
  <si>
    <t>Hybrid</t>
  </si>
  <si>
    <t>In silico directed mutagenesis identifies the CD81/claudin-1 hepatitis C virus</t>
  </si>
  <si>
    <t>PMC3599488</t>
  </si>
  <si>
    <t>10.1111/cmi.12047</t>
  </si>
  <si>
    <t>Wiley-Blackwell</t>
  </si>
  <si>
    <t>Wiley-Blackwell</t>
  </si>
  <si>
    <t>1462-5814</t>
  </si>
  <si>
    <t>Cellular Microbiology</t>
  </si>
  <si>
    <t>Hybrid</t>
  </si>
  <si>
    <t>Hepatoma polarization limits CD81 and hepatitis C virus dynamics.</t>
  </si>
  <si>
    <t>PMC3638362</t>
  </si>
  <si>
    <t>10.1111/cmi.12093</t>
  </si>
  <si>
    <t>Wiley-Blackwell</t>
  </si>
  <si>
    <t>Wiley-Blackwell</t>
  </si>
  <si>
    <t>1462-5814</t>
  </si>
  <si>
    <t>Cellular Microbiology</t>
  </si>
  <si>
    <t>Hybrid</t>
  </si>
  <si>
    <t>Characterization of herpes simplex virus type 1 L-particle assembly and egress in hippocampal neurones by electron cryo-tomography.</t>
  </si>
  <si>
    <t>PMC3746115</t>
  </si>
  <si>
    <t>10.1111/dar.12044</t>
  </si>
  <si>
    <t>Wiley-Blackwell</t>
  </si>
  <si>
    <t>0959-5236</t>
  </si>
  <si>
    <t>Drug and Alcohol Review</t>
  </si>
  <si>
    <t>Hybrid</t>
  </si>
  <si>
    <t>Brief intervention content matters.</t>
  </si>
  <si>
    <t>PMC3662996</t>
  </si>
  <si>
    <t>10.1111/dewb.12009</t>
  </si>
  <si>
    <t>Wiley-Blackwell</t>
  </si>
  <si>
    <t>Wiley-Blackwell</t>
  </si>
  <si>
    <t>1471-8731</t>
  </si>
  <si>
    <t>Developing World Bioethics</t>
  </si>
  <si>
    <t>Hybrid</t>
  </si>
  <si>
    <t>Evolving friendships and shifting ethical dilemmas: Fieldworkers' experiences in a short term community based study in Kenya.</t>
  </si>
  <si>
    <t>PMC3662995</t>
  </si>
  <si>
    <t>10.1111/dewb.12010</t>
  </si>
  <si>
    <t>Wiley-Blackwell</t>
  </si>
  <si>
    <t>Wiley-Blackwell</t>
  </si>
  <si>
    <t>1471-8731</t>
  </si>
  <si>
    <t>Developing World Bioethics</t>
  </si>
  <si>
    <t>Hybrid</t>
  </si>
  <si>
    <t>Feedback of research findings for vaccine trials: experiences from two malaria vaccine trials involving healthy children on the Kenyan coast.</t>
  </si>
  <si>
    <t>PMC3654571</t>
  </si>
  <si>
    <t>10.1111/dewb.12014</t>
  </si>
  <si>
    <t>Wiley-Blackwell</t>
  </si>
  <si>
    <t>Wiley-Blackwell</t>
  </si>
  <si>
    <t>1471-8731</t>
  </si>
  <si>
    <t>Developing World Bioethics</t>
  </si>
  <si>
    <t>Hybrid</t>
  </si>
  <si>
    <t>Engaging communities to strengthen research ethics in low-income settings: selection and perceptions of members of a network of representatives in coastal Kenya.</t>
  </si>
  <si>
    <t>PMC3662994</t>
  </si>
  <si>
    <t>10.1111/dewb.12015</t>
  </si>
  <si>
    <t>Wiley-Blackwell</t>
  </si>
  <si>
    <t>Wiley-Blackwell</t>
  </si>
  <si>
    <t>1471-8731</t>
  </si>
  <si>
    <t>Developing World Bioethics</t>
  </si>
  <si>
    <t>Hybrid</t>
  </si>
  <si>
    <t>Working with community health workers as 'volunteers' in a vaccine trial: practical and ethical experiences and implications.</t>
  </si>
  <si>
    <t>PMC3674534</t>
  </si>
  <si>
    <t>10.1111/dewb.12019</t>
  </si>
  <si>
    <t>Wiley-Blackwell</t>
  </si>
  <si>
    <t>Wiley-Blackwell</t>
  </si>
  <si>
    <t>1471-8731</t>
  </si>
  <si>
    <t>Developing World Bioethics</t>
  </si>
  <si>
    <t>Hybrid</t>
  </si>
  <si>
    <t>She's my sister-in-law, my visitor, my friend' -- challenges of staff identity in home follow-up in an HIV trial in Western Kenya.</t>
  </si>
  <si>
    <t>PMC3654560</t>
  </si>
  <si>
    <t>10.1111/dewb.12023</t>
  </si>
  <si>
    <t>Wiley-Blackwell</t>
  </si>
  <si>
    <t>Wiley-Blackwell</t>
  </si>
  <si>
    <t>1471-8731</t>
  </si>
  <si>
    <t>Developing World Bioethics</t>
  </si>
  <si>
    <t>Hybrid</t>
  </si>
  <si>
    <t>Ethical challenges that arise at the community interface of health research: village reports experiences in Western Kenya.</t>
  </si>
  <si>
    <t>PMC3662993</t>
  </si>
  <si>
    <t>10.1111/dewb.12027</t>
  </si>
  <si>
    <t>Wiley-Blackwell</t>
  </si>
  <si>
    <t>Wiley-Blackwell</t>
  </si>
  <si>
    <t>1471-8731</t>
  </si>
  <si>
    <t>Developing World Bioethics</t>
  </si>
  <si>
    <t>Hybrid</t>
  </si>
  <si>
    <t>Field workers at the interface.</t>
  </si>
  <si>
    <t>PMC3654556</t>
  </si>
  <si>
    <t>10.1111/dme.12122</t>
  </si>
  <si>
    <t>Wiley-Blackwell</t>
  </si>
  <si>
    <t>Diabetes UK</t>
  </si>
  <si>
    <t>0742-3071</t>
  </si>
  <si>
    <t>Diabetic Medicine</t>
  </si>
  <si>
    <t>Hybrid</t>
  </si>
  <si>
    <t>Biallelic PDX1 (insulin promoter factor 1) mutations causing neonatal diabetes without exocrine pancreatic insufficiency</t>
  </si>
  <si>
    <t>PMC3709123</t>
  </si>
  <si>
    <t>10.1111/dme.12148</t>
  </si>
  <si>
    <t>Wiley-Blackwell</t>
  </si>
  <si>
    <t>Diabetes UK</t>
  </si>
  <si>
    <t>0742-3071</t>
  </si>
  <si>
    <t>Diabetic Medicine</t>
  </si>
  <si>
    <t>Hybrid</t>
  </si>
  <si>
    <t>HLA class II gene associations in African American type 1 diabetes reveal a protective HLA-DRB*03 haplotype</t>
  </si>
  <si>
    <t>PMC3734649</t>
  </si>
  <si>
    <t>10.1111/epi.12173</t>
  </si>
  <si>
    <t>Wiley-Blackwell</t>
  </si>
  <si>
    <t>International League Against Epilepsy</t>
  </si>
  <si>
    <t>0013-9580</t>
  </si>
  <si>
    <t>Epilepsia</t>
  </si>
  <si>
    <t>Hybrid</t>
  </si>
  <si>
    <t>The Genetic Risk of Acute Seizures in African Children with Falciparum Malaria</t>
  </si>
  <si>
    <t>23750825</t>
  </si>
  <si>
    <t>none</t>
  </si>
  <si>
    <t>10.1111/epi.12236</t>
  </si>
  <si>
    <t>Wiley-Blackwell</t>
  </si>
  <si>
    <t>International League Against Epilepsy</t>
  </si>
  <si>
    <t>0013-9580</t>
  </si>
  <si>
    <t>Epilepsia</t>
  </si>
  <si>
    <t>Hybrid</t>
  </si>
  <si>
    <t>Incidence of convulsive epilepsy in a rural area in Kenya.</t>
  </si>
  <si>
    <t>PMC3684743</t>
  </si>
  <si>
    <t>10.1111/eva.12048</t>
  </si>
  <si>
    <t>Wiley-Blackwell</t>
  </si>
  <si>
    <t>1752-4563</t>
  </si>
  <si>
    <t>Evolutionary Applications</t>
  </si>
  <si>
    <t>Pure OA</t>
  </si>
  <si>
    <t>Costs of crowding for the transmission of malaria parasites</t>
  </si>
  <si>
    <t>PMC3564407</t>
  </si>
  <si>
    <t>10.1111/febs.12038</t>
  </si>
  <si>
    <t>Wiley-Blackwell</t>
  </si>
  <si>
    <t>Federation of European Biochemical Societies</t>
  </si>
  <si>
    <t>1742-464X</t>
  </si>
  <si>
    <t>FEBS Journal</t>
  </si>
  <si>
    <t>Hybrid</t>
  </si>
  <si>
    <t>Structural basis of peptide recognition by the angiotensin-1 converting enzyme homologue AnCE from Drosophila melanogaster.</t>
  </si>
  <si>
    <t>
</t>
  </si>
  <si>
    <t>Author copyright</t>
  </si>
  <si>
    <t>PMC3572582</t>
  </si>
  <si>
    <t>10.1111/febs.12071</t>
  </si>
  <si>
    <t>Wiley-Blackwell</t>
  </si>
  <si>
    <t>Federation of European Biochemical Societies</t>
  </si>
  <si>
    <t>1742-464X</t>
  </si>
  <si>
    <t>FEBS Journal</t>
  </si>
  <si>
    <t>Hybrid</t>
  </si>
  <si>
    <t>Crystal structures of murine angiogenin-2 and -3-probing 'structure--function' relationships amongst angiogenin homologues.</t>
  </si>
  <si>
    <t>Author copyright</t>
  </si>
  <si>
    <t>PMC3599479</t>
  </si>
  <si>
    <t>10.1111/febs.12097</t>
  </si>
  <si>
    <t>Wiley-Blackwell</t>
  </si>
  <si>
    <t>Federation of European Biochemical Societies</t>
  </si>
  <si>
    <t>1742-464X</t>
  </si>
  <si>
    <t>FEBS Journal</t>
  </si>
  <si>
    <t>Hybrid</t>
  </si>
  <si>
    <t>Tetrameric structure of SUR2B from electron microscopy of oriented single particles</t>
  </si>
  <si>
    <t>Author copyright</t>
  </si>
  <si>
    <t>PMC23506317</t>
  </si>
  <si>
    <t>10.1111/febs.12248</t>
  </si>
  <si>
    <t>Wiley Blackwell</t>
  </si>
  <si>
    <t>Federation of European Biochemical Societies</t>
  </si>
  <si>
    <t>1742-464X</t>
  </si>
  <si>
    <t>FEBS Journal</t>
  </si>
  <si>
    <t>Hybrid</t>
  </si>
  <si>
    <t>Substrate specificity and the effect of calcium on Trypanosomabrucei metacaspase 2</t>
  </si>
  <si>
    <t>Publisher copyright</t>
  </si>
  <si>
    <t>Author Copyright</t>
  </si>
  <si>
    <t>Yes</t>
  </si>
  <si>
    <t>£2430</t>
  </si>
  <si>
    <t>Dawn Pike</t>
  </si>
  <si>
    <t>PMC3734648</t>
  </si>
  <si>
    <t>10.1111/febs.12252</t>
  </si>
  <si>
    <t>Wiley-Blackwell</t>
  </si>
  <si>
    <t>Federation of European Biochemical Societies</t>
  </si>
  <si>
    <t>1742-464X</t>
  </si>
  <si>
    <t>FEBS Journal</t>
  </si>
  <si>
    <t>Hybrid</t>
  </si>
  <si>
    <t>Adenosin-5'-phosphosulfate (APS) - a multifaceted modulator of bifunctional PAPS synthases and related enzymes</t>
  </si>
  <si>
    <t>PMC3795440</t>
  </si>
  <si>
    <t>10.1111/febs.12273</t>
  </si>
  <si>
    <t>Wiley-Blackwell</t>
  </si>
  <si>
    <t>Federation of European Biochemical Societies</t>
  </si>
  <si>
    <t>1742-464X</t>
  </si>
  <si>
    <t>FEBS Journal</t>
  </si>
  <si>
    <t>Hybrid</t>
  </si>
  <si>
    <t>Recent progress in satellite cell/myoblast engraftment: relevance for therapy</t>
  </si>
  <si>
    <t>CC BY</t>
  </si>
  <si>
    <t>Author copyright</t>
  </si>
  <si>
    <t>PMC3806363</t>
  </si>
  <si>
    <t>10.1111/febs.12308</t>
  </si>
  <si>
    <t>Wiley-Blackwell</t>
  </si>
  <si>
    <t>Federation of European Biochemical Societies</t>
  </si>
  <si>
    <t>1742-464X</t>
  </si>
  <si>
    <t>FEBS Journal</t>
  </si>
  <si>
    <t>Hybrid</t>
  </si>
  <si>
    <t>The architecture of Trypanosoma brucei tubulin-binding cofactor B and implications for function</t>
  </si>
  <si>
    <t>CC BY</t>
  </si>
  <si>
    <t>PMC3731578</t>
  </si>
  <si>
    <t>10.1111/hpb.12010</t>
  </si>
  <si>
    <t>Wiley-Blackwell</t>
  </si>
  <si>
    <t>International Hepato-Pancreato-Biliary Association</t>
  </si>
  <si>
    <t>1365-182X</t>
  </si>
  <si>
    <t>HPB</t>
  </si>
  <si>
    <t>Hybrid</t>
  </si>
  <si>
    <t>An experimental study to identify the potential role of pharmacogenomics in determining the occurrence of oxaliplatin-induced liver injury</t>
  </si>
  <si>
    <t>PMC3530087</t>
  </si>
  <si>
    <t>10.1111/imm.12012</t>
  </si>
  <si>
    <t>Wiley-Blackwell</t>
  </si>
  <si>
    <t>British Society for Immunology</t>
  </si>
  <si>
    <t>0019-2805</t>
  </si>
  <si>
    <t>Immunology</t>
  </si>
  <si>
    <t>Hybrid</t>
  </si>
  <si>
    <t>Increased HLA-E expression in white matter lesions in multiple sclerosis</t>
  </si>
  <si>
    <t>23782406</t>
  </si>
  <si>
    <t>10.1111/irv.12131</t>
  </si>
  <si>
    <t>Wiley-Blackwell</t>
  </si>
  <si>
    <t>1750-2659</t>
  </si>
  <si>
    <t>Influenza and Other Respiratory Viruses</t>
  </si>
  <si>
    <t>Pure OA</t>
  </si>
  <si>
    <t>Identification of RSV Group B Viruses that lack the 60-Nucleotide duplication after 6 Consecutive Epidemics of total BA dominance in Coastal Kenya</t>
  </si>
  <si>
    <t>All articles submitted from 1st October 2013 are published under the terms of the Creative Commons Attribution License. Articles submitted before this date were published under the agreement as stated in the final article.</t>
  </si>
  <si>
    <t>PMC3557659</t>
  </si>
  <si>
    <t>10.1111/j.1365-2141.2011.08755.x</t>
  </si>
  <si>
    <t>Wiley-Blackwell</t>
  </si>
  <si>
    <t>British Society for Haematology</t>
  </si>
  <si>
    <t>0007-1048</t>
  </si>
  <si>
    <t>British Journal of Haematology</t>
  </si>
  <si>
    <t>Hybrid</t>
  </si>
  <si>
    <t>Malaria: modification of the red blood cell and consequences in the human host</t>
  </si>
  <si>
    <t>PMC3437476</t>
  </si>
  <si>
    <t>10.1111/j.1365-2214.2011.01270.x</t>
  </si>
  <si>
    <t>Wiley-Blackwell</t>
  </si>
  <si>
    <t>Child: Care, Health Development</t>
  </si>
  <si>
    <t>Hybrid</t>
  </si>
  <si>
    <t>Parental depression and child outcomes - is marital conflict the missing link</t>
  </si>
  <si>
    <t>PMC3472025</t>
  </si>
  <si>
    <t>10.1111/j.1365-2753.2012.01914.x</t>
  </si>
  <si>
    <t>Wiley-Blackwell</t>
  </si>
  <si>
    <t>Evaluation in Clinical Practice</t>
  </si>
  <si>
    <t>Hybrid</t>
  </si>
  <si>
    <t>Unreasonable reasons: normative judgements in the assessment of mental capacity</t>
  </si>
  <si>
    <t>PMC3505369</t>
  </si>
  <si>
    <t>10.1111/j.1365-2796.2011.02473.x</t>
  </si>
  <si>
    <t>Wiley-Blackwell</t>
  </si>
  <si>
    <t>0954-6820</t>
  </si>
  <si>
    <t>Journal of Internal Medicine</t>
  </si>
  <si>
    <t>Hybrid</t>
  </si>
  <si>
    <t>Acute infection and venous thromboembolism</t>
  </si>
  <si>
    <t>PMC3488597</t>
  </si>
  <si>
    <t>10.1111/j.1365-2826.2012.02353.x</t>
  </si>
  <si>
    <t>Wiley-Blackwell</t>
  </si>
  <si>
    <t>British Society for Neuroendocrinology</t>
  </si>
  <si>
    <t>0953-8194</t>
  </si>
  <si>
    <t>Journal of Neuroendocrinology</t>
  </si>
  <si>
    <t>Hybrid</t>
  </si>
  <si>
    <t>Changes in the brain accumulation of glucocorticoids in abcb1a-deficient CF-1 mice.</t>
  </si>
  <si>
    <t>PMC3786528</t>
  </si>
  <si>
    <t>10.1111/j.1365-2869.2012.01054.x</t>
  </si>
  <si>
    <t>Wiley-Blackwell</t>
  </si>
  <si>
    <t>European Sleep Research Society</t>
  </si>
  <si>
    <t>0962-1105</t>
  </si>
  <si>
    <t>Journal of Sleep Research</t>
  </si>
  <si>
    <t>Hybrid</t>
  </si>
  <si>
    <t>Sleep patterns in children with ADHD: a population-based cohort study from birth to 11 years</t>
  </si>
  <si>
    <t>PMC3712463</t>
  </si>
  <si>
    <t>10.1111/j.1365-2990.2012.01269.x</t>
  </si>
  <si>
    <t>Wiley-Blackwell</t>
  </si>
  <si>
    <t>British Neuropathological Society</t>
  </si>
  <si>
    <t>1365-2990</t>
  </si>
  <si>
    <t>Neuropathology and Applied Neurobiology</t>
  </si>
  <si>
    <t>Hybrid</t>
  </si>
  <si>
    <t>Panthothenate kinase-associated neurodegeneration is not a synucleinopathy</t>
  </si>
  <si>
    <t>PMC3558801</t>
  </si>
  <si>
    <t>10.1111/j.1365-3156.2011.02829.x</t>
  </si>
  <si>
    <t>Wiley-Blackwell</t>
  </si>
  <si>
    <t>1365-3156</t>
  </si>
  <si>
    <t>Tropical Medicine and International Health</t>
  </si>
  <si>
    <t>Hybrid</t>
  </si>
  <si>
    <t>Preparing for national school-based deworming in Kenya: the validation and large-scale distribution of school questionnaires with urinary schistosomiasis</t>
  </si>
  <si>
    <t>Yes</t>
  </si>
  <si>
    <t>Michelle Brook</t>
  </si>
  <si>
    <t>© 2011 Blackwell Publishing Ltd, Re-use of this article is permitted in accordance with the Creative Commons Deed, Attribution 2.5, which does not permit commercial exploitation."</t>
  </si>
  <si>
    <t>PMC3440593</t>
  </si>
  <si>
    <t>10.1111/j.1365-3156.2012.03029.x</t>
  </si>
  <si>
    <t>Wiley-Blackwell</t>
  </si>
  <si>
    <t>1740-8709</t>
  </si>
  <si>
    <t>Maternal and Child Nutrition</t>
  </si>
  <si>
    <t>Hybrid</t>
  </si>
  <si>
    <t>The Burden and consequences of inherited blood disorders among young children in Western Kenya</t>
  </si>
  <si>
    <t>PMC3654171</t>
  </si>
  <si>
    <t>10.1111/j.1399-0004.2010.01605.x</t>
  </si>
  <si>
    <t>Wiley-Blackwell</t>
  </si>
  <si>
    <t>0009-9163</t>
  </si>
  <si>
    <t>Clinical Genetics</t>
  </si>
  <si>
    <t>Hybrid</t>
  </si>
  <si>
    <t>Telamere length measurement can distinguish pathogenic from non-pathogenic var…</t>
  </si>
  <si>
    <t>PMC3798115</t>
  </si>
  <si>
    <t>10.1111/j.1420-9101.2012.02579.x</t>
  </si>
  <si>
    <t>Wiley-Blackwell</t>
  </si>
  <si>
    <t>European Society of Evolutionary Biology</t>
  </si>
  <si>
    <t>1010-061X</t>
  </si>
  <si>
    <t>Journal of Evolutionary Biology</t>
  </si>
  <si>
    <t>Hybrid</t>
  </si>
  <si>
    <t>Fecundity compensation and tolerance to a sterilizing pathogen in Daphnia.</t>
  </si>
  <si>
    <t>PMC2955965</t>
  </si>
  <si>
    <t>10.1111/j.1460-9568.2010.07226.x</t>
  </si>
  <si>
    <t>Wiley-Blackwell</t>
  </si>
  <si>
    <t>Federation of European Neuroscience Societies</t>
  </si>
  <si>
    <t>0953-816X</t>
  </si>
  <si>
    <t>European Journal of Neuroscience</t>
  </si>
  <si>
    <t>Hybrid</t>
  </si>
  <si>
    <t>Hyperpolarization-activated ion channels as targets for nitric oxide signalling in deep cerebellar nuclei</t>
  </si>
  <si>
    <t>PMC3532605</t>
  </si>
  <si>
    <t>10.1111/j.1462-5822.2012.01809.x</t>
  </si>
  <si>
    <t>Wiley-Blackwell</t>
  </si>
  <si>
    <t>Wiley-Blackwell</t>
  </si>
  <si>
    <t>1462-5814</t>
  </si>
  <si>
    <t>Cellular Microbiology</t>
  </si>
  <si>
    <t>Hybrid</t>
  </si>
  <si>
    <t>Modulation of activation-associated host cell gene expression by the apicomplexn parasite Theileria annulata</t>
  </si>
  <si>
    <t>PMC3593001</t>
  </si>
  <si>
    <t>10.1111/j.1467-7687.2012.01151.x</t>
  </si>
  <si>
    <t>Wiley-Blackwell</t>
  </si>
  <si>
    <t>Wiley-Blackwell</t>
  </si>
  <si>
    <t>1467-7687</t>
  </si>
  <si>
    <t>Development Science</t>
  </si>
  <si>
    <t>Hybrid</t>
  </si>
  <si>
    <t>Nine-month-old infants do not need to know what the agent prefers in order to</t>
  </si>
  <si>
    <t>PMC3492912</t>
  </si>
  <si>
    <t>10.1111/j.1467-789X.2011.00971.x</t>
  </si>
  <si>
    <t>Wiley-Blackwell</t>
  </si>
  <si>
    <t>International Association for the Study of Obesity</t>
  </si>
  <si>
    <t>1467-789X</t>
  </si>
  <si>
    <t>Obesity Reviews</t>
  </si>
  <si>
    <t>Hybrid</t>
  </si>
  <si>
    <t>Does maternal body mass index during pregnancy influence risk of schizophrenia in the adult offspring?</t>
  </si>
  <si>
    <t>PMC3798095</t>
  </si>
  <si>
    <t>10.1111/j.1467-789X.2012.01017.x</t>
  </si>
  <si>
    <t>Wiley-Blackwell</t>
  </si>
  <si>
    <t>International Association for the Study of Obesity</t>
  </si>
  <si>
    <t>1467-789X</t>
  </si>
  <si>
    <t>Obesity Reviews</t>
  </si>
  <si>
    <t>Hybrid</t>
  </si>
  <si>
    <t>Obesity and socioeconomic status in developing countries: a systematic review</t>
  </si>
  <si>
    <t>PMC3579232</t>
  </si>
  <si>
    <t>10.1111/j.1467-8519.2008.00648.x</t>
  </si>
  <si>
    <t>Wiley-Blackwell</t>
  </si>
  <si>
    <t>International Association of Bioethics</t>
  </si>
  <si>
    <t>0269-9702</t>
  </si>
  <si>
    <t>Bioethics</t>
  </si>
  <si>
    <t>Hybrid</t>
  </si>
  <si>
    <t>Free Riders and Pious Sons - Why Science Research Remains Obligatory</t>
  </si>
  <si>
    <t>PMC3660781</t>
  </si>
  <si>
    <t>10.1111/j.1467-8519.2009.01763.x</t>
  </si>
  <si>
    <t>Wiley-Blackwell</t>
  </si>
  <si>
    <t>International Association of Bioethics</t>
  </si>
  <si>
    <t>0269-9702</t>
  </si>
  <si>
    <t>Bioethics</t>
  </si>
  <si>
    <t>Hybrid</t>
  </si>
  <si>
    <t>Presidential Address: The ethics of recognition, responsibility and respect</t>
  </si>
  <si>
    <t>PMC3654172</t>
  </si>
  <si>
    <t>10.1111/j.1467-8519.2011.01933.x</t>
  </si>
  <si>
    <t>Wiley-Blackwell</t>
  </si>
  <si>
    <t>International Association of Bioethics</t>
  </si>
  <si>
    <t>0269-9702</t>
  </si>
  <si>
    <t>Bioethics</t>
  </si>
  <si>
    <t>Hybrid</t>
  </si>
  <si>
    <t>What Can History Do for Bioethics?</t>
  </si>
  <si>
    <t>PMC3709132</t>
  </si>
  <si>
    <t>10.1111/j.1467-8519.2011.01953.x</t>
  </si>
  <si>
    <t>Wiley-Blackwell</t>
  </si>
  <si>
    <t>International Association of Bioethics</t>
  </si>
  <si>
    <t>0269-9702</t>
  </si>
  <si>
    <t>Bioethics</t>
  </si>
  <si>
    <t>Hybrid</t>
  </si>
  <si>
    <t>Health, vital goals, and central human capabilities</t>
  </si>
  <si>
    <t>PMC3532623</t>
  </si>
  <si>
    <t>10.1111/j.1469-1809.2012.00720.x</t>
  </si>
  <si>
    <t>Wiley-Blackwell</t>
  </si>
  <si>
    <t>Wiley-Blackwell</t>
  </si>
  <si>
    <t>0003-4800</t>
  </si>
  <si>
    <t>Annals of Human Genetics</t>
  </si>
  <si>
    <t>Hybrid</t>
  </si>
  <si>
    <t>Association of FTO gene variants with body composition in UK twins</t>
  </si>
  <si>
    <t>PMC3484687</t>
  </si>
  <si>
    <t>10.1111/j.1469-7610.2012.02561.x</t>
  </si>
  <si>
    <t>Wiley-Blackwell</t>
  </si>
  <si>
    <t>Child Psychology Psychiatry</t>
  </si>
  <si>
    <t>Hybrid</t>
  </si>
  <si>
    <t>The Affective Reactivity Index: A concise irritability scale for clinical and research settings</t>
  </si>
  <si>
    <t>PMC3557719</t>
  </si>
  <si>
    <t>10.1111/j.1471-4159.2011.07330.x</t>
  </si>
  <si>
    <t>Wiley-Blackwell</t>
  </si>
  <si>
    <t>International Society for Neurochemistry</t>
  </si>
  <si>
    <t>1471-4159</t>
  </si>
  <si>
    <t>Journal of Neurochemistry</t>
  </si>
  <si>
    <t>Hybrid</t>
  </si>
  <si>
    <t>Pituitary adenylate cyclase-activating peptide induces long-lasting neuroprotection through the induction of activity-dependent signaling via the cyclic AMP response element-binding protein-regulated transcription co-activator 1</t>
  </si>
  <si>
    <t>Copyright © 2011 The Authors. Journal of Neurochemistry © 2011 International Society for Neurochemistry
Re-use of this article is permitted in accordance with the Creative Commons Deed, Attribution 2.5, which does not permit commercial exploitation.'</t>
  </si>
  <si>
    <t>Yes</t>
  </si>
  <si>
    <t>Michelle Brook</t>
  </si>
  <si>
    <t>Copyright © 2011 The Authors. Journal of Neurochemistry © 2011 International Society for Neurochemistry
Re-use of this article is permitted in accordance with the Creative Commons Deed, Attribution 2.5, which does not permit commercial exploitation.'</t>
  </si>
  <si>
    <t>PMC3664422</t>
  </si>
  <si>
    <t>10.1111/j.1471-4159.2011.07432.x</t>
  </si>
  <si>
    <t>Wiley-Blackwell</t>
  </si>
  <si>
    <t>International Society for Neurochemistry</t>
  </si>
  <si>
    <t>1471-4159</t>
  </si>
  <si>
    <t>Journal of Neurochemistry</t>
  </si>
  <si>
    <t>Hybrid</t>
  </si>
  <si>
    <t>Quality control parameters on a large dataset of control, regionally dissected human brains for whole genome expression</t>
  </si>
  <si>
    <t>Copyright © 2011 The Authors. Journal of Neurochemistry © 2011 International Society for Neurochemistry, Re-use of this article is permitted in accordance with the Creative Commons Deed, Attribution 2.5, which does not permit commercial exploitation.</t>
  </si>
  <si>
    <t>Yes</t>
  </si>
  <si>
    <t>Michelle Brook</t>
  </si>
  <si>
    <t>Copyright © 2011 The Authors. Journal of Neurochemistry © 2011 International Society for Neurochemistry, Re-use of this article is permitted in accordance with the Creative Commons Deed, Attribution 2.5, which does not permit commercial exploitation.</t>
  </si>
  <si>
    <t>none</t>
  </si>
  <si>
    <t>none</t>
  </si>
  <si>
    <t>10.1111/j.1548-1425.2012.01393.x</t>
  </si>
  <si>
    <t>Wiley-Blackwell</t>
  </si>
  <si>
    <t>American Ethnologist Society</t>
  </si>
  <si>
    <t>0094-0496</t>
  </si>
  <si>
    <t>American Ethnologist</t>
  </si>
  <si>
    <t>Hybrid</t>
  </si>
  <si>
    <t>This is our little Hajj? Muslim Holy sites and reappropriation of the sacred</t>
  </si>
  <si>
    <t>PMC3795443</t>
  </si>
  <si>
    <t>10.1111/j.1558-5646.2012.01706.x</t>
  </si>
  <si>
    <t>Wiley-Blackwell</t>
  </si>
  <si>
    <t>0014-3820</t>
  </si>
  <si>
    <t>Evolution</t>
  </si>
  <si>
    <t>Hybrid</t>
  </si>
  <si>
    <t>Spite versus cheats: competition among social strategies shapes virulence in Pseudomonas aeruginosa</t>
  </si>
  <si>
    <t>PMC3500872</t>
  </si>
  <si>
    <t>10.1111/j.1574-6968.2009.01535.x</t>
  </si>
  <si>
    <t>Wiley-Blackwell</t>
  </si>
  <si>
    <t>0378-1097</t>
  </si>
  <si>
    <t>FEMS Microbiology Letters</t>
  </si>
  <si>
    <t>Hybrid</t>
  </si>
  <si>
    <t>Selective binding of virulence type III export chaperones by FliJ escort orthologues InvI and YscO</t>
  </si>
  <si>
    <t>PMC3644883</t>
  </si>
  <si>
    <t>10.1111/j.1574-6968.2010.01937.x</t>
  </si>
  <si>
    <t>Wiley-Blackwell</t>
  </si>
  <si>
    <t>0378-1097</t>
  </si>
  <si>
    <t>FEMS Microbiology Letters</t>
  </si>
  <si>
    <t>Hybrid</t>
  </si>
  <si>
    <t>Stress signalling to fungal stress-activated protein kinase pathways</t>
  </si>
  <si>
    <t>PMC3664024</t>
  </si>
  <si>
    <t>10.1111/j.1601-183X.2010.00672.x</t>
  </si>
  <si>
    <t>Wiley-Blackwell</t>
  </si>
  <si>
    <t>1601-183X</t>
  </si>
  <si>
    <t>Genes Brain Behaviour</t>
  </si>
  <si>
    <t>Hybrid</t>
  </si>
  <si>
    <t>Steroid sulfatase is a potential modifier of cognition in Attention Deficit Hyperactivity Disorder</t>
  </si>
  <si>
    <t>PMC3495297</t>
  </si>
  <si>
    <t>10.1111/j.1749-6632.2012.06650.x</t>
  </si>
  <si>
    <t>Wiley-Blackwell</t>
  </si>
  <si>
    <t>New York Academy of Sciences</t>
  </si>
  <si>
    <t>0077-8923</t>
  </si>
  <si>
    <t>Annals of the New York Academy of Sciences</t>
  </si>
  <si>
    <t>Hybrid</t>
  </si>
  <si>
    <t>What brain signals are suitable for feedback control of deep brain stimulation in Parkinson's disease</t>
  </si>
  <si>
    <t>PMC3465775</t>
  </si>
  <si>
    <t>10.1111/j.1752-8062.2011.00393.x</t>
  </si>
  <si>
    <t>Wiley-Blackwell</t>
  </si>
  <si>
    <t>1752-8062</t>
  </si>
  <si>
    <t>Clinical  and Translational Science</t>
  </si>
  <si>
    <t>Hybrid</t>
  </si>
  <si>
    <t>Incidental diagnosis in healthy clinical trial subjects</t>
  </si>
  <si>
    <t>PMC3796855</t>
  </si>
  <si>
    <t>10.1111/jcpp.12023</t>
  </si>
  <si>
    <t>Wiley-Blackwell</t>
  </si>
  <si>
    <t>Association for Child and Adolescent Mental Health</t>
  </si>
  <si>
    <t>0021-9630</t>
  </si>
  <si>
    <t>Journal of Child Psychology and Psychiatry</t>
  </si>
  <si>
    <t>Hybrid</t>
  </si>
  <si>
    <t>Parental depressive and anxiety symptoms during pregnancy and attention problems in children. A cross-cohort consistency study</t>
  </si>
  <si>
    <t>PMC3593170</t>
  </si>
  <si>
    <t>10.1111/jcpp.12034</t>
  </si>
  <si>
    <t>Wiley-Blackwell</t>
  </si>
  <si>
    <t>Association for Child and Adolescent Mental Health</t>
  </si>
  <si>
    <t>0021-9630</t>
  </si>
  <si>
    <t>Journal of Child Psychology and Psychiatry</t>
  </si>
  <si>
    <t>Hybrid</t>
  </si>
  <si>
    <t>Research Review: Emanuel Miller Memorial Lecture 2012 - Neuroscientific studies of intervention for language impairment in children: interpretive and methodological problems</t>
  </si>
  <si>
    <t>PMC3708113</t>
  </si>
  <si>
    <t>10.1111/jep.12048</t>
  </si>
  <si>
    <t>Wiley-Blackwell</t>
  </si>
  <si>
    <t>1356-1294</t>
  </si>
  <si>
    <t>Journal of Evaluation in Clinical Practice</t>
  </si>
  <si>
    <t>Hybrid</t>
  </si>
  <si>
    <t>Mental Disorders are not Brain Disorders</t>
  </si>
  <si>
    <t>PMC3838626</t>
  </si>
  <si>
    <t>10.1111/jmi.12024</t>
  </si>
  <si>
    <t>Wiley-Blackwell</t>
  </si>
  <si>
    <t>The Royal Microscopical Society</t>
  </si>
  <si>
    <t>0022-2720</t>
  </si>
  <si>
    <t>Journal of Microscopy</t>
  </si>
  <si>
    <t>Hybrid</t>
  </si>
  <si>
    <t>Regulation of contact inhibition of locomotion by Eph-ephrin signalling</t>
  </si>
  <si>
    <t>PMC3532615</t>
  </si>
  <si>
    <t>10.1111/jnc.12012</t>
  </si>
  <si>
    <t>Wiley-Blackwell</t>
  </si>
  <si>
    <t>International Society for Neurochemistry</t>
  </si>
  <si>
    <t>1471-4159</t>
  </si>
  <si>
    <t>Journal of Neurochemistry</t>
  </si>
  <si>
    <t>Hybrid</t>
  </si>
  <si>
    <t>Mass spectrometry analysis of human P2X1 receptors: insight into phosphorylation, modelling and conformational changes</t>
  </si>
  <si>
    <t>Copyright © 2012 International Society for Neurochemistry, Re-use of this article is permitted in accordance with the Creative Commons Deed, Attribution 2.5, which does not permit commercial exploitation.</t>
  </si>
  <si>
    <t>Yes</t>
  </si>
  <si>
    <t>Michelle Brook</t>
  </si>
  <si>
    <t>Copyright © 2012 International Society for Neurochemistry, Re-use of this article is permitted in accordance with the Creative Commons Deed, Attribution 2.5, which does not permit commercial exploitation.</t>
  </si>
  <si>
    <t>PMC3644170</t>
  </si>
  <si>
    <t>10.1111/jnc.12029</t>
  </si>
  <si>
    <t>Wiley-Blackwell</t>
  </si>
  <si>
    <t>International Society for Neurochemistry</t>
  </si>
  <si>
    <t>1471-4159</t>
  </si>
  <si>
    <t>Journal of Neurochemistry</t>
  </si>
  <si>
    <t>Hybrid</t>
  </si>
  <si>
    <t>A nicotinic acetylcholine receptor transmembrane point mutation...</t>
  </si>
  <si>
    <t>Copyright © 2013 International Society for Neurochemistry, Re-use of this article is permitted in accordance with the Creative Commons Deed, Attribution 2.5, which does not permit commercial exploitation.</t>
  </si>
  <si>
    <t>Yes</t>
  </si>
  <si>
    <t>Michelle Brook</t>
  </si>
  <si>
    <t>Copyright © 2013 International Society for Neurochemistry, Re-use of this article is permitted in accordance with the Creative Commons Deed, Attribution 2.5, which does not permit commercial exploitation.</t>
  </si>
  <si>
    <t>PMC3557716</t>
  </si>
  <si>
    <t>10.1111/jnc.12058</t>
  </si>
  <si>
    <t>Wiley-Blackwell</t>
  </si>
  <si>
    <t>International Society for Neurochemistry</t>
  </si>
  <si>
    <t>1471-4159</t>
  </si>
  <si>
    <t>Journal of Neurochemistry</t>
  </si>
  <si>
    <t>Hybrid</t>
  </si>
  <si>
    <t>SMRT-mediated co-shuttling enables export of class IIa HDACs independent of their CaM kinase phosphorylation sites</t>
  </si>
  <si>
    <t>Copyright © 2013 International Society for Neurochemistry, Re-use of this article is permitted in accordance with the Creative Commons Deed, Attribution 2.5, which does not permit commercial exploitation.</t>
  </si>
  <si>
    <t>Yes</t>
  </si>
  <si>
    <t>Michelle Brook</t>
  </si>
  <si>
    <t>Copyright © 2013 International Society for Neurochemistry, Re-use of this article is permitted in accordance with the Creative Commons Deed, Attribution 2.5, which does not permit commercial exploitation.</t>
  </si>
  <si>
    <t>PMC3708104</t>
  </si>
  <si>
    <t>10.1111/jsap.12064</t>
  </si>
  <si>
    <t>Wiley-Blackwell</t>
  </si>
  <si>
    <t>0022-4510</t>
  </si>
  <si>
    <t>Journal of Small Animal Practice</t>
  </si>
  <si>
    <t>Hybrid</t>
  </si>
  <si>
    <t>Prevalence, outcome and risk factors for post-operative pyothorax in 232 dogs undergoing thoracic surgery</t>
  </si>
  <si>
    <t>PMC3920637</t>
  </si>
  <si>
    <t>10.1111/mcn.12046</t>
  </si>
  <si>
    <t>Wiley-Blackwell</t>
  </si>
  <si>
    <t>1740-8709</t>
  </si>
  <si>
    <t>Maternal and Child Nutrition</t>
  </si>
  <si>
    <t>Hybrid</t>
  </si>
  <si>
    <t>Diet patterns are associated with demographic factors and nutritional status in South Indian Children</t>
  </si>
  <si>
    <t>PMC3575693</t>
  </si>
  <si>
    <t>10.1111/mmi.12124</t>
  </si>
  <si>
    <t>Wiley-Blackwell</t>
  </si>
  <si>
    <t>1365-2958</t>
  </si>
  <si>
    <t>Molecular Microbiology</t>
  </si>
  <si>
    <t>Hybrid</t>
  </si>
  <si>
    <t>Shigella IpaD has a Dual Role: Signal Transduction from the T3SS Needle Tip and Intracellular Secretion Regulation</t>
  </si>
  <si>
    <t>PMC3739937</t>
  </si>
  <si>
    <t>10.1111/mmi.12260</t>
  </si>
  <si>
    <t>Wiley-Blackwell</t>
  </si>
  <si>
    <t>1365-2958</t>
  </si>
  <si>
    <t>Molecular Microbiology</t>
  </si>
  <si>
    <t>Hybrid</t>
  </si>
  <si>
    <t>The unstructured domain of colicin N kills Escherichia coli</t>
  </si>
  <si>
    <t>PMC3828870</t>
  </si>
  <si>
    <t>10.1111/mmi.12285</t>
  </si>
  <si>
    <t>Wiley-Blackwell</t>
  </si>
  <si>
    <t>1365-2958</t>
  </si>
  <si>
    <t>Molecular Microbiology</t>
  </si>
  <si>
    <t>Hybrid</t>
  </si>
  <si>
    <t>The evidence that transport of iron from the lysosome to the cytosol in African trypanosomes is mediated by a mucolipin orthologue.</t>
  </si>
  <si>
    <t>PMC3757314</t>
  </si>
  <si>
    <t>10.1111/pim.12032</t>
  </si>
  <si>
    <t>Wiley-Blackwell</t>
  </si>
  <si>
    <t>1365-3024</t>
  </si>
  <si>
    <t>Parasite Immunology</t>
  </si>
  <si>
    <t>Hybrid</t>
  </si>
  <si>
    <t>The retinoic acid producing capacity of gut dendritic cells and macrophages is reduced during persistent T. muris infection</t>
  </si>
  <si>
    <t>PMC3813975</t>
  </si>
  <si>
    <t>10.1111/rssc.12015</t>
  </si>
  <si>
    <t>Wiley-Blackwell</t>
  </si>
  <si>
    <t>Royal Statistical Society</t>
  </si>
  <si>
    <t>1467-9876</t>
  </si>
  <si>
    <t>Journal of the Royal Statistical Society: Series C (Applied Statistics)</t>
  </si>
  <si>
    <t>Hybrid</t>
  </si>
  <si>
    <t>A coupled hidden Markov model for disease interactions</t>
  </si>
  <si>
    <t>PMC3717178</t>
  </si>
  <si>
    <t>10.1111/tmi.12006</t>
  </si>
  <si>
    <t>Wiley-Blackwell</t>
  </si>
  <si>
    <t>1365-3156</t>
  </si>
  <si>
    <t>Tropical Medicine and International Health</t>
  </si>
  <si>
    <t>Hybrid</t>
  </si>
  <si>
    <t>Nutritional supplementation: the additional costs of managing children infected with HIVin resource-constrained settings</t>
  </si>
  <si>
    <t>Yes</t>
  </si>
  <si>
    <t>Michelle Brook</t>
  </si>
  <si>
    <t>"Copyright © 2013 Blackwell Publishing Ltd, Re-use of this article is permitted in accordance with the Creative Commons Deed, Attribution 2.5, which does not permit commercial exploitation."</t>
  </si>
  <si>
    <t>PMC3775257</t>
  </si>
  <si>
    <t>10.1111/tmi.12135</t>
  </si>
  <si>
    <t>Wiley-Blackwell</t>
  </si>
  <si>
    <t>1365-3156</t>
  </si>
  <si>
    <t>Tropical Medicine and International Health</t>
  </si>
  <si>
    <t>Hybrid</t>
  </si>
  <si>
    <t>Disengagement from care in a decentralised primary care antiretroviral treatment programme: cohort study in rural South Africa</t>
  </si>
  <si>
    <t>Yes</t>
  </si>
  <si>
    <t>Michelle Brook</t>
  </si>
  <si>
    <t>Copyright © 2013 John Wiley &amp; Sons Ltd, Re-use of this article is permitted in accordance with the Creative Commons Deed, Attribution 2.5, which does not permit commercial exploitation.</t>
  </si>
  <si>
    <t>PMC3533787</t>
  </si>
  <si>
    <t>10.1111/tra.12002</t>
  </si>
  <si>
    <t>Wiley-Blackwell</t>
  </si>
  <si>
    <t>1600-0854</t>
  </si>
  <si>
    <t>Traffic</t>
  </si>
  <si>
    <t>Hybrid</t>
  </si>
  <si>
    <t>Chlamydiae Assemble a Pathogen Synapse to Hijack the Host Endoplasmic Reticulum</t>
  </si>
  <si>
    <t>PMC3672689</t>
  </si>
  <si>
    <t>10.1111/tra.12021</t>
  </si>
  <si>
    <t>Wiley-Blackwell</t>
  </si>
  <si>
    <t>1600-0854</t>
  </si>
  <si>
    <t>Traffic</t>
  </si>
  <si>
    <t>Hybrid</t>
  </si>
  <si>
    <t>Importin-7 Mediates Nuclear Trafficking of DNA in Mammalian Cells</t>
  </si>
  <si>
    <t>PMC3744763</t>
  </si>
  <si>
    <t>10.1111/tra.12071</t>
  </si>
  <si>
    <t>Wiley-Blackwell</t>
  </si>
  <si>
    <t>1600-0854</t>
  </si>
  <si>
    <t>Traffic</t>
  </si>
  <si>
    <t>Hybrid</t>
  </si>
  <si>
    <t>Postsynaptic kainate receptor recycling and surface expression is regulated by metabotropic autoreceptor signalling</t>
  </si>
  <si>
    <t>PMC3600532</t>
  </si>
  <si>
    <t>10.1111/zph.12000</t>
  </si>
  <si>
    <t>Wiley-Blackwell</t>
  </si>
  <si>
    <t>1863-2378</t>
  </si>
  <si>
    <t>Zoonoses and Public Health</t>
  </si>
  <si>
    <t>Hybrid</t>
  </si>
  <si>
    <t>Ecology of zoonotic infectious diseases in bats: current knowledge and future directions</t>
  </si>
  <si>
    <t>Yes</t>
  </si>
  <si>
    <t>Michelle Brook</t>
  </si>
  <si>
    <t>Copyright © 2012 Blackwell Verlag GmbH
Re-use of this article is permitted in accordance with the Creative Commons Deed, Attribution 2.5, which does not permit commercial exploitation.'</t>
  </si>
  <si>
    <t>PMC3470925</t>
  </si>
  <si>
    <t>10.1113/expphysiol.2012.064923</t>
  </si>
  <si>
    <t>Wiley-Blackwell</t>
  </si>
  <si>
    <t>The Physiological Society</t>
  </si>
  <si>
    <t>0958-0670</t>
  </si>
  <si>
    <t>Experimental Physiology</t>
  </si>
  <si>
    <t>Hybrid</t>
  </si>
  <si>
    <t>Remote Ischaemic pre- and delayed post conditioning</t>
  </si>
  <si>
    <t>PMC3464400</t>
  </si>
  <si>
    <t>10.1113/jphysiol.2011.222828</t>
  </si>
  <si>
    <t>Wiley-Blackwell</t>
  </si>
  <si>
    <t>The Physiological Society</t>
  </si>
  <si>
    <t>1469-7793</t>
  </si>
  <si>
    <t>Journal of Physiology</t>
  </si>
  <si>
    <t>Hybrid</t>
  </si>
  <si>
    <t>Plasticity of spatial hearing: behavioural effects of cortical inactivation</t>
  </si>
  <si>
    <t>PMC3591715</t>
  </si>
  <si>
    <t>10.1113/jphysiol.2012.242198</t>
  </si>
  <si>
    <t>Wiley-Blackwell</t>
  </si>
  <si>
    <t>The Physiological Society</t>
  </si>
  <si>
    <t>1469-7793</t>
  </si>
  <si>
    <t>Journal of Physiology</t>
  </si>
  <si>
    <t>Hybrid</t>
  </si>
  <si>
    <t>Suppressed cellular oscillations in after-hours mutant mice are associated with enhanced circadian phase-resetting</t>
  </si>
  <si>
    <t>PMC3678035</t>
  </si>
  <si>
    <t>10.1113/jphysiol.2012.246298</t>
  </si>
  <si>
    <t>Wiley-Blackwell</t>
  </si>
  <si>
    <t>The Physiological Society</t>
  </si>
  <si>
    <t>1469-7793</t>
  </si>
  <si>
    <t>Journal of Physiology</t>
  </si>
  <si>
    <t>Hybrid</t>
  </si>
  <si>
    <t>A functional role for both GABA transporter-1 and GABA transporter-3 in the modulation of extracellular GABA and GABAergic tonic conductances in the rat hippocampus</t>
  </si>
  <si>
    <t>PMC3591701</t>
  </si>
  <si>
    <t>10.1113/jphysiol.2012.248088</t>
  </si>
  <si>
    <t>Wiley-Blackwell</t>
  </si>
  <si>
    <t>The Physiological Society</t>
  </si>
  <si>
    <t>1469-7793</t>
  </si>
  <si>
    <t>Journal of Physiology</t>
  </si>
  <si>
    <t>Hybrid</t>
  </si>
  <si>
    <t>Distinct roles of GABAB1a- and GABAB1b-containing GABAB receptors in spontaneous and evoked termination of persistent cortical activity</t>
  </si>
  <si>
    <t>PMC3764630</t>
  </si>
  <si>
    <t>10.1113/jphysiol.2013.251272</t>
  </si>
  <si>
    <t>Wiley-Blackwell</t>
  </si>
  <si>
    <t>The Physiological Society</t>
  </si>
  <si>
    <t>1469-7793</t>
  </si>
  <si>
    <t>Journal of Physiology</t>
  </si>
  <si>
    <t>Hybrid</t>
  </si>
  <si>
    <t>Burst activity and ultrafast activation kinetics of CaV1.3 Ca2+ channels support presynaptic activity in adult gerbil hair cell ribbon synapses</t>
  </si>
  <si>
    <t>PMC3764640</t>
  </si>
  <si>
    <t>10.1113/jphysiol.2013.254862</t>
  </si>
  <si>
    <t>Wiley-Blackwell</t>
  </si>
  <si>
    <t>The Physiological Society</t>
  </si>
  <si>
    <t>1469-7793</t>
  </si>
  <si>
    <t>Journal of Physiology</t>
  </si>
  <si>
    <t>Hybrid</t>
  </si>
  <si>
    <t>Nitric oxide dependent LTD but not endocannabinoid LTP is crucial for visual recognition memory</t>
  </si>
  <si>
    <t>PMC3779110</t>
  </si>
  <si>
    <t>10.1113/jphysiol.2013.254938</t>
  </si>
  <si>
    <t>Wiley-Blackwell</t>
  </si>
  <si>
    <t>The Physiological Society</t>
  </si>
  <si>
    <t>1469-7793</t>
  </si>
  <si>
    <t>Journal of Physiology</t>
  </si>
  <si>
    <t>Hybrid</t>
  </si>
  <si>
    <t>Action potential wavelength restitution predicts alternans and arrhythmia in murine Scn5a+/- hearts</t>
  </si>
  <si>
    <t>none</t>
  </si>
  <si>
    <t>10.1126/science.1228160</t>
  </si>
  <si>
    <t>American Association for the Advancement of Science</t>
  </si>
  <si>
    <t>American Association for the Advancement of Science</t>
  </si>
  <si>
    <t>0036-8075</t>
  </si>
  <si>
    <t>Science</t>
  </si>
  <si>
    <t>Hybrid</t>
  </si>
  <si>
    <t>High coverage of ART associated with decline in risk of HIV acquisition in rural KwaZulu-Natal, South Africa</t>
  </si>
  <si>
    <t>Publisher copyright</t>
  </si>
  <si>
    <t>Publisher copyright</t>
  </si>
  <si>
    <t>No</t>
  </si>
  <si>
    <t>Theo Andrew</t>
  </si>
  <si>
    <t>This appears to be the correct DOI for the article. The title is shortened in the spreadsheet</t>
  </si>
  <si>
    <t>PMC3860268</t>
  </si>
  <si>
    <t>10.1126/science.1230413</t>
  </si>
  <si>
    <t>American Association for the Advancement of Science</t>
  </si>
  <si>
    <t>American Association for the Advancement of Science</t>
  </si>
  <si>
    <t>0036-8075</t>
  </si>
  <si>
    <t>Science</t>
  </si>
  <si>
    <t>Hybrid</t>
  </si>
  <si>
    <t>Increase in adult life expectancy</t>
  </si>
  <si>
    <t>Publisher copyright</t>
  </si>
  <si>
    <t>Publisher copyright</t>
  </si>
  <si>
    <t>No</t>
  </si>
  <si>
    <t>Theo Andrew</t>
  </si>
  <si>
    <t>Original DOI appeared to have lost a digit off the end - author deposited manuscript</t>
  </si>
  <si>
    <t>PMC3811416</t>
  </si>
  <si>
    <t>10.1128/AAC.00508-13</t>
  </si>
  <si>
    <t>American Society for Microbiology</t>
  </si>
  <si>
    <t>American Society for Microbiology</t>
  </si>
  <si>
    <t>0066-4804</t>
  </si>
  <si>
    <t>Antimicrobial Agents and Chemotherapy</t>
  </si>
  <si>
    <t>Hybrid</t>
  </si>
  <si>
    <t>Cyclic AMP effectors in African Trypanosomes revealed by genome-scale RNA interference library screening for resistance to the phospphodiesterase inhibitor CpdA</t>
  </si>
  <si>
    <t>PMC3811480</t>
  </si>
  <si>
    <t>10.1128/AAC.00722-13</t>
  </si>
  <si>
    <t>American Society for Microbiology</t>
  </si>
  <si>
    <t>American Society for Microbiology</t>
  </si>
  <si>
    <t>0066-4804</t>
  </si>
  <si>
    <t>Antimicrobial Agents and Chemotherapy</t>
  </si>
  <si>
    <t>Hybrid</t>
  </si>
  <si>
    <t>The R Enantiomer of the Antitubercular Drug PA-824 as a Potential Oral Treatment for Visceral Leishmaniasis</t>
  </si>
  <si>
    <t>PMC3754341</t>
  </si>
  <si>
    <t>10.1128/AAC.00742-13</t>
  </si>
  <si>
    <t>American Society for Microbiology</t>
  </si>
  <si>
    <t>American Society for Microbiology</t>
  </si>
  <si>
    <t>0066-4804</t>
  </si>
  <si>
    <t>Antimicrobial Agents and Chemotherapy</t>
  </si>
  <si>
    <t>Hybrid</t>
  </si>
  <si>
    <t>Immunoactivating peptide P4 augments alveolar macrophage phagocytosis in two diverse human populations</t>
  </si>
  <si>
    <t>PMC3535899</t>
  </si>
  <si>
    <t>10.1128/AAC.01486-12</t>
  </si>
  <si>
    <t>American Society for Microbiology</t>
  </si>
  <si>
    <t>American Society for Microbiology</t>
  </si>
  <si>
    <t>0066-4804</t>
  </si>
  <si>
    <t>Antimicrobial Agents and Chemotherapy</t>
  </si>
  <si>
    <t>Hybrid</t>
  </si>
  <si>
    <t>Elevated chitin content reduces the susceptibility of Candida species to caspofungin</t>
  </si>
  <si>
    <t>PMC3553740</t>
  </si>
  <si>
    <t>10.1128/AAC.01788-12</t>
  </si>
  <si>
    <t>American Society for Microbiology</t>
  </si>
  <si>
    <t>American Society for Microbiology</t>
  </si>
  <si>
    <t>0066-4804</t>
  </si>
  <si>
    <t>Antimicrobial Agents and Chemotherapy</t>
  </si>
  <si>
    <t>Hybrid</t>
  </si>
  <si>
    <t>Assessing the Essentiality of Leishmania donovani Nitroreductase and Its Role in Nitro Drug Activation</t>
  </si>
  <si>
    <t>PMC3697379</t>
  </si>
  <si>
    <t>10.1128/AAC.02398-12</t>
  </si>
  <si>
    <t>American Society for Microbiology</t>
  </si>
  <si>
    <t>American Society for Microbiology</t>
  </si>
  <si>
    <t>0066-4804</t>
  </si>
  <si>
    <t>Antimicrobial Agents and Chemotherapy</t>
  </si>
  <si>
    <t>Hybrid</t>
  </si>
  <si>
    <t>Comparison of a high-throughput high-content intracellular Leishmania donovani assay with an axenic amastigote assay</t>
  </si>
  <si>
    <t>PMC3675966</t>
  </si>
  <si>
    <t>10.1128/CVI.00582-12</t>
  </si>
  <si>
    <t>American Society for Microbiology</t>
  </si>
  <si>
    <t>American Society for Microbiology</t>
  </si>
  <si>
    <t>1556-6811</t>
  </si>
  <si>
    <t>Clinical and Vaccine Immunology</t>
  </si>
  <si>
    <t>Hybrid</t>
  </si>
  <si>
    <t>The Alveolar Microenvironment of patients infected with Human immunodeficiency virus does not modify alveolar macrophage interactions with Streptococcus pneumoniae</t>
  </si>
  <si>
    <t>PMC3697472</t>
  </si>
  <si>
    <t>10.1128/EC.00040-13</t>
  </si>
  <si>
    <t>American Society for Microbiology</t>
  </si>
  <si>
    <t>American Society for Microbiology</t>
  </si>
  <si>
    <t>1535-9778</t>
  </si>
  <si>
    <t>Eukaryotic Cell</t>
  </si>
  <si>
    <t>Hybrid</t>
  </si>
  <si>
    <t>Discovery of a sexual cycle in Aspergillus lentulus, a close relative of A. fumigatus.</t>
  </si>
  <si>
    <t>PMC3571300</t>
  </si>
  <si>
    <t>10.1128/EC.00273-12</t>
  </si>
  <si>
    <t>American Society for Microbiology</t>
  </si>
  <si>
    <t>American Society for Microbiology</t>
  </si>
  <si>
    <t>1535-9778</t>
  </si>
  <si>
    <t>Eukaryotic Cell</t>
  </si>
  <si>
    <t>Hybrid</t>
  </si>
  <si>
    <t>Evidence for recycling of invariant surface trans-membrane domain proteins in African trypanosomes</t>
  </si>
  <si>
    <t>PMC3633812</t>
  </si>
  <si>
    <t>10.1128/IAI.00301-13</t>
  </si>
  <si>
    <t>American Society for Microbiology</t>
  </si>
  <si>
    <t>American Society for Microbiology</t>
  </si>
  <si>
    <t>0019-9567</t>
  </si>
  <si>
    <t>Infection and Immunity</t>
  </si>
  <si>
    <t>Hybrid</t>
  </si>
  <si>
    <t>Analysis of antibodies to newly described plasmodium falciparum merozoite antigens supports ...</t>
  </si>
  <si>
    <t>CC-BY</t>
  </si>
  <si>
    <t>Yes </t>
  </si>
  <si>
    <t>Fiona Wright</t>
  </si>
  <si>
    <t>PMC3811751,  PMID: 23897617</t>
  </si>
  <si>
    <t>PMC3497410</t>
  </si>
  <si>
    <t>10.1128/IAI.00559-12</t>
  </si>
  <si>
    <t>American Society for Microbiology</t>
  </si>
  <si>
    <t>American Society for Microbiology</t>
  </si>
  <si>
    <t>0019-9567</t>
  </si>
  <si>
    <t>Infection and Immunity</t>
  </si>
  <si>
    <t>Hybrid</t>
  </si>
  <si>
    <t>Dectin-1 is not required for controlling Candida albicans colonisation of the murine gastrointestinal tract</t>
  </si>
  <si>
    <t>Publisher copyright</t>
  </si>
  <si>
    <t>Publisher copyright</t>
  </si>
  <si>
    <t>Yes </t>
  </si>
  <si>
    <t>Fiona Wright</t>
  </si>
  <si>
    <t>PMC3497412</t>
  </si>
  <si>
    <t>10.1128/IAI.00641-12</t>
  </si>
  <si>
    <t>American Society for Microbiology</t>
  </si>
  <si>
    <t>American Society for Microbiology</t>
  </si>
  <si>
    <t>0019-9567</t>
  </si>
  <si>
    <t>Infection and Immunity</t>
  </si>
  <si>
    <t>Hybrid</t>
  </si>
  <si>
    <t>Progressive cross-reactivity in IgE responses: an explanation for the slow development of human immunity to schistosomiasis</t>
  </si>
  <si>
    <t>Publisher copyright</t>
  </si>
  <si>
    <t>Yes </t>
  </si>
  <si>
    <t>Fiona Wright</t>
  </si>
  <si>
    <t>PMC3811811</t>
  </si>
  <si>
    <t>10.1128/IAI.00976-13</t>
  </si>
  <si>
    <t>American Society for Microbiology</t>
  </si>
  <si>
    <t>American Society for Microbiology</t>
  </si>
  <si>
    <t>0019-9567</t>
  </si>
  <si>
    <t>Infection and Immunity</t>
  </si>
  <si>
    <t>Hybrid</t>
  </si>
  <si>
    <t>Zebrafish as a novel vertebrate model to dissect enterococcal pathogenesis</t>
  </si>
  <si>
    <t>CC-BY</t>
  </si>
  <si>
    <t>Yes </t>
  </si>
  <si>
    <t>Fiona Wright</t>
  </si>
  <si>
    <t>PMC3536122</t>
  </si>
  <si>
    <t>10.1128/IAI.01092-12</t>
  </si>
  <si>
    <t>American Society for Microbiology</t>
  </si>
  <si>
    <t>American Society for Microbiology</t>
  </si>
  <si>
    <t>0019-9567</t>
  </si>
  <si>
    <t>Infection and Immunity</t>
  </si>
  <si>
    <t>Hybrid</t>
  </si>
  <si>
    <t>Growth of Candida albicans celles on the physiologically relevent carbon source, lactate, affects their recognition and phagocytosis by immune cells</t>
  </si>
  <si>
    <t>PMC3536122</t>
  </si>
  <si>
    <t>10.1128/IAI.01092-12</t>
  </si>
  <si>
    <t>Royal College of Psychiatrists</t>
  </si>
  <si>
    <t>0007-1250</t>
  </si>
  <si>
    <t>British Journal of Psychiatry</t>
  </si>
  <si>
    <t>Hybrid</t>
  </si>
  <si>
    <t>Pattern recognition analysis of anterior cingulate cortex blood flow to classify depression polarity</t>
  </si>
  <si>
    <t>PMC3754575</t>
  </si>
  <si>
    <t>10.1128/JB.00473-13</t>
  </si>
  <si>
    <t>American Society for Microbiology</t>
  </si>
  <si>
    <t>American Society for Microbiology</t>
  </si>
  <si>
    <t>0021-9193</t>
  </si>
  <si>
    <t>Journal of Bacteriology</t>
  </si>
  <si>
    <t>Hybrid</t>
  </si>
  <si>
    <t>The agr locus sregulates virulence and colonization genes in clostridium difficile 027</t>
  </si>
  <si>
    <t>PMC3415497</t>
  </si>
  <si>
    <t>10.1128/JB.00957-12</t>
  </si>
  <si>
    <t>American Society for Microbiology</t>
  </si>
  <si>
    <t>American Society for Microbiology</t>
  </si>
  <si>
    <t>0021-9193</t>
  </si>
  <si>
    <t>Journal of Bacteriology</t>
  </si>
  <si>
    <t>Hybrid</t>
  </si>
  <si>
    <t>THE ESCHERICHIA COLI SMC COMPLEX, MUKBEF, SHAPES NUCLEOID ORGANISATION INDEPENDENTLY DNA REPLICATION</t>
  </si>
  <si>
    <t>PMC3697654</t>
  </si>
  <si>
    <t>10.1128/JCM.00330-13</t>
  </si>
  <si>
    <t>American Society for Microbiology</t>
  </si>
  <si>
    <t>American Society for Microbiology</t>
  </si>
  <si>
    <t>0095-1137</t>
  </si>
  <si>
    <t>Journal of Clinical Microbiology</t>
  </si>
  <si>
    <t>Hybrid</t>
  </si>
  <si>
    <t>Evaluation of Xpert MTB/RIF for the detection of TB from blood of HIV2-infected adults confirms MTB-bacteremia as indicator of poor prognosis</t>
  </si>
  <si>
    <t>PMC3697714</t>
  </si>
  <si>
    <t>10.1128/JCM.00622-13</t>
  </si>
  <si>
    <t>American Society for Microbiology</t>
  </si>
  <si>
    <t>American Society for Microbiology</t>
  </si>
  <si>
    <t>0095-1137</t>
  </si>
  <si>
    <t>Journal of Clinical Microbiology</t>
  </si>
  <si>
    <t>Hybrid</t>
  </si>
  <si>
    <t>Development and evaluation of a next-generation digital PCR diagnostic assay for ocular chlamydia trachomatis infections.</t>
  </si>
  <si>
    <t>PMC3697669</t>
  </si>
  <si>
    <t>10.1128/JCM.00679-13</t>
  </si>
  <si>
    <t>American Society for Microbiology</t>
  </si>
  <si>
    <t>American Society for Microbiology</t>
  </si>
  <si>
    <t>0095-1137</t>
  </si>
  <si>
    <t>Journal of Clinical Microbiology</t>
  </si>
  <si>
    <t>Hybrid</t>
  </si>
  <si>
    <t>Molecular Analysis of an Outbreak of Lethal Postpartum Sepsis Caused by Streptococcus pyogenes [Lethal Streptococcus pyogenes post-partum sepsis: Molecular analysis of an outbreak]</t>
  </si>
  <si>
    <t>PMC3421817</t>
  </si>
  <si>
    <t>10.1128/JCM.01312-12</t>
  </si>
  <si>
    <t>American Society for Microbiology</t>
  </si>
  <si>
    <t>American Society for Microbiology</t>
  </si>
  <si>
    <t>0095-1137</t>
  </si>
  <si>
    <t>Journal of Clinical Microbiology</t>
  </si>
  <si>
    <t>Hybrid</t>
  </si>
  <si>
    <t>Resolution of a meningococcal disease outbreak from whole-genome sequence data with rapid web-based analysis methods</t>
  </si>
  <si>
    <t>PMC344470</t>
  </si>
  <si>
    <t>10.1128/JCM.42.2.734-740.2004</t>
  </si>
  <si>
    <t>Springer</t>
  </si>
  <si>
    <t>Journal of Clinical Microbiology</t>
  </si>
  <si>
    <t>Hybrid</t>
  </si>
  <si>
    <t>Intracerebral immune complex formation induces inflammation in the brain that depends on Fc receptor interaction.</t>
  </si>
  <si>
    <t>PMC3807390</t>
  </si>
  <si>
    <t>10.1128/JVI.00709-13</t>
  </si>
  <si>
    <t>American Society for Microbiology</t>
  </si>
  <si>
    <t>American Society for Microbiology</t>
  </si>
  <si>
    <t>0022-538X</t>
  </si>
  <si>
    <t>Journal of Virology</t>
  </si>
  <si>
    <t>Hybrid</t>
  </si>
  <si>
    <t>Glycoprotein B cleavage is important for murid herpesvirus 4 to infect myeloid cells</t>
  </si>
  <si>
    <t>PMC3754066</t>
  </si>
  <si>
    <t>10.1128/JVI.00909-13</t>
  </si>
  <si>
    <t>American Society for Microbiology</t>
  </si>
  <si>
    <t>American Society for Microbiology</t>
  </si>
  <si>
    <t>0022-538X</t>
  </si>
  <si>
    <t>Journal of Virology</t>
  </si>
  <si>
    <t>Hybrid</t>
  </si>
  <si>
    <t>Acute CD8 Tcell response tat select for escape variants are needed to control live attenuted SIV</t>
  </si>
  <si>
    <t>PMC3554137</t>
  </si>
  <si>
    <t>10.1128/JVI.01202-12</t>
  </si>
  <si>
    <t>American Society for Microbiology</t>
  </si>
  <si>
    <t>American Society for Microbiology</t>
  </si>
  <si>
    <t>0022-538X</t>
  </si>
  <si>
    <t>Journal of Virology</t>
  </si>
  <si>
    <t>Hybrid</t>
  </si>
  <si>
    <t>Novel, potentially zoonotic paramyxoviruses from the African straw-coloured fruit bat (Eidolon helvum)</t>
  </si>
  <si>
    <t>PMC3457148</t>
  </si>
  <si>
    <t>10.1128/JVI.01555-12</t>
  </si>
  <si>
    <t>American Society for Microbiology</t>
  </si>
  <si>
    <t>American Society for Microbiology</t>
  </si>
  <si>
    <t>0022-538X</t>
  </si>
  <si>
    <t>Journal of Virology</t>
  </si>
  <si>
    <t>Hybrid</t>
  </si>
  <si>
    <t>Structure, function and evolution of the Crimean-C ongo hemorrhagic fever virus nucleocapsid protein</t>
  </si>
  <si>
    <t>PMC3807398</t>
  </si>
  <si>
    <t>10.1128/JVI.01748-13</t>
  </si>
  <si>
    <t>American Society for Microbiology</t>
  </si>
  <si>
    <t>American Society for Microbiology</t>
  </si>
  <si>
    <t>0022-538X</t>
  </si>
  <si>
    <t>Journal of Virology</t>
  </si>
  <si>
    <t>Hybrid</t>
  </si>
  <si>
    <t>Herpes simplex virus 1 targets the murine olfactory neuroepithelium for host entry</t>
  </si>
  <si>
    <t>PMC3807333</t>
  </si>
  <si>
    <t>10.1128/JVI.01924-13</t>
  </si>
  <si>
    <t>American Society for Microbiology</t>
  </si>
  <si>
    <t>American Society for Microbiology</t>
  </si>
  <si>
    <t>0022-538X</t>
  </si>
  <si>
    <t>Journal of Virology</t>
  </si>
  <si>
    <t>Hybrid</t>
  </si>
  <si>
    <t>The human adenovirus type 5 L4 promoter is activated by cellular stress response protein p53</t>
  </si>
  <si>
    <t>PMC3571495</t>
  </si>
  <si>
    <t>10.1128/JVI.02478-12</t>
  </si>
  <si>
    <t>American Society for Microbiology</t>
  </si>
  <si>
    <t>American Society for Microbiology</t>
  </si>
  <si>
    <t>0022-538X</t>
  </si>
  <si>
    <t>Journal of Virology</t>
  </si>
  <si>
    <t>Hybrid</t>
  </si>
  <si>
    <t>Estimating the Rate of Intersubtype Recombination in Early HIV-1 Group M Strains</t>
  </si>
  <si>
    <t>PMC3554100</t>
  </si>
  <si>
    <t>10.1128/JVI.02597-12</t>
  </si>
  <si>
    <t>American Society for Microbiology</t>
  </si>
  <si>
    <t>American Society for Microbiology</t>
  </si>
  <si>
    <t>0022-538X</t>
  </si>
  <si>
    <t>Journal of Virology</t>
  </si>
  <si>
    <t>Hybrid</t>
  </si>
  <si>
    <t>Unstable Polymerase-Nucleoprotein Interaction Is Not Responsible for Avian Influenza Virus Polymerase Restriction in Human Cells</t>
  </si>
  <si>
    <t>PMC3624379</t>
  </si>
  <si>
    <t>10.1128/JVI.02762-12</t>
  </si>
  <si>
    <t>American Society for Microbiology</t>
  </si>
  <si>
    <t>American Society for Microbiology</t>
  </si>
  <si>
    <t>0022-538X</t>
  </si>
  <si>
    <t>Journal of Virology</t>
  </si>
  <si>
    <t>Hybrid</t>
  </si>
  <si>
    <t>Genetic variability and the classification of hepatitis E virus</t>
  </si>
  <si>
    <t>PMC3648151</t>
  </si>
  <si>
    <t>10.1128/JVI.03151-12</t>
  </si>
  <si>
    <t>American Society for Microbiology</t>
  </si>
  <si>
    <t>American Society for Microbiology</t>
  </si>
  <si>
    <t>0022-538X</t>
  </si>
  <si>
    <t>Journal of Virology</t>
  </si>
  <si>
    <t>Hybrid</t>
  </si>
  <si>
    <t>Structures of the Compact Helical Core Domains of Feline Calicivirus and Murine Norovirus VPg Proteins</t>
  </si>
  <si>
    <t>PMC3518918</t>
  </si>
  <si>
    <t>10.1128/mBio.00317-12</t>
  </si>
  <si>
    <t>American Society for Microbiology</t>
  </si>
  <si>
    <t>American Society for Microbiology</t>
  </si>
  <si>
    <t>2150-7511</t>
  </si>
  <si>
    <t>mBio</t>
  </si>
  <si>
    <t>Pure OA</t>
  </si>
  <si>
    <t>EspZ of enteropathogenic and enterohemorrhagic E. coli regulates type III secretion system protein translocation</t>
  </si>
  <si>
    <t>PMC3520108</t>
  </si>
  <si>
    <t>10.1128/mBio.00495-12</t>
  </si>
  <si>
    <t>American Society for Microbiology</t>
  </si>
  <si>
    <t>American Society for Microbiology</t>
  </si>
  <si>
    <t>2150-7511</t>
  </si>
  <si>
    <t>mBio</t>
  </si>
  <si>
    <t>Pure OA</t>
  </si>
  <si>
    <t>The Evolutionary Rewiring of Ubiquitination Targets Has Reprogrammed the Regulation of Carbon Assimilation in the Pathogenic Yeast Candida albicans</t>
  </si>
  <si>
    <t>PMC3624257</t>
  </si>
  <si>
    <t>10.1128/MCB.01523-12</t>
  </si>
  <si>
    <t>American Society for Microbiology</t>
  </si>
  <si>
    <t>American Society for Microbiology</t>
  </si>
  <si>
    <t>0270-7306</t>
  </si>
  <si>
    <t>Molecular and Cellular Biology</t>
  </si>
  <si>
    <t>Hybrid</t>
  </si>
  <si>
    <t>The mouse cytosine-5 RNA methyltranferase Nsun2 is a component of the chromatoid body and required for testis differentiation</t>
  </si>
  <si>
    <t>PMC3576918</t>
  </si>
  <si>
    <t>10.1136/adc.2009.170118</t>
  </si>
  <si>
    <t>BMJ Group</t>
  </si>
  <si>
    <t>Royal College of Paediatrics and Child Health</t>
  </si>
  <si>
    <t>0003-9888</t>
  </si>
  <si>
    <t>Archives of Disease in Childhood</t>
  </si>
  <si>
    <t>Hybrid</t>
  </si>
  <si>
    <t>Psychometric profile of children with auditory processing disorder (APD) and children with dyslexia</t>
  </si>
  <si>
    <t>CC-BY-NC</t>
  </si>
  <si>
    <t>Jenny Molloy</t>
  </si>
  <si>
    <t>PMC3927422</t>
  </si>
  <si>
    <t>10.1136/archdischild-2011-300482</t>
  </si>
  <si>
    <t>BMJ Group</t>
  </si>
  <si>
    <t>Royal College of Paediatrics and Child Health</t>
  </si>
  <si>
    <t>0003-9888</t>
  </si>
  <si>
    <t>Archives of Disease in Childhood</t>
  </si>
  <si>
    <t>Hybrid</t>
  </si>
  <si>
    <t>What causes attention deficit hyperactivity disorder ?</t>
  </si>
  <si>
    <t>CC-BY-NC</t>
  </si>
  <si>
    <t>Jenny Molloy</t>
  </si>
  <si>
    <t>PMC3913218</t>
  </si>
  <si>
    <t>10.1136/archdischild-2013-304083</t>
  </si>
  <si>
    <t>BMJ Group</t>
  </si>
  <si>
    <t>Royal College of Paediatrics and Child Health</t>
  </si>
  <si>
    <t>0003-9888</t>
  </si>
  <si>
    <t>Archives of Disease in Childhood</t>
  </si>
  <si>
    <t>Hybrid</t>
  </si>
  <si>
    <t>Sleep patterns in children with autistic spectrum disorders: a prospective cohort study</t>
  </si>
  <si>
    <t>CC-BY-NC</t>
  </si>
  <si>
    <t>Jenny Molloy</t>
  </si>
  <si>
    <t>PMC3632971</t>
  </si>
  <si>
    <t>10.1136/bjophthalmol-2012-302653</t>
  </si>
  <si>
    <t>BMJ Group</t>
  </si>
  <si>
    <t>BMJ</t>
  </si>
  <si>
    <t>0007-1161</t>
  </si>
  <si>
    <t>British Journal of Ophthalmology</t>
  </si>
  <si>
    <t>Hybrid</t>
  </si>
  <si>
    <t>Eyescores : An open platform for secure electronic data and photographic evidence collection in ophthalmological field studies</t>
  </si>
  <si>
    <t>CC-BY-NC</t>
  </si>
  <si>
    <t>Jenny Molloy</t>
  </si>
  <si>
    <t>PMC3786664</t>
  </si>
  <si>
    <t>10.1136/bjophthalmol-2013-303126</t>
  </si>
  <si>
    <t>BMJ Group</t>
  </si>
  <si>
    <t>BMJ</t>
  </si>
  <si>
    <t>0007-1161</t>
  </si>
  <si>
    <t>British Journal of Opthalmology</t>
  </si>
  <si>
    <t>Hybrid</t>
  </si>
  <si>
    <t>In vivo confocal microscopy and histopathology of the conjunctiva in trachomatous scarring and normal tissue: a systematic comparison</t>
  </si>
  <si>
    <t>CC-BY-NC</t>
  </si>
  <si>
    <t>Jenny Molloy</t>
  </si>
  <si>
    <t>PMC3686250</t>
  </si>
  <si>
    <t>10.1136/bjophthalmol-2013-303574</t>
  </si>
  <si>
    <t>BMJ Group</t>
  </si>
  <si>
    <t>BMJ</t>
  </si>
  <si>
    <t>0007-1161</t>
  </si>
  <si>
    <t>British Journal of Opthalmology</t>
  </si>
  <si>
    <t>Hybrid</t>
  </si>
  <si>
    <t>Near-infrared transillumination photography to detect anterior uveal melanomas through Black IOLs</t>
  </si>
  <si>
    <t>CC-BY-NC</t>
  </si>
  <si>
    <t>Jenny Molloy</t>
  </si>
  <si>
    <t>PMC3957319</t>
  </si>
  <si>
    <t>10.1136/bmj.c5945</t>
  </si>
  <si>
    <t>BMJ Group</t>
  </si>
  <si>
    <t>BMJ</t>
  </si>
  <si>
    <t>1756-1833</t>
  </si>
  <si>
    <t>British Medical Journal</t>
  </si>
  <si>
    <t>Hybrid</t>
  </si>
  <si>
    <t>Translating genomics into improved healthcare.</t>
  </si>
  <si>
    <t>Publisher copyright</t>
  </si>
  <si>
    <t>Publisher copyright</t>
  </si>
  <si>
    <t>Jenny Molloy</t>
  </si>
  <si>
    <t>PMC3957318</t>
  </si>
  <si>
    <t>10.1136/bmj.d8078</t>
  </si>
  <si>
    <t>BMJ Group</t>
  </si>
  <si>
    <t>BMJ</t>
  </si>
  <si>
    <t>1756-1833</t>
  </si>
  <si>
    <t>British Medical Journal</t>
  </si>
  <si>
    <t>Hybrid</t>
  </si>
  <si>
    <t>Could NICE guidance on the choice of blood pressure lowering drugs be simplified?</t>
  </si>
  <si>
    <t>Publisher copyright</t>
  </si>
  <si>
    <t>Publisher copyright</t>
  </si>
  <si>
    <t>Jenny Molloy</t>
  </si>
  <si>
    <t>PMC3957365</t>
  </si>
  <si>
    <t>10.1136/bmj.e3802</t>
  </si>
  <si>
    <t>BMJ Group</t>
  </si>
  <si>
    <t>BMJ</t>
  </si>
  <si>
    <t>1756-1833</t>
  </si>
  <si>
    <t>British Medical Journal</t>
  </si>
  <si>
    <t>Hybrid</t>
  </si>
  <si>
    <t>Improving vascular health: are pills the answer?</t>
  </si>
  <si>
    <t>Publisher copyright</t>
  </si>
  <si>
    <t>Publisher copyright</t>
  </si>
  <si>
    <t>Jenny Molloy</t>
  </si>
  <si>
    <t>PMC3404183</t>
  </si>
  <si>
    <t>10.1136/bmj.e4692</t>
  </si>
  <si>
    <t>BMJ Group</t>
  </si>
  <si>
    <t>BMJ</t>
  </si>
  <si>
    <t>1756-1833</t>
  </si>
  <si>
    <t>British Medical Journal</t>
  </si>
  <si>
    <t>Hybrid</t>
  </si>
  <si>
    <t>Use of risk assessment instruments to predict violence &amp; antisocial behavior in 73 samples involving 24,827 people; systematic review and meta-analysis</t>
  </si>
  <si>
    <t>CC-BY-NC</t>
  </si>
  <si>
    <t>Jenny Molloy</t>
  </si>
  <si>
    <t>PMC3934788</t>
  </si>
  <si>
    <t>10.1136/bmj.e55</t>
  </si>
  <si>
    <t>BMJ Group</t>
  </si>
  <si>
    <t>BMJ</t>
  </si>
  <si>
    <t>1756-1833</t>
  </si>
  <si>
    <t>British Medical Journal</t>
  </si>
  <si>
    <t>Hybrid</t>
  </si>
  <si>
    <t>Pragmatic randomised trials using routine electronic health records: putting them to the test.</t>
  </si>
  <si>
    <t>CC-BY-NC</t>
  </si>
  <si>
    <t>Jenny Molloy</t>
  </si>
  <si>
    <t>PMC3489107</t>
  </si>
  <si>
    <t>10.1136/bmj.e5945</t>
  </si>
  <si>
    <t>BMJ Group</t>
  </si>
  <si>
    <t>BMJ</t>
  </si>
  <si>
    <t>1756-1833</t>
  </si>
  <si>
    <t>British Medical Journal</t>
  </si>
  <si>
    <t>Hybrid</t>
  </si>
  <si>
    <t>Opiate substitution treatment and HIV transmission in people who inject drugs: a systematic review and meta-analysis</t>
  </si>
  <si>
    <t>CC-BY-NC</t>
  </si>
  <si>
    <t>Jenny Molloy</t>
  </si>
  <si>
    <t>PMC3521646</t>
  </si>
  <si>
    <t>10.1136/bmj.e8050</t>
  </si>
  <si>
    <t>BMJ Group</t>
  </si>
  <si>
    <t>BMJ</t>
  </si>
  <si>
    <t>1756-1833</t>
  </si>
  <si>
    <t>British Medical Journal</t>
  </si>
  <si>
    <t>Hybrid</t>
  </si>
  <si>
    <t>Heat and risk of myocardial infarction: hourly level case-crossover analysis of MINAP database</t>
  </si>
  <si>
    <t>CC-BY-NC</t>
  </si>
  <si>
    <t>Jenny Molloy</t>
  </si>
  <si>
    <t>PMC3624963</t>
  </si>
  <si>
    <t>10.1136/bmj.f1936</t>
  </si>
  <si>
    <t>BMJ Group</t>
  </si>
  <si>
    <t>BMJ</t>
  </si>
  <si>
    <t>1756-1833</t>
  </si>
  <si>
    <t>British Medical Journal</t>
  </si>
  <si>
    <t>Hybrid</t>
  </si>
  <si>
    <t>Orlistat and the risk of acute liver injury: a self-controlled case-series study in UK general practice research database.</t>
  </si>
  <si>
    <t>CC-BY-NC</t>
  </si>
  <si>
    <t>Jenny Molloy</t>
  </si>
  <si>
    <t>PMC3898411</t>
  </si>
  <si>
    <t>10.1136/bmj.f2350</t>
  </si>
  <si>
    <t>BMJ Group</t>
  </si>
  <si>
    <t>BMJ</t>
  </si>
  <si>
    <t>1756-1833</t>
  </si>
  <si>
    <t>British Medical Journal</t>
  </si>
  <si>
    <t>Hybrid</t>
  </si>
  <si>
    <t>Completeness and diagnostic validity of recording acute myocardial infarction events in primary care, hospital care, disease registry, and national mortality records: cohort study.</t>
  </si>
  <si>
    <t>CC-BY-NC</t>
  </si>
  <si>
    <t>Jenny Molloy</t>
  </si>
  <si>
    <t>PMC3533021</t>
  </si>
  <si>
    <t>10.1136/bmjopen-2012-001789</t>
  </si>
  <si>
    <t>BMJ Group</t>
  </si>
  <si>
    <t>BMJ</t>
  </si>
  <si>
    <t>2044-6055</t>
  </si>
  <si>
    <t>BMJ Open</t>
  </si>
  <si>
    <t>Pure OA</t>
  </si>
  <si>
    <t>Weekend Admission as an Independent Predictor of Mortality: An analysis of Scottish Hospital Admissions</t>
  </si>
  <si>
    <t>CC-BY-NC</t>
  </si>
  <si>
    <t>Jenny Molloy</t>
  </si>
  <si>
    <t>PMC3586185</t>
  </si>
  <si>
    <t>10.1136/bmjopen-2012-001936</t>
  </si>
  <si>
    <t>BMJ Group</t>
  </si>
  <si>
    <t>BMJ</t>
  </si>
  <si>
    <t>2044-6055</t>
  </si>
  <si>
    <t>BMJ Open</t>
  </si>
  <si>
    <t>Hybrid</t>
  </si>
  <si>
    <t>Estimating the relative contribution of parasitic infections and nutrition for anaemia among school-aged children in Kenya.</t>
  </si>
  <si>
    <t>CC-BY-NC</t>
  </si>
  <si>
    <t>Jenny Molloy</t>
  </si>
  <si>
    <t>PMC3641420</t>
  </si>
  <si>
    <t>10.1136/bmjopen-2012-002085</t>
  </si>
  <si>
    <t>BMJ Group</t>
  </si>
  <si>
    <t>BMJ</t>
  </si>
  <si>
    <t>2044-6055</t>
  </si>
  <si>
    <t>BMJ Open</t>
  </si>
  <si>
    <t>Pure OA</t>
  </si>
  <si>
    <t>Juvenile Huntington's disease: A population-based study using the general practice research database.</t>
  </si>
  <si>
    <t>CC-BY-NC</t>
  </si>
  <si>
    <t>Stuart Lawson</t>
  </si>
  <si>
    <t>PMC3612744</t>
  </si>
  <si>
    <t>10.1136/bmjopen-2012-002290</t>
  </si>
  <si>
    <t>BMJ Group</t>
  </si>
  <si>
    <t>BMJ</t>
  </si>
  <si>
    <t>2044-6055</t>
  </si>
  <si>
    <t>BMJ Open</t>
  </si>
  <si>
    <t>Pure OA</t>
  </si>
  <si>
    <t>Predictors of non-response in a uk-wide cohort study of children's accelerometer-determined physical activity using postal methods</t>
  </si>
  <si>
    <t>CC-BY-NC</t>
  </si>
  <si>
    <t>Jenny Molloy</t>
  </si>
  <si>
    <t>PMC3612817</t>
  </si>
  <si>
    <t>10.1136/bmjopen-2013-002684</t>
  </si>
  <si>
    <t>BMJ Group</t>
  </si>
  <si>
    <t>BMJ</t>
  </si>
  <si>
    <t>2044-6055</t>
  </si>
  <si>
    <t>BMJ Open</t>
  </si>
  <si>
    <t>Pure OA</t>
  </si>
  <si>
    <t>The EPIC-Norfolk Eye Study: rationale, methods and a cross-sectional analysis of visual impairment in a population-based cohort</t>
  </si>
  <si>
    <t>CC-BY-NC</t>
  </si>
  <si>
    <t>Jenny Molloy</t>
  </si>
  <si>
    <t>PMC3612795</t>
  </si>
  <si>
    <t>10.1136/bmjopen-2013-002759</t>
  </si>
  <si>
    <t>BMJ Group</t>
  </si>
  <si>
    <t>BMJ</t>
  </si>
  <si>
    <t>2044-6055</t>
  </si>
  <si>
    <t>BMJ Open</t>
  </si>
  <si>
    <t>Hybrid</t>
  </si>
  <si>
    <t>Study protocol for a randomised controlled double-blinded trial of the dose-dependent efficacy and safety of primaquine for clearance of gametocytes in children with uncomplicated falciparum malaria in Uganda.</t>
  </si>
  <si>
    <t>CC-BY-NC</t>
  </si>
  <si>
    <t>Jenny Molloy</t>
  </si>
  <si>
    <t>PMC3703578</t>
  </si>
  <si>
    <t>10.1136/bmjopen-2013-002863</t>
  </si>
  <si>
    <t>BMJ Group</t>
  </si>
  <si>
    <t>BMJ</t>
  </si>
  <si>
    <t>2044-6055</t>
  </si>
  <si>
    <t>BMJ Open</t>
  </si>
  <si>
    <t>Pure OA</t>
  </si>
  <si>
    <t>Psychosocial and Educational Outcomes of Weight Faltering in Infancy in ALSPAC</t>
  </si>
  <si>
    <t>CC-BY-NC</t>
  </si>
  <si>
    <t>Jenny Molloy</t>
  </si>
  <si>
    <t>PMC3752053</t>
  </si>
  <si>
    <t>10.1136/bmjopen-2013-002893</t>
  </si>
  <si>
    <t>BMJ Group</t>
  </si>
  <si>
    <t>BMJ</t>
  </si>
  <si>
    <t>2044-6055</t>
  </si>
  <si>
    <t>BMJ Open</t>
  </si>
  <si>
    <t>Pure OA</t>
  </si>
  <si>
    <t>How active are our children? Findings from the Millennium Cohort Study</t>
  </si>
  <si>
    <t>CC-BY</t>
  </si>
  <si>
    <t>Jenny Molloy</t>
  </si>
  <si>
    <t>PMC3657677</t>
  </si>
  <si>
    <t>10.1136/bmjopen-2013-002905</t>
  </si>
  <si>
    <t>BMJ Group</t>
  </si>
  <si>
    <t>BMJ</t>
  </si>
  <si>
    <t>2044-6055</t>
  </si>
  <si>
    <t>BMJ Open</t>
  </si>
  <si>
    <t>Pure OA</t>
  </si>
  <si>
    <t>Development of an economic evaluation of diagnostic strategies: the case of monogenic diabetes</t>
  </si>
  <si>
    <t>CC-BY-NC</t>
  </si>
  <si>
    <t>Jenny Molloy</t>
  </si>
  <si>
    <t>PMC3752057</t>
  </si>
  <si>
    <t>10.1136/bmjopen-2013-003039</t>
  </si>
  <si>
    <t>BMJ Group</t>
  </si>
  <si>
    <t>BMJ</t>
  </si>
  <si>
    <t>2044-6055</t>
  </si>
  <si>
    <t>BMJ Open</t>
  </si>
  <si>
    <t>Pure OA</t>
  </si>
  <si>
    <t>A qualitative study comparing experiences of the surgical safety checklist in hospitals in high- and low-income countries</t>
  </si>
  <si>
    <t>CC-BY</t>
  </si>
  <si>
    <t>Jenny Molloy</t>
  </si>
  <si>
    <t>PMC3752052</t>
  </si>
  <si>
    <t>10.1136/bmjopen-2013-003153</t>
  </si>
  <si>
    <t>BMJ Group</t>
  </si>
  <si>
    <t>BMJ</t>
  </si>
  <si>
    <t>2044-6055</t>
  </si>
  <si>
    <t>BMJ Open</t>
  </si>
  <si>
    <t>Pure OA</t>
  </si>
  <si>
    <t>Cost-effectiveness of HCV case-finding for people who inject drugs via dried blood spot testing in specialist addiction services and prisons</t>
  </si>
  <si>
    <t>CC-BY-NC</t>
  </si>
  <si>
    <t>Jenny Molloy</t>
  </si>
  <si>
    <t>PMC3731707</t>
  </si>
  <si>
    <t>10.1136/bmjopen-2013-003280</t>
  </si>
  <si>
    <t>BMJ Group</t>
  </si>
  <si>
    <t>BMJ</t>
  </si>
  <si>
    <t>2044-6055</t>
  </si>
  <si>
    <t>BMJ Open</t>
  </si>
  <si>
    <t>Pure OA</t>
  </si>
  <si>
    <t>The Small Eye Phenotype in the EPIC-Norfolk Eye Study: Prevalence and Visual Impairment in Microphthalmos and Nanophthalmos</t>
  </si>
  <si>
    <t>CC-BY</t>
  </si>
  <si>
    <t>Jenny Molloy</t>
  </si>
  <si>
    <t>PMC3913222</t>
  </si>
  <si>
    <t>10.1136/bmjqs-2013-001947</t>
  </si>
  <si>
    <t>BMJ Group</t>
  </si>
  <si>
    <t>BMJ</t>
  </si>
  <si>
    <t>1475-3898</t>
  </si>
  <si>
    <t>BMJ QUALITY AND SAFETY</t>
  </si>
  <si>
    <t>Hybrid</t>
  </si>
  <si>
    <t>Culture and behaviour in the English National Health Service: overview of lessons from a large multi-method study</t>
  </si>
  <si>
    <t>Publisher Copyright</t>
  </si>
  <si>
    <t>Publisher copyright</t>
  </si>
  <si>
    <t>Jenny Molloy</t>
  </si>
  <si>
    <t>PMC3724198</t>
  </si>
  <si>
    <t>10.1136/fg.2010.001362</t>
  </si>
  <si>
    <t>BMJ Group</t>
  </si>
  <si>
    <t>British Society of Gastroenterology</t>
  </si>
  <si>
    <t>2041-4137</t>
  </si>
  <si>
    <t>none</t>
  </si>
  <si>
    <t>Frontline Gastroenterology</t>
  </si>
  <si>
    <t>Hybrid</t>
  </si>
  <si>
    <t>Measurement of faecal calprotectin and lactoferin in inflammatory bowel disease</t>
  </si>
  <si>
    <t>CC-BY-NC</t>
  </si>
  <si>
    <t>Jenny Molloy</t>
  </si>
  <si>
    <t>PMC3724199</t>
  </si>
  <si>
    <t>10.1136/flgastro-2012-100212</t>
  </si>
  <si>
    <t>BMJ Group</t>
  </si>
  <si>
    <t>British Society of Gastroenterology</t>
  </si>
  <si>
    <t>2041-4137</t>
  </si>
  <si>
    <t>none</t>
  </si>
  <si>
    <t>Frontline Gastroenterology</t>
  </si>
  <si>
    <t>Hybrid</t>
  </si>
  <si>
    <t>Developing an endoscopic mucosal resection (EMR) service in a district general hospital</t>
  </si>
  <si>
    <t>CC-BY-NC</t>
  </si>
  <si>
    <t>Jenny Molloy</t>
  </si>
  <si>
    <t>PMC3730937</t>
  </si>
  <si>
    <t>10.1136/flgastro-2012-100274</t>
  </si>
  <si>
    <t>BMJ Group</t>
  </si>
  <si>
    <t>British Society of Gastroenterology</t>
  </si>
  <si>
    <t>2041-4137</t>
  </si>
  <si>
    <t>none</t>
  </si>
  <si>
    <t>Frontline Gastroenterology</t>
  </si>
  <si>
    <t>Hybrid</t>
  </si>
  <si>
    <t>Sexually Transmitted Infections manifestering as proctitis</t>
  </si>
  <si>
    <t>CC-BY-NC</t>
  </si>
  <si>
    <t>Jenny Molloy</t>
  </si>
  <si>
    <t>PMC3551213</t>
  </si>
  <si>
    <t>10.1136/gutjnl-2011-301601</t>
  </si>
  <si>
    <t>BMJ Group</t>
  </si>
  <si>
    <t>British Society of Gastroenterology</t>
  </si>
  <si>
    <t>0017-5749</t>
  </si>
  <si>
    <t>Gut</t>
  </si>
  <si>
    <t>Hybrid</t>
  </si>
  <si>
    <t>A basal gradient of Wnt and stem-cell number influences regional tumour distribution in human and mouse intestinal tracts.</t>
  </si>
  <si>
    <t>CC-BY-NC</t>
  </si>
  <si>
    <t>Jenny Molloy</t>
  </si>
  <si>
    <t>PMC3932740</t>
  </si>
  <si>
    <t>10.1136/gutjnl-2013-304472</t>
  </si>
  <si>
    <t>BMJ Group</t>
  </si>
  <si>
    <t>British Society of Gastroenterology</t>
  </si>
  <si>
    <t>0017-5749</t>
  </si>
  <si>
    <t>Gut</t>
  </si>
  <si>
    <t>Hybrid</t>
  </si>
  <si>
    <t>The paradox of NKp46+ NK cells: drivers of severe HCV-induced pathology but in vivo resistance to IFNa treatment</t>
  </si>
  <si>
    <t>CC-BY-NC</t>
  </si>
  <si>
    <t>Jenny Molloy</t>
  </si>
  <si>
    <t>23964100</t>
  </si>
  <si>
    <t>none</t>
  </si>
  <si>
    <t>10.1136/gutjnl-2013-305008</t>
  </si>
  <si>
    <t>BMJ Group</t>
  </si>
  <si>
    <t>British Society of Gastroenterology</t>
  </si>
  <si>
    <t>0017-5749</t>
  </si>
  <si>
    <t>Gut</t>
  </si>
  <si>
    <t>Hybrid</t>
  </si>
  <si>
    <t>Obese patients after gastric bypass surgery have lower brain hedonic responses to food than after gastric banding</t>
  </si>
  <si>
    <t>CC-BY</t>
  </si>
  <si>
    <t>Jenny Molloy</t>
  </si>
  <si>
    <t>PMC3960593</t>
  </si>
  <si>
    <t>10.1136/heartjnl-2012-302925</t>
  </si>
  <si>
    <t>BMJ Group</t>
  </si>
  <si>
    <t>BMJ and British Cardiovascular Society</t>
  </si>
  <si>
    <t>1355-6037</t>
  </si>
  <si>
    <t>Heart</t>
  </si>
  <si>
    <t>Hybrid</t>
  </si>
  <si>
    <t>South Asians and coronary disease: Is there discordance between effects on incidence and prognosis?</t>
  </si>
  <si>
    <t>Publisher Copyright</t>
  </si>
  <si>
    <t>Publisher Copyright</t>
  </si>
  <si>
    <t>Jenny Molloy</t>
  </si>
  <si>
    <t>PMC3756517</t>
  </si>
  <si>
    <t>10.1136/jclinpath-2013-201548</t>
  </si>
  <si>
    <t>BMJ Group</t>
  </si>
  <si>
    <t>BMJ and Association of Clinical Pathologists.</t>
  </si>
  <si>
    <t>0021-9746</t>
  </si>
  <si>
    <t>Journal of Clinical Pathology</t>
  </si>
  <si>
    <t>Hybrid</t>
  </si>
  <si>
    <t>Development of a robust protocol for gene expression analysis using formalin-fixed, paraffin-embedded liver transplant biopsy specimens</t>
  </si>
  <si>
    <t>CC-BY</t>
  </si>
  <si>
    <t>Jenny Molloy</t>
  </si>
  <si>
    <t>PMC3596772</t>
  </si>
  <si>
    <t>10.1136/jech-2012-201892</t>
  </si>
  <si>
    <t>BMJ Group</t>
  </si>
  <si>
    <t>BMJ</t>
  </si>
  <si>
    <t>0143-005X</t>
  </si>
  <si>
    <t>Journal of Epidemiology &amp; Community Health</t>
  </si>
  <si>
    <t>Hybrid</t>
  </si>
  <si>
    <t>Trajectories of Socioeconomic Inequalities in health, behaviours and academic achievement across childhood and adolescence</t>
  </si>
  <si>
    <t>CC-BY-NC</t>
  </si>
  <si>
    <t>Jenny Molloy</t>
  </si>
  <si>
    <t>PMC3756433</t>
  </si>
  <si>
    <t>10.1136/jech-2013-202513</t>
  </si>
  <si>
    <t>BMJ Group</t>
  </si>
  <si>
    <t>BMJ</t>
  </si>
  <si>
    <t>0143-005X</t>
  </si>
  <si>
    <t>Journal of Epidemiology &amp; Community Health</t>
  </si>
  <si>
    <t>Hybrid</t>
  </si>
  <si>
    <t>Economic determinants of diet in older adults: systematic review</t>
  </si>
  <si>
    <t>CC-BY-NC</t>
  </si>
  <si>
    <t>Jenny Molloy</t>
  </si>
  <si>
    <t>24227051</t>
  </si>
  <si>
    <t>none</t>
  </si>
  <si>
    <t>10.1136/jech-2013-203057</t>
  </si>
  <si>
    <t>BMJ Group</t>
  </si>
  <si>
    <t>BMJ</t>
  </si>
  <si>
    <t>0143-005X</t>
  </si>
  <si>
    <t>Journal of Epidemiology &amp; Community Health</t>
  </si>
  <si>
    <t>Hybrid</t>
  </si>
  <si>
    <t>Socioeconomic inequalities in all-cause mortality in the Czech Republic, Russia, Poland and Lithuania in the 2000s: findings from the HAPIEE study</t>
  </si>
  <si>
    <t>CC-BY-NC</t>
  </si>
  <si>
    <t>Jenny Molloy</t>
  </si>
  <si>
    <t>PMC3756527</t>
  </si>
  <si>
    <t>10.1136/jmedgenet-2013-101648</t>
  </si>
  <si>
    <t>BMJ Group</t>
  </si>
  <si>
    <t>BMJ</t>
  </si>
  <si>
    <t>0022-2593</t>
  </si>
  <si>
    <t>Journal of Medical Genetics</t>
  </si>
  <si>
    <t>Hybrid</t>
  </si>
  <si>
    <t>Can the diagnosis of NF1 be excluded clinically? A lack of Pigmentary findings in families with spinal neurofibromatosis demonstrates a limitation of clinical diagnosis</t>
  </si>
  <si>
    <t>CC-BY-NC</t>
  </si>
  <si>
    <t>Jenny Molloy</t>
  </si>
  <si>
    <t>PMC3888613</t>
  </si>
  <si>
    <t>10.1136/jmedgenet-2013-101938</t>
  </si>
  <si>
    <t>BMJ Group</t>
  </si>
  <si>
    <t>BMJ</t>
  </si>
  <si>
    <t>0022-2593</t>
  </si>
  <si>
    <t>Journal of Medical Genetics</t>
  </si>
  <si>
    <t>Hybrid</t>
  </si>
  <si>
    <t>Combined exome and whole-genome sequencing identifies mutations in ARMC4 as a cause of primary ciliary dyskinesia with defects in the outer dynein arm</t>
  </si>
  <si>
    <t>CC-BY-NC</t>
  </si>
  <si>
    <t>Jenny Molloy</t>
  </si>
  <si>
    <t>PMC3927562</t>
  </si>
  <si>
    <t>10.1136/jnnp-2012-302402</t>
  </si>
  <si>
    <t>BMJ Group</t>
  </si>
  <si>
    <t>BMJ</t>
  </si>
  <si>
    <t>0022-3050</t>
  </si>
  <si>
    <t>Journal of Neurology, Neurosurgery &amp; Psychiatry</t>
  </si>
  <si>
    <t>Hybrid</t>
  </si>
  <si>
    <t>A clinical and family history study of Parkinson's disease in heterozygous glucocerebrosidase mutation carriers</t>
  </si>
  <si>
    <t>CC-BY-NC</t>
  </si>
  <si>
    <t>Jenny Molloy</t>
  </si>
  <si>
    <t>PMC3646287</t>
  </si>
  <si>
    <t>10.1136/jnnp-2012-302441</t>
  </si>
  <si>
    <t>BMJ Group</t>
  </si>
  <si>
    <t>BMJ</t>
  </si>
  <si>
    <t>0022-3050</t>
  </si>
  <si>
    <t>Journal of Neurology, Neurosurgery &amp; Psychiatry</t>
  </si>
  <si>
    <t>Hybrid</t>
  </si>
  <si>
    <t>The long-term safety and efficacy of bilateral transplantation of human fetal striatal tissue in patients with mild to moderate Huntingdon’s disease</t>
  </si>
  <si>
    <t>CC-BY-NC</t>
  </si>
  <si>
    <t>Jenny Molloy</t>
  </si>
  <si>
    <t>PMC3623037</t>
  </si>
  <si>
    <t>10.1136/jnnp-2012-303618</t>
  </si>
  <si>
    <t>BMJ Group</t>
  </si>
  <si>
    <t>BMJ</t>
  </si>
  <si>
    <t>0022-3050</t>
  </si>
  <si>
    <t>Journal of Neurology, Neurosurgery &amp; Psychiatry</t>
  </si>
  <si>
    <t>Hybrid</t>
  </si>
  <si>
    <t>The Addenbrooke's cognitive examination for the differential diagnosis and longitudinal assessment of patients with Parkinsonian disorders</t>
  </si>
  <si>
    <t>CC-BY-NC</t>
  </si>
  <si>
    <t>Jenny Molloy</t>
  </si>
  <si>
    <t>PMC3534254</t>
  </si>
  <si>
    <t>10.1136/jnnp-2012-303853</t>
  </si>
  <si>
    <t>BMJ Group</t>
  </si>
  <si>
    <t>BMJ</t>
  </si>
  <si>
    <t>0022-3050</t>
  </si>
  <si>
    <t>Journal of Neurology, Neurosurgery &amp; Psychiatry</t>
  </si>
  <si>
    <t>Hybrid</t>
  </si>
  <si>
    <t>Flavour identification in frontotemporal lobar degeneration</t>
  </si>
  <si>
    <t>CC-BY-NC</t>
  </si>
  <si>
    <t>Jenny Molloy</t>
  </si>
  <si>
    <t>PMC3646288</t>
  </si>
  <si>
    <t>10.1136/jnnp-2012-304475</t>
  </si>
  <si>
    <t>BMJ Group</t>
  </si>
  <si>
    <t>BMJ</t>
  </si>
  <si>
    <t>0022-3050</t>
  </si>
  <si>
    <t>Journal of Neurology, Neurosurgery &amp; Psychiatry</t>
  </si>
  <si>
    <t>Hybrid</t>
  </si>
  <si>
    <t>The Val158Met COMT polymorphism is a modifier of the age at onset in Parkinson's disease with a sexual dimorphism</t>
  </si>
  <si>
    <t>CC-BY-NC</t>
  </si>
  <si>
    <t>Jenny Molloy</t>
  </si>
  <si>
    <t>PMC3623030</t>
  </si>
  <si>
    <t>10.1136/jnnp-2012-304497</t>
  </si>
  <si>
    <t>BMJ Group</t>
  </si>
  <si>
    <t>BMJ</t>
  </si>
  <si>
    <t>0022-3050</t>
  </si>
  <si>
    <t>Journal of Neurology, Neurosurgery &amp; Psychiatry</t>
  </si>
  <si>
    <t>Hybrid</t>
  </si>
  <si>
    <t>Olfactory impairment in posterior cortical atrophy</t>
  </si>
  <si>
    <t>CC-BY</t>
  </si>
  <si>
    <t>Jenny Molloy</t>
  </si>
  <si>
    <t>PMC3812898</t>
  </si>
  <si>
    <t>10.1136/medethics-2012-100774</t>
  </si>
  <si>
    <t>BMJ Group</t>
  </si>
  <si>
    <t>BMJ and Institute of Medical Ethics</t>
  </si>
  <si>
    <t>1473-4257</t>
  </si>
  <si>
    <t>Journal of Medical Ethics</t>
  </si>
  <si>
    <t>Hybrid</t>
  </si>
  <si>
    <t>Moral responsibility for (un)healthy behaviour</t>
  </si>
  <si>
    <t>CC-BY-NC</t>
  </si>
  <si>
    <t>Jenny Molloy</t>
  </si>
  <si>
    <t>PMC3948088</t>
  </si>
  <si>
    <t>10.1136/medethics-2012-100992</t>
  </si>
  <si>
    <t>BMJ Group</t>
  </si>
  <si>
    <t>BMJ and Institute of Medical Ethics</t>
  </si>
  <si>
    <t>1473-4257</t>
  </si>
  <si>
    <t>Journal of Medical Ethics</t>
  </si>
  <si>
    <t>Hybrid</t>
  </si>
  <si>
    <t>Elective ventilation for organ donation: law, policy and public ethics</t>
  </si>
  <si>
    <t>CC-BY-NC</t>
  </si>
  <si>
    <t>Jenny Molloy</t>
  </si>
  <si>
    <t>23918817</t>
  </si>
  <si>
    <t>none</t>
  </si>
  <si>
    <t>10.1136/medhum-2013-010400</t>
  </si>
  <si>
    <t>BMJ Group</t>
  </si>
  <si>
    <t>BMJ and Institute of Medical Ethics</t>
  </si>
  <si>
    <t>1473-4265</t>
  </si>
  <si>
    <t>none</t>
  </si>
  <si>
    <t>Medical Humanities</t>
  </si>
  <si>
    <t>Hybrid</t>
  </si>
  <si>
    <t>Ideology and Disease Identity: The Politics of Rickets, 1929 - 1982.</t>
  </si>
  <si>
    <t>CC-BY</t>
  </si>
  <si>
    <t>Jenny Molloy</t>
  </si>
  <si>
    <t>PMC3664370</t>
  </si>
  <si>
    <t>10.1136/postgradmedj-2012-131386</t>
  </si>
  <si>
    <t>BMJ Group</t>
  </si>
  <si>
    <t>Fellowship of Postgraduate Medicine.</t>
  </si>
  <si>
    <t>0032-5473</t>
  </si>
  <si>
    <t>Postgraduate Medical Journal</t>
  </si>
  <si>
    <t>Hybrid</t>
  </si>
  <si>
    <t>Antithrombotic therapy in atrial fibrillation: aspirin is rarely the right choice</t>
  </si>
  <si>
    <t>CC-BY-NC</t>
  </si>
  <si>
    <t>Jenny Molloy</t>
  </si>
  <si>
    <t>PMC3841754</t>
  </si>
  <si>
    <t>10.1136/postgradmedj-2012-131640</t>
  </si>
  <si>
    <t>Wiley-Blackwell</t>
  </si>
  <si>
    <t>British Association of Dermatologists</t>
  </si>
  <si>
    <t>0007-0963</t>
  </si>
  <si>
    <t>British Journal of Dermatology</t>
  </si>
  <si>
    <t>Hybrid</t>
  </si>
  <si>
    <t>Resolution of the plantar hyperkeratosis of pachyonychia congenita during chemotherapy for Ewing's sarcoma</t>
  </si>
  <si>
    <t>PMC3841754</t>
  </si>
  <si>
    <t>10.1136/postgradmedj-2012-131640</t>
  </si>
  <si>
    <t>BMJ Group</t>
  </si>
  <si>
    <t>Fellowship of Postgraduate Medicine.</t>
  </si>
  <si>
    <t>0032-5473</t>
  </si>
  <si>
    <t>Postgraduate Medical Journal</t>
  </si>
  <si>
    <t>Hybrid</t>
  </si>
  <si>
    <t>Operator training requirements and diagnostic accuracy of Fibroscan in routine clinical practice</t>
  </si>
  <si>
    <t>CC-BY-NC</t>
  </si>
  <si>
    <t>Jenny Molloy</t>
  </si>
  <si>
    <t>PMC3812900</t>
  </si>
  <si>
    <t>10.1136/sextrans-2012-050979</t>
  </si>
  <si>
    <t>BMJ Group</t>
  </si>
  <si>
    <t>British Association of Sexual Health and HIV (BASHH), Australasian Chapter of Sexual Health Medicine (AChSHM)</t>
  </si>
  <si>
    <t>1368-4973</t>
  </si>
  <si>
    <t>Sexually Transmitted Infections</t>
  </si>
  <si>
    <t>Hybrid</t>
  </si>
  <si>
    <t>Cross-sectional survey of treatment practices for urethritis at pharmacies, private clinics and government health facilities in coastal Kenya: many missed opportunities for HIV prevention.</t>
  </si>
  <si>
    <t>CC-BY-NC</t>
  </si>
  <si>
    <t>Jenny Molloy</t>
  </si>
  <si>
    <t>PMC3749517</t>
  </si>
  <si>
    <t>10.1136/sextrans-2013-051105</t>
  </si>
  <si>
    <t>BMJ Group</t>
  </si>
  <si>
    <t>British Association of Sexual Health and HIV (BASHH), Australasian Chapter of Sexual Health Medicine (AChSHM)</t>
  </si>
  <si>
    <t>1368-4973</t>
  </si>
  <si>
    <t>Sexually Transmitted Infections</t>
  </si>
  <si>
    <t>Hybrid</t>
  </si>
  <si>
    <t>Trichomonas vaginalis virulence factors: an integrative overview</t>
  </si>
  <si>
    <t>CC-BY-NC</t>
  </si>
  <si>
    <t>Jenny Molloy</t>
  </si>
  <si>
    <t>PMC3730896</t>
  </si>
  <si>
    <t>10.1136/sti.2010.046557</t>
  </si>
  <si>
    <t>BMJ Group</t>
  </si>
  <si>
    <t>British Association of Sexual Health and HIV (BASHH), Australasian Chapter of Sexual Health Medicine (AChSHM)</t>
  </si>
  <si>
    <t>1368-4973</t>
  </si>
  <si>
    <t>Sexually Transmitted Infections</t>
  </si>
  <si>
    <t>Hybrid</t>
  </si>
  <si>
    <t>Estimating the resources required in the roll-out of universal access to antiretroviral therapy in Zimbabwe</t>
  </si>
  <si>
    <t>CC-BY-NC</t>
  </si>
  <si>
    <t>Jenny Molloy</t>
  </si>
  <si>
    <t>PMC3446777</t>
  </si>
  <si>
    <t>10.1136/thoraxjnl-2011-201443</t>
  </si>
  <si>
    <t>BMJ Group</t>
  </si>
  <si>
    <t>BMJ and British Thoracic Society</t>
  </si>
  <si>
    <t>0040-6376</t>
  </si>
  <si>
    <t>Thorax</t>
  </si>
  <si>
    <t>Hybrid</t>
  </si>
  <si>
    <t>Transient receptor potential channels mediate the tussive response to prostaglandin E2 and bradykinin</t>
  </si>
  <si>
    <t>CC-BY-NC</t>
  </si>
  <si>
    <t>Jenny Molloy</t>
  </si>
  <si>
    <t>PMC3534261</t>
  </si>
  <si>
    <t>10.1136/thoraxjnl-2012-202003</t>
  </si>
  <si>
    <t>BMJ Group</t>
  </si>
  <si>
    <t>BMJ and British Thoracic Society</t>
  </si>
  <si>
    <t>0040-6376</t>
  </si>
  <si>
    <t>Thorax</t>
  </si>
  <si>
    <t>Hybrid</t>
  </si>
  <si>
    <t>IL-25 drives remodeling in allergic airways disease induced by house dust mite</t>
  </si>
  <si>
    <t>CC-BY-NC</t>
  </si>
  <si>
    <t>Jenny Molloy</t>
  </si>
  <si>
    <t>PMC3756442</t>
  </si>
  <si>
    <t>10.1136/thoraxjnl-2012-203178</t>
  </si>
  <si>
    <t>BMJ Group</t>
  </si>
  <si>
    <t>BMJ and British Thoracic Society</t>
  </si>
  <si>
    <t>0040-6376</t>
  </si>
  <si>
    <t>Thorax</t>
  </si>
  <si>
    <t>Hybrid</t>
  </si>
  <si>
    <t>Metformin reduces airway glucose permeability &amp; hyperglycaemia-induced Staphylococcus aureus load independent of effects on blood glucose</t>
  </si>
  <si>
    <t>CC-BY-NC</t>
  </si>
  <si>
    <t>Jenny Molloy</t>
  </si>
  <si>
    <t>PMC3786614</t>
  </si>
  <si>
    <t>10.1136/vr.101692</t>
  </si>
  <si>
    <t>BMJ Group</t>
  </si>
  <si>
    <t>British Veterinary Association</t>
  </si>
  <si>
    <t>2042-7670</t>
  </si>
  <si>
    <t>Veterinary Record</t>
  </si>
  <si>
    <t>Hybrid</t>
  </si>
  <si>
    <t>Proactive dairy cattle disease control in the UK: veterinary surgeons' involvement and associated characteristics</t>
  </si>
  <si>
    <t>CC-BY-NC</t>
  </si>
  <si>
    <t>Jenny Molloy</t>
  </si>
  <si>
    <t>PMC3330789</t>
  </si>
  <si>
    <t>10.1152/ajpheart.00357.2011</t>
  </si>
  <si>
    <t>American Physiological Society</t>
  </si>
  <si>
    <t>American Physiology Society</t>
  </si>
  <si>
    <t>1522-1539</t>
  </si>
  <si>
    <t>none</t>
  </si>
  <si>
    <t>Heart and Circulatory Physiology</t>
  </si>
  <si>
    <t>Hybrid</t>
  </si>
  <si>
    <t>Altered sinoatrial node function and intra-atrial conduction in murine gain-of-function Scn5a+/ΔKPQ hearts suggest an overlap syndrome.</t>
  </si>
  <si>
    <t>PMC3472478</t>
  </si>
  <si>
    <t>10.1152/japplphysiol.00258.2012</t>
  </si>
  <si>
    <t>American Physiological Society</t>
  </si>
  <si>
    <t>American Physiological Society</t>
  </si>
  <si>
    <t>0022-3751</t>
  </si>
  <si>
    <t>Journal of Applied Physiology</t>
  </si>
  <si>
    <t>Hybrid</t>
  </si>
  <si>
    <t>Bimodal collagen fibril diameter distributions direct age-related variations in tendon resilience and resistance to rupture</t>
  </si>
  <si>
    <t>Publisher copyright</t>
  </si>
  <si>
    <t>Publisher copyright</t>
  </si>
  <si>
    <t>Yes</t>
  </si>
  <si>
    <t>PMC3798815</t>
  </si>
  <si>
    <t>10.1152/japplphysiol.00777.2013</t>
  </si>
  <si>
    <t>American Physiological Society</t>
  </si>
  <si>
    <t>American Physiology Society</t>
  </si>
  <si>
    <t>8750-7587</t>
  </si>
  <si>
    <t>Journal of Applied Physiology</t>
  </si>
  <si>
    <t>Hybrid</t>
  </si>
  <si>
    <t>Development and validation of anthropometric prediction equation for estimation of lean body mass and appendicular lean soft tissue in Indian mean and women.</t>
  </si>
  <si>
    <t>PMC3234094</t>
  </si>
  <si>
    <t>10.1152/jn.00157.2011</t>
  </si>
  <si>
    <t>American Physiological Society</t>
  </si>
  <si>
    <t>American Physiological Society</t>
  </si>
  <si>
    <t>1522-1598</t>
  </si>
  <si>
    <t>Journal of Neurophysiology</t>
  </si>
  <si>
    <t>Hybrid</t>
  </si>
  <si>
    <t>Endogenous modulation of low frequency oscillations by temporal expectations</t>
  </si>
  <si>
    <t>See notes</t>
  </si>
  <si>
    <t>Publisher copyright</t>
  </si>
  <si>
    <t>Yes</t>
  </si>
  <si>
    <t>Copyright © 2011 the American Physiological Society, This document may be redistributed and reused, subject to www.the-aps.org/publications/journals/funding_addendum_policy.htm.</t>
  </si>
  <si>
    <t>PMC3602834</t>
  </si>
  <si>
    <t>10.1152/jn.00509.2012</t>
  </si>
  <si>
    <t>American Physiological Society</t>
  </si>
  <si>
    <t>American Physiological Society</t>
  </si>
  <si>
    <t>1522-1598</t>
  </si>
  <si>
    <t>Journal of Neurophysiology</t>
  </si>
  <si>
    <t>Hybrid</t>
  </si>
  <si>
    <t>Interaction of temporal and ordinal representations in movement sequences</t>
  </si>
  <si>
    <t>Publisher copyright</t>
  </si>
  <si>
    <t>Publisher copyright</t>
  </si>
  <si>
    <t>Yes</t>
  </si>
  <si>
    <t>PMC3574980</t>
  </si>
  <si>
    <t>10.1152/jn.00528.2012</t>
  </si>
  <si>
    <t>American Physiological Society</t>
  </si>
  <si>
    <t>American Physiological Society</t>
  </si>
  <si>
    <t>1522-1598</t>
  </si>
  <si>
    <t>Journal of Neurophysiology</t>
  </si>
  <si>
    <t>Hybrid</t>
  </si>
  <si>
    <t>Reliable evaluation of the quantal determinants of synaptic efficacy using Bayesian analysis</t>
  </si>
  <si>
    <t>Publisher copyright</t>
  </si>
  <si>
    <t>Publisher copyright</t>
  </si>
  <si>
    <t>Yes</t>
  </si>
  <si>
    <t>PMC3653044</t>
  </si>
  <si>
    <t>10.1152/jn.00773.2012</t>
  </si>
  <si>
    <t>American Physiological Society</t>
  </si>
  <si>
    <t>American Physiological Society</t>
  </si>
  <si>
    <t>1522-1598</t>
  </si>
  <si>
    <t>Journal of Neurophysiology</t>
  </si>
  <si>
    <t>Hybrid</t>
  </si>
  <si>
    <t>The effect of contextual cues on the encoding of motor memories</t>
  </si>
  <si>
    <t>Publisher copyright</t>
  </si>
  <si>
    <t>Publisher copyright</t>
  </si>
  <si>
    <t>Yes</t>
  </si>
  <si>
    <t>Not in PMC</t>
  </si>
  <si>
    <t>PMC3727040</t>
  </si>
  <si>
    <t>10.1152/jn.01055.2012</t>
  </si>
  <si>
    <t>American Physiological Society</t>
  </si>
  <si>
    <t>American Physiological Society</t>
  </si>
  <si>
    <t>1522-1598</t>
  </si>
  <si>
    <t>Journal of Neurophysiology</t>
  </si>
  <si>
    <t>Hybrid</t>
  </si>
  <si>
    <t>Integration of Texture and Disparity Cue to Surface Slant in Dorsal Visual Cortex</t>
  </si>
  <si>
    <t>Publisher copyright</t>
  </si>
  <si>
    <t>Publisher copyright</t>
  </si>
  <si>
    <t>Yes</t>
  </si>
  <si>
    <t>http://www.the-aps.org/mm/Publications/Info-For-Authors/Permissions</t>
  </si>
  <si>
    <t>PMC3680818</t>
  </si>
  <si>
    <t>10.1152/jn.01080.2012</t>
  </si>
  <si>
    <t>American Physiological Society</t>
  </si>
  <si>
    <t>American Physiological Society</t>
  </si>
  <si>
    <t>1522-1598</t>
  </si>
  <si>
    <t>Journal of Neurophysiology</t>
  </si>
  <si>
    <t>Hybrid</t>
  </si>
  <si>
    <t>Responses of single corticospinal neurons to intracortical stimulation of primary motor and premotor cortex in the anesthetized macaque monkey" (JN-01080-2012R1)</t>
  </si>
  <si>
    <t>Publisher copyright</t>
  </si>
  <si>
    <t>Publisher copyright</t>
  </si>
  <si>
    <t>Yes</t>
  </si>
  <si>
    <t>PMC3544867</t>
  </si>
  <si>
    <t>10.1152/jn.01171.2011</t>
  </si>
  <si>
    <t>Camdus Journal Services</t>
  </si>
  <si>
    <t>0022-3077</t>
  </si>
  <si>
    <t>none</t>
  </si>
  <si>
    <t>Journal of Neurophysiology</t>
  </si>
  <si>
    <t>Hybrid</t>
  </si>
  <si>
    <t>Intra and interhemispheric connectivity between face-selective regions in the human brain</t>
  </si>
  <si>
    <t>Publisher copyright</t>
  </si>
  <si>
    <t>Publisher copyright</t>
  </si>
  <si>
    <t>Stuart Lawson</t>
  </si>
  <si>
    <t>PMC3504370</t>
  </si>
  <si>
    <t>10.1155/2012/703138</t>
  </si>
  <si>
    <t>Hindawi</t>
  </si>
  <si>
    <t>Hindawi</t>
  </si>
  <si>
    <t>1687-9260</t>
  </si>
  <si>
    <t>none</t>
  </si>
  <si>
    <t>International Journal of Rheumatology</t>
  </si>
  <si>
    <t>Pure OA</t>
  </si>
  <si>
    <t>Quantitative sensory testing in painful hand osteorthritis demonstrates features of peripheral sensitisation</t>
  </si>
  <si>
    <t>CC-BY</t>
  </si>
  <si>
    <t>Author copyright</t>
  </si>
  <si>
    <t>Yes</t>
  </si>
  <si>
    <t>Stuart Lawson</t>
  </si>
  <si>
    <t>PMC3777123</t>
  </si>
  <si>
    <t>10.1155/2013/129645</t>
  </si>
  <si>
    <t>Hindawi</t>
  </si>
  <si>
    <t>Hindawi</t>
  </si>
  <si>
    <t>1942-0900</t>
  </si>
  <si>
    <t>Oxidative Medicine &amp; Cellular Longevity</t>
  </si>
  <si>
    <t>Pure OA</t>
  </si>
  <si>
    <t>A novel Sit4 phosphatase is involved in the response to ceramide stress in yeast</t>
  </si>
  <si>
    <t>CC-BY</t>
  </si>
  <si>
    <t>Author copyright</t>
  </si>
  <si>
    <t>Yes</t>
  </si>
  <si>
    <t>Stuart Lawson</t>
  </si>
  <si>
    <t>PMC3613096</t>
  </si>
  <si>
    <t>10.1155/2013/185971</t>
  </si>
  <si>
    <t>Hindawi</t>
  </si>
  <si>
    <t>Hindawi</t>
  </si>
  <si>
    <t>1687-9783</t>
  </si>
  <si>
    <t>none</t>
  </si>
  <si>
    <t>Journal of Allergy</t>
  </si>
  <si>
    <t>Pure OA</t>
  </si>
  <si>
    <t>Airway smooth muscle hypercontractility in asthma</t>
  </si>
  <si>
    <t>CC-BY</t>
  </si>
  <si>
    <t>Author copyright</t>
  </si>
  <si>
    <t>Yes</t>
  </si>
  <si>
    <t>Stuart Lawson</t>
  </si>
  <si>
    <t>PMC3903368</t>
  </si>
  <si>
    <t>10.1155/2013/961268</t>
  </si>
  <si>
    <t>Hindawi</t>
  </si>
  <si>
    <t>Hindawi</t>
  </si>
  <si>
    <t>2090-0023</t>
  </si>
  <si>
    <t>none</t>
  </si>
  <si>
    <t>Journal of Parasitology Research</t>
  </si>
  <si>
    <t>Pure OA</t>
  </si>
  <si>
    <t>Mast Cell subsets &amp; their functional modulation by the Acanthocheilonema vitae product, ES-62</t>
  </si>
  <si>
    <t>CC-BY</t>
  </si>
  <si>
    <t>Author copyright</t>
  </si>
  <si>
    <t>Yes</t>
  </si>
  <si>
    <t>Stuart Lawson</t>
  </si>
  <si>
    <t>PMC3491872</t>
  </si>
  <si>
    <t>10.1158/0008-5472.CAN-12-1912</t>
  </si>
  <si>
    <t>American Association for Cancer Research</t>
  </si>
  <si>
    <t>0008-5472</t>
  </si>
  <si>
    <t>Cancer Research</t>
  </si>
  <si>
    <t>Hybrid</t>
  </si>
  <si>
    <t>T cell trafficking facilitated by high endothelial venules is required for tumor control after regulatory T cell depletion</t>
  </si>
  <si>
    <t>Publisher copyright</t>
  </si>
  <si>
    <t>Publisher copyright</t>
  </si>
  <si>
    <t>Yes</t>
  </si>
  <si>
    <t>Theo Andrew</t>
  </si>
  <si>
    <t>©2012 American Association for Cancer Research.</t>
  </si>
  <si>
    <t>PMC3707011</t>
  </si>
  <si>
    <t>10.1159/000341924</t>
  </si>
  <si>
    <t>Karger</t>
  </si>
  <si>
    <t>0251-5350</t>
  </si>
  <si>
    <t>Neuroepidemiology</t>
  </si>
  <si>
    <t>Hybrid</t>
  </si>
  <si>
    <t>Patent foramen ovale, ischemic stroke and migraine: systematic review and stratified meta-analysis of association studies</t>
  </si>
  <si>
    <t>PMC3928999</t>
  </si>
  <si>
    <t>10.1159/000344001</t>
  </si>
  <si>
    <t>Karger</t>
  </si>
  <si>
    <t>0302-282X</t>
  </si>
  <si>
    <t>Neuropsychobiology</t>
  </si>
  <si>
    <t>Hybrid</t>
  </si>
  <si>
    <t>ZNF804A Genotype modulates neural activity during working memory for faces</t>
  </si>
  <si>
    <t>PMC3782194</t>
  </si>
  <si>
    <t>10.1159/000349989</t>
  </si>
  <si>
    <t>Karger</t>
  </si>
  <si>
    <t>1660-2137</t>
  </si>
  <si>
    <t>Nephron Physiology</t>
  </si>
  <si>
    <t>Hybrid</t>
  </si>
  <si>
    <t>Nephrocalcinosis (Enamel Renal Syndrome) caused by autosomal recessive FAM20A mutations</t>
  </si>
  <si>
    <t>PMC3884167</t>
  </si>
  <si>
    <t>10.1159/000350060</t>
  </si>
  <si>
    <t>Karger</t>
  </si>
  <si>
    <t>1660-2854</t>
  </si>
  <si>
    <t>Neurodegenerative Diseases</t>
  </si>
  <si>
    <t>Hybrid</t>
  </si>
  <si>
    <t>A hypnic hypothesis of Alzheimer's disease</t>
  </si>
  <si>
    <t>PMC3929000</t>
  </si>
  <si>
    <t>10.1159/000351284</t>
  </si>
  <si>
    <t>Karger</t>
  </si>
  <si>
    <t>0025-7931</t>
  </si>
  <si>
    <t>Respiration</t>
  </si>
  <si>
    <t>Hybrid</t>
  </si>
  <si>
    <t>Mesenchymal Stem Cells As Vectors For Lung Cancer Therapy</t>
  </si>
  <si>
    <t>PMC2901593 </t>
  </si>
  <si>
    <t>10.1161/CIRCRESAHA.110.219949</t>
  </si>
  <si>
    <t>Wolters Kluwer</t>
  </si>
  <si>
    <t>American Health Association</t>
  </si>
  <si>
    <t>1524-4571</t>
  </si>
  <si>
    <t>Circulation Research</t>
  </si>
  <si>
    <t>Hybrid</t>
  </si>
  <si>
    <t>Mechanistic Links Between Na+ Channel (SCN5A) Mutations and Impaired Cardiac Pacemaking in Sick Sinus Syndrome</t>
  </si>
  <si>
    <t>Publisher copyright</t>
  </si>
  <si>
    <t>Publisher</t>
  </si>
  <si>
    <t>no</t>
  </si>
  <si>
    <t>Michelle Brook / Theo</t>
  </si>
  <si>
    <t>PMC version author submitted article - publisher version Copyright © 2014 by American Heart Association, Inc. All rights reserved. Unauthorized use prohibited.</t>
  </si>
  <si>
    <t>PMC3542522</t>
  </si>
  <si>
    <t>10.1162/jocn_a_00123</t>
  </si>
  <si>
    <t>MIT Press</t>
  </si>
  <si>
    <t>0898-929X</t>
  </si>
  <si>
    <t>Journal of Cognitive Neuroscience</t>
  </si>
  <si>
    <t>Hybrid</t>
  </si>
  <si>
    <t>Executive-semantic processing is underpinned by a large-scale network: Revealing the contribution of left prefrontal, posterior temporal and parietal cortex to controlled retrieval and selection using TMS</t>
  </si>
  <si>
    <t>CC BY</t>
  </si>
  <si>
    <t>Yes </t>
  </si>
  <si>
    <t>Authors copyright</t>
  </si>
  <si>
    <t>PMC3785137</t>
  </si>
  <si>
    <t>10.1162/jocn_a_00417</t>
  </si>
  <si>
    <t>MIT Press</t>
  </si>
  <si>
    <t>0898-929X</t>
  </si>
  <si>
    <t>Journal of Cognitive Neuroscience</t>
  </si>
  <si>
    <t>Hybrid</t>
  </si>
  <si>
    <t>Perceptual Integration for Qualitatively Different 3D Cues</t>
  </si>
  <si>
    <t>See notes</t>
  </si>
  <si>
    <t>Yes</t>
  </si>
  <si>
    <t>http://www.ncbi.nlm.nih.gov/pmc/about/copyright/</t>
  </si>
  <si>
    <t>PMC3826327</t>
  </si>
  <si>
    <t>10.1167/12.11.8</t>
  </si>
  <si>
    <t>Association for Research in Vision &amp; Ophthalmology</t>
  </si>
  <si>
    <t>1534-7362</t>
  </si>
  <si>
    <t>Journal of Vision</t>
  </si>
  <si>
    <t>Pure OA</t>
  </si>
  <si>
    <t>Does optic flow parsing depend on prior estimation of heading?</t>
  </si>
  <si>
    <t>23732871</t>
  </si>
  <si>
    <t>none</t>
  </si>
  <si>
    <t>10.1176/appi.ajp.2013.12070978</t>
  </si>
  <si>
    <t>American Psychiatric Association</t>
  </si>
  <si>
    <t>American Psychiatric Association</t>
  </si>
  <si>
    <t>0002-953X</t>
  </si>
  <si>
    <t>American Journal of Psychiatry</t>
  </si>
  <si>
    <t>Hybrid</t>
  </si>
  <si>
    <t>Methamphetamine-induced disruption of frontostriatal reward learning signals: relation to psychotic symptoms</t>
  </si>
  <si>
    <t>Publisher copyright</t>
  </si>
  <si>
    <t>Publisher copyright</t>
  </si>
  <si>
    <t>Yes</t>
  </si>
  <si>
    <t>Not in PMC</t>
  </si>
  <si>
    <t>PMC3935265</t>
  </si>
  <si>
    <t>10.1176/appi.ajp.2013.12081129</t>
  </si>
  <si>
    <t>American Psychiatric Association</t>
  </si>
  <si>
    <t>American Psychiatric Association</t>
  </si>
  <si>
    <t>0002-953X</t>
  </si>
  <si>
    <t>American Journal of Psychiatry</t>
  </si>
  <si>
    <t>Hybrid</t>
  </si>
  <si>
    <t>High Loading of Polygenic Risk for ADHD in Children with Comorbid Aggression</t>
  </si>
  <si>
    <t>CC BY-NC</t>
  </si>
  <si>
    <t>Publisher copyright</t>
  </si>
  <si>
    <t>Yes</t>
  </si>
  <si>
    <t>Copyright © American Psychiatric Association</t>
  </si>
  <si>
    <t>not available</t>
  </si>
  <si>
    <t>10.1177/0265691413479085</t>
  </si>
  <si>
    <t>Sage</t>
  </si>
  <si>
    <t>0265-6914</t>
  </si>
  <si>
    <t>European History Quarterly</t>
  </si>
  <si>
    <t>Hybrid</t>
  </si>
  <si>
    <t>Images and Meaning - Making in a World of Resemblance: The Bavarian-Saxon Kidney Stone Affair of 1580.</t>
  </si>
  <si>
    <t>CC-BY</t>
  </si>
  <si>
    <t>Yes</t>
  </si>
  <si>
    <t>Rupert Gatti</t>
  </si>
  <si>
    <t>not available on PMC</t>
  </si>
  <si>
    <t>PMC3943619</t>
  </si>
  <si>
    <t>10.1177/0269881108100255</t>
  </si>
  <si>
    <t>Sage</t>
  </si>
  <si>
    <t>0269-8811</t>
  </si>
  <si>
    <t>Journal of Psychopharmacology</t>
  </si>
  <si>
    <t>Hybrid</t>
  </si>
  <si>
    <t>NK1 (TACR1) receptor gene 'knockout' mouse phenotype predicts genetic association with ADHD</t>
  </si>
  <si>
    <t>PMC3652711</t>
  </si>
  <si>
    <t>10.1177/0306312712457722</t>
  </si>
  <si>
    <t>Sage</t>
  </si>
  <si>
    <t>0306-3127</t>
  </si>
  <si>
    <t>Social Studies of Science</t>
  </si>
  <si>
    <t>Hybrid</t>
  </si>
  <si>
    <t>How personality became treatable: The mutual constitution of clinical knowledge and mental health law http://sss.sagepub.com/ SocialStudies of Science http://sss.sagepub.com/content/43/1/30Theonline version of this article can be found at:DOI: 10.1177/03063127124577222013 43: 30 originally published online 29 October 2012 Social Studies of Science Martyn Pickersgill</t>
  </si>
  <si>
    <t>PMC3724273</t>
  </si>
  <si>
    <t>10.1177/0952695112468526</t>
  </si>
  <si>
    <t>Sage</t>
  </si>
  <si>
    <t>0952-6951</t>
  </si>
  <si>
    <t>History of the Human Sciences</t>
  </si>
  <si>
    <t>Hybrid</t>
  </si>
  <si>
    <t>The pursuit of happiness: the social and scientific origins of Hans Selye’s natural philosophy of life’</t>
  </si>
  <si>
    <t>CC-BY-NC</t>
  </si>
  <si>
    <t>Yes</t>
  </si>
  <si>
    <t>Rupert Gatti</t>
  </si>
  <si>
    <t>PMC3627513</t>
  </si>
  <si>
    <t>10.1177/0952695112470350</t>
  </si>
  <si>
    <t>Sage</t>
  </si>
  <si>
    <t>0952-6951</t>
  </si>
  <si>
    <t>History of the Human Sciences</t>
  </si>
  <si>
    <t>Hybrid</t>
  </si>
  <si>
    <t>War on fear: Solly Zuckerman and civilian nerve in World War II</t>
  </si>
  <si>
    <t>CC-BY-NC</t>
  </si>
  <si>
    <t>Yes</t>
  </si>
  <si>
    <t>Rupert Gatti</t>
  </si>
  <si>
    <t>PMC3627511</t>
  </si>
  <si>
    <t>10.1177/0952695112471658</t>
  </si>
  <si>
    <t>Sage</t>
  </si>
  <si>
    <t>0952-6951</t>
  </si>
  <si>
    <t>History of the Human Sciences</t>
  </si>
  <si>
    <t>Hybrid</t>
  </si>
  <si>
    <t>The invention of the psychosocial: an introduction</t>
  </si>
  <si>
    <t>CC-BY-NC</t>
  </si>
  <si>
    <t>Yes</t>
  </si>
  <si>
    <t>Rupert Gatti</t>
  </si>
  <si>
    <t>PMC3652708</t>
  </si>
  <si>
    <t>10.1177/0952695112473619</t>
  </si>
  <si>
    <t>Sage</t>
  </si>
  <si>
    <t>0952-6951</t>
  </si>
  <si>
    <t>History of the Human Sciences</t>
  </si>
  <si>
    <t>Hybrid</t>
  </si>
  <si>
    <t>Making the cut: the production of 'self-harm' in post-1945 Anglo-Saxon psychiatry</t>
  </si>
  <si>
    <t>CC-BY-NC</t>
  </si>
  <si>
    <t>Yes</t>
  </si>
  <si>
    <t>Rupert Gatti</t>
  </si>
  <si>
    <t>PMC3757918</t>
  </si>
  <si>
    <t>10.1177/0952695113484320</t>
  </si>
  <si>
    <t>Sage</t>
  </si>
  <si>
    <t>0952-6951</t>
  </si>
  <si>
    <t>History of the Human Sciences</t>
  </si>
  <si>
    <t>Hybrid</t>
  </si>
  <si>
    <t>How autism became autism: the radical transformation of a central concept of child development in Britain</t>
  </si>
  <si>
    <t>CC-BY-NC</t>
  </si>
  <si>
    <t>Yes</t>
  </si>
  <si>
    <t>Rupert Gatti</t>
  </si>
  <si>
    <t>PMC3494454</t>
  </si>
  <si>
    <t>10.1177/0956797611431693</t>
  </si>
  <si>
    <t>Sage</t>
  </si>
  <si>
    <t>Association for Psychological Science</t>
  </si>
  <si>
    <t>0956-7976</t>
  </si>
  <si>
    <t>none</t>
  </si>
  <si>
    <t>Psychological Science</t>
  </si>
  <si>
    <t>Hybrid</t>
  </si>
  <si>
    <t>Chaotic Homes and Children's Disruptive Behavior: A Longitudinal Cross-Lagged Twin Study</t>
  </si>
  <si>
    <t>CC-BY-NC</t>
  </si>
  <si>
    <t>© The Author(s) 2012</t>
  </si>
  <si>
    <t>Yes</t>
  </si>
  <si>
    <t>Steve Ely</t>
  </si>
  <si>
    <t>PMC3938142</t>
  </si>
  <si>
    <t>10.1177/0956797612459766</t>
  </si>
  <si>
    <t>Sage</t>
  </si>
  <si>
    <t>0956-7976</t>
  </si>
  <si>
    <t>none</t>
  </si>
  <si>
    <t>Psychological Science</t>
  </si>
  <si>
    <t>Hybrid</t>
  </si>
  <si>
    <t>Motor Activation during the predicition of nonexecutable actions in infants</t>
  </si>
  <si>
    <t>No</t>
  </si>
  <si>
    <t>Steve Ely</t>
  </si>
  <si>
    <t>23846418</t>
  </si>
  <si>
    <t>none</t>
  </si>
  <si>
    <t>10.1177/1073858413495091</t>
  </si>
  <si>
    <t>Sage</t>
  </si>
  <si>
    <t>1073-8584</t>
  </si>
  <si>
    <t>Neuroscientist</t>
  </si>
  <si>
    <t>Hybrid</t>
  </si>
  <si>
    <t>Memory, Imagination, and Predicting the Future</t>
  </si>
  <si>
    <t>23239765</t>
  </si>
  <si>
    <t>none</t>
  </si>
  <si>
    <t>10.1177/1363459312465973</t>
  </si>
  <si>
    <t>Sage</t>
  </si>
  <si>
    <t>1461-7196</t>
  </si>
  <si>
    <t>Health</t>
  </si>
  <si>
    <t>Hybrid</t>
  </si>
  <si>
    <t>Understanding support for complementary and alternative medicine in general populations: use and perceived efficacy</t>
  </si>
  <si>
    <t>Author copyright</t>
  </si>
  <si>
    <t>Authors</t>
  </si>
  <si>
    <t>No</t>
  </si>
  <si>
    <t>Theo Andrew</t>
  </si>
  <si>
    <t>PMC3930469</t>
  </si>
  <si>
    <t>10.1177/1363459313476966</t>
  </si>
  <si>
    <t>Sage</t>
  </si>
  <si>
    <t>1363-4593</t>
  </si>
  <si>
    <t>Health: An Interdisciplinary Journal for the Social Study of Health, Illness and Medicine</t>
  </si>
  <si>
    <t>Hybrid</t>
  </si>
  <si>
    <t>Re-valuing donor and recipient bodies in the globalised blood economy: transitions in public policy on blood safety in the UK</t>
  </si>
  <si>
    <t>CC-BY</t>
  </si>
  <si>
    <t>Yes</t>
  </si>
  <si>
    <t>Rupert Gatti</t>
  </si>
  <si>
    <t>none</t>
  </si>
  <si>
    <t>none</t>
  </si>
  <si>
    <t>10.1177/1468794112468472</t>
  </si>
  <si>
    <t>Sage</t>
  </si>
  <si>
    <t>1468-7941</t>
  </si>
  <si>
    <t>Qualitative Research</t>
  </si>
  <si>
    <t>Hybrid</t>
  </si>
  <si>
    <t>Picturing commuting: photovoice and seeking well-being in everyday travel</t>
  </si>
  <si>
    <t>PMC3837541</t>
  </si>
  <si>
    <t>10.1177/1742395312464663</t>
  </si>
  <si>
    <t>Sage</t>
  </si>
  <si>
    <t>1742-3953</t>
  </si>
  <si>
    <t>none</t>
  </si>
  <si>
    <t>Chronic Illness</t>
  </si>
  <si>
    <t>Hybrid</t>
  </si>
  <si>
    <t>Translating new knowledge into practices: reconceptualising stroke as an emergency condition</t>
  </si>
  <si>
    <t>CC-BY-NC</t>
  </si>
  <si>
    <t>Yes</t>
  </si>
  <si>
    <t>Rupert Gatti</t>
  </si>
  <si>
    <t>PMC3837542</t>
  </si>
  <si>
    <t>10.1177/1742395312466903</t>
  </si>
  <si>
    <t>Sage</t>
  </si>
  <si>
    <t>1742-3953</t>
  </si>
  <si>
    <t>none</t>
  </si>
  <si>
    <t>Chronic Illness</t>
  </si>
  <si>
    <t>Hybrid</t>
  </si>
  <si>
    <t>Just give me the best quality of life questionnaire': the Karnofsky scale and the history of quality of life measurements in cancer trials.</t>
  </si>
  <si>
    <t>CC-BY-NC</t>
  </si>
  <si>
    <t>Yes</t>
  </si>
  <si>
    <t>Rupert Gatti</t>
  </si>
  <si>
    <t>PMC3837544</t>
  </si>
  <si>
    <t>10.1177/1742395312467658</t>
  </si>
  <si>
    <t>Sage</t>
  </si>
  <si>
    <t>1742-3953</t>
  </si>
  <si>
    <t>none</t>
  </si>
  <si>
    <t>Chronic Illness</t>
  </si>
  <si>
    <t>Hybrid</t>
  </si>
  <si>
    <t>The Hamilton Rating Scale for Depression: The making of a "gold standard" and the unmaking of a chronic illness, 1960-1980</t>
  </si>
  <si>
    <t>CC-BY-NC</t>
  </si>
  <si>
    <t>Yes</t>
  </si>
  <si>
    <t>Rupert Gatti</t>
  </si>
  <si>
    <t>PMC3682634</t>
  </si>
  <si>
    <t>10.1177/1933719108330568</t>
  </si>
  <si>
    <t>Sage</t>
  </si>
  <si>
    <t>1933-7191</t>
  </si>
  <si>
    <t>Reproductive Sciences</t>
  </si>
  <si>
    <t>Hybrid</t>
  </si>
  <si>
    <t>Priorities for Endometriosis Research: Recommendations from an International Consensus Workshop</t>
  </si>
  <si>
    <t>PMC3767061</t>
  </si>
  <si>
    <t>10.1177/2042533313476697</t>
  </si>
  <si>
    <t>Sage</t>
  </si>
  <si>
    <t>2054-2704</t>
  </si>
  <si>
    <t>Journal of the Royal Society of Medicine Open</t>
  </si>
  <si>
    <t>Hybrid</t>
  </si>
  <si>
    <t>Evidence and ideology as a rationale for light-therapy in Russia: from the Soviet Union to the present day.</t>
  </si>
  <si>
    <t>not available</t>
  </si>
  <si>
    <t>10.1177/2047487312460517</t>
  </si>
  <si>
    <t>Sage</t>
  </si>
  <si>
    <t>2047-4873</t>
  </si>
  <si>
    <t>European Journal of Preventive Cardiology</t>
  </si>
  <si>
    <t>Hybrid</t>
  </si>
  <si>
    <t>Smoking cessation interventions following acute coronary syndrome: a missed opportunity?</t>
  </si>
  <si>
    <t>No</t>
  </si>
  <si>
    <t>Rupert Gatti</t>
  </si>
  <si>
    <t>behind paywall http://cpr.sagepub.com/content/early/2012/09/05/2047487312460517.full.pdf</t>
  </si>
  <si>
    <t>PMC3779380</t>
  </si>
  <si>
    <t>10.1182/blood-2012-01-403857</t>
  </si>
  <si>
    <t>American Society of Hematology</t>
  </si>
  <si>
    <t>0006-4971</t>
  </si>
  <si>
    <t>Blood</t>
  </si>
  <si>
    <t>Hybrid</t>
  </si>
  <si>
    <t>Disease-associated missense mutations in the EVH1 domain disrupt intrinsic WASp function causing dysregulated actin dynamics and impaired dendritic cell migration</t>
  </si>
  <si>
    <t>Publisher copyright</t>
  </si>
  <si>
    <t>Publisher copyright</t>
  </si>
  <si>
    <t>Yes </t>
  </si>
  <si>
    <t>Theo</t>
  </si>
  <si>
    <t>http://bloodjournal.hematologylibrary.org/site/misc/WTrustSupp.pdf</t>
  </si>
  <si>
    <t>PMC3501641</t>
  </si>
  <si>
    <t>10.1182/blood-2012-02-408252</t>
  </si>
  <si>
    <t>American Society of Hematology</t>
  </si>
  <si>
    <t>0006-4971</t>
  </si>
  <si>
    <t>Blood</t>
  </si>
  <si>
    <t>Hybrid</t>
  </si>
  <si>
    <t>Induction of IL-4Ra-dependent microRNAs identifies PI3K/Akt signaling as essential for IL-4-driven murine macrophage proliferation in vivo</t>
  </si>
  <si>
    <t>Publisher copyright</t>
  </si>
  <si>
    <t>Publisher copyright</t>
  </si>
  <si>
    <t>Yes </t>
  </si>
  <si>
    <t>Theo</t>
  </si>
  <si>
    <t>http://bloodjournal.hematologylibrary.org/site/misc/WTrustSupp.pdf</t>
  </si>
  <si>
    <t>22966166</t>
  </si>
  <si>
    <t>none</t>
  </si>
  <si>
    <t>10.1182/blood-2012-05-429977</t>
  </si>
  <si>
    <t>American Society of Hematology</t>
  </si>
  <si>
    <t>0006-4971</t>
  </si>
  <si>
    <t>Blood</t>
  </si>
  <si>
    <t>Hybrid</t>
  </si>
  <si>
    <t>Super-resolution imaging of remodeled synaptic actin reveals different synergies between NK cell receptors and integrins.</t>
  </si>
  <si>
    <t>Publisher copyright</t>
  </si>
  <si>
    <t>Publisher copyright</t>
  </si>
  <si>
    <t>Yes </t>
  </si>
  <si>
    <t>Theo</t>
  </si>
  <si>
    <t>http://bloodjournal.hematologylibrary.org/site/misc/WTrustSupp.pdf</t>
  </si>
  <si>
    <t>PMC3790942</t>
  </si>
  <si>
    <t>10.1182/blood-2012-05-433037</t>
  </si>
  <si>
    <t>American Society of Hematology</t>
  </si>
  <si>
    <t>0006-4971</t>
  </si>
  <si>
    <t>Blood</t>
  </si>
  <si>
    <t>Hybrid</t>
  </si>
  <si>
    <t>Epidermis instructs skin homing receptor expression in human T cells</t>
  </si>
  <si>
    <t>Publisher copyright</t>
  </si>
  <si>
    <t>Publisher copyright</t>
  </si>
  <si>
    <t>Yes </t>
  </si>
  <si>
    <t>Theo</t>
  </si>
  <si>
    <t>http://bloodjournal.hematologylibrary.org/site/misc/WTrustSupp.pdf</t>
  </si>
  <si>
    <t>PMC3653566</t>
  </si>
  <si>
    <t>10.1182/blood-2012-06-437202</t>
  </si>
  <si>
    <t>American Society of Hematology</t>
  </si>
  <si>
    <t>0006-4971</t>
  </si>
  <si>
    <t>Blood</t>
  </si>
  <si>
    <t>Hybrid</t>
  </si>
  <si>
    <t>Peptide length determines the outcome of TCR/peptide-MHCI engagement</t>
  </si>
  <si>
    <t>Publisher copyright</t>
  </si>
  <si>
    <t>Publisher copyright</t>
  </si>
  <si>
    <t>Yes </t>
  </si>
  <si>
    <t>Theo</t>
  </si>
  <si>
    <t>http://bloodjournal.hematologylibrary.org/site/misc/WTrustSupp.pdf</t>
  </si>
  <si>
    <t>PMC3790949</t>
  </si>
  <si>
    <t>10.1182/blood-2012-07-444281</t>
  </si>
  <si>
    <t>American Society of Hematology</t>
  </si>
  <si>
    <t>0006-4971</t>
  </si>
  <si>
    <t>Blood</t>
  </si>
  <si>
    <t>Hybrid</t>
  </si>
  <si>
    <t>Evaluation of participants with suspected heritable platelet function disorders including recommendation and validation of a streamlined agonist panel.</t>
  </si>
  <si>
    <t>Publisher copyright</t>
  </si>
  <si>
    <t>Publisher copyright</t>
  </si>
  <si>
    <t>Yes </t>
  </si>
  <si>
    <t>Theo</t>
  </si>
  <si>
    <t>http://bloodjournal.hematologylibrary.org/site/misc/WTrustSupp.pdf</t>
  </si>
  <si>
    <t>PMC3779401</t>
  </si>
  <si>
    <t>10.1182/blood-2012-07-445858</t>
  </si>
  <si>
    <t>American Society of Hematology</t>
  </si>
  <si>
    <t>0006-4971</t>
  </si>
  <si>
    <t>Blood</t>
  </si>
  <si>
    <t>Hybrid</t>
  </si>
  <si>
    <t>SAP gene transfer restores cellular and humoral immune function in a murine model of X-linked lymphoproliferative disease</t>
  </si>
  <si>
    <t>Publisher copyright</t>
  </si>
  <si>
    <t>Publisher copyright</t>
  </si>
  <si>
    <t>Yes </t>
  </si>
  <si>
    <t>Theo</t>
  </si>
  <si>
    <t>http://bloodjournal.hematologylibrary.org/site/misc/WTrustSupp.pdf</t>
  </si>
  <si>
    <t>PMC3596968</t>
  </si>
  <si>
    <t>10.1182/blood-2012-08-449983</t>
  </si>
  <si>
    <t>American Society of Hematology</t>
  </si>
  <si>
    <t>0006-4971</t>
  </si>
  <si>
    <t>Blood</t>
  </si>
  <si>
    <t>Hybrid</t>
  </si>
  <si>
    <t>Siglec-E is a negative regulator of acute pulmonary neutrophil inflammation and suppresses CD11b β2-integrin-dependent signaling</t>
  </si>
  <si>
    <t>Publisher copyright</t>
  </si>
  <si>
    <t>Publisher copyright</t>
  </si>
  <si>
    <t>Yes </t>
  </si>
  <si>
    <t>Theo</t>
  </si>
  <si>
    <t>http://bloodjournal.hematologylibrary.org/site/misc/WTrustSupp.pdf</t>
  </si>
  <si>
    <t>PMC3689249</t>
  </si>
  <si>
    <t>10.1182/blood-2012-12-471607</t>
  </si>
  <si>
    <t>American Society of Hematology</t>
  </si>
  <si>
    <t>0006-4971</t>
  </si>
  <si>
    <t>Blood</t>
  </si>
  <si>
    <t>Hybrid</t>
  </si>
  <si>
    <t>Characterization of a novel NKG2D and NKp46 double-mutant mouse reveals subtle variations in the NK cell repertoire</t>
  </si>
  <si>
    <t>Publisher copyright</t>
  </si>
  <si>
    <t>Publisher copyright</t>
  </si>
  <si>
    <t>Yes </t>
  </si>
  <si>
    <t>Theo</t>
  </si>
  <si>
    <t>http://bloodjournal.hematologylibrary.org/site/misc/WTrustSupp.pdf</t>
  </si>
  <si>
    <t>PMC3844139</t>
  </si>
  <si>
    <t>10.1183/09031936.00153712</t>
  </si>
  <si>
    <t>European Respiratory Society</t>
  </si>
  <si>
    <t>European Respiratory Society</t>
  </si>
  <si>
    <t>1399-3003</t>
  </si>
  <si>
    <t>European Respiratory Journal</t>
  </si>
  <si>
    <t>Hybrid</t>
  </si>
  <si>
    <t>The impact of COPD on health status: findings from the BOLD study</t>
  </si>
  <si>
    <t>CC-BY-NC</t>
  </si>
  <si>
    <t>Yes</t>
  </si>
  <si>
    <t>PMC3716626</t>
  </si>
  <si>
    <t>10.1186/1297-9716-44-46</t>
  </si>
  <si>
    <t>BioMed Central</t>
  </si>
  <si>
    <t>BioMed Central / Springer</t>
  </si>
  <si>
    <t>1746-6148</t>
  </si>
  <si>
    <t>Veterinary Research</t>
  </si>
  <si>
    <t>Pure OA</t>
  </si>
  <si>
    <t>Understanding foot-and-mouth disease virus transmission biology: identification of the indicators of infectiousness</t>
  </si>
  <si>
    <t>CC-BY</t>
  </si>
  <si>
    <t>Author copyright</t>
  </si>
  <si>
    <t>Yes</t>
  </si>
  <si>
    <t>Stuart Lawson</t>
  </si>
  <si>
    <t>PMC3570335</t>
  </si>
  <si>
    <t>10.1186/1465-9921-13-102</t>
  </si>
  <si>
    <t>BioMed Central</t>
  </si>
  <si>
    <t>BioMed Central / Springer</t>
  </si>
  <si>
    <t>1465-9921</t>
  </si>
  <si>
    <t>Respiratory Research</t>
  </si>
  <si>
    <t>Pure OA</t>
  </si>
  <si>
    <t>Can spirometric norms be set using pre- or post- bronchodilator test results in older people?</t>
  </si>
  <si>
    <t>CC-BY</t>
  </si>
  <si>
    <t>Author copyright</t>
  </si>
  <si>
    <t>Yes</t>
  </si>
  <si>
    <t>Stuart Lawson</t>
  </si>
  <si>
    <t>PMC3577477</t>
  </si>
  <si>
    <t>10.1186/1465-9921-14-17</t>
  </si>
  <si>
    <t>BioMed Central</t>
  </si>
  <si>
    <t>BioMed Central / Springer</t>
  </si>
  <si>
    <t>1465-9921</t>
  </si>
  <si>
    <t>Respiratory Research</t>
  </si>
  <si>
    <t>Pure OA</t>
  </si>
  <si>
    <t>Sputum mediator profiling and relationship to airway wall geometry imaging in severe asthma</t>
  </si>
  <si>
    <t>CC-BY</t>
  </si>
  <si>
    <t>Author copyright</t>
  </si>
  <si>
    <t>Yes</t>
  </si>
  <si>
    <t>Stuart Lawson</t>
  </si>
  <si>
    <t>PMC3726453</t>
  </si>
  <si>
    <t>10.1186/1465-9921-14-72</t>
  </si>
  <si>
    <t>BioMed Central</t>
  </si>
  <si>
    <t>BioMed Central / Springer</t>
  </si>
  <si>
    <t>1465-9921</t>
  </si>
  <si>
    <t>Respiratory Research</t>
  </si>
  <si>
    <t>Pure OA</t>
  </si>
  <si>
    <t>Neutrophil adhesion molecules in experimental rhinovirus infection in COPD</t>
  </si>
  <si>
    <t>CC-BY</t>
  </si>
  <si>
    <t>Author copyright</t>
  </si>
  <si>
    <t>Yes</t>
  </si>
  <si>
    <t>Stuart Lawson</t>
  </si>
  <si>
    <t>PMC2843621</t>
  </si>
  <si>
    <t>10.1186/1471-2164-11-99</t>
  </si>
  <si>
    <t>BioMed Central</t>
  </si>
  <si>
    <t>BioMed Central / Springer</t>
  </si>
  <si>
    <t>1471-2164</t>
  </si>
  <si>
    <t>BMC Genomics</t>
  </si>
  <si>
    <t>Pure OA</t>
  </si>
  <si>
    <t>Trichomonas vaginalis vast BspA-like gene family: evidence for functional diversity from sructural organization and transcriptomics</t>
  </si>
  <si>
    <t>CC-BY</t>
  </si>
  <si>
    <t>Author copyright</t>
  </si>
  <si>
    <t>Yes</t>
  </si>
  <si>
    <t>Stuart Lawson</t>
  </si>
  <si>
    <t>PMC3526451</t>
  </si>
  <si>
    <t>10.1186/1471-2164-13-506</t>
  </si>
  <si>
    <t>BioMed Central</t>
  </si>
  <si>
    <t>BioMed Central / Springer</t>
  </si>
  <si>
    <t>1471-2164</t>
  </si>
  <si>
    <t>BMC Genomics</t>
  </si>
  <si>
    <t>Pure OA</t>
  </si>
  <si>
    <t>Advances in genome-wide RNAi cellular screens: a case study using the Drosophila JAK/STAT pathway</t>
  </si>
  <si>
    <t>CC-BY</t>
  </si>
  <si>
    <t>Author copyright</t>
  </si>
  <si>
    <t>Yes</t>
  </si>
  <si>
    <t>Stuart Lawson</t>
  </si>
  <si>
    <t>PMC3685541</t>
  </si>
  <si>
    <t>10.1186/1471-2164-14-249</t>
  </si>
  <si>
    <t>BioMed Central</t>
  </si>
  <si>
    <t>BioMed Central / Springer</t>
  </si>
  <si>
    <t>1471-2164</t>
  </si>
  <si>
    <t>BMC Genomics</t>
  </si>
  <si>
    <t>Pure OA</t>
  </si>
  <si>
    <t>The significance of alternative transcripts for Caenerhabditis elegans transcription factor genes based on expression pattern analysis</t>
  </si>
  <si>
    <t>CC-BY</t>
  </si>
  <si>
    <t>Author copyright</t>
  </si>
  <si>
    <t>Yes</t>
  </si>
  <si>
    <t>Stuart Lawson</t>
  </si>
  <si>
    <t>PMC3636053</t>
  </si>
  <si>
    <t>10.1186/1471-2164-14-35</t>
  </si>
  <si>
    <t>BioMed Central</t>
  </si>
  <si>
    <t>BioMed Central / Springer</t>
  </si>
  <si>
    <t>1471-2164</t>
  </si>
  <si>
    <t>BMC Genomics</t>
  </si>
  <si>
    <t>Pure OA</t>
  </si>
  <si>
    <t>Enhancing the utility of Proteomics Signature Profiling (PSP) with Pathway Derived Subnets (PDSs), performance analysis and specialised ontologies</t>
  </si>
  <si>
    <t>CC-BY</t>
  </si>
  <si>
    <t>Author copyright</t>
  </si>
  <si>
    <t>Yes</t>
  </si>
  <si>
    <t>Stuart Lawson</t>
  </si>
  <si>
    <t>PMC3681581</t>
  </si>
  <si>
    <t>10.1186/1471-2164-14-378</t>
  </si>
  <si>
    <t>BioMed Central</t>
  </si>
  <si>
    <t>BioMed Central / Springer</t>
  </si>
  <si>
    <t>1471-2164</t>
  </si>
  <si>
    <t>BMC Genomics</t>
  </si>
  <si>
    <t>Pure OA</t>
  </si>
  <si>
    <t>Transcriptional adaptation of pneumococci and human pharyngeal cells in the presence of a virus infection.</t>
  </si>
  <si>
    <t>CC-BY</t>
  </si>
  <si>
    <t>Author copyright</t>
  </si>
  <si>
    <t>Yes</t>
  </si>
  <si>
    <t>Stuart Lawson</t>
  </si>
  <si>
    <t>PMC3708772</t>
  </si>
  <si>
    <t>10.1186/1471-2164-14-383</t>
  </si>
  <si>
    <t>BioMed Central</t>
  </si>
  <si>
    <t>BioMed Central / Springer</t>
  </si>
  <si>
    <t>1471-2164</t>
  </si>
  <si>
    <t>BMC Genomics</t>
  </si>
  <si>
    <t>Pure OA</t>
  </si>
  <si>
    <t>Phenotypic, genomic, and transcriptional characterization of Streptococcus pneumonia interacting with human pharyngeal cells.</t>
  </si>
  <si>
    <t>CC-BY</t>
  </si>
  <si>
    <t>Author copyright</t>
  </si>
  <si>
    <t>Yes</t>
  </si>
  <si>
    <t>Stuart Lawson</t>
  </si>
  <si>
    <t>PMC3726342</t>
  </si>
  <si>
    <t>10.1186/1471-2180-13-170</t>
  </si>
  <si>
    <t>BioMed Central</t>
  </si>
  <si>
    <t>BioMed Central / Springer</t>
  </si>
  <si>
    <t>1471-2180</t>
  </si>
  <si>
    <t>BMC Microbiology</t>
  </si>
  <si>
    <t>Pure OA</t>
  </si>
  <si>
    <t>Sub-inhibitory concentrations of some antibiotics drive diversification of Pseudomonas aeruginosa populations in artificial sputum medium</t>
  </si>
  <si>
    <t>CC-BY</t>
  </si>
  <si>
    <t>Author copyright</t>
  </si>
  <si>
    <t>Yes</t>
  </si>
  <si>
    <t>Stuart Lawson</t>
  </si>
  <si>
    <t>PMC3640928</t>
  </si>
  <si>
    <t>10.1186/1471-2199-14-5</t>
  </si>
  <si>
    <t>BioMed Central</t>
  </si>
  <si>
    <t>BioMed Central / Springer</t>
  </si>
  <si>
    <t>1471-2199</t>
  </si>
  <si>
    <t>BMC Molecular Biology</t>
  </si>
  <si>
    <t>Pure OA</t>
  </si>
  <si>
    <t>Multiple tandem splicing silencer elements suppress aberrant splicing within the long exon 26 of the human Apolipoprotein B gene</t>
  </si>
  <si>
    <t>CC-BY</t>
  </si>
  <si>
    <t>Author copyright</t>
  </si>
  <si>
    <t>Yes</t>
  </si>
  <si>
    <t>Stuart Lawson</t>
  </si>
  <si>
    <t>PMC3579723</t>
  </si>
  <si>
    <t>10.1186/1471-2202-14-9</t>
  </si>
  <si>
    <t>BioMed Central</t>
  </si>
  <si>
    <t>BioMed Central / Springer</t>
  </si>
  <si>
    <t>1471-2202</t>
  </si>
  <si>
    <t>BMC Neuroscience</t>
  </si>
  <si>
    <t>Pure OA</t>
  </si>
  <si>
    <t>Steerable-filter based quantification of axonal populations at the developing optic chiasm reveal significant defects in Slit2(-/-) as well as Slit1(-/-)Slit2(-/-) embryos.</t>
  </si>
  <si>
    <t>CC-BY</t>
  </si>
  <si>
    <t>Author copyright</t>
  </si>
  <si>
    <t>Yes</t>
  </si>
  <si>
    <t>Stuart Lawson</t>
  </si>
  <si>
    <t>PMC3846689</t>
  </si>
  <si>
    <t>10.1186/1471-2318-13-93</t>
  </si>
  <si>
    <t>BioMed Central</t>
  </si>
  <si>
    <t>BioMed Central / Springer</t>
  </si>
  <si>
    <t>1471-2156</t>
  </si>
  <si>
    <t>BMC Genetics</t>
  </si>
  <si>
    <t>Pure OA</t>
  </si>
  <si>
    <t>The physical capability of community-based mend and women from a British cohort: the European Prospective Investigation into Cancer (EPIC)-Norfolk study</t>
  </si>
  <si>
    <t>CC-BY</t>
  </si>
  <si>
    <t>Author copyright</t>
  </si>
  <si>
    <t>Yes</t>
  </si>
  <si>
    <t>Stuart Lawson</t>
  </si>
  <si>
    <t>PMC3605375</t>
  </si>
  <si>
    <t>10.1186/1471-2334-13-117</t>
  </si>
  <si>
    <t>BioMed Central</t>
  </si>
  <si>
    <t>BioMed Central / Springer</t>
  </si>
  <si>
    <t>1471-2334</t>
  </si>
  <si>
    <t>BMC Infectious Diseases</t>
  </si>
  <si>
    <t>Pure OA</t>
  </si>
  <si>
    <t>Endotoxaemia is common in children with Plasmodium falciparum malaria</t>
  </si>
  <si>
    <t>CC-BY</t>
  </si>
  <si>
    <t>Author copyright</t>
  </si>
  <si>
    <t>Yes</t>
  </si>
  <si>
    <t>Stuart Lawson</t>
  </si>
  <si>
    <t>PMC3639180</t>
  </si>
  <si>
    <t>10.1186/1471-2334-13-184</t>
  </si>
  <si>
    <t>BioMed Central</t>
  </si>
  <si>
    <t>BioMed Central / Springer</t>
  </si>
  <si>
    <t>1471-2334</t>
  </si>
  <si>
    <t>BMC Infectious Diseases</t>
  </si>
  <si>
    <t>Pure OA</t>
  </si>
  <si>
    <t>The receptive versus current risks of Plasmodium falciparum transmission in Northern Namibia: implications for elimination.</t>
  </si>
  <si>
    <t>CC-BY</t>
  </si>
  <si>
    <t>Author copyright</t>
  </si>
  <si>
    <t>Yes</t>
  </si>
  <si>
    <t>Stuart Lawson</t>
  </si>
  <si>
    <t>PMC3716635</t>
  </si>
  <si>
    <t>10.1186/1471-2334-13-307</t>
  </si>
  <si>
    <t>BioMed Central</t>
  </si>
  <si>
    <t>BioMed Central / Springer</t>
  </si>
  <si>
    <t>1471-2334</t>
  </si>
  <si>
    <t>BMC Infectious Diseases</t>
  </si>
  <si>
    <t>Pure OA</t>
  </si>
  <si>
    <t>The proportions of people living with HIV in low and middle-income countries who test tuberculin skin test positive using either ....</t>
  </si>
  <si>
    <t>CC-BY</t>
  </si>
  <si>
    <t>Author copyright</t>
  </si>
  <si>
    <t>Yes</t>
  </si>
  <si>
    <t>Stuart Lawson</t>
  </si>
  <si>
    <t>PMC3570299</t>
  </si>
  <si>
    <t>10.1186/1471-2350-13-90</t>
  </si>
  <si>
    <t>BioMed Central</t>
  </si>
  <si>
    <t>BioMed Central / Springer</t>
  </si>
  <si>
    <t>1471-2350</t>
  </si>
  <si>
    <t>BMC Medical Genetics</t>
  </si>
  <si>
    <t>Pure OA</t>
  </si>
  <si>
    <t>Maternal and offspring fasting glucose and type 2 diabetes-associated genetic variants and cognitive function at age 8: a Mendelian randomization study in the Avon Longitudinal Study of Parents and Children</t>
  </si>
  <si>
    <t>CC-BY</t>
  </si>
  <si>
    <t>Author copyright</t>
  </si>
  <si>
    <t>Yes</t>
  </si>
  <si>
    <t>Stuart Lawson</t>
  </si>
  <si>
    <t>PMC3534503</t>
  </si>
  <si>
    <t>10.1186/1471-2377-12-135</t>
  </si>
  <si>
    <t>BioMed Central</t>
  </si>
  <si>
    <t>BioMed Central / Springer</t>
  </si>
  <si>
    <t>1471-2377</t>
  </si>
  <si>
    <t>BMC Neurology</t>
  </si>
  <si>
    <t>Pure OA</t>
  </si>
  <si>
    <t>Risk of fractures in patients with multiple sclerosis: record-linkage study</t>
  </si>
  <si>
    <t>CC-BY</t>
  </si>
  <si>
    <t>Author copyright</t>
  </si>
  <si>
    <t>Yes</t>
  </si>
  <si>
    <t>Stuart Lawson</t>
  </si>
  <si>
    <t>PMC3537519</t>
  </si>
  <si>
    <t>10.1186/1471-244X-12-223</t>
  </si>
  <si>
    <t>BioMed Central</t>
  </si>
  <si>
    <t>BioMed Central / Springer</t>
  </si>
  <si>
    <t>1471-244X</t>
  </si>
  <si>
    <t>BMC Psychiatry</t>
  </si>
  <si>
    <t>Pure OA</t>
  </si>
  <si>
    <t>Rates of undiagnosed attention deficit hyperactivity disorder in London drug and alcohol detoxification units</t>
  </si>
  <si>
    <t>CC-BY</t>
  </si>
  <si>
    <t>Author copyright</t>
  </si>
  <si>
    <t>Yes</t>
  </si>
  <si>
    <t>Stuart Lawson</t>
  </si>
  <si>
    <t>PMC3637822</t>
  </si>
  <si>
    <t>10.1186/1471-244X-13-122</t>
  </si>
  <si>
    <t>BioMed Central</t>
  </si>
  <si>
    <t>BioMed Central / Springer</t>
  </si>
  <si>
    <t>1471-244X</t>
  </si>
  <si>
    <t>BMC Psychiatry</t>
  </si>
  <si>
    <t>Pure OA</t>
  </si>
  <si>
    <t>Detecting depression among adolescents in Santiago, Chile: sex differences</t>
  </si>
  <si>
    <t>CC-BY</t>
  </si>
  <si>
    <t>Author copyright</t>
  </si>
  <si>
    <t>Yes</t>
  </si>
  <si>
    <t>Stuart Lawson</t>
  </si>
  <si>
    <t>PMC3041663</t>
  </si>
  <si>
    <t>10.1186/1471-2458-11-86</t>
  </si>
  <si>
    <t>BioMed Central</t>
  </si>
  <si>
    <t>BioMed Central / Springer</t>
  </si>
  <si>
    <t>1745-6215</t>
  </si>
  <si>
    <t>Trials</t>
  </si>
  <si>
    <t>Pure OA</t>
  </si>
  <si>
    <t>Cluster randomised trial in the general practice research database: 2. Secondary prevention after first stroke (eCRT STUDY): study protocol for a randomised controlled trial</t>
  </si>
  <si>
    <t>CC-BY</t>
  </si>
  <si>
    <t>Author copyright</t>
  </si>
  <si>
    <t>Yes</t>
  </si>
  <si>
    <t>Stuart Lawson</t>
  </si>
  <si>
    <t>PMC3570447</t>
  </si>
  <si>
    <t>10.1186/1471-2458-12-980</t>
  </si>
  <si>
    <t>BioMed Central</t>
  </si>
  <si>
    <t>BioMed Central / Springer</t>
  </si>
  <si>
    <t>1471-2458</t>
  </si>
  <si>
    <t>BMC Public Health</t>
  </si>
  <si>
    <t>Pure OA</t>
  </si>
  <si>
    <t>Tuberculosis and poverty: the contribution of patients costs in sub-Saharan Africa - a systematic review</t>
  </si>
  <si>
    <t>CC-BY</t>
  </si>
  <si>
    <t>Author copyright</t>
  </si>
  <si>
    <t>Yes</t>
  </si>
  <si>
    <t>Lucy Abel / Stuart Lawson</t>
  </si>
  <si>
    <t>PMC3533981</t>
  </si>
  <si>
    <t>10.1186/1471-2458-12-991</t>
  </si>
  <si>
    <t>BioMed Central</t>
  </si>
  <si>
    <t>BioMed Central / Springer</t>
  </si>
  <si>
    <t>1471-2458</t>
  </si>
  <si>
    <t>BMC Public Health</t>
  </si>
  <si>
    <t>Pure OA</t>
  </si>
  <si>
    <t>Geographical access to care at birth n Ghana: a barrier to safe motherhood</t>
  </si>
  <si>
    <t>CC-BY</t>
  </si>
  <si>
    <t>Author copyright</t>
  </si>
  <si>
    <t>Yes</t>
  </si>
  <si>
    <t>Lucy Abel / Stuart Lawson</t>
  </si>
  <si>
    <t>PMC3599138</t>
  </si>
  <si>
    <t>10.1186/1471-2458-13-147</t>
  </si>
  <si>
    <t>BioMed Central</t>
  </si>
  <si>
    <t>BioMed Central / Springer</t>
  </si>
  <si>
    <t>1471-2431</t>
  </si>
  <si>
    <t>BMC Pediatrics</t>
  </si>
  <si>
    <t>Pure OA</t>
  </si>
  <si>
    <t>A retrospective study of Human Immunodeficincy Virus transmission mortality and loss to follow-up among infants in the first 18 months of life in prevention of mother-t-child transmission programme in an urban hospital in KwaZulu-Natal South Africa</t>
  </si>
  <si>
    <t>CC-BY</t>
  </si>
  <si>
    <t>Author copyright</t>
  </si>
  <si>
    <t>Yes</t>
  </si>
  <si>
    <t>Stuart Lawson</t>
  </si>
  <si>
    <t>PMC3599138</t>
  </si>
  <si>
    <t>10.1186/1471-2458-13-147</t>
  </si>
  <si>
    <t>BioMed Central</t>
  </si>
  <si>
    <t>BioMed Central / Springer</t>
  </si>
  <si>
    <t>1471-2458</t>
  </si>
  <si>
    <t>BMC Public Health</t>
  </si>
  <si>
    <t>Pure OA</t>
  </si>
  <si>
    <t>Maternal HIV disclosure to HIV- uninfected children in rural South Africa: a pilot study of family-based intervention</t>
  </si>
  <si>
    <t>CC-BY</t>
  </si>
  <si>
    <t>Author copyright</t>
  </si>
  <si>
    <t>Yes</t>
  </si>
  <si>
    <t>Lucy Abel / Stuart Lawson</t>
  </si>
  <si>
    <t>PMC3613719</t>
  </si>
  <si>
    <t>10.1186/1471-2458-13-152</t>
  </si>
  <si>
    <t>BioMed Central</t>
  </si>
  <si>
    <t>BioMed Central / Springer</t>
  </si>
  <si>
    <t>1471-2458</t>
  </si>
  <si>
    <t>BMC Public Health</t>
  </si>
  <si>
    <t>Pure OA</t>
  </si>
  <si>
    <t>Effectiveness of alcohol brief intervention delivered by community pharmacists: study protocol of a two-arm randomised controlled trial.</t>
  </si>
  <si>
    <t>CC-BY</t>
  </si>
  <si>
    <t>Author copyright</t>
  </si>
  <si>
    <t>Yes</t>
  </si>
  <si>
    <t>Lucy Abel / Stuart Lawson</t>
  </si>
  <si>
    <t>PMC3637551</t>
  </si>
  <si>
    <t>10.1186/1471-2458-13-342</t>
  </si>
  <si>
    <t>BioMed Central</t>
  </si>
  <si>
    <t>BioMed Central / Springer</t>
  </si>
  <si>
    <t>1471-2458</t>
  </si>
  <si>
    <t>BMC Public Health</t>
  </si>
  <si>
    <t>Pure OA</t>
  </si>
  <si>
    <t>Social acceptability and perceived impact of a community-led cash transfer programme in Zimbabwe</t>
  </si>
  <si>
    <t>CC-BY</t>
  </si>
  <si>
    <t>Author copyright</t>
  </si>
  <si>
    <t>Yes</t>
  </si>
  <si>
    <t>Lucy Abel / Stuart Lawson</t>
  </si>
  <si>
    <t>PMC3637528</t>
  </si>
  <si>
    <t>10.1186/1471-2458-13-354</t>
  </si>
  <si>
    <t>BioMed Central</t>
  </si>
  <si>
    <t>BioMed Central / Springer</t>
  </si>
  <si>
    <t>1471-2458</t>
  </si>
  <si>
    <t>BMC Public Health</t>
  </si>
  <si>
    <t>Pure OA</t>
  </si>
  <si>
    <t>The role of community conversations in facilitating local HIV competence: Case study from rural Zimbabwe</t>
  </si>
  <si>
    <t>CC-BY</t>
  </si>
  <si>
    <t>Author copyright</t>
  </si>
  <si>
    <t>Yes</t>
  </si>
  <si>
    <t>Lucy Abel / Stuart Lawson</t>
  </si>
  <si>
    <t>PMC3651303</t>
  </si>
  <si>
    <t>10.1186/1471-2458-13-397</t>
  </si>
  <si>
    <t>BioMed Central</t>
  </si>
  <si>
    <t>BioMed Central / Springer</t>
  </si>
  <si>
    <t>1471-2458</t>
  </si>
  <si>
    <t>BMC Public Health</t>
  </si>
  <si>
    <t>Pure OA</t>
  </si>
  <si>
    <t>Older HIV-infected individuals present late and have a higher mortality: Brighton UK cohort study</t>
  </si>
  <si>
    <t>CC-BY</t>
  </si>
  <si>
    <t>Author copyright</t>
  </si>
  <si>
    <t>Yes</t>
  </si>
  <si>
    <t>Lucy Abel / Stuart Lawson</t>
  </si>
  <si>
    <t>PMC3664085</t>
  </si>
  <si>
    <t>10.1186/1471-2458-13-490</t>
  </si>
  <si>
    <t>BioMed Central</t>
  </si>
  <si>
    <t>BioMed Central / Springer</t>
  </si>
  <si>
    <t>1471-2458</t>
  </si>
  <si>
    <t>BMC Public Health</t>
  </si>
  <si>
    <t>Pure OA</t>
  </si>
  <si>
    <t>Evidence of improving antiretroviral therapy treatment delays: an analysis of eight years of programmatic outcomes in Blantyre, Malawi</t>
  </si>
  <si>
    <t>CC-BY</t>
  </si>
  <si>
    <t>Author copyright</t>
  </si>
  <si>
    <t>Yes</t>
  </si>
  <si>
    <t>Lucy Abel / Stuart Lawson</t>
  </si>
  <si>
    <t>PMC3665474</t>
  </si>
  <si>
    <t>10.1186/1471-2458-13-497</t>
  </si>
  <si>
    <t>BioMed Central</t>
  </si>
  <si>
    <t>BioMed Central / Springer</t>
  </si>
  <si>
    <t>1471-2458</t>
  </si>
  <si>
    <t>BMC Public Health</t>
  </si>
  <si>
    <t>Pure OA</t>
  </si>
  <si>
    <t>Walking and cycling to work despite reporting an unsupportive environment: insights from a mixed-method exploration of resilience</t>
  </si>
  <si>
    <t>CC-BY</t>
  </si>
  <si>
    <t>Author copyright</t>
  </si>
  <si>
    <t>Yes</t>
  </si>
  <si>
    <t>Stuart Lawson</t>
  </si>
  <si>
    <t>PMC3735389</t>
  </si>
  <si>
    <t>10.1186/1471-2458-13-706</t>
  </si>
  <si>
    <t>BioMed Central</t>
  </si>
  <si>
    <t>BioMed Central / Springer</t>
  </si>
  <si>
    <t>1471-2458</t>
  </si>
  <si>
    <t>BMC Public Health</t>
  </si>
  <si>
    <t>Pure OA</t>
  </si>
  <si>
    <t>Association between legume intake and self-reported diabetes among adult men and women in India.</t>
  </si>
  <si>
    <t>CC-BY</t>
  </si>
  <si>
    <t>Author copyright</t>
  </si>
  <si>
    <t>Yes</t>
  </si>
  <si>
    <t>Lucy Abel / Stuart Lawson</t>
  </si>
  <si>
    <t>PMC3751660</t>
  </si>
  <si>
    <t>10.1186/1471-2458-13-757</t>
  </si>
  <si>
    <t>BioMed Central</t>
  </si>
  <si>
    <t>BioMed Central / Springer</t>
  </si>
  <si>
    <t>1471-2458</t>
  </si>
  <si>
    <t>BMC Public Health</t>
  </si>
  <si>
    <t>Pure OA</t>
  </si>
  <si>
    <t>Implementation of an educational intervention to improve hand washing in primary schools: process evaluation within a randomised controlled trial</t>
  </si>
  <si>
    <t>CC-BY</t>
  </si>
  <si>
    <t>Author copyright</t>
  </si>
  <si>
    <t>Yes</t>
  </si>
  <si>
    <t>Lucy Abel / Stuart Lawson</t>
  </si>
  <si>
    <t>PMC3844357</t>
  </si>
  <si>
    <t>10.1186/1471-2458-13-769</t>
  </si>
  <si>
    <t>BioMed Central</t>
  </si>
  <si>
    <t>BioMed Central / Springer</t>
  </si>
  <si>
    <t>1471-2458</t>
  </si>
  <si>
    <t>BMC Public Health</t>
  </si>
  <si>
    <t>Pure OA</t>
  </si>
  <si>
    <t>Education is associated with lower levels of abdominal obesity in women with a non-agricultural occupation: an interaction study using China's Four Provinces survey</t>
  </si>
  <si>
    <t>CC-BY</t>
  </si>
  <si>
    <t>Author copyright</t>
  </si>
  <si>
    <t>Yes</t>
  </si>
  <si>
    <t>Lucy Abel / Stuart Lawson</t>
  </si>
  <si>
    <t>PMC3844310</t>
  </si>
  <si>
    <t>10.1186/1471-2458-13-802</t>
  </si>
  <si>
    <t>BioMed Central</t>
  </si>
  <si>
    <t>BioMed Central / Springer</t>
  </si>
  <si>
    <t>1471-2458</t>
  </si>
  <si>
    <t>BMC Public Health</t>
  </si>
  <si>
    <t>Pure OA</t>
  </si>
  <si>
    <t>Do accurate HIV and antiretroviral therapy knowledge and previous testing experiences increase the uptake o ....</t>
  </si>
  <si>
    <t>CC-BY</t>
  </si>
  <si>
    <t>Author copyright</t>
  </si>
  <si>
    <t>Yes</t>
  </si>
  <si>
    <t>Lucy Abel / Stuart Lawson</t>
  </si>
  <si>
    <t>PMC3846679</t>
  </si>
  <si>
    <t>10.1186/1471-2458-13-817</t>
  </si>
  <si>
    <t>BioMed Central</t>
  </si>
  <si>
    <t>BioMed Central / Springer</t>
  </si>
  <si>
    <t>1471-2458</t>
  </si>
  <si>
    <t>BMC Public Health</t>
  </si>
  <si>
    <t>Pure OA</t>
  </si>
  <si>
    <t>Intimate partner violence against women during and after pregnancy: a cross-sectional study in Mumbai slums</t>
  </si>
  <si>
    <t>CC-BY</t>
  </si>
  <si>
    <t>Author copyright</t>
  </si>
  <si>
    <t>Yes</t>
  </si>
  <si>
    <t>Lucy Abel / Stuart Lawson</t>
  </si>
  <si>
    <t>PMC3848687</t>
  </si>
  <si>
    <t>10.1186/1471-2458-13-835</t>
  </si>
  <si>
    <t>BioMed Central</t>
  </si>
  <si>
    <t>BioMed Central / Springer</t>
  </si>
  <si>
    <t>1471-2458</t>
  </si>
  <si>
    <t>BMC Public Health</t>
  </si>
  <si>
    <t>Pure OA</t>
  </si>
  <si>
    <t>The effectiveness of mental health promotion interventions for young people in low and middle income countries: a systematic review.</t>
  </si>
  <si>
    <t>CC-BY</t>
  </si>
  <si>
    <t>Author copyright</t>
  </si>
  <si>
    <t>Yes</t>
  </si>
  <si>
    <t>Lucy Abel / Stuart Lawson</t>
  </si>
  <si>
    <t>24456668</t>
  </si>
  <si>
    <t>none</t>
  </si>
  <si>
    <t>10.1186/1471-2458-13-949</t>
  </si>
  <si>
    <t>BioMed Central</t>
  </si>
  <si>
    <t>BioMed Central / Springer</t>
  </si>
  <si>
    <t>1471-2458</t>
  </si>
  <si>
    <t>BMC Public Health</t>
  </si>
  <si>
    <t>Pure OA</t>
  </si>
  <si>
    <t>Alcohol assessment and feedback by e-mail for university student hazardous and harmful drinkers: study protocol for the AMADEUS-2 randomised controlled trials.</t>
  </si>
  <si>
    <t>CC-BY</t>
  </si>
  <si>
    <t>Author copyright</t>
  </si>
  <si>
    <t>Yes</t>
  </si>
  <si>
    <t>Lucy Abel / Stuart Lawson</t>
  </si>
  <si>
    <t>PMC3750443</t>
  </si>
  <si>
    <t>10.1186/1472-6939-14-27</t>
  </si>
  <si>
    <t>BioMed Central</t>
  </si>
  <si>
    <t>BioMed Central / Springer</t>
  </si>
  <si>
    <t>1472-6939</t>
  </si>
  <si>
    <t>BMC Medical Ethics</t>
  </si>
  <si>
    <t>Pure OA</t>
  </si>
  <si>
    <t>Taking ethical photos of children for medical and research purposes in low-resource settings: an exploratory qualitative study</t>
  </si>
  <si>
    <t>CC-BY</t>
  </si>
  <si>
    <t>Author copyright</t>
  </si>
  <si>
    <t>Yes</t>
  </si>
  <si>
    <t>Stuart Lawson</t>
  </si>
  <si>
    <t>PMC3312863</t>
  </si>
  <si>
    <t>10.1186/1472-6963-12-42</t>
  </si>
  <si>
    <t>BioMed Central</t>
  </si>
  <si>
    <t>BioMed Central / Springer</t>
  </si>
  <si>
    <t>1472-6963</t>
  </si>
  <si>
    <t>BMC Health Services Research</t>
  </si>
  <si>
    <t>Pure OA</t>
  </si>
  <si>
    <t>The development of a lay health worker delivered collaborative community based intervention for people with schizophrenia in India</t>
  </si>
  <si>
    <t>CC-BY</t>
  </si>
  <si>
    <t>Author copyright</t>
  </si>
  <si>
    <t>Yes</t>
  </si>
  <si>
    <t>Stuart Lawson</t>
  </si>
  <si>
    <t>PMC3664635</t>
  </si>
  <si>
    <t>10.1186/1472-6963-13-195</t>
  </si>
  <si>
    <t>BioMed Central</t>
  </si>
  <si>
    <t>BioMed Central / Springer</t>
  </si>
  <si>
    <t>1472-6963</t>
  </si>
  <si>
    <t>BMC Health Services Research</t>
  </si>
  <si>
    <t>Pure OA</t>
  </si>
  <si>
    <t>Community groups as 'critical enablers' of the HIV response in Zimbabwe</t>
  </si>
  <si>
    <t>CC-BY</t>
  </si>
  <si>
    <t>Author copyright</t>
  </si>
  <si>
    <t>Yes</t>
  </si>
  <si>
    <t>Stuart Lawson</t>
  </si>
  <si>
    <t>PMC3444429</t>
  </si>
  <si>
    <t>10.1186/1475-2875-11-246</t>
  </si>
  <si>
    <t>BioMed Central</t>
  </si>
  <si>
    <t>BioMed Central / Springer</t>
  </si>
  <si>
    <t>1475-2875</t>
  </si>
  <si>
    <t>Malaria Journal</t>
  </si>
  <si>
    <t>Pure OA</t>
  </si>
  <si>
    <t>Funding for Malaria control 2006-2010: A comprehensive global assessment</t>
  </si>
  <si>
    <t>CC-BY</t>
  </si>
  <si>
    <t>Author copyright</t>
  </si>
  <si>
    <t>Yes</t>
  </si>
  <si>
    <t>Stuart Lawson</t>
  </si>
  <si>
    <t>PMC3468404</t>
  </si>
  <si>
    <t>10.1186/1475-2875-11-317</t>
  </si>
  <si>
    <t>BioMed Central</t>
  </si>
  <si>
    <t>BioMed Central / Springer</t>
  </si>
  <si>
    <t>1475-2875</t>
  </si>
  <si>
    <t>Malaria Journal</t>
  </si>
  <si>
    <t>Pure OA</t>
  </si>
  <si>
    <t>Sub-optimal delivery of intermittent preventive treatment for malaria in pregnancy in Nigeria: influence of provider factors.</t>
  </si>
  <si>
    <t>CC-BY</t>
  </si>
  <si>
    <t>Author copyright</t>
  </si>
  <si>
    <t>Yes</t>
  </si>
  <si>
    <t>Stuart Lawson</t>
  </si>
  <si>
    <t>PMC3502539</t>
  </si>
  <si>
    <t>10.1186/1475-2875-11-360</t>
  </si>
  <si>
    <t>BioMed Central</t>
  </si>
  <si>
    <t>BioMed Central / Springer</t>
  </si>
  <si>
    <t>1475-2875</t>
  </si>
  <si>
    <t>Malaria Journal</t>
  </si>
  <si>
    <t>Pure OA</t>
  </si>
  <si>
    <t>Rationale for short course primaquine in Africa to interrupt malaria transmission</t>
  </si>
  <si>
    <t>CC-BY</t>
  </si>
  <si>
    <t>Author copyright</t>
  </si>
  <si>
    <t>Yes</t>
  </si>
  <si>
    <t>Stuart Lawson</t>
  </si>
  <si>
    <t>PMC3655824</t>
  </si>
  <si>
    <t>10.1186/1475-2875-12-118</t>
  </si>
  <si>
    <t>BioMed Central</t>
  </si>
  <si>
    <t>BioMed Central / Springer</t>
  </si>
  <si>
    <t>1475-2875</t>
  </si>
  <si>
    <t>Malaria Journal</t>
  </si>
  <si>
    <t>Pure OA</t>
  </si>
  <si>
    <t>Artemisinin resistance in rodent malaria - mutation in the AP2 adaptor u-chain suggest involvment of endocytos is and membrane protein trafficking</t>
  </si>
  <si>
    <t>CC-BY</t>
  </si>
  <si>
    <t>Author copyright</t>
  </si>
  <si>
    <t>Yes</t>
  </si>
  <si>
    <t>Stuart Lawson</t>
  </si>
  <si>
    <t>PMC3544599</t>
  </si>
  <si>
    <t>10.1186/1475-2875-12-13</t>
  </si>
  <si>
    <t>BioMed Central</t>
  </si>
  <si>
    <t>BioMed Central / Springer</t>
  </si>
  <si>
    <t>1475-2875</t>
  </si>
  <si>
    <t>Malaria Journal</t>
  </si>
  <si>
    <t>Pure OA</t>
  </si>
  <si>
    <t>Shifts in malaria vector species composition and transmission dynamics along the Kenyan coast over the past 20 years</t>
  </si>
  <si>
    <t>CC-BY</t>
  </si>
  <si>
    <t>Author copyright</t>
  </si>
  <si>
    <t>Yes</t>
  </si>
  <si>
    <t>Stuart Lawson</t>
  </si>
  <si>
    <t>PMC3639825</t>
  </si>
  <si>
    <t>10.1186/1475-2875-12-133</t>
  </si>
  <si>
    <t>BioMed Central</t>
  </si>
  <si>
    <t>BioMed Central / Springer</t>
  </si>
  <si>
    <t>1475-2875</t>
  </si>
  <si>
    <t>Malaria Journal</t>
  </si>
  <si>
    <t>Pure OA</t>
  </si>
  <si>
    <t>Urbanization and the global malaria recession</t>
  </si>
  <si>
    <t>CC-BY</t>
  </si>
  <si>
    <t>Author copyright</t>
  </si>
  <si>
    <t>Yes</t>
  </si>
  <si>
    <t>Stuart Lawson</t>
  </si>
  <si>
    <t>PMC3662599</t>
  </si>
  <si>
    <t>10.1186/1475-2875-12-161</t>
  </si>
  <si>
    <t>BioMed Central</t>
  </si>
  <si>
    <t>BioMed Central / Springer</t>
  </si>
  <si>
    <t>1475-2875</t>
  </si>
  <si>
    <t>Malaria Journal</t>
  </si>
  <si>
    <t>Pure OA</t>
  </si>
  <si>
    <t>Providing open access data online to advance malaria research and control</t>
  </si>
  <si>
    <t>CC-BY</t>
  </si>
  <si>
    <t>Author copyright</t>
  </si>
  <si>
    <t>Yes</t>
  </si>
  <si>
    <t>Stuart Lawson</t>
  </si>
  <si>
    <t>PMC3605132</t>
  </si>
  <si>
    <t>10.1186/1475-2875-12-21</t>
  </si>
  <si>
    <t>BioMed Central</t>
  </si>
  <si>
    <t>BioMed Central / Springer</t>
  </si>
  <si>
    <t>1475-2875</t>
  </si>
  <si>
    <t>Malaria Journal</t>
  </si>
  <si>
    <t>Pure OA</t>
  </si>
  <si>
    <t>Measurement of Plasmodium falciparum transmission intensity using serological cohort data from Indonesian schoolchildren</t>
  </si>
  <si>
    <t>CC-BY</t>
  </si>
  <si>
    <t>Author copyright</t>
  </si>
  <si>
    <t>Yes</t>
  </si>
  <si>
    <t>Stuart Lawson</t>
  </si>
  <si>
    <t>PMC3691584</t>
  </si>
  <si>
    <t>10.1186/1475-2875-12-210</t>
  </si>
  <si>
    <t>BioMed Central</t>
  </si>
  <si>
    <t>BioMed Central / Springer</t>
  </si>
  <si>
    <t>1475-2875</t>
  </si>
  <si>
    <t>Malaria Journal</t>
  </si>
  <si>
    <t>Pure OA</t>
  </si>
  <si>
    <t>Tools for mass screening of G6PD deficiency: validation of the WSTB/1-methoxy-PMS enzymatic assay in Uganda.</t>
  </si>
  <si>
    <t>CC-BY</t>
  </si>
  <si>
    <t>Author copyright</t>
  </si>
  <si>
    <t>Yes</t>
  </si>
  <si>
    <t>Stuart Lawson</t>
  </si>
  <si>
    <t>PMC3614520</t>
  </si>
  <si>
    <t>10.1186/1475-2875-12-81</t>
  </si>
  <si>
    <t>BioMed Central</t>
  </si>
  <si>
    <t>BioMed Central / Springer</t>
  </si>
  <si>
    <t>1475-2875</t>
  </si>
  <si>
    <t>Malaria Journal</t>
  </si>
  <si>
    <t>Pure OA</t>
  </si>
  <si>
    <t>The effect of an anti-malarial subsidy programme on the quality of service provision of artemisinin-based combination therapy in Kenya: a cluster-randomized, controlled trial.</t>
  </si>
  <si>
    <t>CC-BY</t>
  </si>
  <si>
    <t>Author copyright</t>
  </si>
  <si>
    <t>Yes</t>
  </si>
  <si>
    <t>Stuart Lawson</t>
  </si>
  <si>
    <t>PMC3546020</t>
  </si>
  <si>
    <t>10.1186/1475-2891-11-100</t>
  </si>
  <si>
    <t>BioMed Central</t>
  </si>
  <si>
    <t>BioMed Central / Springer</t>
  </si>
  <si>
    <t>1475-2891</t>
  </si>
  <si>
    <t>Nutrition Journal</t>
  </si>
  <si>
    <t>Pure OA</t>
  </si>
  <si>
    <t>Nutritional status of young children in Mumbai slums: a follow-up anthropometric study</t>
  </si>
  <si>
    <t>CC-BY</t>
  </si>
  <si>
    <t>Author copyright</t>
  </si>
  <si>
    <t>Yes</t>
  </si>
  <si>
    <t>Stuart Lawson</t>
  </si>
  <si>
    <t>PMC3566929</t>
  </si>
  <si>
    <t>10.1186/1476-072X-12-2</t>
  </si>
  <si>
    <t>BioMed Central</t>
  </si>
  <si>
    <t>BioMed Central / Springer</t>
  </si>
  <si>
    <t>1476-072X</t>
  </si>
  <si>
    <t>International Journal of Health Geographics</t>
  </si>
  <si>
    <t>Pure OA</t>
  </si>
  <si>
    <t>Comparing the accuracy of two secondary food environment data sources in the UK across socio-economic and urban/rural divides</t>
  </si>
  <si>
    <t>CC-BY</t>
  </si>
  <si>
    <t>Author copyright</t>
  </si>
  <si>
    <t>Yes</t>
  </si>
  <si>
    <t>Stuart Lawson</t>
  </si>
  <si>
    <t>PMC3598237</t>
  </si>
  <si>
    <t>10.1186/1476-511X-11-155</t>
  </si>
  <si>
    <t>BioMed Central</t>
  </si>
  <si>
    <t>BioMed Central / Springer</t>
  </si>
  <si>
    <t>1476-511X</t>
  </si>
  <si>
    <t>Lipids in Health and Disease</t>
  </si>
  <si>
    <t>Pure OA</t>
  </si>
  <si>
    <t>Evaluation of seven common lipid associated loci in a large indian sib pair study</t>
  </si>
  <si>
    <t>CC-BY</t>
  </si>
  <si>
    <t>Author copyright</t>
  </si>
  <si>
    <t>Yes</t>
  </si>
  <si>
    <t>Stuart Lawson</t>
  </si>
  <si>
    <t>PMC3489778</t>
  </si>
  <si>
    <t>10.1186/1477-7827-10-56</t>
  </si>
  <si>
    <t>Springer</t>
  </si>
  <si>
    <t>Reproductive Biology and Endocrinology </t>
  </si>
  <si>
    <t>Hybrid</t>
  </si>
  <si>
    <t>Differential expression of extracellular matrix components in the fallopian tubes throughout the menstrual cycle</t>
  </si>
  <si>
    <t>PMC3529683</t>
  </si>
  <si>
    <t>10.1186/1478-4491-10-39</t>
  </si>
  <si>
    <t>BioMed Central</t>
  </si>
  <si>
    <t>BioMed Central / Springer</t>
  </si>
  <si>
    <t>1478-4491</t>
  </si>
  <si>
    <t>Human Resources for Health</t>
  </si>
  <si>
    <t>Pure OA</t>
  </si>
  <si>
    <t>Human resources needs for universal access to antiretroviral therapy in South Africa: A time-motion study</t>
  </si>
  <si>
    <t>CC-BY</t>
  </si>
  <si>
    <t>Author copyright</t>
  </si>
  <si>
    <t>Yes</t>
  </si>
  <si>
    <t>Stuart Lawson</t>
  </si>
  <si>
    <t>PMC3721994</t>
  </si>
  <si>
    <t>10.1186/1478-4491-11-34</t>
  </si>
  <si>
    <t>BioMed Central</t>
  </si>
  <si>
    <t>BioMed Central / Springer</t>
  </si>
  <si>
    <t>1478-4491</t>
  </si>
  <si>
    <t>Human Resources for Health</t>
  </si>
  <si>
    <t>Pure OA</t>
  </si>
  <si>
    <t>Absenteeism amongst health workers - developing a typology to support empiric work in low-income countries and characterizing reported associations.</t>
  </si>
  <si>
    <t>CC-BY</t>
  </si>
  <si>
    <t>Author copyright</t>
  </si>
  <si>
    <t>Yes</t>
  </si>
  <si>
    <t>Stuart Lawson</t>
  </si>
  <si>
    <t>PMC3348006</t>
  </si>
  <si>
    <t>10.1186/1478-7547-10-5</t>
  </si>
  <si>
    <t>BioMed Central</t>
  </si>
  <si>
    <t>BioMed Central / Springer</t>
  </si>
  <si>
    <t>1478-7547</t>
  </si>
  <si>
    <t>Cost Effectiveness and Resource Allocation</t>
  </si>
  <si>
    <t>Pure OA</t>
  </si>
  <si>
    <t>Cost and cost effectiveness of long-lasting insecticide-treated bed nets - a model-based analysis</t>
  </si>
  <si>
    <t>CC-BY</t>
  </si>
  <si>
    <t>Author copyright</t>
  </si>
  <si>
    <t>Yes</t>
  </si>
  <si>
    <t>Lucy Abel / Stuart Lawson</t>
  </si>
  <si>
    <t>PMC3765385</t>
  </si>
  <si>
    <t>10.1186/1479-5868-10-103</t>
  </si>
  <si>
    <t>BioMed Central</t>
  </si>
  <si>
    <t>BioMed Central / Springer</t>
  </si>
  <si>
    <t>1479-5868</t>
  </si>
  <si>
    <t>International Journal of Behavioral Nutrition and Physical Activity</t>
  </si>
  <si>
    <t>Pure OA</t>
  </si>
  <si>
    <t>Developing and testing a street audit tool using Google Street View to measure environmental supportiveness for physical activity</t>
  </si>
  <si>
    <t>CC-BY</t>
  </si>
  <si>
    <t>Author copyright</t>
  </si>
  <si>
    <t>Yes</t>
  </si>
  <si>
    <t>Stuart Lawson</t>
  </si>
  <si>
    <t>PMC3672092</t>
  </si>
  <si>
    <t>10.1186/1479-5868-10-69</t>
  </si>
  <si>
    <t>BioMed Central</t>
  </si>
  <si>
    <t>BioMed Central / Springer</t>
  </si>
  <si>
    <t>1479-5868</t>
  </si>
  <si>
    <t>International Journal of Behavioral Nutrition and Physical Activity</t>
  </si>
  <si>
    <t>Pure OA</t>
  </si>
  <si>
    <t>Do predictors of change differ for moderate and vigorous intensity physical activity and for weekdays and weekends? A longitudinal analysis</t>
  </si>
  <si>
    <t>CC-BY</t>
  </si>
  <si>
    <t>Author copyright</t>
  </si>
  <si>
    <t>Yes</t>
  </si>
  <si>
    <t>Stuart Lawson</t>
  </si>
  <si>
    <t>PMC3106451</t>
  </si>
  <si>
    <t>10.1186/1532-429X-13-S1-O79</t>
  </si>
  <si>
    <t>Research Media Ltd</t>
  </si>
  <si>
    <t>Society for Cardiovascular Magnetic Resonance</t>
  </si>
  <si>
    <t>1532-429X</t>
  </si>
  <si>
    <t>Journal of Cardiovascular Magnetic Resonance</t>
  </si>
  <si>
    <t>Hybrid</t>
  </si>
  <si>
    <t>Assessment of in vivo metabolism in failing hearts using hyperpolarised 13C magnetic resonance</t>
  </si>
  <si>
    <t>PMC3460760</t>
  </si>
  <si>
    <t>10.1186/1559-0275-9-4</t>
  </si>
  <si>
    <t>BioMed Central</t>
  </si>
  <si>
    <t>BioMed Central / Springer</t>
  </si>
  <si>
    <t>1559-0275</t>
  </si>
  <si>
    <t>Clinical Proteomics</t>
  </si>
  <si>
    <t>Pure OA</t>
  </si>
  <si>
    <t>Detection of BK virus in urine from renal transplant subjects by mass spectrometry</t>
  </si>
  <si>
    <t>CC-BY</t>
  </si>
  <si>
    <t>Author copyright</t>
  </si>
  <si>
    <t>Yes</t>
  </si>
  <si>
    <t>Stuart Lawson</t>
  </si>
  <si>
    <t>PMC3398262</t>
  </si>
  <si>
    <t>10.1186/1741-7007-10-1</t>
  </si>
  <si>
    <t>BioMed Central</t>
  </si>
  <si>
    <t>BioMed Central / Springer</t>
  </si>
  <si>
    <t>1741-7007</t>
  </si>
  <si>
    <t>BMC Biology</t>
  </si>
  <si>
    <t>Pure OA</t>
  </si>
  <si>
    <t>Detailed interrogation of trypanosome cell biology via differential organelle staining and automated image analysis</t>
  </si>
  <si>
    <t>CC-BY</t>
  </si>
  <si>
    <t>Author copyright</t>
  </si>
  <si>
    <t>Yes</t>
  </si>
  <si>
    <t>Stuart Lawson</t>
  </si>
  <si>
    <t>PMC3566971</t>
  </si>
  <si>
    <t>10.1186/1741-7015-10-93</t>
  </si>
  <si>
    <t>BioMed Central</t>
  </si>
  <si>
    <t>BioMed Central / Springer</t>
  </si>
  <si>
    <t>1741-7015</t>
  </si>
  <si>
    <t>BMC Medicine</t>
  </si>
  <si>
    <t>Pure OA</t>
  </si>
  <si>
    <t>Genetic environmental and stochastic factors in monozygotic twin discordance with a focus on epigenetic differences</t>
  </si>
  <si>
    <t>CC-BY</t>
  </si>
  <si>
    <t>Author copyright</t>
  </si>
  <si>
    <t>Yes</t>
  </si>
  <si>
    <t>Stuart Lawson</t>
  </si>
  <si>
    <t>24168211</t>
  </si>
  <si>
    <t>none</t>
  </si>
  <si>
    <t>10.1186/1741-7015-11-231</t>
  </si>
  <si>
    <t>BioMed Central</t>
  </si>
  <si>
    <t>BioMed Central / Springer</t>
  </si>
  <si>
    <t>1741-7015</t>
  </si>
  <si>
    <t>BMC Medicine</t>
  </si>
  <si>
    <t>Pure OA</t>
  </si>
  <si>
    <t>HIV-associated tuberculosis: relationship between disease severity and the sensitivity of new sputum-based and urine-based diagnostic assays</t>
  </si>
  <si>
    <t>CC-BY</t>
  </si>
  <si>
    <t>Author copyright</t>
  </si>
  <si>
    <t>Yes</t>
  </si>
  <si>
    <t>Stuart Lawson</t>
  </si>
  <si>
    <t>PMC3616814</t>
  </si>
  <si>
    <t>10.1186/1741-7015-11-97</t>
  </si>
  <si>
    <t>BioMed Central</t>
  </si>
  <si>
    <t>BioMed Central / Springer</t>
  </si>
  <si>
    <t>1741-7015</t>
  </si>
  <si>
    <t>BMC Medicine</t>
  </si>
  <si>
    <t>Pure OA</t>
  </si>
  <si>
    <t>Associations between selected immune-mediated diseases and tuberculosis: record-linkage studies</t>
  </si>
  <si>
    <t>CC-BY</t>
  </si>
  <si>
    <t>Author copyright</t>
  </si>
  <si>
    <t>Yes</t>
  </si>
  <si>
    <t>Stuart Lawson</t>
  </si>
  <si>
    <t>PMC3520704</t>
  </si>
  <si>
    <t>10.1186/1742-2094-9-248</t>
  </si>
  <si>
    <t>BioMed Central</t>
  </si>
  <si>
    <t>BioMed Central / Springer</t>
  </si>
  <si>
    <t>1742-2094</t>
  </si>
  <si>
    <t>Journal of Neuroinflammation</t>
  </si>
  <si>
    <t>Pure OA</t>
  </si>
  <si>
    <t>TLR-4 ligation of dendritic cells is sufficient to drive pathogenic T cell function in experimental autoimmune encephalomyelitis</t>
  </si>
  <si>
    <t>CC-BY</t>
  </si>
  <si>
    <t>Author copyright</t>
  </si>
  <si>
    <t>Yes</t>
  </si>
  <si>
    <t>Stuart Lawson</t>
  </si>
  <si>
    <t>PMC3765690</t>
  </si>
  <si>
    <t>10.1186/1742-6405-10-20</t>
  </si>
  <si>
    <t>BioMed Central</t>
  </si>
  <si>
    <t>BioMed Central / Springer</t>
  </si>
  <si>
    <t>1742-6405</t>
  </si>
  <si>
    <t>AIDS Research and Therapy</t>
  </si>
  <si>
    <t>Pure OA</t>
  </si>
  <si>
    <t>Collective Patient behaviours derailing ART rool-out in KwaZulu-Natal: Perspectives of Health Care Providers</t>
  </si>
  <si>
    <t>CC-BY</t>
  </si>
  <si>
    <t>Author copyright</t>
  </si>
  <si>
    <t>Yes</t>
  </si>
  <si>
    <t>Stuart Lawson</t>
  </si>
  <si>
    <t>PMC3190389</t>
  </si>
  <si>
    <t>10.1186/1743-422X-8-442</t>
  </si>
  <si>
    <t>BioMed Central</t>
  </si>
  <si>
    <t>BioMed Central / Springer</t>
  </si>
  <si>
    <t>1743-422X</t>
  </si>
  <si>
    <t>Virology</t>
  </si>
  <si>
    <t>Pure OA</t>
  </si>
  <si>
    <t>Label-free quantitative proteomics reveals regulation of interferon-induced protein with tetratricopeptide repeats 3 (IFIT3) and 5'-3'-exoribonuclease 2 (XRN2) during respiratory syncytial virus infection.</t>
  </si>
  <si>
    <t>CC-BY</t>
  </si>
  <si>
    <t>Author copyright</t>
  </si>
  <si>
    <t>Yes</t>
  </si>
  <si>
    <t>Stuart Lawson</t>
  </si>
  <si>
    <t>PMC3545919</t>
  </si>
  <si>
    <t>10.1186/1744-8069-8-87</t>
  </si>
  <si>
    <t>BioMed Central</t>
  </si>
  <si>
    <t>BioMed Central / Springer</t>
  </si>
  <si>
    <t>1744-8069</t>
  </si>
  <si>
    <t>Molecular Pain</t>
  </si>
  <si>
    <t>Pure OA</t>
  </si>
  <si>
    <t>Galanin-expression and galanin-dependent sensory neurons are not required for itch</t>
  </si>
  <si>
    <t>CC-BY</t>
  </si>
  <si>
    <t>Author copyright</t>
  </si>
  <si>
    <t>Yes</t>
  </si>
  <si>
    <t>Stuart Lawson</t>
  </si>
  <si>
    <t>PMC3495012</t>
  </si>
  <si>
    <t>10.1186/1745-6215-13-203</t>
  </si>
  <si>
    <t>BioMed Central</t>
  </si>
  <si>
    <t>BioMed Central / Springer</t>
  </si>
  <si>
    <t>1745-6215</t>
  </si>
  <si>
    <t>Trials</t>
  </si>
  <si>
    <t>Pure OA</t>
  </si>
  <si>
    <t>Lovastatin for adult patients with dengue: protocol for a randomised controlled trial.</t>
  </si>
  <si>
    <t>CC-BY</t>
  </si>
  <si>
    <t>Author copyright</t>
  </si>
  <si>
    <t>Yes</t>
  </si>
  <si>
    <t>Stuart Lawson</t>
  </si>
  <si>
    <t>PMC3668259</t>
  </si>
  <si>
    <t>10.1186/1745-6215-14-132</t>
  </si>
  <si>
    <t>BioMed Central</t>
  </si>
  <si>
    <t>BioMed Central / Springer</t>
  </si>
  <si>
    <t>1745-6215</t>
  </si>
  <si>
    <t>Trials</t>
  </si>
  <si>
    <t>Pure OA</t>
  </si>
  <si>
    <t>Community resource centres to improve the health of women and children in Mumbai slums: study protocol for a cluster randomized controlled trial</t>
  </si>
  <si>
    <t>CC-BY</t>
  </si>
  <si>
    <t>Author copyright</t>
  </si>
  <si>
    <t>Yes</t>
  </si>
  <si>
    <t>Stuart Lawson</t>
  </si>
  <si>
    <t>PMC3686680</t>
  </si>
  <si>
    <t>10.1186/1745-6215-14-170</t>
  </si>
  <si>
    <t>BioMed Central</t>
  </si>
  <si>
    <t>BioMed Central / Springer</t>
  </si>
  <si>
    <t>1745-6215</t>
  </si>
  <si>
    <t>Trials</t>
  </si>
  <si>
    <t>Pure OA</t>
  </si>
  <si>
    <t>The impact of a novel molecular TB diagnostic system in patients at high risk of TB mortality in rural South Africa.</t>
  </si>
  <si>
    <t>CC-BY</t>
  </si>
  <si>
    <t>Author copyright</t>
  </si>
  <si>
    <t>Yes</t>
  </si>
  <si>
    <t>Stuart Lawson</t>
  </si>
  <si>
    <t>PMC3750830</t>
  </si>
  <si>
    <t>10.1186/1745-6215-14-230</t>
  </si>
  <si>
    <t>BioMed Central</t>
  </si>
  <si>
    <t>BioMed Central / Springer</t>
  </si>
  <si>
    <t>1745-6215</t>
  </si>
  <si>
    <t>Trials</t>
  </si>
  <si>
    <t>Pure OA</t>
  </si>
  <si>
    <t>Evualation of the impact of immediate versus WHO recommendations-guided ART initiation on HIV incidence.</t>
  </si>
  <si>
    <t>CC-BY</t>
  </si>
  <si>
    <t>Author copyright</t>
  </si>
  <si>
    <t>Yes</t>
  </si>
  <si>
    <t>Stuart Lawson</t>
  </si>
  <si>
    <t>PMC3528429</t>
  </si>
  <si>
    <t>10.1186/1746-6148-8-234</t>
  </si>
  <si>
    <t>BioMed Central</t>
  </si>
  <si>
    <t>BioMed Central / Springer</t>
  </si>
  <si>
    <t>1746-6148</t>
  </si>
  <si>
    <t>BMC Veterinary Research</t>
  </si>
  <si>
    <t>Pure OA</t>
  </si>
  <si>
    <t>Prevalence of porcine cysticercosis and associated risk factors in Homa Bay District, Kenya</t>
  </si>
  <si>
    <t>CC-BY</t>
  </si>
  <si>
    <t>Author copyright</t>
  </si>
  <si>
    <t>Yes</t>
  </si>
  <si>
    <t>Stuart Lawson</t>
  </si>
  <si>
    <t>PMC3659006</t>
  </si>
  <si>
    <t>10.1186/1750-1172-8-68</t>
  </si>
  <si>
    <t>BioMed Central</t>
  </si>
  <si>
    <t>BioMed Central / Springer</t>
  </si>
  <si>
    <t>1750-1172</t>
  </si>
  <si>
    <t>Orphanet Journal of Rare Diseases</t>
  </si>
  <si>
    <t>Pure OA</t>
  </si>
  <si>
    <t>Brittle cornea syndrome: Recognition molecular diagnosis and management</t>
  </si>
  <si>
    <t>CC-BY</t>
  </si>
  <si>
    <t>Author copyright</t>
  </si>
  <si>
    <t>Yes</t>
  </si>
  <si>
    <t>Stuart Lawson</t>
  </si>
  <si>
    <t>PMC3706230</t>
  </si>
  <si>
    <t>10.1186/1750-1172-8-96</t>
  </si>
  <si>
    <t>BioMed Central</t>
  </si>
  <si>
    <t>BioMed Central / Springer</t>
  </si>
  <si>
    <t>1750-1172</t>
  </si>
  <si>
    <t>Orphanet Journal of Rare Diseases</t>
  </si>
  <si>
    <t>Pure OA</t>
  </si>
  <si>
    <t>SURF1 deficiency: a multi-centre natural history</t>
  </si>
  <si>
    <t>CC-BY</t>
  </si>
  <si>
    <t>Author copyright</t>
  </si>
  <si>
    <t>Yes</t>
  </si>
  <si>
    <t>Stuart Lawson</t>
  </si>
  <si>
    <t>PMC3766112</t>
  </si>
  <si>
    <t>10.1186/1756-0500-6-344</t>
  </si>
  <si>
    <t>BioMed Central</t>
  </si>
  <si>
    <t>BioMed Central / Springer</t>
  </si>
  <si>
    <t>1756-0500</t>
  </si>
  <si>
    <t>BMC Research Notes</t>
  </si>
  <si>
    <t>Pure OA</t>
  </si>
  <si>
    <t>Prevalence of schistosome antibodies and hepatosplenic signs and symptoms among patients from Kaoma, Western Province, Zambia</t>
  </si>
  <si>
    <t>CC-BY</t>
  </si>
  <si>
    <t>Author copyright</t>
  </si>
  <si>
    <t>Yes</t>
  </si>
  <si>
    <t>Stuart Lawson</t>
  </si>
  <si>
    <t>PMC3652741</t>
  </si>
  <si>
    <t>10.1186/1756-3305-6-114</t>
  </si>
  <si>
    <t>BioMed Central</t>
  </si>
  <si>
    <t>BioMed Central / Springer</t>
  </si>
  <si>
    <t>1756-3305</t>
  </si>
  <si>
    <t>Parasites and Vectors</t>
  </si>
  <si>
    <t>Pure OA</t>
  </si>
  <si>
    <t>The role of Anopheles arabiensis and Anopheles constant in indoor and outdoor malaria transmission in Taveta District, Kenya</t>
  </si>
  <si>
    <t>CC-BY</t>
  </si>
  <si>
    <t>Author copyright</t>
  </si>
  <si>
    <t>Yes</t>
  </si>
  <si>
    <t>Stuart Lawson</t>
  </si>
  <si>
    <t>PMC3723516</t>
  </si>
  <si>
    <t>10.1186/1756-3305-6-198</t>
  </si>
  <si>
    <t>BioMed Central</t>
  </si>
  <si>
    <t>BioMed Central / Springer</t>
  </si>
  <si>
    <t>1756-3305</t>
  </si>
  <si>
    <t>Parasites and Vectors</t>
  </si>
  <si>
    <t>Pure OA</t>
  </si>
  <si>
    <t>Monitoring and evaluating the impact of national schoolbased deworming in Kenya.</t>
  </si>
  <si>
    <t>CC-BY</t>
  </si>
  <si>
    <t>Author copyright</t>
  </si>
  <si>
    <t>Yes</t>
  </si>
  <si>
    <t>Stuart Lawson</t>
  </si>
  <si>
    <t>PMC3727979</t>
  </si>
  <si>
    <t>10.1186/1756-3305-6-205</t>
  </si>
  <si>
    <t>BioMed Central</t>
  </si>
  <si>
    <t>BioMed Central / Springer</t>
  </si>
  <si>
    <t>1756-3305</t>
  </si>
  <si>
    <t>Parasites and Vectors</t>
  </si>
  <si>
    <t>Pure OA</t>
  </si>
  <si>
    <t>Stability and change in the distribution of cytospecies of the Simulium damnosum complex (Diptera: Simuliidae) over forty years from 1971 to 2011 in southern Ghana from 1971 to 2011</t>
  </si>
  <si>
    <t>CC-BY</t>
  </si>
  <si>
    <t>Author copyright</t>
  </si>
  <si>
    <t>Yes</t>
  </si>
  <si>
    <t>Stuart Lawson</t>
  </si>
  <si>
    <t>PMC3723448</t>
  </si>
  <si>
    <t>10.1186/1756-6606-6-33</t>
  </si>
  <si>
    <t>BioMed Central</t>
  </si>
  <si>
    <t>BioMed Central / Springer</t>
  </si>
  <si>
    <t>1756-6606</t>
  </si>
  <si>
    <t>Molecular Brain</t>
  </si>
  <si>
    <t>Pure OA</t>
  </si>
  <si>
    <t>Weaker control of the electrical properties of cerebellar granule cells by tonically active GABAA receptors in the Ts65Dn mouse model on Down's syndrome</t>
  </si>
  <si>
    <t>CC-BY</t>
  </si>
  <si>
    <t>Author copyright</t>
  </si>
  <si>
    <t>Yes</t>
  </si>
  <si>
    <t>Stuart Lawson</t>
  </si>
  <si>
    <t>PMC3765893</t>
  </si>
  <si>
    <t>10.1186/1756-6606-6-39</t>
  </si>
  <si>
    <t>BioMed Central</t>
  </si>
  <si>
    <t>BioMed Central / Springer</t>
  </si>
  <si>
    <t>1756-6606</t>
  </si>
  <si>
    <t>Molecular Brain</t>
  </si>
  <si>
    <t>Pure OA</t>
  </si>
  <si>
    <t>Identification of key structural elements for neuronal calcium sensor-1 function in the regulation of the temperature-dependency of locomotion in C. elegans</t>
  </si>
  <si>
    <t>CC-BY</t>
  </si>
  <si>
    <t>Author copyright</t>
  </si>
  <si>
    <t>Yes</t>
  </si>
  <si>
    <t>Stuart Lawson</t>
  </si>
  <si>
    <t>PMC3505738</t>
  </si>
  <si>
    <t>10.1186/1758-2946-4-27</t>
  </si>
  <si>
    <t>BioMed Central</t>
  </si>
  <si>
    <t>BioMed Central / Springer</t>
  </si>
  <si>
    <t>1758-2946</t>
  </si>
  <si>
    <t>Journal of Cheminformatics</t>
  </si>
  <si>
    <t>Pure OA</t>
  </si>
  <si>
    <t>USRCAT: Ultrafast Shape Recognition with pharmacophoric constraints</t>
  </si>
  <si>
    <t>CC-BY</t>
  </si>
  <si>
    <t>Author copyright</t>
  </si>
  <si>
    <t>Yes</t>
  </si>
  <si>
    <t>Stuart Lawson</t>
  </si>
  <si>
    <t>PMC3750810</t>
  </si>
  <si>
    <t>10.1186/2041-9139-4-22</t>
  </si>
  <si>
    <t>BioMed Central</t>
  </si>
  <si>
    <t>BioMed Central / Springer</t>
  </si>
  <si>
    <t>2041-9139</t>
  </si>
  <si>
    <t>EvoDevo</t>
  </si>
  <si>
    <t>Pure OA</t>
  </si>
  <si>
    <t>Early embryonic determination of the sexual dimorphism in segment number in geophilomorph centipedes</t>
  </si>
  <si>
    <t>CC-BY</t>
  </si>
  <si>
    <t>Author copyright</t>
  </si>
  <si>
    <t>Yes</t>
  </si>
  <si>
    <t>Stuart Lawson</t>
  </si>
  <si>
    <t>24286299</t>
  </si>
  <si>
    <t>none</t>
  </si>
  <si>
    <t>10.1186/ar4311</t>
  </si>
  <si>
    <t>BioMed Central</t>
  </si>
  <si>
    <t>BioMed Central / Springer</t>
  </si>
  <si>
    <t>1478-6354</t>
  </si>
  <si>
    <t>Arthritis Research &amp; Therapy</t>
  </si>
  <si>
    <t>Pure OA</t>
  </si>
  <si>
    <t>Myeloid related protein induces muscle derived inflammatory mediators in juvenile dermatomyositis</t>
  </si>
  <si>
    <t>CC-BY</t>
  </si>
  <si>
    <t>Author copyright</t>
  </si>
  <si>
    <t>Yes</t>
  </si>
  <si>
    <t>Stuart Lawson</t>
  </si>
  <si>
    <t>PMC3580495</t>
  </si>
  <si>
    <t>10.1186/gb-2012-13-11-r103</t>
  </si>
  <si>
    <t>BioMed Central</t>
  </si>
  <si>
    <t>BioMed Central / Springer</t>
  </si>
  <si>
    <t>1465-6906</t>
  </si>
  <si>
    <t>Genome Biology</t>
  </si>
  <si>
    <t>Pure OA</t>
  </si>
  <si>
    <t>The multidrug-resistant PMEN1 pneeumococcus is a paradigm for genetic success</t>
  </si>
  <si>
    <t>CC-BY</t>
  </si>
  <si>
    <t>Author copyright</t>
  </si>
  <si>
    <t>Yes</t>
  </si>
  <si>
    <t>Stuart Lawson</t>
  </si>
  <si>
    <t>PMC3439969</t>
  </si>
  <si>
    <t>10.1186/gb-2012-13-3-r18</t>
  </si>
  <si>
    <t>BioMed Central</t>
  </si>
  <si>
    <t>BioMed Central / Springer</t>
  </si>
  <si>
    <t>1465-6906</t>
  </si>
  <si>
    <t>Genome Biology</t>
  </si>
  <si>
    <t>Pure OA</t>
  </si>
  <si>
    <t>The fine-scale architecture of structural variants in 17 mouse genomes.</t>
  </si>
  <si>
    <t>CC-BY</t>
  </si>
  <si>
    <t>Author copyright</t>
  </si>
  <si>
    <t>Yes</t>
  </si>
  <si>
    <t>Stuart Lawson</t>
  </si>
  <si>
    <t>23442822</t>
  </si>
  <si>
    <t>none</t>
  </si>
  <si>
    <t>10.1186/gb-2013-14-2-r19</t>
  </si>
  <si>
    <t>BioMed Central</t>
  </si>
  <si>
    <t>BioMed Central / Springer</t>
  </si>
  <si>
    <t>1465-6906</t>
  </si>
  <si>
    <t>Genome Biology</t>
  </si>
  <si>
    <t>Pure OA</t>
  </si>
  <si>
    <t>Patterns of prokaryotic lateral gene transfers affecting parasitic microbial eukaryotes</t>
  </si>
  <si>
    <t>CC-BY</t>
  </si>
  <si>
    <t>Author copyright</t>
  </si>
  <si>
    <t>Yes</t>
  </si>
  <si>
    <t>Stuart Lawson</t>
  </si>
  <si>
    <t>none</t>
  </si>
  <si>
    <t>10.1186/gb-2013-14-7-r77</t>
  </si>
  <si>
    <t>BioMed Central</t>
  </si>
  <si>
    <t>BioMed Central / Springer</t>
  </si>
  <si>
    <t>1465-6906</t>
  </si>
  <si>
    <t>Genome Biology</t>
  </si>
  <si>
    <t>Pure OA</t>
  </si>
  <si>
    <t>The genome and transcriptome of the enteric parasite Entamoeba invadens, a model for encystation</t>
  </si>
  <si>
    <t>CC-BY</t>
  </si>
  <si>
    <t>Author copyright</t>
  </si>
  <si>
    <t>Yes</t>
  </si>
  <si>
    <t>Stuart Lawson</t>
  </si>
  <si>
    <t>PMC3706778</t>
  </si>
  <si>
    <t>10.1186/gm419</t>
  </si>
  <si>
    <t>BioMed Central</t>
  </si>
  <si>
    <t>BioMed Central / Springer</t>
  </si>
  <si>
    <t>1756-994X</t>
  </si>
  <si>
    <t>Genome Medicine</t>
  </si>
  <si>
    <t>Pure OA</t>
  </si>
  <si>
    <t>Identification and Functional Validation of HPV-mediated Hypermethylation in Head and Neck Squamous Cell Carcinoma</t>
  </si>
  <si>
    <t>CC-BY</t>
  </si>
  <si>
    <t>Author copyright</t>
  </si>
  <si>
    <t>Yes</t>
  </si>
  <si>
    <t>Stuart Lawson</t>
  </si>
  <si>
    <t>23718828</t>
  </si>
  <si>
    <t>none</t>
  </si>
  <si>
    <t>10.1186/gm453</t>
  </si>
  <si>
    <t>BioMed Central</t>
  </si>
  <si>
    <t>BioMed Central / Springer</t>
  </si>
  <si>
    <t>1756-994X</t>
  </si>
  <si>
    <t>Genome Medicine</t>
  </si>
  <si>
    <t>Pure OA</t>
  </si>
  <si>
    <t>Targeted next-generation sequencing of head and neck squamous cell carcinoma identifies novel genetic alterations in HPV+ and HPV- tumors</t>
  </si>
  <si>
    <t>CC-BY</t>
  </si>
  <si>
    <t>Author copyright</t>
  </si>
  <si>
    <t>Yes</t>
  </si>
  <si>
    <t>Stuart Lawson</t>
  </si>
  <si>
    <t>PMC3685014</t>
  </si>
  <si>
    <t>10.1189/jlb.0113040</t>
  </si>
  <si>
    <t>Federation of American Societies for Experimental Biology</t>
  </si>
  <si>
    <t>0741-5400</t>
  </si>
  <si>
    <t>none</t>
  </si>
  <si>
    <t>Journal of Leukocyte Biology</t>
  </si>
  <si>
    <t>Hybrid</t>
  </si>
  <si>
    <t>Autofluoresence-based sorting: rapid and non-perturbing isolation of ultra-pure neutrophils to determine cytokine production</t>
  </si>
  <si>
    <t>PMC3928105</t>
  </si>
  <si>
    <t>10.1189/jlb.0712324</t>
  </si>
  <si>
    <t>Society for Leukocyte Biology</t>
  </si>
  <si>
    <t>Society for Leukocyte Biology</t>
  </si>
  <si>
    <t>0741-5400</t>
  </si>
  <si>
    <t>none</t>
  </si>
  <si>
    <t>Journal of Leukocyte Biology</t>
  </si>
  <si>
    <t>Hybrid</t>
  </si>
  <si>
    <t>Kidney transplantation: analysis of the expression and T cell-mediated activation of latent TGF-B</t>
  </si>
  <si>
    <t>CC BY NC</t>
  </si>
  <si>
    <t>© 2013 Society for Leukocyte Biology</t>
  </si>
  <si>
    <t>Yes</t>
  </si>
  <si>
    <t>Michelle Brook</t>
  </si>
  <si>
    <t>© 2013 Society for Leukocyte Biology</t>
  </si>
  <si>
    <t>PMC3513931</t>
  </si>
  <si>
    <t>10.1189/jlb.1210702</t>
  </si>
  <si>
    <t>Society for Leukocyte Biology</t>
  </si>
  <si>
    <t>Society for Leukocyte Biology</t>
  </si>
  <si>
    <t>0741-5400</t>
  </si>
  <si>
    <t>none</t>
  </si>
  <si>
    <t>Journal of Leukocyte Biology</t>
  </si>
  <si>
    <t>Hybrid</t>
  </si>
  <si>
    <t>The dectin-1/inflammasome pathway is responsible for the induction of protective T-helper 17 responses that discriminate between yeasts and hyphae of Candida albicans</t>
  </si>
  <si>
    <t>CC BY NC</t>
  </si>
  <si>
    <t>© 2011 Society for Leukocyte Biology</t>
  </si>
  <si>
    <t>Yes</t>
  </si>
  <si>
    <t>Michelle Brook</t>
  </si>
  <si>
    <t>© 2011 Society for Leukocyte Biology</t>
  </si>
  <si>
    <t>PMC3461446</t>
  </si>
  <si>
    <t>10.1192/bjp.bp.111.102376</t>
  </si>
  <si>
    <t>Royal College of Psychiatrists</t>
  </si>
  <si>
    <t>0007-1250</t>
  </si>
  <si>
    <t>British Journal of Psychiatry</t>
  </si>
  <si>
    <t>Hybrid</t>
  </si>
  <si>
    <t>Ethnic density as a buffer for psychotic experiences: findings from a national survey (EMPIRIC)</t>
  </si>
  <si>
    <t>23137731</t>
  </si>
  <si>
    <t>none</t>
  </si>
  <si>
    <t>10.1192/bjp.bp.112.109207</t>
  </si>
  <si>
    <t>Royal College of Psychiatrists</t>
  </si>
  <si>
    <t>0007-1250</t>
  </si>
  <si>
    <t>British Journal of Psychiatry</t>
  </si>
  <si>
    <t>Hybrid</t>
  </si>
  <si>
    <t>Effective treatment of perinatal depression in a low-income country for women in debt and lacking financial empowerment</t>
  </si>
  <si>
    <t>PMC3730114</t>
  </si>
  <si>
    <t>10.1192/bjp.bp.112.117432</t>
  </si>
  <si>
    <t>Royal College of Psychiatrists</t>
  </si>
  <si>
    <t>0007-1250</t>
  </si>
  <si>
    <t>British Journal of Psychiatry</t>
  </si>
  <si>
    <t>Hybrid</t>
  </si>
  <si>
    <t>A shared polygenic contribution between ADHD in childhood and adult schizophrena</t>
  </si>
  <si>
    <t>PMC3613719</t>
  </si>
  <si>
    <t>10.1192/bjp.bp.112.118018</t>
  </si>
  <si>
    <t>The Royal College of Psychiatrists</t>
  </si>
  <si>
    <t>0007-1250</t>
  </si>
  <si>
    <t>British Journal of Psychiatry</t>
  </si>
  <si>
    <t>Hybrid</t>
  </si>
  <si>
    <t>Effect of psychosocial interventions on social functioning in depression and schizophrenia: meta-analysis</t>
  </si>
  <si>
    <t>PMC3507354</t>
  </si>
  <si>
    <t>10.1210/en.2012-1282</t>
  </si>
  <si>
    <t>The Endocrine Society</t>
  </si>
  <si>
    <t>0013-7227</t>
  </si>
  <si>
    <t>Endocrinology</t>
  </si>
  <si>
    <t>Hybrid</t>
  </si>
  <si>
    <t>Neurochemical characterization of body weight-regulating leptin receptor neurons in the nucleus of the solitary tract</t>
  </si>
  <si>
    <t>PMC3544356</t>
  </si>
  <si>
    <t>10.1210/en.2012-1393</t>
  </si>
  <si>
    <t>The Endocrine Society</t>
  </si>
  <si>
    <t>0013-7227</t>
  </si>
  <si>
    <t>Endocrinology</t>
  </si>
  <si>
    <t>Hybrid</t>
  </si>
  <si>
    <t>Short-term pharmacological suppression of the hyperprolactinemia of infertile hCG overproducing female mice persistently restores their fertility</t>
  </si>
  <si>
    <t>PMC3480985</t>
  </si>
  <si>
    <t>10.1210/en.2012-1484</t>
  </si>
  <si>
    <t>Endocrine Press</t>
  </si>
  <si>
    <t>Endocrine Society</t>
  </si>
  <si>
    <t>1945-7170</t>
  </si>
  <si>
    <t>Endocrinology</t>
  </si>
  <si>
    <t>Hybrid</t>
  </si>
  <si>
    <t>Circadian and ultradian rhythms of free glucocorticoid hormone are highly synchronized between the blood, the subcutaneous tissue, and the brain</t>
  </si>
  <si>
    <t>CC-BY-NC</t>
  </si>
  <si>
    <t>Yes </t>
  </si>
  <si>
    <t>Rupert Gatti</t>
  </si>
  <si>
    <t>Has OA (CC BY-NC) statement on online html edition. The pdf states "Copyright © 2012 by The Endocrine Society" and has an automated insertion on each page reading "The Endocrine Society. Downloaded from press.endocrine.org by [${individualUser.displayName}] on 20 March 2014. at 15:46 For personal use only. No other uses without permission. . All rights reserved". I can't make out if this is a hybrid journal - all articles appear to be free to read after 12 month embargo. I can see no OA articles in the last year.</t>
  </si>
  <si>
    <t>PMC3568261</t>
  </si>
  <si>
    <t>10.1210/en.2012-1508</t>
  </si>
  <si>
    <t>The Endocrine Society</t>
  </si>
  <si>
    <t>0013-7227</t>
  </si>
  <si>
    <t>Endocrinology</t>
  </si>
  <si>
    <t>Hybrid</t>
  </si>
  <si>
    <t>The programming of cardiac hypertrophy in the offspring by maternal obesity is associated with hyperinsulinemia, AKT, ERK and mTOR activation</t>
  </si>
  <si>
    <t>PMC3724961</t>
  </si>
  <si>
    <t>10.1210/en.2012-1779</t>
  </si>
  <si>
    <t>Endocrine Press</t>
  </si>
  <si>
    <t>Endocrine Society</t>
  </si>
  <si>
    <t>1945-7170</t>
  </si>
  <si>
    <t>Endocrinology</t>
  </si>
  <si>
    <t>Hybrid</t>
  </si>
  <si>
    <t>Adaptive changes in basal and stress-induced HPA activity in lactating and post-lactating female rats</t>
  </si>
  <si>
    <t>CC-BY-NC</t>
  </si>
  <si>
    <t>Yes </t>
  </si>
  <si>
    <t>Rupert Gatti</t>
  </si>
  <si>
    <t>Has OA (CC BY-NC) statement on online html edition. The pdf states "Copyright © 2012 by The Endocrine Society" and has an automated insertion on each page reading "The Endocrine Society. Downloaded from press.endocrine.org by [${individualUser.displayName}] on 20 March 2014. at 15:46 For personal use only. No other uses without permission. . All rights reserved". I can't make out if this is a hybrid journal - all articles appear to be free to read after 12 month embargo. There are a small number of free to read articles in most recent volumes, but none has an OA statement or CC licence.</t>
  </si>
  <si>
    <t>PMC3724960</t>
  </si>
  <si>
    <t>10.1210/en.2012-1913</t>
  </si>
  <si>
    <t>The Endocrine Society</t>
  </si>
  <si>
    <t>0013-7227</t>
  </si>
  <si>
    <t>Endocrinology</t>
  </si>
  <si>
    <t>Hybrid</t>
  </si>
  <si>
    <t>Gastric expression of plasminogen activator inhibitor (PAI)-1 is associated with hyperphagia and obesity in mice</t>
  </si>
  <si>
    <t>PMC3462937</t>
  </si>
  <si>
    <t>10.1210/jc.2012-1752</t>
  </si>
  <si>
    <t>Endocrine Press</t>
  </si>
  <si>
    <t>Endocrine Society</t>
  </si>
  <si>
    <t>0021-972X</t>
  </si>
  <si>
    <t>Journal of Clinical Endocrinology and Metabolism</t>
  </si>
  <si>
    <t>Hybrid</t>
  </si>
  <si>
    <t>A Cross-Sectional Study of the Relationship between Cortical Bone and High-Impact Activity in Young Adult Males and Females</t>
  </si>
  <si>
    <t>PMC3612801</t>
  </si>
  <si>
    <t>10.1210/jc.2012-3067</t>
  </si>
  <si>
    <t>Endocrine Press</t>
  </si>
  <si>
    <t>Endocrine Society</t>
  </si>
  <si>
    <t>0021-972X</t>
  </si>
  <si>
    <t>Journal of Clinical Endocrinology and Metabolism</t>
  </si>
  <si>
    <t>Hybrid</t>
  </si>
  <si>
    <t>Variations in PROKR2, but not PROK2, are associated with hypopituitarism and septo-optic dysplasia</t>
  </si>
  <si>
    <t>PMC3589712</t>
  </si>
  <si>
    <t>10.1210/jc.2012-3342</t>
  </si>
  <si>
    <t>The Endocrine Society</t>
  </si>
  <si>
    <t>The Endocrine Society</t>
  </si>
  <si>
    <t>0021-972X</t>
  </si>
  <si>
    <t>Journal of Clinical Endocrinology and Metabolism</t>
  </si>
  <si>
    <t>Hybrid</t>
  </si>
  <si>
    <t>Analysis of Body Composition in Individuals With High Bone Mass Reveals a Marked Increase in Fat Mass in Women But Not Men</t>
  </si>
  <si>
    <t>PMC3651585</t>
  </si>
  <si>
    <t>10.1210/jc.2012-3343</t>
  </si>
  <si>
    <t>The Endocrine Society</t>
  </si>
  <si>
    <t>0021-972X</t>
  </si>
  <si>
    <t>Journal of Clinical Endocrinology and Metabolism</t>
  </si>
  <si>
    <t>Hybrid</t>
  </si>
  <si>
    <t>Genotype and phenotype correlation</t>
  </si>
  <si>
    <t>PMC3708032</t>
  </si>
  <si>
    <t>10.1210/jc.2012-3449</t>
  </si>
  <si>
    <t>The Endocrine Society</t>
  </si>
  <si>
    <t>0021-972X</t>
  </si>
  <si>
    <t>Journal of Clinical Endocrinology and Metabolism</t>
  </si>
  <si>
    <t>Hybrid</t>
  </si>
  <si>
    <t>Prenatal diagnosis of congenital adrenal hyperplasia caused by p450</t>
  </si>
  <si>
    <t>PMC3708033</t>
  </si>
  <si>
    <t>10.1210/jc.2012-3467</t>
  </si>
  <si>
    <t>The Endocrine Society</t>
  </si>
  <si>
    <t>0021-972X</t>
  </si>
  <si>
    <t>Journal of Clinical Endocrinology and Metabolism</t>
  </si>
  <si>
    <t>Hybrid</t>
  </si>
  <si>
    <t>Structural pituitary abnormalities associated with CHARGE syndrome</t>
  </si>
  <si>
    <t>PMC3813945</t>
  </si>
  <si>
    <t>10.1210/jc.2012-4280</t>
  </si>
  <si>
    <t>The Endocrine Society</t>
  </si>
  <si>
    <t>0021-972X</t>
  </si>
  <si>
    <t>Journal of Clinical Endocrinology and Metabolism</t>
  </si>
  <si>
    <t>Hybrid</t>
  </si>
  <si>
    <t>How changes in affinity of corticosteroid-binding globulin modulate free cortisol concentration</t>
  </si>
  <si>
    <t>PMC3752522</t>
  </si>
  <si>
    <t>10.1210/jc.2013-1272</t>
  </si>
  <si>
    <t>Endocrine Press</t>
  </si>
  <si>
    <t>Endocrine Society</t>
  </si>
  <si>
    <t>0021-972X</t>
  </si>
  <si>
    <t>Journal of Clinical Endocrinology and Metabolism</t>
  </si>
  <si>
    <t>Hybrid</t>
  </si>
  <si>
    <t>Distinct relationships of intramuscular and subcutaneous fat with cortical bone: findings from a cross-sectional study of young adult males and females</t>
  </si>
  <si>
    <t>PMC3784648</t>
  </si>
  <si>
    <t>10.1210/jc.2013-1865</t>
  </si>
  <si>
    <t>The Endocrine Society</t>
  </si>
  <si>
    <t>0021-972X</t>
  </si>
  <si>
    <t>Journal of Clinical Endocrinology and Metabolism</t>
  </si>
  <si>
    <t>Hybrid</t>
  </si>
  <si>
    <t>Metformin inhibits FSH action in human granulosa cells: relevance to polycystic ovary syndrome</t>
  </si>
  <si>
    <t>PMC3507519</t>
  </si>
  <si>
    <t>10.1210/me.2012-1057</t>
  </si>
  <si>
    <t>Endocrine Press</t>
  </si>
  <si>
    <t>Endocrine Society</t>
  </si>
  <si>
    <t>0888-8809</t>
  </si>
  <si>
    <t>Molecular Endocrinology</t>
  </si>
  <si>
    <t>Hybrid</t>
  </si>
  <si>
    <t>Oxytocin-Stimulated NFAT Transcriptional Activation in Human Myometrial Cells</t>
  </si>
  <si>
    <t>23686113</t>
  </si>
  <si>
    <t>PMC3951919</t>
  </si>
  <si>
    <t>10.1210/me.2013-1085</t>
  </si>
  <si>
    <t>Society for Endocrinology</t>
  </si>
  <si>
    <t>0888-8809</t>
  </si>
  <si>
    <t>Molecular Endocrinology</t>
  </si>
  <si>
    <t>Hybrid</t>
  </si>
  <si>
    <t>Minireview: The effects of species ortholog and SNP variation on receptors for free fatty acids.</t>
  </si>
  <si>
    <t>Stuart Lawson</t>
  </si>
  <si>
    <t>PMC3806583</t>
  </si>
  <si>
    <t>10.1212/WNL.0b013e3182a841c6</t>
  </si>
  <si>
    <t>American Academy of Neurology</t>
  </si>
  <si>
    <t>American Academy of Neurology</t>
  </si>
  <si>
    <t>0028-3878</t>
  </si>
  <si>
    <t>Neurology</t>
  </si>
  <si>
    <t>Hybrid</t>
  </si>
  <si>
    <t>The pattern of atrophy in familial Alzheimer disease: Volumetric MRI results from the DIAN study</t>
  </si>
  <si>
    <t>CC BY</t>
  </si>
  <si>
    <t>Copyright © 2013 American Academy of Neurology</t>
  </si>
  <si>
    <t>Yes</t>
  </si>
  <si>
    <t>Copyright © 2013 American Academy of Neurology</t>
  </si>
  <si>
    <t>PMC3558749</t>
  </si>
  <si>
    <t>10.1242/bio.2012885</t>
  </si>
  <si>
    <t>The Company of Biologists</t>
  </si>
  <si>
    <t>2046-6390</t>
  </si>
  <si>
    <t>N/A</t>
  </si>
  <si>
    <t>Biology Open</t>
  </si>
  <si>
    <t>Pure OA</t>
  </si>
  <si>
    <t>Highly efficient bi-allelic mutation rates using TALENs in Xenopus tropicalis</t>
  </si>
  <si>
    <t>CC BY-NC-SA</t>
  </si>
  <si>
    <t>Yes </t>
  </si>
  <si>
    <t>Yvonne Budden</t>
  </si>
  <si>
    <t>Not yet in an issue</t>
  </si>
  <si>
    <t>PMC3603409</t>
  </si>
  <si>
    <t>10.1242/bio.20133202</t>
  </si>
  <si>
    <t>The Company of Biologists</t>
  </si>
  <si>
    <t>1534-5807</t>
  </si>
  <si>
    <t>Developmental Cell</t>
  </si>
  <si>
    <t>Hybrid</t>
  </si>
  <si>
    <t>Limk2 mediates semaphorin signalling in cortical interneurons migrating through the subpallium</t>
  </si>
  <si>
    <t>PMC3744075</t>
  </si>
  <si>
    <t>10.1242/bio.20134788</t>
  </si>
  <si>
    <t>The Company of Biologists</t>
  </si>
  <si>
    <t>2046-6390</t>
  </si>
  <si>
    <t>N/A</t>
  </si>
  <si>
    <t>Biology Open</t>
  </si>
  <si>
    <t>Pure OA</t>
  </si>
  <si>
    <t>Intra-ER sorting of the peroxisomal membrane protein Pex3 relies on its luminal domain</t>
  </si>
  <si>
    <t>CC-BY</t>
  </si>
  <si>
    <t>Yes </t>
  </si>
  <si>
    <t>Yvonne Budden</t>
  </si>
  <si>
    <t>PMC3711043</t>
  </si>
  <si>
    <t>10.1242/bio.20134853</t>
  </si>
  <si>
    <t>The Company of Biologists</t>
  </si>
  <si>
    <t>2046-6390</t>
  </si>
  <si>
    <t>N/A</t>
  </si>
  <si>
    <t>Biology Open</t>
  </si>
  <si>
    <t>Pure OA</t>
  </si>
  <si>
    <t>Olfactory ensheathing glia are required for embryonic olfactory axon targeting and the migration of gonadotrophin-releasing hormone neurons</t>
  </si>
  <si>
    <t>CC-BY</t>
  </si>
  <si>
    <t>Yes </t>
  </si>
  <si>
    <t>Yvonne Budden</t>
  </si>
  <si>
    <t>PMC3621487</t>
  </si>
  <si>
    <t>10.1242/bio.20135249</t>
  </si>
  <si>
    <t>The Company of Biologists</t>
  </si>
  <si>
    <t>1011-6370</t>
  </si>
  <si>
    <t>Development</t>
  </si>
  <si>
    <t>Hybrid</t>
  </si>
  <si>
    <t>A Cul-3-BTB ubiquitylation pathway regulates junctional levels and asymmetry of core planar polarity proteins</t>
  </si>
  <si>
    <t>PMC3507208</t>
  </si>
  <si>
    <t>10.1242/bio.20135280</t>
  </si>
  <si>
    <t>The Company of Biologists</t>
  </si>
  <si>
    <t>2046-6390</t>
  </si>
  <si>
    <t>N/A</t>
  </si>
  <si>
    <t>Biology Open</t>
  </si>
  <si>
    <t>Pure OA</t>
  </si>
  <si>
    <t>DROSOPHILA SYNCRIP BINDS THE GURKEN MRNA LOCALISATION SIGNAL &amp; REGULATES LOCALISED TRANSCRIPTS</t>
  </si>
  <si>
    <t>CC BY-NC-SA</t>
  </si>
  <si>
    <t>Yes </t>
  </si>
  <si>
    <t>Yvonne Budden</t>
  </si>
  <si>
    <t>PMC3744072</t>
  </si>
  <si>
    <t>10.1242/bio.20135280</t>
  </si>
  <si>
    <t>The Company of Biologists</t>
  </si>
  <si>
    <t>2046-6390</t>
  </si>
  <si>
    <t>N/A</t>
  </si>
  <si>
    <t>Biology Open</t>
  </si>
  <si>
    <t>Pure OA</t>
  </si>
  <si>
    <t>Analysis of the cartilage proteome from three different mouse models of genetic skeletal diseases reveal common and discrete disease signatures</t>
  </si>
  <si>
    <t>CC-BY</t>
  </si>
  <si>
    <t>Yes </t>
  </si>
  <si>
    <t>Yvonne Budden</t>
  </si>
  <si>
    <t>PMC3152927</t>
  </si>
  <si>
    <t>10.1242/dev.063362</t>
  </si>
  <si>
    <t>The Company of Biologists</t>
  </si>
  <si>
    <t>1011-6370</t>
  </si>
  <si>
    <t>Development</t>
  </si>
  <si>
    <t>Hybrid</t>
  </si>
  <si>
    <t>VEGF signalling controls GnRH neuron survival via NRP1 independently of KDR and blood vessels</t>
  </si>
  <si>
    <t>PMC3509734</t>
  </si>
  <si>
    <t>10.1242/dev.081885</t>
  </si>
  <si>
    <t>The Company of Biologists</t>
  </si>
  <si>
    <t>1011-6370</t>
  </si>
  <si>
    <t>Development</t>
  </si>
  <si>
    <t>Hybrid</t>
  </si>
  <si>
    <t>Dishevelled limits Notch signalling through inhibition of CSL</t>
  </si>
  <si>
    <t>PMC3640218</t>
  </si>
  <si>
    <t>10.1242/dev.085266</t>
  </si>
  <si>
    <t>The Company of Biologists</t>
  </si>
  <si>
    <t>1011-6370</t>
  </si>
  <si>
    <t>Development</t>
  </si>
  <si>
    <t>Hybrid</t>
  </si>
  <si>
    <t>ProNGF promotes neurite growth from a subset of NGF-dependent neurons by a p75NTR-dependent mechanism</t>
  </si>
  <si>
    <t>PMC3583043</t>
  </si>
  <si>
    <t>10.1242/dev.085720</t>
  </si>
  <si>
    <t>The Company of Biologists</t>
  </si>
  <si>
    <t>1011-6370</t>
  </si>
  <si>
    <t>Development</t>
  </si>
  <si>
    <t>Hybrid</t>
  </si>
  <si>
    <t>The transcriptional co-factor RIP140 regulates mammary gland development by promoting the generation of key mitogenic signals.</t>
  </si>
  <si>
    <t>PMC3699283</t>
  </si>
  <si>
    <t>10.1242/dev.091173</t>
  </si>
  <si>
    <t>The Company of Biologists</t>
  </si>
  <si>
    <t>1011-6370</t>
  </si>
  <si>
    <t>Development</t>
  </si>
  <si>
    <t>Hybrid</t>
  </si>
  <si>
    <t>Syndecan 4 interacts genetically with Vangl2 to regulate neural tube closure and planar cell polarity</t>
  </si>
  <si>
    <t>PMC3737725</t>
  </si>
  <si>
    <t>10.1242/dev.094011</t>
  </si>
  <si>
    <t>The Company of Biologists</t>
  </si>
  <si>
    <t>1011-6370</t>
  </si>
  <si>
    <t>Development</t>
  </si>
  <si>
    <t>Hybrid</t>
  </si>
  <si>
    <t>The Nm23-H1/H2 homolog NDK-1 is required for full activation of Ras signaling in C. elegans</t>
  </si>
  <si>
    <t>PMC3597032</t>
  </si>
  <si>
    <t>10.1242/dmm.010371</t>
  </si>
  <si>
    <t>The Company of Biologists</t>
  </si>
  <si>
    <t>1754-8403</t>
  </si>
  <si>
    <t>Disease Models and Mechanisms</t>
  </si>
  <si>
    <t>Pure OA</t>
  </si>
  <si>
    <t>Inflammation drives wound hyperpigmentation in zebrafish by recruiting pigment cells to sites of tissue damage</t>
  </si>
  <si>
    <t>PMC3820264</t>
  </si>
  <si>
    <t>10.1242/dmm.013342</t>
  </si>
  <si>
    <t>The Company of Biologists</t>
  </si>
  <si>
    <t>1754-8403</t>
  </si>
  <si>
    <t>Disease Models and Mechanisms</t>
  </si>
  <si>
    <t>Pure OA</t>
  </si>
  <si>
    <t>A novel transgenic mouse model of growth plate dysplasia reveals that decreased chondrocyte proliferation due to chronic ER stress is a key factor in reduced bone growth</t>
  </si>
  <si>
    <t>PMC3533396</t>
  </si>
  <si>
    <t>10.1242/jcs.111534</t>
  </si>
  <si>
    <t>The Company of Biologists</t>
  </si>
  <si>
    <t>0021-9533</t>
  </si>
  <si>
    <t>Journal of Cell Science</t>
  </si>
  <si>
    <t>Hybrid</t>
  </si>
  <si>
    <t>PKA isoforms coordinate mRNA fate during nutrient starvation</t>
  </si>
  <si>
    <t>PMC3613178</t>
  </si>
  <si>
    <t>10.1242/jcs.111773</t>
  </si>
  <si>
    <t>The Company of Biologists</t>
  </si>
  <si>
    <t>0021-9533</t>
  </si>
  <si>
    <t>Journal of Cell Science</t>
  </si>
  <si>
    <t>Hybrid</t>
  </si>
  <si>
    <t>Positional editing of transmembrane domains during ion channel assembly</t>
  </si>
  <si>
    <t>PMC3613179</t>
  </si>
  <si>
    <t>10.1242/jcs.112151</t>
  </si>
  <si>
    <t>The Company of Biologists</t>
  </si>
  <si>
    <t>0021-9533</t>
  </si>
  <si>
    <t>Journal of Cell Science</t>
  </si>
  <si>
    <t>Hybrid</t>
  </si>
  <si>
    <t>Get3 is a holdase chaperone and moves to deposition sites for aggregated proteins when membrane targeting is blocked</t>
  </si>
  <si>
    <t>PMC3757329</t>
  </si>
  <si>
    <t>10.1242/jcs.125146</t>
  </si>
  <si>
    <t>The Company of Biologists</t>
  </si>
  <si>
    <t>0021-9533</t>
  </si>
  <si>
    <t>Journal of Cell Science</t>
  </si>
  <si>
    <t>Hybrid</t>
  </si>
  <si>
    <t>The antagonistic modulation of Arp2/3 activity by N-WASP/WAVE2 and PICK1 defines dynamic changes in astrocyte morphology</t>
  </si>
  <si>
    <t>PMC3672941</t>
  </si>
  <si>
    <t>10.1242/jcs.126011</t>
  </si>
  <si>
    <t>The Company of Biologists</t>
  </si>
  <si>
    <t>0021-9533</t>
  </si>
  <si>
    <t>Journal of Cell Science</t>
  </si>
  <si>
    <t>Hybrid</t>
  </si>
  <si>
    <t>A short bifunctional element operates to positively or negatively regulate ESAG9 expression in different developmental forms of Trypanosoma brucei</t>
  </si>
  <si>
    <t>PMC3730248</t>
  </si>
  <si>
    <t>10.1242/jcs.129700</t>
  </si>
  <si>
    <t>The Company of Biologists</t>
  </si>
  <si>
    <t>0021-9533</t>
  </si>
  <si>
    <t>Journal of Cell Science</t>
  </si>
  <si>
    <t>Hybrid</t>
  </si>
  <si>
    <t>A dual role for the βPS integrin myospheroid in mediating Drosophila embryonic macrophage migration.</t>
  </si>
  <si>
    <t>PMC3828593</t>
  </si>
  <si>
    <t>10.1242/jcs.133231</t>
  </si>
  <si>
    <t>The Company of Biologists</t>
  </si>
  <si>
    <t>0021-9533</t>
  </si>
  <si>
    <t>Journal of Cell Science</t>
  </si>
  <si>
    <t>Hybrid</t>
  </si>
  <si>
    <t>A new kind of membrane-tethered eukaryotic transcription factor that shares an auto-proteolytic processing mechanism with bacteriophage tail-spike proteins</t>
  </si>
  <si>
    <t>PMC3744067</t>
  </si>
  <si>
    <t>10.1242/​bio.20134853</t>
  </si>
  <si>
    <t>The Company of Biologists</t>
  </si>
  <si>
    <t>2046-6390</t>
  </si>
  <si>
    <t>N/A</t>
  </si>
  <si>
    <t>Biology Open</t>
  </si>
  <si>
    <t>Pure OA</t>
  </si>
  <si>
    <t>Nrf2 impacts cellular bioenergetics by controlling substrate availability for mitochondrial respiration</t>
  </si>
  <si>
    <t>CC-BY</t>
  </si>
  <si>
    <t>Yes </t>
  </si>
  <si>
    <t>Yvonne Budden</t>
  </si>
  <si>
    <t>Not yet in an issue</t>
  </si>
  <si>
    <t>PMC3504671</t>
  </si>
  <si>
    <t>10.1261/rna.034751.112</t>
  </si>
  <si>
    <t>Cold Spring Harbor Laboratory Press</t>
  </si>
  <si>
    <t>1355-8382</t>
  </si>
  <si>
    <t>none</t>
  </si>
  <si>
    <t>RNA</t>
  </si>
  <si>
    <t>Hybrid</t>
  </si>
  <si>
    <t>Kinetic analysis of pre-ribosome structure in vivo</t>
  </si>
  <si>
    <t>Publisher copyright</t>
  </si>
  <si>
    <t>Publisher copyright</t>
  </si>
  <si>
    <t>Stuart Lawson</t>
  </si>
  <si>
    <t>PMC3527725</t>
  </si>
  <si>
    <t>10.1261/rna.035469.112</t>
  </si>
  <si>
    <t>Cold Spring Harbor Laboratory Press</t>
  </si>
  <si>
    <t>1355-8382</t>
  </si>
  <si>
    <t>none</t>
  </si>
  <si>
    <t>RNA</t>
  </si>
  <si>
    <t>Hybrid</t>
  </si>
  <si>
    <t>The association of an La module with the PABP-interacting motif PAM2 is a recurrent evolutionary process that led to the neofunctionalization of La-related proteins</t>
  </si>
  <si>
    <t>Publisher copyright</t>
  </si>
  <si>
    <t>Publisher copyright</t>
  </si>
  <si>
    <t>Stuart Lawson</t>
  </si>
  <si>
    <t>PMC3874747</t>
  </si>
  <si>
    <t>10.1332/175982713X664029</t>
  </si>
  <si>
    <t>Policy Press</t>
  </si>
  <si>
    <t>1759-8273</t>
  </si>
  <si>
    <t>none</t>
  </si>
  <si>
    <t>Journal of Poverty and Social Justice</t>
  </si>
  <si>
    <t>Hybrid</t>
  </si>
  <si>
    <t>Subjective wellbeing: a primer for poverty analysts</t>
  </si>
  <si>
    <t>CC-BY-NC-SA</t>
  </si>
  <si>
    <t>Publisher copyright</t>
  </si>
  <si>
    <t>Stuart Lawson</t>
  </si>
  <si>
    <t>PMC3477853</t>
  </si>
  <si>
    <t>10.1353/bhm.2011.0089</t>
  </si>
  <si>
    <t>Johns Hopkins University Press</t>
  </si>
  <si>
    <t>American Association for the History of Medicine (AAHM)</t>
  </si>
  <si>
    <t>0007-5140</t>
  </si>
  <si>
    <t>Bulletin of the History of Medicine</t>
  </si>
  <si>
    <t>Hybrid</t>
  </si>
  <si>
    <t>Beasts, Murrains and the British Raj: Reassessing Colonial Medicine in India from the Veterinary Perspective, 1860-1900</t>
  </si>
  <si>
    <t>PMC3503144</t>
  </si>
  <si>
    <t>10.1364/OE.20.018478</t>
  </si>
  <si>
    <t>Optical Society of America</t>
  </si>
  <si>
    <t>1094-4087</t>
  </si>
  <si>
    <t>Optics Express</t>
  </si>
  <si>
    <t>Pure OA</t>
  </si>
  <si>
    <t>Maximum precision closed-form solution for localizing diffraction-limited spots in noisy images</t>
  </si>
  <si>
    <t>PMC3524560</t>
  </si>
  <si>
    <t>10.1369/0022155412457048</t>
  </si>
  <si>
    <t>Sage</t>
  </si>
  <si>
    <t>0022-1554</t>
  </si>
  <si>
    <t>Journal of Histochemistry &amp; Cytochemistry</t>
  </si>
  <si>
    <t>Hybrid</t>
  </si>
  <si>
    <t>Hyaluronan and hyaluronan-binding proteins are normal components of mouse pancreatic islets and are differentially expressed by islet endocrine cell types</t>
  </si>
  <si>
    <t>PMC3462218</t>
  </si>
  <si>
    <t>10.1371/journal.pbio.1001392</t>
  </si>
  <si>
    <t>PLOS</t>
  </si>
  <si>
    <t>PLOS</t>
  </si>
  <si>
    <t>1544-9173</t>
  </si>
  <si>
    <t>PLOS Biology</t>
  </si>
  <si>
    <t>Pure OA</t>
  </si>
  <si>
    <t>Radar tracking and motion-sensitive cameras on flowers reveal the development of pollinator multi-destination routes over large spacial scales</t>
  </si>
  <si>
    <t>CC-BY</t>
  </si>
  <si>
    <t>Author copyright</t>
  </si>
  <si>
    <t>Yes </t>
  </si>
  <si>
    <t>Stuart Lawson</t>
  </si>
  <si>
    <t>PMC3457933</t>
  </si>
  <si>
    <t>10.1371/journal.pbio.1001396</t>
  </si>
  <si>
    <t>PLOS</t>
  </si>
  <si>
    <t>PLOS</t>
  </si>
  <si>
    <t>1544-9173</t>
  </si>
  <si>
    <t>PLOS Biology</t>
  </si>
  <si>
    <t>Pure OA</t>
  </si>
  <si>
    <t>Independent Regulation of Basal Neurotransmitter Release Efficacy by Variable Ca2+ Influx and Bouton Size at Small Central Synapses</t>
  </si>
  <si>
    <t>CC-BY</t>
  </si>
  <si>
    <t>Author copyright</t>
  </si>
  <si>
    <t>Yes </t>
  </si>
  <si>
    <t>Stuart Lawson</t>
  </si>
  <si>
    <t>PMC3720247</t>
  </si>
  <si>
    <t>10.1371/journal.pbio.1001613</t>
  </si>
  <si>
    <t>PLOS</t>
  </si>
  <si>
    <t>PLOS</t>
  </si>
  <si>
    <t>1544-9173</t>
  </si>
  <si>
    <t>PLOS Biology</t>
  </si>
  <si>
    <t>Pure OA</t>
  </si>
  <si>
    <t>Anthranilate fluorescence marks a calcium-propagated necrotic wave that promotes organismal death in C. elegans</t>
  </si>
  <si>
    <t>CC-BY</t>
  </si>
  <si>
    <t>Author copyright</t>
  </si>
  <si>
    <t>Yes </t>
  </si>
  <si>
    <t>Stuart Lawson</t>
  </si>
  <si>
    <t>PMC3048377</t>
  </si>
  <si>
    <t>10.1371/journal.pcbi.1001103</t>
  </si>
  <si>
    <t>PLOS</t>
  </si>
  <si>
    <t>PLOS</t>
  </si>
  <si>
    <t>1553-734X</t>
  </si>
  <si>
    <t>PLOS Computational Biology</t>
  </si>
  <si>
    <t>Pure OA</t>
  </si>
  <si>
    <t>Quantification of the relative importance of CTL, B cell, NK cell, and target cell limitation in the control of primary SIV-infection</t>
  </si>
  <si>
    <t>CC-BY</t>
  </si>
  <si>
    <t>Author copyright</t>
  </si>
  <si>
    <t>Yes </t>
  </si>
  <si>
    <t>Stuart Lawson</t>
  </si>
  <si>
    <t>PMC3182865</t>
  </si>
  <si>
    <t>10.1371/journal.pcbi.1002200</t>
  </si>
  <si>
    <t>PLOS</t>
  </si>
  <si>
    <t>PLOS</t>
  </si>
  <si>
    <t>1553-734X</t>
  </si>
  <si>
    <t>PLOS Computational Biology</t>
  </si>
  <si>
    <t>Pure OA</t>
  </si>
  <si>
    <t>Why don't CD8+ T cells reduce the lifespan of SIV-infected cells in vivo?</t>
  </si>
  <si>
    <t>CC-BY</t>
  </si>
  <si>
    <t>Author copyright</t>
  </si>
  <si>
    <t>Yes </t>
  </si>
  <si>
    <t>Stuart Lawson</t>
  </si>
  <si>
    <t>PMC3531293</t>
  </si>
  <si>
    <t>10.1371/journal.pcbi.1002835</t>
  </si>
  <si>
    <t>PLOS</t>
  </si>
  <si>
    <t>PLOS</t>
  </si>
  <si>
    <t>1553-734X</t>
  </si>
  <si>
    <t>PLOS Computational Biology</t>
  </si>
  <si>
    <t>Pure OA</t>
  </si>
  <si>
    <t>Phylodynamic inference and model assessment with Approximate Bayesian Computation: influenza as a case study</t>
  </si>
  <si>
    <t>CC-BY</t>
  </si>
  <si>
    <t>Author copyright</t>
  </si>
  <si>
    <t>Yes </t>
  </si>
  <si>
    <t>Stuart Lawson</t>
  </si>
  <si>
    <t>PMC3572961</t>
  </si>
  <si>
    <t>10.1371/journal.pcbi.1002877</t>
  </si>
  <si>
    <t>PLOS</t>
  </si>
  <si>
    <t>PLOS</t>
  </si>
  <si>
    <t>1553-734X</t>
  </si>
  <si>
    <t>PLOS Computational Biology</t>
  </si>
  <si>
    <t>Pure OA</t>
  </si>
  <si>
    <t>Multi-population classical HLA type impuation</t>
  </si>
  <si>
    <t>CC-BY</t>
  </si>
  <si>
    <t>Author copyright</t>
  </si>
  <si>
    <t>Yes </t>
  </si>
  <si>
    <t>Stuart Lawson</t>
  </si>
  <si>
    <t>PMC3610625</t>
  </si>
  <si>
    <t>10.1371/journal.pcbi.1002999</t>
  </si>
  <si>
    <t>PLOS</t>
  </si>
  <si>
    <t>PLOS</t>
  </si>
  <si>
    <t>1553-734X</t>
  </si>
  <si>
    <t>PLOS Computational Biology</t>
  </si>
  <si>
    <t>Pure OA</t>
  </si>
  <si>
    <t>Outlier Responses Reflect Sensitivity to Statistical Structure in the Human Brain</t>
  </si>
  <si>
    <t>CC-BY</t>
  </si>
  <si>
    <t>Author copyright</t>
  </si>
  <si>
    <t>Yes </t>
  </si>
  <si>
    <t>Stuart Lawson</t>
  </si>
  <si>
    <t>PMC3610635</t>
  </si>
  <si>
    <t>10.1371/journal.pcbi.1003004</t>
  </si>
  <si>
    <t>PLOS</t>
  </si>
  <si>
    <t>PLOS</t>
  </si>
  <si>
    <t>1553-734X</t>
  </si>
  <si>
    <t>PLOS Computational Biology</t>
  </si>
  <si>
    <t>Pure OA</t>
  </si>
  <si>
    <t>Systems model of T cell receptor proximal signaling reveals emergent ultrasensitivity</t>
  </si>
  <si>
    <t>CC-BY</t>
  </si>
  <si>
    <t>Author copyright</t>
  </si>
  <si>
    <t>Yes </t>
  </si>
  <si>
    <t>Stuart Lawson</t>
  </si>
  <si>
    <t>PMC3623704</t>
  </si>
  <si>
    <t>10.1371/journal.pcbi.1003033</t>
  </si>
  <si>
    <t>PLOS</t>
  </si>
  <si>
    <t>PLOS</t>
  </si>
  <si>
    <t>1553-734X</t>
  </si>
  <si>
    <t>PLOS Computational Biology</t>
  </si>
  <si>
    <t>Pure OA</t>
  </si>
  <si>
    <t>Reduced Lateral Mobility of Lipids and Proteins in Crowded Membranes</t>
  </si>
  <si>
    <t>CC-BY</t>
  </si>
  <si>
    <t>Author copyright</t>
  </si>
  <si>
    <t>Yes </t>
  </si>
  <si>
    <t>Stuart Lawson</t>
  </si>
  <si>
    <t>PMC3623702</t>
  </si>
  <si>
    <t>10.1371/journal.pcbi.1003034</t>
  </si>
  <si>
    <t>PLOS</t>
  </si>
  <si>
    <t>PLOS</t>
  </si>
  <si>
    <t>1553-734X</t>
  </si>
  <si>
    <t>PLOS Computational Biology</t>
  </si>
  <si>
    <t>Pure OA</t>
  </si>
  <si>
    <t>Formation of Raft-Like Assemblies within Clusters of Influenza Hemagglutinin Observed by MD Simulations</t>
  </si>
  <si>
    <t>CC-BY</t>
  </si>
  <si>
    <t>Author copyright</t>
  </si>
  <si>
    <t>Yes </t>
  </si>
  <si>
    <t>Stuart Lawson</t>
  </si>
  <si>
    <t>PMC3744396</t>
  </si>
  <si>
    <t>10.1371/journal.pcbi.1003187</t>
  </si>
  <si>
    <t>PLOS</t>
  </si>
  <si>
    <t>PLOS</t>
  </si>
  <si>
    <t>1553-734X</t>
  </si>
  <si>
    <t>PLOS Computational Biology</t>
  </si>
  <si>
    <t>Pure OA</t>
  </si>
  <si>
    <t>Spike triggered hormone secretion in vasopressin cells; a model investigation of mechanism and heterogeneous population function</t>
  </si>
  <si>
    <t>CC-BY</t>
  </si>
  <si>
    <t>Author copyright</t>
  </si>
  <si>
    <t>Yes </t>
  </si>
  <si>
    <t>Stuart Lawson</t>
  </si>
  <si>
    <t>PMC3808450</t>
  </si>
  <si>
    <t>10.1371/journal.pcbi.1003272</t>
  </si>
  <si>
    <t>PLOS</t>
  </si>
  <si>
    <t>PLOS</t>
  </si>
  <si>
    <t>1553-734X</t>
  </si>
  <si>
    <t>PLOS Computational Biology</t>
  </si>
  <si>
    <t>Pure OA</t>
  </si>
  <si>
    <t>The Convallis rule for unsupervised learning in cortical networks</t>
  </si>
  <si>
    <t>CC-BY</t>
  </si>
  <si>
    <t>Author copyright</t>
  </si>
  <si>
    <t>Yes </t>
  </si>
  <si>
    <t>Stuart Lawson</t>
  </si>
  <si>
    <t>PMC3836706</t>
  </si>
  <si>
    <t>10.1371/journal.pcbi.1003335</t>
  </si>
  <si>
    <t>PLOS</t>
  </si>
  <si>
    <t>PLOS</t>
  </si>
  <si>
    <t>1553-734X</t>
  </si>
  <si>
    <t>PLOS Computational Biology</t>
  </si>
  <si>
    <t>Pure OA</t>
  </si>
  <si>
    <t>Dread and the Disvalue of Future Pain</t>
  </si>
  <si>
    <t>CC-BY</t>
  </si>
  <si>
    <t>Author copyright</t>
  </si>
  <si>
    <t>Yes </t>
  </si>
  <si>
    <t>Stuart Lawson</t>
  </si>
  <si>
    <t>PMC3441679</t>
  </si>
  <si>
    <t>10.1371/journal.pgen.1002933</t>
  </si>
  <si>
    <t>PLOS</t>
  </si>
  <si>
    <t>PLOS</t>
  </si>
  <si>
    <t>1553-7390</t>
  </si>
  <si>
    <t>PLOS Genetics</t>
  </si>
  <si>
    <t>Pure OA</t>
  </si>
  <si>
    <t>H4K20me 1 contributes to down regulation of X-linked genes for C. elegans dosage compensation</t>
  </si>
  <si>
    <t>CC-BY</t>
  </si>
  <si>
    <t>Author copyright</t>
  </si>
  <si>
    <t>Yes </t>
  </si>
  <si>
    <t>Stuart Lawson</t>
  </si>
  <si>
    <t>PMC3464202</t>
  </si>
  <si>
    <t>10.1371/journal.pgen.1002970</t>
  </si>
  <si>
    <t>PLOS</t>
  </si>
  <si>
    <t>PLOS</t>
  </si>
  <si>
    <t>1553-7390</t>
  </si>
  <si>
    <t>PLOS Genetics</t>
  </si>
  <si>
    <t>Pure OA</t>
  </si>
  <si>
    <t>Cofilin-1: a Modulator of Anxiety in Mice</t>
  </si>
  <si>
    <t>CC-BY</t>
  </si>
  <si>
    <t>Author copyright</t>
  </si>
  <si>
    <t>Yes </t>
  </si>
  <si>
    <t>Stuart Lawson</t>
  </si>
  <si>
    <t>PMC3499358</t>
  </si>
  <si>
    <t>10.1371/journal.pgen.1003057</t>
  </si>
  <si>
    <t>PLOS</t>
  </si>
  <si>
    <t>PLOS</t>
  </si>
  <si>
    <t>1553-7390</t>
  </si>
  <si>
    <t>PLOS Genetics</t>
  </si>
  <si>
    <t>Pure OA</t>
  </si>
  <si>
    <t>Genome-wide association studies reveal a simple genetic basis of resistance to naturally coevolving viruses in Drosophila melanogaster</t>
  </si>
  <si>
    <t>CC-BY</t>
  </si>
  <si>
    <t>Author copyright</t>
  </si>
  <si>
    <t>Yes </t>
  </si>
  <si>
    <t>Stuart Lawson</t>
  </si>
  <si>
    <t>PMC3527205</t>
  </si>
  <si>
    <t>10.1371/journal.pgen.1003095</t>
  </si>
  <si>
    <t>PLOS</t>
  </si>
  <si>
    <t>PLOS</t>
  </si>
  <si>
    <t>1553-7390</t>
  </si>
  <si>
    <t>PLOS Genetics</t>
  </si>
  <si>
    <t>Pure OA</t>
  </si>
  <si>
    <t>Genes contributing to pain sensitivity in the normal population: an exome sequencing study</t>
  </si>
  <si>
    <t>CC-BY</t>
  </si>
  <si>
    <t>Author copyright</t>
  </si>
  <si>
    <t>Yes </t>
  </si>
  <si>
    <t>Stuart Lawson</t>
  </si>
  <si>
    <t>PMC3521700</t>
  </si>
  <si>
    <t>10.1371/journal.pgen.1003112</t>
  </si>
  <si>
    <t>PLOS</t>
  </si>
  <si>
    <t>PLOS</t>
  </si>
  <si>
    <t>1553-7390</t>
  </si>
  <si>
    <t>PLOS Genetics</t>
  </si>
  <si>
    <t>Pure OA</t>
  </si>
  <si>
    <t>A genome-wide RNAi screen reveals MAP kinase phosphatases as key ERK pathway regulators during embryonic stem cell differentiation</t>
  </si>
  <si>
    <t>CC-BY</t>
  </si>
  <si>
    <t>Author copyright</t>
  </si>
  <si>
    <t>Yes </t>
  </si>
  <si>
    <t>Stuart Lawson</t>
  </si>
  <si>
    <t>PMC3527207</t>
  </si>
  <si>
    <t>10.1371/journal.pgen.1003129</t>
  </si>
  <si>
    <t>PLOS</t>
  </si>
  <si>
    <t>PLOS</t>
  </si>
  <si>
    <t>1553-7390</t>
  </si>
  <si>
    <t>PLOS Genetics</t>
  </si>
  <si>
    <t>Pure OA</t>
  </si>
  <si>
    <t>Population genomics of the Wolbachia endosymbiont in Drosophila melanogaster</t>
  </si>
  <si>
    <t>CC-BY</t>
  </si>
  <si>
    <t>Author copyright</t>
  </si>
  <si>
    <t>Yes </t>
  </si>
  <si>
    <t>Stuart Lawson</t>
  </si>
  <si>
    <t>PMC3547828</t>
  </si>
  <si>
    <t>10.1371/journal.pgen.1003152</t>
  </si>
  <si>
    <t>PLOS</t>
  </si>
  <si>
    <t>PLOS</t>
  </si>
  <si>
    <t>1553-7390</t>
  </si>
  <si>
    <t>PLOS Genetics</t>
  </si>
  <si>
    <t>Pure OA</t>
  </si>
  <si>
    <t>E Coli Fis protein insulates the cbpA gene from uncontrolled transcription</t>
  </si>
  <si>
    <t>CC-BY</t>
  </si>
  <si>
    <t>Author copyright</t>
  </si>
  <si>
    <t>Yes </t>
  </si>
  <si>
    <t>Stuart Lawson</t>
  </si>
  <si>
    <t>PMC3561070</t>
  </si>
  <si>
    <t>10.1371/journal.pgen.1003219</t>
  </si>
  <si>
    <t>PLOS</t>
  </si>
  <si>
    <t>PLOS</t>
  </si>
  <si>
    <t>1553-7390</t>
  </si>
  <si>
    <t>PLOS Genetics</t>
  </si>
  <si>
    <t>Pure OA</t>
  </si>
  <si>
    <t>Unlocking the Bottleneck in Forward Genetics Using Whole Genome Sequencing and Identity by Descent to Isolate Causative Mutations</t>
  </si>
  <si>
    <t>CC-BY</t>
  </si>
  <si>
    <t>Author copyright</t>
  </si>
  <si>
    <t>Yes </t>
  </si>
  <si>
    <t>Stuart Lawson</t>
  </si>
  <si>
    <t>PMC3649981</t>
  </si>
  <si>
    <t>10.1371/journal.pgen.1003330</t>
  </si>
  <si>
    <t>PLOS</t>
  </si>
  <si>
    <t>PLOS</t>
  </si>
  <si>
    <t>1553-7390</t>
  </si>
  <si>
    <t>PLOS Genetics</t>
  </si>
  <si>
    <t>Pure OA</t>
  </si>
  <si>
    <t>Duplication and retention biases of essential and non-essential genes revealed by systematic knockdown</t>
  </si>
  <si>
    <t>CC-BY</t>
  </si>
  <si>
    <t>Author copyright</t>
  </si>
  <si>
    <t>Yes </t>
  </si>
  <si>
    <t>Stuart Lawson</t>
  </si>
  <si>
    <t>PMC3585130</t>
  </si>
  <si>
    <t>10.1371/journal.pgen.1003334</t>
  </si>
  <si>
    <t>PLOS</t>
  </si>
  <si>
    <t>PLOS</t>
  </si>
  <si>
    <t>1553-7390</t>
  </si>
  <si>
    <t>PLOS Genetics</t>
  </si>
  <si>
    <t>Pure OA</t>
  </si>
  <si>
    <t>The amidation step of diphthamide biosynthesis in yeast requires DPH6, a gene identified through mining the DPH1-DPH5 interaction network</t>
  </si>
  <si>
    <t>CC-BY</t>
  </si>
  <si>
    <t>Author copyright</t>
  </si>
  <si>
    <t>Yes </t>
  </si>
  <si>
    <t>Stuart Lawson</t>
  </si>
  <si>
    <t>PMC3617094</t>
  </si>
  <si>
    <t>10.1371/journal.pgen.1003444</t>
  </si>
  <si>
    <t>PLOS</t>
  </si>
  <si>
    <t>PLOS</t>
  </si>
  <si>
    <t>1553-7390</t>
  </si>
  <si>
    <t>PLOS Genetics</t>
  </si>
  <si>
    <t>Pure OA</t>
  </si>
  <si>
    <t>Functional IL6R 368Ala allele impairs classical IL-6 receptor signalling and influences risk of diverse inflammatory diseases</t>
  </si>
  <si>
    <t>CC-BY</t>
  </si>
  <si>
    <t>Author copyright</t>
  </si>
  <si>
    <t>Yes </t>
  </si>
  <si>
    <t>Stuart Lawson</t>
  </si>
  <si>
    <t>PMC3636136</t>
  </si>
  <si>
    <t>10.1371/journal.pgen.1003474</t>
  </si>
  <si>
    <t>PLOS</t>
  </si>
  <si>
    <t>PLOS</t>
  </si>
  <si>
    <t>1553-7390</t>
  </si>
  <si>
    <t>PLOS Genetics</t>
  </si>
  <si>
    <t>Pure OA</t>
  </si>
  <si>
    <t>The tissue-specific RNA binding protein T-STAR controls regional splicing patterns of Neurexin pre-mRNAs in the brain</t>
  </si>
  <si>
    <t>CC-BY</t>
  </si>
  <si>
    <t>Author copyright</t>
  </si>
  <si>
    <t>Yes </t>
  </si>
  <si>
    <t>Stuart Lawson</t>
  </si>
  <si>
    <t>PMC3649993</t>
  </si>
  <si>
    <t>10.1371/journal.pgen.1003488</t>
  </si>
  <si>
    <t>PLOS</t>
  </si>
  <si>
    <t>PLOS</t>
  </si>
  <si>
    <t>1553-7390</t>
  </si>
  <si>
    <t>PLOS Genetics</t>
  </si>
  <si>
    <t>Pure OA</t>
  </si>
  <si>
    <t>Loss of Expression and Promoter Methylation of SLIT2 Are Associated with Sessile Serrated Adenoma Formation.</t>
  </si>
  <si>
    <t>CC-BY</t>
  </si>
  <si>
    <t>Author copyright</t>
  </si>
  <si>
    <t>Yes </t>
  </si>
  <si>
    <t>Stuart Lawson</t>
  </si>
  <si>
    <t>PMC3662650</t>
  </si>
  <si>
    <t>10.1371/journal.pgen.1003509</t>
  </si>
  <si>
    <t>PLOS</t>
  </si>
  <si>
    <t>PLOS</t>
  </si>
  <si>
    <t>1553-7390</t>
  </si>
  <si>
    <t>PLOS Genetics</t>
  </si>
  <si>
    <t>Pure OA</t>
  </si>
  <si>
    <t>Imputation-based meta-analysis of severe malaria in three African populations.</t>
  </si>
  <si>
    <t>CC-BY</t>
  </si>
  <si>
    <t>Author copyright</t>
  </si>
  <si>
    <t>Yes </t>
  </si>
  <si>
    <t>Stuart Lawson</t>
  </si>
  <si>
    <t>PMC3715547</t>
  </si>
  <si>
    <t>10.1371/journal.pgen.1003554</t>
  </si>
  <si>
    <t>PLOS</t>
  </si>
  <si>
    <t>PLOS</t>
  </si>
  <si>
    <t>1553-7390</t>
  </si>
  <si>
    <t>PLOS Genetics</t>
  </si>
  <si>
    <t>Pure OA</t>
  </si>
  <si>
    <t>Trans-ancestral Studies Fine Map the SLE-Susceptibility LOcus TNFSF4</t>
  </si>
  <si>
    <t>CC-BY</t>
  </si>
  <si>
    <t>Author copyright</t>
  </si>
  <si>
    <t>Yes </t>
  </si>
  <si>
    <t>Stuart Lawson</t>
  </si>
  <si>
    <t>PMC3681601</t>
  </si>
  <si>
    <t>10.1371/journal.pgen.1003562</t>
  </si>
  <si>
    <t>PLOS</t>
  </si>
  <si>
    <t>PLOS</t>
  </si>
  <si>
    <t>1553-7390</t>
  </si>
  <si>
    <t>PLOS Genetics</t>
  </si>
  <si>
    <t>Pure OA</t>
  </si>
  <si>
    <t>Meiosis-specific stable binding of Augmin to acentrosomal spindle poles promotes biased microtubule assembly in oocytes</t>
  </si>
  <si>
    <t>CC-BY</t>
  </si>
  <si>
    <t>Author copyright</t>
  </si>
  <si>
    <t>Yes </t>
  </si>
  <si>
    <t>Stuart Lawson</t>
  </si>
  <si>
    <t>PMC3688519</t>
  </si>
  <si>
    <t>10.1371/journal.pgen.1003568</t>
  </si>
  <si>
    <t>PLOS</t>
  </si>
  <si>
    <t>PLOS</t>
  </si>
  <si>
    <t>1553-7390</t>
  </si>
  <si>
    <t>PLOS Genetics</t>
  </si>
  <si>
    <t>Pure OA</t>
  </si>
  <si>
    <t>Horizontally Acquired Glycosyltransferase Operons Drive Salmonellae Lipopolysaccharide Diversity</t>
  </si>
  <si>
    <t>CC-BY</t>
  </si>
  <si>
    <t>Author copyright</t>
  </si>
  <si>
    <t>Yes </t>
  </si>
  <si>
    <t>Stuart Lawson</t>
  </si>
  <si>
    <t>PMC3681629</t>
  </si>
  <si>
    <t>10.1371/journal.pgen.1003570</t>
  </si>
  <si>
    <t>PLOS</t>
  </si>
  <si>
    <t>PLOS</t>
  </si>
  <si>
    <t>1553-7390</t>
  </si>
  <si>
    <t>PLOS Genetics</t>
  </si>
  <si>
    <t>Pure OA</t>
  </si>
  <si>
    <t>Causes and consequences of chromatin variation between inbred mice</t>
  </si>
  <si>
    <t>CC-BY</t>
  </si>
  <si>
    <t>Author copyright</t>
  </si>
  <si>
    <t>Yes </t>
  </si>
  <si>
    <t>Stuart Lawson</t>
  </si>
  <si>
    <t>PMC3688479</t>
  </si>
  <si>
    <t>10.1371/journal.pgen.1003589</t>
  </si>
  <si>
    <t>PLOS</t>
  </si>
  <si>
    <t>PLOS</t>
  </si>
  <si>
    <t>1553-7390</t>
  </si>
  <si>
    <t>PLOS Genetics</t>
  </si>
  <si>
    <t>Pure OA</t>
  </si>
  <si>
    <t>H-NS can facilitate specific DNA-binding by RNA polymerase in AT-rich gene</t>
  </si>
  <si>
    <t>CC-BY</t>
  </si>
  <si>
    <t>Author copyright</t>
  </si>
  <si>
    <t>Yes </t>
  </si>
  <si>
    <t>Stuart Lawson</t>
  </si>
  <si>
    <t>PMC3715425</t>
  </si>
  <si>
    <t>10.1371/journal.pgen.1003591</t>
  </si>
  <si>
    <t>PLOS</t>
  </si>
  <si>
    <t>PLOS</t>
  </si>
  <si>
    <t>1553-7390</t>
  </si>
  <si>
    <t>PLOS Genetics</t>
  </si>
  <si>
    <t>Pure OA</t>
  </si>
  <si>
    <t>Combinatorial Regulation of Meiotic Holliday Junction Resolution in C. elegans by HIM-6 (BLM) Helicase, SLX-4, and the SLX-1, MUS-81 and XPF-1 Nucleases</t>
  </si>
  <si>
    <t>CC-BY</t>
  </si>
  <si>
    <t>Author copyright</t>
  </si>
  <si>
    <t>Yes </t>
  </si>
  <si>
    <t>Stuart Lawson</t>
  </si>
  <si>
    <t>PMC3715432</t>
  </si>
  <si>
    <t>10.1371/journal.pgen.1003614</t>
  </si>
  <si>
    <t>PLOS</t>
  </si>
  <si>
    <t>PLOS</t>
  </si>
  <si>
    <t>1553-7390</t>
  </si>
  <si>
    <t>PLOS Genetics</t>
  </si>
  <si>
    <t>Pure OA</t>
  </si>
  <si>
    <t>FGF Signalling Regulates Chromatin Organisation during Neural Differentiation via Mechanisms that Can Be Uncoupled from Transcription</t>
  </si>
  <si>
    <t>CC-BY</t>
  </si>
  <si>
    <t>Author copyright</t>
  </si>
  <si>
    <t>Yes </t>
  </si>
  <si>
    <t>Stuart Lawson</t>
  </si>
  <si>
    <t>PMC3715439</t>
  </si>
  <si>
    <t>10.1371/journal.pgen.1003654</t>
  </si>
  <si>
    <t>PLOS</t>
  </si>
  <si>
    <t>PLOS</t>
  </si>
  <si>
    <t>1553-7390</t>
  </si>
  <si>
    <t>PLOS Genetics</t>
  </si>
  <si>
    <t>Pure OA</t>
  </si>
  <si>
    <t>Strabismus promotes recruitment and degradation of farnesylated Prickle in Drosophila planar polarity specification</t>
  </si>
  <si>
    <t>CC-BY</t>
  </si>
  <si>
    <t>Author copyright</t>
  </si>
  <si>
    <t>Yes </t>
  </si>
  <si>
    <t>Stuart Lawson</t>
  </si>
  <si>
    <t>PMC3723533</t>
  </si>
  <si>
    <t>10.1371/journal.pgen.1003666</t>
  </si>
  <si>
    <t>PLOS</t>
  </si>
  <si>
    <t>PLOS</t>
  </si>
  <si>
    <t>1553-7390</t>
  </si>
  <si>
    <t>PLOS Genetics</t>
  </si>
  <si>
    <t>Pure OA</t>
  </si>
  <si>
    <t>Recombination dynamics of a human Y-chromosomal palindrome: rapid GC-biased gene conversion, multi-kilobase conversion tracts, and rare inversions</t>
  </si>
  <si>
    <t>CC-BY</t>
  </si>
  <si>
    <t>Author copyright</t>
  </si>
  <si>
    <t>Yes </t>
  </si>
  <si>
    <t>Stuart Lawson</t>
  </si>
  <si>
    <t>PMC3764205</t>
  </si>
  <si>
    <t>10.1371/journal.pgen.1003771</t>
  </si>
  <si>
    <t>PLOS</t>
  </si>
  <si>
    <t>PLOS</t>
  </si>
  <si>
    <t>1553-7390</t>
  </si>
  <si>
    <t>PLOS Genetics</t>
  </si>
  <si>
    <t>Pure OA</t>
  </si>
  <si>
    <t>Transmission of hypervirulence traits via sexual reproduction within and between lineages of the human fungal pathogen Cryptococcus gattii</t>
  </si>
  <si>
    <t>CC-BY</t>
  </si>
  <si>
    <t>Author copyright</t>
  </si>
  <si>
    <t>Yes </t>
  </si>
  <si>
    <t>Stuart Lawson</t>
  </si>
  <si>
    <t>PMC3814327</t>
  </si>
  <si>
    <t>10.1371/journal.pgen.1003867</t>
  </si>
  <si>
    <t>PLOS</t>
  </si>
  <si>
    <t>PLOS</t>
  </si>
  <si>
    <t>1553-7390</t>
  </si>
  <si>
    <t>PLOS Genetics</t>
  </si>
  <si>
    <t>Pure OA</t>
  </si>
  <si>
    <t>Transcription termination and chimeric RNA formation controlled by Arabidopsis thaliana FPA</t>
  </si>
  <si>
    <t>CC-BY</t>
  </si>
  <si>
    <t>Author copyright</t>
  </si>
  <si>
    <t>Yes </t>
  </si>
  <si>
    <t>Stuart Lawson</t>
  </si>
  <si>
    <t>PMC3814315</t>
  </si>
  <si>
    <t>10.1371/journal.pgen.1003885</t>
  </si>
  <si>
    <t>PLOS</t>
  </si>
  <si>
    <t>PLOS</t>
  </si>
  <si>
    <t>1553-7390</t>
  </si>
  <si>
    <t>PLOS Genetics</t>
  </si>
  <si>
    <t>Pure OA</t>
  </si>
  <si>
    <t>PNUTS/PP1 regulates RNAPII-mediated gene expression and is necessary for developmental growth</t>
  </si>
  <si>
    <t>CC-BY</t>
  </si>
  <si>
    <t>Author copyright</t>
  </si>
  <si>
    <t>Yes </t>
  </si>
  <si>
    <t>Stuart Lawson</t>
  </si>
  <si>
    <t>PMC3836716</t>
  </si>
  <si>
    <t>10.1371/journal.pgen.1003939</t>
  </si>
  <si>
    <t>PLOS</t>
  </si>
  <si>
    <t>PLOS</t>
  </si>
  <si>
    <t>1553-7390</t>
  </si>
  <si>
    <t>PLOS Genetics</t>
  </si>
  <si>
    <t>Pure OA</t>
  </si>
  <si>
    <t>Pathways-driven sparse regression identifies pathways and genes associated with high-density lipoprotein cholesterol in two asian cohorts</t>
  </si>
  <si>
    <t>CC-BY</t>
  </si>
  <si>
    <t>Author copyright</t>
  </si>
  <si>
    <t>Yes </t>
  </si>
  <si>
    <t>Stuart Lawson</t>
  </si>
  <si>
    <t>PMC3246446</t>
  </si>
  <si>
    <t>10.1371/journal.pmed.1001150</t>
  </si>
  <si>
    <t>PLOS</t>
  </si>
  <si>
    <t>PLOS</t>
  </si>
  <si>
    <t>1549-1277</t>
  </si>
  <si>
    <t>PLOS Medicine</t>
  </si>
  <si>
    <t>Pure OA</t>
  </si>
  <si>
    <t>Risk of violent crime in epilepsy and traumatice brain injury: 35-year Swedish population study</t>
  </si>
  <si>
    <t>CC-BY</t>
  </si>
  <si>
    <t>Author copyright</t>
  </si>
  <si>
    <t>Yes </t>
  </si>
  <si>
    <t>Stuart Lawson</t>
  </si>
  <si>
    <t>PMC3496665</t>
  </si>
  <si>
    <t>10.1371/journal.pmed.1001339</t>
  </si>
  <si>
    <t>PLOS</t>
  </si>
  <si>
    <t>PLOS</t>
  </si>
  <si>
    <t>1549-1277</t>
  </si>
  <si>
    <t>PLOS Medicine</t>
  </si>
  <si>
    <t>Pure OA</t>
  </si>
  <si>
    <t>G6PD deficiency Prevalence and estimates of affected populations in malaria endemic countries: A geostatistical model-based map</t>
  </si>
  <si>
    <t>CC-BY</t>
  </si>
  <si>
    <t>Author copyright</t>
  </si>
  <si>
    <t>Yes </t>
  </si>
  <si>
    <t>Stuart Lawson</t>
  </si>
  <si>
    <t>PMC3621740</t>
  </si>
  <si>
    <t>10.1371/journal.pmed.1001420</t>
  </si>
  <si>
    <t>PLOS</t>
  </si>
  <si>
    <t>PLOS</t>
  </si>
  <si>
    <t>1549-1277</t>
  </si>
  <si>
    <t>PLOS Medicine</t>
  </si>
  <si>
    <t>Pure OA</t>
  </si>
  <si>
    <t>Herpes zoster vaccine effectiveness against incident herpes zoster and post-herpetic neuralgia in an older US population: a cohort study.</t>
  </si>
  <si>
    <t>CC-BY</t>
  </si>
  <si>
    <t>Author copyright</t>
  </si>
  <si>
    <t>Yes </t>
  </si>
  <si>
    <t>Stuart Lawson</t>
  </si>
  <si>
    <t>PMC3679004</t>
  </si>
  <si>
    <t>10.1371/journal.pmed.1001459</t>
  </si>
  <si>
    <t>PLOS</t>
  </si>
  <si>
    <t>PLOS</t>
  </si>
  <si>
    <t>1549-1277</t>
  </si>
  <si>
    <t>PLOS Medicine</t>
  </si>
  <si>
    <t>Pure OA</t>
  </si>
  <si>
    <t>Associations between Active Travel to Work and Overweight, Hypertension, and Diabetes in India: A Cross-Sectional Study</t>
  </si>
  <si>
    <t>CC-BY</t>
  </si>
  <si>
    <t>Author copyright</t>
  </si>
  <si>
    <t>Yes </t>
  </si>
  <si>
    <t>Stuart Lawson</t>
  </si>
  <si>
    <t>PMC3692470</t>
  </si>
  <si>
    <t>10.1371/journal.pmed.1001474</t>
  </si>
  <si>
    <t>PLOS</t>
  </si>
  <si>
    <t>PLOS</t>
  </si>
  <si>
    <t>1549-1277</t>
  </si>
  <si>
    <t>PLOS Medicine</t>
  </si>
  <si>
    <t>Pure OA</t>
  </si>
  <si>
    <t>The Role of Adiposity in Cardiometabolic Traits: A Mendelian Randomization Analysis</t>
  </si>
  <si>
    <t>CC-BY</t>
  </si>
  <si>
    <t>Author copyright</t>
  </si>
  <si>
    <t>Yes </t>
  </si>
  <si>
    <t>Stuart Lawson</t>
  </si>
  <si>
    <t>PMC3712914</t>
  </si>
  <si>
    <t>10.1371/journal.pmed.1001484</t>
  </si>
  <si>
    <t>PLOS</t>
  </si>
  <si>
    <t>PLOS</t>
  </si>
  <si>
    <t>1549-1277</t>
  </si>
  <si>
    <t>PLOS Medicine</t>
  </si>
  <si>
    <t>Pure OA</t>
  </si>
  <si>
    <t>Global Burden of Sickle cell Anaemia in children under Five, 2010-2050: Modelling Based on Demographics, excess Mortality and interventions</t>
  </si>
  <si>
    <t>CC-BY</t>
  </si>
  <si>
    <t>Author copyright</t>
  </si>
  <si>
    <t>Yes </t>
  </si>
  <si>
    <t>Stuart Lawson</t>
  </si>
  <si>
    <t>PMC3125142</t>
  </si>
  <si>
    <t>10.1371/journal.pntd.0001209</t>
  </si>
  <si>
    <t>PLOS</t>
  </si>
  <si>
    <t>PLOS</t>
  </si>
  <si>
    <t>1935-2735</t>
  </si>
  <si>
    <t>PLOS Neglected Tropical Diseases</t>
  </si>
  <si>
    <t>Pure OA</t>
  </si>
  <si>
    <t>Evidence of Gene Conversion in Genes Encoding the Gal/GalNac Lectin Complex of Entamoeba</t>
  </si>
  <si>
    <t>CC-BY</t>
  </si>
  <si>
    <t>Author copyright</t>
  </si>
  <si>
    <t>Yes </t>
  </si>
  <si>
    <t>Stuart Lawson</t>
  </si>
  <si>
    <t>PMC3413714</t>
  </si>
  <si>
    <t>10.1371/journal.pntd.0001760</t>
  </si>
  <si>
    <t>PLOS</t>
  </si>
  <si>
    <t>PLOS</t>
  </si>
  <si>
    <t>1935-2735</t>
  </si>
  <si>
    <t>PLOS Neglected Tropical Diseases</t>
  </si>
  <si>
    <t>Pure OA</t>
  </si>
  <si>
    <t>Refining the global spatial limits of dengue virus transmission by evidence-based consensus</t>
  </si>
  <si>
    <t>CC-BY</t>
  </si>
  <si>
    <t>Author copyright</t>
  </si>
  <si>
    <t>Yes </t>
  </si>
  <si>
    <t>Stuart Lawson</t>
  </si>
  <si>
    <t>PMC3413714</t>
  </si>
  <si>
    <t>10.1371/journal.pntd.0001760</t>
  </si>
  <si>
    <t>PLOS</t>
  </si>
  <si>
    <t>PLOS</t>
  </si>
  <si>
    <t>1935-2735</t>
  </si>
  <si>
    <t>PLOS Neglected Tropical Diseases</t>
  </si>
  <si>
    <t>Pure OA</t>
  </si>
  <si>
    <t>Refining the Global Spatial Limits of Dengue Virus Transmission by Evidence-Based Consensus</t>
  </si>
  <si>
    <t>CC-BY</t>
  </si>
  <si>
    <t>Author copyright</t>
  </si>
  <si>
    <t>Yes </t>
  </si>
  <si>
    <t>Stuart Lawson</t>
  </si>
  <si>
    <t>PMC3435256</t>
  </si>
  <si>
    <t>10.1371/journal.pntd.0001814</t>
  </si>
  <si>
    <t>PLOS</t>
  </si>
  <si>
    <t>PLOS</t>
  </si>
  <si>
    <t>1935-2735</t>
  </si>
  <si>
    <t>PLOS Neglected Tropical Diseases</t>
  </si>
  <si>
    <t>Pure OA</t>
  </si>
  <si>
    <t>A long neglected world malaria map: Plasmodium vivax endemicity in 2010</t>
  </si>
  <si>
    <t>CC-BY</t>
  </si>
  <si>
    <t>Author copyright</t>
  </si>
  <si>
    <t>Yes </t>
  </si>
  <si>
    <t>Stuart Lawson</t>
  </si>
  <si>
    <t>PMC3435256</t>
  </si>
  <si>
    <t>10.1371/journal.pntd.0001814</t>
  </si>
  <si>
    <t>PLOS</t>
  </si>
  <si>
    <t>PLOS</t>
  </si>
  <si>
    <t>1935-2735</t>
  </si>
  <si>
    <t>PLOS Neglected Tropical Diseases</t>
  </si>
  <si>
    <t>Pure OA</t>
  </si>
  <si>
    <t>A long neglected world malaria map: Plasmodium vivax endemicity in 2010</t>
  </si>
  <si>
    <t>CC-BY</t>
  </si>
  <si>
    <t>Author copyright</t>
  </si>
  <si>
    <t>Yes </t>
  </si>
  <si>
    <t>Stuart Lawson</t>
  </si>
  <si>
    <t>PMC3486906</t>
  </si>
  <si>
    <t>10.1371/journal.pntd.0001886</t>
  </si>
  <si>
    <t>PLOS</t>
  </si>
  <si>
    <t>PLOS</t>
  </si>
  <si>
    <t>1935-2735</t>
  </si>
  <si>
    <t>PLOS Neglected Tropical Diseases</t>
  </si>
  <si>
    <t>Pure OA</t>
  </si>
  <si>
    <t>Toxocara Seropositivity, Atopy and Wheezing in Children Living in Poor Neighbourhoods in Urban Latin American</t>
  </si>
  <si>
    <t>CC-BY</t>
  </si>
  <si>
    <t>Author copyright</t>
  </si>
  <si>
    <t>Yes </t>
  </si>
  <si>
    <t>Stuart Lawson</t>
  </si>
  <si>
    <t>PMC3499409</t>
  </si>
  <si>
    <t>10.1371/journal.pntd.0001893</t>
  </si>
  <si>
    <t>PLOS</t>
  </si>
  <si>
    <t>PLOS</t>
  </si>
  <si>
    <t>1935-2735</t>
  </si>
  <si>
    <t>PLOS Neglected Tropical Diseases</t>
  </si>
  <si>
    <t>Pure OA</t>
  </si>
  <si>
    <t>Direct Interaction between EgFABP1, a Fatty Acid Binding Protein from Echinococcus granulosus, and Phospholipid Membranes</t>
  </si>
  <si>
    <t>CC-BY</t>
  </si>
  <si>
    <t>Author copyright</t>
  </si>
  <si>
    <t>Yes </t>
  </si>
  <si>
    <t>Stuart Lawson</t>
  </si>
  <si>
    <t>PMC23166848</t>
  </si>
  <si>
    <t>10.1371/journal.pntd.0001893</t>
  </si>
  <si>
    <t>PLOS</t>
  </si>
  <si>
    <t>1935-2735</t>
  </si>
  <si>
    <t>PLOS Neglected Tropical Diseases</t>
  </si>
  <si>
    <t>Pure OA</t>
  </si>
  <si>
    <t>Direct interaction between EgFABP1, a fatty acid binding protein from echinococcus granulosus, and phospholipid membranes</t>
  </si>
  <si>
    <t>CC BY</t>
  </si>
  <si>
    <t>Author Copyright</t>
  </si>
  <si>
    <t>Yes</t>
  </si>
  <si>
    <t>£1843.51</t>
  </si>
  <si>
    <t>Dawn Pike</t>
  </si>
  <si>
    <t>PMC3493395</t>
  </si>
  <si>
    <t>10.1371/journal.pntd.0001898</t>
  </si>
  <si>
    <t>PLOS</t>
  </si>
  <si>
    <t>PLOS</t>
  </si>
  <si>
    <t>1935-2735</t>
  </si>
  <si>
    <t>PLOS Neglected Tropical Diseases</t>
  </si>
  <si>
    <t>Pure OA</t>
  </si>
  <si>
    <t>Chitinase 3-like 1 protein levels are elevated in Schistosoma haematobium infected children</t>
  </si>
  <si>
    <t>CC-BY</t>
  </si>
  <si>
    <t>Author copyright</t>
  </si>
  <si>
    <t>Yes </t>
  </si>
  <si>
    <t>Stuart Lawson</t>
  </si>
  <si>
    <t>PMC3510075</t>
  </si>
  <si>
    <t>10.1371/journal.pntd.0001932</t>
  </si>
  <si>
    <t>PLOS</t>
  </si>
  <si>
    <t>PLOS</t>
  </si>
  <si>
    <t>1935-2735</t>
  </si>
  <si>
    <t>PLOS Neglected Tropical Diseases</t>
  </si>
  <si>
    <t>Pure OA</t>
  </si>
  <si>
    <t>A static-cidal assay for Trypanosoma brucei to aid hit prioritisation for progression into drug discovery programmes.</t>
  </si>
  <si>
    <t>CC-BY</t>
  </si>
  <si>
    <t>Author copyright</t>
  </si>
  <si>
    <t>Yes </t>
  </si>
  <si>
    <t>Stuart Lawson</t>
  </si>
  <si>
    <t>PMC3547864</t>
  </si>
  <si>
    <t>10.1371/journal.pntd.0001977</t>
  </si>
  <si>
    <t>PLOS</t>
  </si>
  <si>
    <t>PLOS</t>
  </si>
  <si>
    <t>1935-2735</t>
  </si>
  <si>
    <t>PLOS Neglected Tropical Diseases</t>
  </si>
  <si>
    <t>Pure OA</t>
  </si>
  <si>
    <t>Arginase Activity in the Blood of Patients with Visceral Leishmaniasis and HIV Infection</t>
  </si>
  <si>
    <t>CC-BY</t>
  </si>
  <si>
    <t>Author copyright</t>
  </si>
  <si>
    <t>Yes </t>
  </si>
  <si>
    <t>Stuart Lawson</t>
  </si>
  <si>
    <t>PMC3527350</t>
  </si>
  <si>
    <t>10.1371/journal.pntd.0001985</t>
  </si>
  <si>
    <t>PLOS</t>
  </si>
  <si>
    <t>PLOS</t>
  </si>
  <si>
    <t>1935-2735</t>
  </si>
  <si>
    <t>PLOS Neglected Tropical Diseases</t>
  </si>
  <si>
    <t>Pure OA</t>
  </si>
  <si>
    <t>Post-operative recurrent trachomatous trichiasis is associated with increased conjunctival expression of S100A7 (psoriasin).</t>
  </si>
  <si>
    <t>CC-BY</t>
  </si>
  <si>
    <t>Author copyright</t>
  </si>
  <si>
    <t>Yes </t>
  </si>
  <si>
    <t>Stuart Lawson</t>
  </si>
  <si>
    <t>PMC3542187</t>
  </si>
  <si>
    <t>10.1371/journal.pntd.0001992</t>
  </si>
  <si>
    <t>PLOS</t>
  </si>
  <si>
    <t>PLOS</t>
  </si>
  <si>
    <t>1935-2735</t>
  </si>
  <si>
    <t>PLOS Neglected Tropical Diseases</t>
  </si>
  <si>
    <t>Pure OA</t>
  </si>
  <si>
    <t>Evaluation of rK39 Rapid Diagnostic Tests for Canine Visceral Leishmaniasis: Longitudinal Study and Meta-Analysis</t>
  </si>
  <si>
    <t>CC-BY</t>
  </si>
  <si>
    <t>Author copyright</t>
  </si>
  <si>
    <t>Yes </t>
  </si>
  <si>
    <t>Stuart Lawson</t>
  </si>
  <si>
    <t>PMC3554572</t>
  </si>
  <si>
    <t>10.1371/journal.pntd.0002016</t>
  </si>
  <si>
    <t>PLOS</t>
  </si>
  <si>
    <t>PLOS</t>
  </si>
  <si>
    <t>1935-2735</t>
  </si>
  <si>
    <t>PLOS Neglected Tropical Diseases</t>
  </si>
  <si>
    <t>Pure OA</t>
  </si>
  <si>
    <t>The Use of Bivariate Spatial Modeling of Questionnaire and Parasitology Data to Predict the Distribution of Schistosoma haematobium in Coastal Kenya</t>
  </si>
  <si>
    <t>CC-BY</t>
  </si>
  <si>
    <t>Author copyright</t>
  </si>
  <si>
    <t>Yes </t>
  </si>
  <si>
    <t>Stuart Lawson</t>
  </si>
  <si>
    <t>PMC3584999</t>
  </si>
  <si>
    <t>10.1371/journal.pntd.0002087</t>
  </si>
  <si>
    <t>PLOS</t>
  </si>
  <si>
    <t>PLOS</t>
  </si>
  <si>
    <t>1935-2735</t>
  </si>
  <si>
    <t>PLOS Neglected Tropical Diseases</t>
  </si>
  <si>
    <t>Pure OA</t>
  </si>
  <si>
    <t>Proteomic selection of immunodiagnostic antigens for human African trypanosomiasis and generation of a prototype lateral flow immunodiagnostic device</t>
  </si>
  <si>
    <t>CC-BY</t>
  </si>
  <si>
    <t>Author copyright</t>
  </si>
  <si>
    <t>Yes </t>
  </si>
  <si>
    <t>Stuart Lawson</t>
  </si>
  <si>
    <t>PMC3597489</t>
  </si>
  <si>
    <t>10.1371/journal.pntd.0002117</t>
  </si>
  <si>
    <t>PLOS</t>
  </si>
  <si>
    <t>PLOS</t>
  </si>
  <si>
    <t>1935-2735</t>
  </si>
  <si>
    <t>PLOS Neglected Tropical Diseases</t>
  </si>
  <si>
    <t>Pure OA</t>
  </si>
  <si>
    <t>Conjunctival MicroRNA expression in inflammatory trachomatous scarring</t>
  </si>
  <si>
    <t>CC-BY</t>
  </si>
  <si>
    <t>Author copyright</t>
  </si>
  <si>
    <t>Yes </t>
  </si>
  <si>
    <t>Stuart Lawson</t>
  </si>
  <si>
    <t>PMC3605285</t>
  </si>
  <si>
    <t>10.1371/journal.pntd.0002121</t>
  </si>
  <si>
    <t>PLOS</t>
  </si>
  <si>
    <t>PLOS</t>
  </si>
  <si>
    <t>1935-2735</t>
  </si>
  <si>
    <t>PLOS Neglected Tropical Diseases</t>
  </si>
  <si>
    <t>Pure OA</t>
  </si>
  <si>
    <t>A cell-surface phylome for African Trypanosomes</t>
  </si>
  <si>
    <t>CC-BY</t>
  </si>
  <si>
    <t>Author copyright</t>
  </si>
  <si>
    <t>Yes </t>
  </si>
  <si>
    <t>Stuart Lawson</t>
  </si>
  <si>
    <t>PMC3610885</t>
  </si>
  <si>
    <t>10.1371/journal.pntd.0002134</t>
  </si>
  <si>
    <t>PLOS</t>
  </si>
  <si>
    <t>PLOS</t>
  </si>
  <si>
    <t>1935-2735</t>
  </si>
  <si>
    <t>PLOS Neglected Tropical Diseases</t>
  </si>
  <si>
    <t>Pure OA</t>
  </si>
  <si>
    <t>Arginase Activity - A Marker of Disease Status in Patients with Visceral Leishmaniasis in Ethiopia</t>
  </si>
  <si>
    <t>CC-BY</t>
  </si>
  <si>
    <t>Author copyright</t>
  </si>
  <si>
    <t>Yes </t>
  </si>
  <si>
    <t>Stuart Lawson</t>
  </si>
  <si>
    <t>PMC3610642</t>
  </si>
  <si>
    <t>10.1371/journal.pntd.0002152</t>
  </si>
  <si>
    <t>PLOS</t>
  </si>
  <si>
    <t>PLOS</t>
  </si>
  <si>
    <t>1935-2735</t>
  </si>
  <si>
    <t>PLOS Neglected Tropical Diseases</t>
  </si>
  <si>
    <t>Pure OA</t>
  </si>
  <si>
    <t>A Wolbachia wMel Transinfection in Aedes albopictus Is Not Detrimental to Host Fitness and Inhibits Chikungunya Virus</t>
  </si>
  <si>
    <t>CC-BY</t>
  </si>
  <si>
    <t>Author copyright</t>
  </si>
  <si>
    <t>Yes </t>
  </si>
  <si>
    <t>Stuart Lawson</t>
  </si>
  <si>
    <t>PMC3636241</t>
  </si>
  <si>
    <t>10.1371/journal.pntd.0002169</t>
  </si>
  <si>
    <t>PLOS</t>
  </si>
  <si>
    <t>PLOS</t>
  </si>
  <si>
    <t>1935-2735</t>
  </si>
  <si>
    <t>PLOS Neglected Tropical Diseases</t>
  </si>
  <si>
    <t>Pure OA</t>
  </si>
  <si>
    <t>Uncertainty surrounding projections of the long-term impact of ivermectin treatment for human onchocerciasis</t>
  </si>
  <si>
    <t>CC-BY</t>
  </si>
  <si>
    <t>Author copyright</t>
  </si>
  <si>
    <t>Yes </t>
  </si>
  <si>
    <t>Stuart Lawson</t>
  </si>
  <si>
    <t>PMC3772013</t>
  </si>
  <si>
    <t>10.1371/journal.pntd.0002383</t>
  </si>
  <si>
    <t>PLOS</t>
  </si>
  <si>
    <t>PLOS</t>
  </si>
  <si>
    <t>1935-2735</t>
  </si>
  <si>
    <t>PLOS Neglected Tropical Diseases</t>
  </si>
  <si>
    <t>Pure OA</t>
  </si>
  <si>
    <t>The functional, social and economic impact of Acute Encephalitis Syndrome in Nepal - a longitudinal follow-up study.</t>
  </si>
  <si>
    <t>CC-BY</t>
  </si>
  <si>
    <t>Author copyright</t>
  </si>
  <si>
    <t>Yes </t>
  </si>
  <si>
    <t>Stuart Lawson</t>
  </si>
  <si>
    <t>PMC3749981</t>
  </si>
  <si>
    <t>10.1371/journal.pntd.0002384</t>
  </si>
  <si>
    <t>PLOS</t>
  </si>
  <si>
    <t>PLOS</t>
  </si>
  <si>
    <t>1935-2735</t>
  </si>
  <si>
    <t>PLOS Neglected Tropical Diseases</t>
  </si>
  <si>
    <t>Pure OA</t>
  </si>
  <si>
    <t>In vivo imaging of Trypanosome brain interactions and development of a rapid screening test for Drugs against CNS stage trypanosomiasis</t>
  </si>
  <si>
    <t>CC-BY</t>
  </si>
  <si>
    <t>Author copyright</t>
  </si>
  <si>
    <t>Yes </t>
  </si>
  <si>
    <t>Stuart Lawson</t>
  </si>
  <si>
    <t>PMC3749971</t>
  </si>
  <si>
    <t>10.1371/journal.pntd.0002392</t>
  </si>
  <si>
    <t>PLOS</t>
  </si>
  <si>
    <t>PLOS</t>
  </si>
  <si>
    <t>1935-2735</t>
  </si>
  <si>
    <t>PLOS Neglected Tropical Diseases</t>
  </si>
  <si>
    <t>Pure OA</t>
  </si>
  <si>
    <t>The outcome of trachomatous trichiasis surgery in Ethiopia: risk factors for recurrence.</t>
  </si>
  <si>
    <t>CC-BY</t>
  </si>
  <si>
    <t>Author copyright</t>
  </si>
  <si>
    <t>Yes </t>
  </si>
  <si>
    <t>Stuart Lawson</t>
  </si>
  <si>
    <t>PMC3772069</t>
  </si>
  <si>
    <t>10.1371/journal.pntd.0002402</t>
  </si>
  <si>
    <t>PLOS</t>
  </si>
  <si>
    <t>PLOS</t>
  </si>
  <si>
    <t>1935-2735</t>
  </si>
  <si>
    <t>PLOS Neglected Tropical Diseases</t>
  </si>
  <si>
    <t>Pure OA</t>
  </si>
  <si>
    <t>Sex-biased expression of microRNAs in Schistosoma mansoni</t>
  </si>
  <si>
    <t>CC-BY</t>
  </si>
  <si>
    <t>Author copyright</t>
  </si>
  <si>
    <t>Yes </t>
  </si>
  <si>
    <t>Stuart Lawson</t>
  </si>
  <si>
    <t>PMC3777894</t>
  </si>
  <si>
    <t>10.1371/journal.pntd.0002438</t>
  </si>
  <si>
    <t>PLOS</t>
  </si>
  <si>
    <t>PLOS</t>
  </si>
  <si>
    <t>1935-2735</t>
  </si>
  <si>
    <t>PLOS Neglected Tropical Diseases</t>
  </si>
  <si>
    <t>Pure OA</t>
  </si>
  <si>
    <t>Temephos Resistance in Aedes aegypti in Colombia Compromises Dengue Vector Control</t>
  </si>
  <si>
    <t>CC-BY</t>
  </si>
  <si>
    <t>Author copyright</t>
  </si>
  <si>
    <t>Yes </t>
  </si>
  <si>
    <t>Stuart Lawson</t>
  </si>
  <si>
    <t>PMC3777881</t>
  </si>
  <si>
    <t>10.1371/journal.pntd.0002452</t>
  </si>
  <si>
    <t>PLOS</t>
  </si>
  <si>
    <t>PLOS</t>
  </si>
  <si>
    <t>1935-2735</t>
  </si>
  <si>
    <t>PLOS Neglected Tropical Diseases</t>
  </si>
  <si>
    <t>Pure OA</t>
  </si>
  <si>
    <t>The Cost of Annual versus Biannual Community-Directed Treatment of Onchocerciasis with Ivermectin: Ghana as a Case Study</t>
  </si>
  <si>
    <t>CC-BY</t>
  </si>
  <si>
    <t>Author copyright</t>
  </si>
  <si>
    <t>Yes </t>
  </si>
  <si>
    <t>Stuart Lawson</t>
  </si>
  <si>
    <t>20975956</t>
  </si>
  <si>
    <t>PMC2958147</t>
  </si>
  <si>
    <t>10.1371/journal.pone.0013521</t>
  </si>
  <si>
    <t>PLOS</t>
  </si>
  <si>
    <t>PLOS</t>
  </si>
  <si>
    <t>1932-6203</t>
  </si>
  <si>
    <t>PLOS One</t>
  </si>
  <si>
    <t>Pure OA</t>
  </si>
  <si>
    <t>Interferon-Alpha Mediates Restriction of Human Immunodeficiency Virus Type-1 Replication in Primary Human Macrophages at an Early Stage of Replication</t>
  </si>
  <si>
    <t>CC-BY</t>
  </si>
  <si>
    <t>Author copyright</t>
  </si>
  <si>
    <t>Yes </t>
  </si>
  <si>
    <t>Stuart Lawson</t>
  </si>
  <si>
    <t>PMC3388079</t>
  </si>
  <si>
    <t>10.1371/journal.pone.0040207</t>
  </si>
  <si>
    <t>PLOS</t>
  </si>
  <si>
    <t>PLOS</t>
  </si>
  <si>
    <t>1932-6203</t>
  </si>
  <si>
    <t>PLOS One</t>
  </si>
  <si>
    <t>Pure OA</t>
  </si>
  <si>
    <t>T7 RNA polymerase functions in vitro without clustering</t>
  </si>
  <si>
    <t>CC-BY</t>
  </si>
  <si>
    <t>Author copyright</t>
  </si>
  <si>
    <t>Yes </t>
  </si>
  <si>
    <t>Stuart Lawson</t>
  </si>
  <si>
    <t>PMC3400632</t>
  </si>
  <si>
    <t>10.1371/journal.pone.0041119</t>
  </si>
  <si>
    <t>PLOS</t>
  </si>
  <si>
    <t>PLOS</t>
  </si>
  <si>
    <t>1932-6203</t>
  </si>
  <si>
    <t>PLOS One</t>
  </si>
  <si>
    <t>Pure OA</t>
  </si>
  <si>
    <t>Cytosolic Entry of Shiga-Like Toxin A Chain from the Yeast Endoplasmic Reticulum Requires Catalytically Active Hrd1p</t>
  </si>
  <si>
    <t>CC-BY</t>
  </si>
  <si>
    <t>Author copyright</t>
  </si>
  <si>
    <t>Yes </t>
  </si>
  <si>
    <t>Stuart Lawson</t>
  </si>
  <si>
    <t>PMC3436856</t>
  </si>
  <si>
    <t>10.1371/journal.pone.0043623</t>
  </si>
  <si>
    <t>PLOS</t>
  </si>
  <si>
    <t>PLOS</t>
  </si>
  <si>
    <t>1932-6203</t>
  </si>
  <si>
    <t>PLOS One</t>
  </si>
  <si>
    <t>Pure OA</t>
  </si>
  <si>
    <t>Re-axpession of IGF-II is important for Beta Cell Regeneration and Adult Mice</t>
  </si>
  <si>
    <t>CC-BY</t>
  </si>
  <si>
    <t>Author copyright</t>
  </si>
  <si>
    <t>Yes </t>
  </si>
  <si>
    <t>Stuart Lawson</t>
  </si>
  <si>
    <t>PMC3435397</t>
  </si>
  <si>
    <t>10.1371/journal.pone.0044309</t>
  </si>
  <si>
    <t>PLOS</t>
  </si>
  <si>
    <t>PLOS</t>
  </si>
  <si>
    <t>1932-6203</t>
  </si>
  <si>
    <t>PLOS One</t>
  </si>
  <si>
    <t>Pure OA</t>
  </si>
  <si>
    <t>Trp RNA-binding attenuation protein: modifying symmetry and stability of a circular oligomer</t>
  </si>
  <si>
    <t>CC-BY</t>
  </si>
  <si>
    <t>Author copyright</t>
  </si>
  <si>
    <t>Yes </t>
  </si>
  <si>
    <t>Stuart Lawson</t>
  </si>
  <si>
    <t>PMC3552157</t>
  </si>
  <si>
    <t>10.1016/j.visres.2012.11.005</t>
  </si>
  <si>
    <t>Elsevier</t>
  </si>
  <si>
    <t>Elsevier</t>
  </si>
  <si>
    <t>0042-6989</t>
  </si>
  <si>
    <t>Vision Research</t>
  </si>
  <si>
    <t>Hybrid</t>
  </si>
  <si>
    <t>Perceptual learning of second order cues for layer decomposition</t>
  </si>
  <si>
    <t>PMC3443216</t>
  </si>
  <si>
    <t>10.1371/journal.pone.0045295</t>
  </si>
  <si>
    <t>PLOS</t>
  </si>
  <si>
    <t>PLOS</t>
  </si>
  <si>
    <t>1932-6203</t>
  </si>
  <si>
    <t>PLOS One</t>
  </si>
  <si>
    <t>Pure OA</t>
  </si>
  <si>
    <t>Meta-analysis of the relationship between multiple sclerosis and migraine</t>
  </si>
  <si>
    <t>CC-BY</t>
  </si>
  <si>
    <t>Author copyright</t>
  </si>
  <si>
    <t>Yes </t>
  </si>
  <si>
    <t>Stuart Lawson</t>
  </si>
  <si>
    <t>PMC3460945</t>
  </si>
  <si>
    <t>10.1371/journal.pone.0045349</t>
  </si>
  <si>
    <t>PLOS</t>
  </si>
  <si>
    <t>PLOS</t>
  </si>
  <si>
    <t>1932-6203</t>
  </si>
  <si>
    <t>PLOS One</t>
  </si>
  <si>
    <t>Pure OA</t>
  </si>
  <si>
    <t>Persistence of Hyperinvasive Meningococcal Strain types during Global spread as recorded in the PubMLST Database</t>
  </si>
  <si>
    <t>CC-BY</t>
  </si>
  <si>
    <t>Author copyright</t>
  </si>
  <si>
    <t>Yes </t>
  </si>
  <si>
    <t>Stuart Lawson</t>
  </si>
  <si>
    <t>PMC3474824</t>
  </si>
  <si>
    <t>10.1371/journal.pone.0046256</t>
  </si>
  <si>
    <t>PLOS</t>
  </si>
  <si>
    <t>PLOS</t>
  </si>
  <si>
    <t>1932-6203</t>
  </si>
  <si>
    <t>PLOS One</t>
  </si>
  <si>
    <t>Pure OA</t>
  </si>
  <si>
    <t>Functional Significance of SRJ Domain Mutations in CITED2</t>
  </si>
  <si>
    <t>CC-BY</t>
  </si>
  <si>
    <t>Author copyright</t>
  </si>
  <si>
    <t>Yes </t>
  </si>
  <si>
    <t>Stuart Lawson</t>
  </si>
  <si>
    <t>PMC3462185</t>
  </si>
  <si>
    <t>10.1371/journal.pone.0046376</t>
  </si>
  <si>
    <t>PLOS</t>
  </si>
  <si>
    <t>PLOS</t>
  </si>
  <si>
    <t>1932-6203</t>
  </si>
  <si>
    <t>PLOS One</t>
  </si>
  <si>
    <t>Pure OA</t>
  </si>
  <si>
    <t>Superantigenic activity of emm3 streptococcus pyogenes is abrogated by conserved naturally occuring smeZ mutation</t>
  </si>
  <si>
    <t>CC-BY</t>
  </si>
  <si>
    <t>Author copyright</t>
  </si>
  <si>
    <t>Yes </t>
  </si>
  <si>
    <t>Stuart Lawson</t>
  </si>
  <si>
    <t>PMC3464305</t>
  </si>
  <si>
    <t>10.1371/journal.pone.0046544</t>
  </si>
  <si>
    <t>PLOS</t>
  </si>
  <si>
    <t>PLOS</t>
  </si>
  <si>
    <t>1932-6203</t>
  </si>
  <si>
    <t>PLOS One</t>
  </si>
  <si>
    <t>Pure OA</t>
  </si>
  <si>
    <t>Time to pregnancy: a computational method for using the duration of non-conception for predicting conception</t>
  </si>
  <si>
    <t>CC-BY</t>
  </si>
  <si>
    <t>Author copyright</t>
  </si>
  <si>
    <t>Yes </t>
  </si>
  <si>
    <t>Stuart Lawson</t>
  </si>
  <si>
    <t>PMC3475710</t>
  </si>
  <si>
    <t>10.1371/journal.pone.0046730</t>
  </si>
  <si>
    <t>PLOS</t>
  </si>
  <si>
    <t>PLOS</t>
  </si>
  <si>
    <t>1932-6203</t>
  </si>
  <si>
    <t>PLOS One</t>
  </si>
  <si>
    <t>Pure OA</t>
  </si>
  <si>
    <t>Protein-Protein Interaction Analysis Highlights Additional Loci of Interest for Multiple Sclerosis</t>
  </si>
  <si>
    <t>CC-BY</t>
  </si>
  <si>
    <t>Author copyright</t>
  </si>
  <si>
    <t>Yes </t>
  </si>
  <si>
    <t>Stuart Lawson</t>
  </si>
  <si>
    <t>PMC3465279</t>
  </si>
  <si>
    <t>10.1371/journal.pone.0046803</t>
  </si>
  <si>
    <t>PLOS</t>
  </si>
  <si>
    <t>PLOS</t>
  </si>
  <si>
    <t>1932-6203</t>
  </si>
  <si>
    <t>PLOS One</t>
  </si>
  <si>
    <t>Pure OA</t>
  </si>
  <si>
    <t>Upper Airways Microbiota in Antibiotic-NaÃ¯ve Wheezing and Healthy Infants from the Tropics of Rural Ecuador</t>
  </si>
  <si>
    <t>CC-BY</t>
  </si>
  <si>
    <t>Author copyright</t>
  </si>
  <si>
    <t>Yes </t>
  </si>
  <si>
    <t>Stuart Lawson</t>
  </si>
  <si>
    <t>PMC3471887</t>
  </si>
  <si>
    <t>10.1371/journal.pone.0047340</t>
  </si>
  <si>
    <t>PLOS</t>
  </si>
  <si>
    <t>PLOS</t>
  </si>
  <si>
    <t>1932-6203</t>
  </si>
  <si>
    <t>PLOS One</t>
  </si>
  <si>
    <t>Pure OA</t>
  </si>
  <si>
    <t>Determining mycobacterium tuberculosis infection among BCG-immunised Ugandan children by T-SPOT.TB</t>
  </si>
  <si>
    <t>CC-BY</t>
  </si>
  <si>
    <t>Author copyright</t>
  </si>
  <si>
    <t>Yes </t>
  </si>
  <si>
    <t>Stuart Lawson</t>
  </si>
  <si>
    <t>PMC3480384</t>
  </si>
  <si>
    <t>10.1371/journal.pone.0047511</t>
  </si>
  <si>
    <t>PLOS</t>
  </si>
  <si>
    <t>PLOS</t>
  </si>
  <si>
    <t>1932-6203</t>
  </si>
  <si>
    <t>PLOS One</t>
  </si>
  <si>
    <t>Pure OA</t>
  </si>
  <si>
    <t>A cost effectiveness and capacity analysis for the introduction of universal rotavirus vaccination in Kenya: comparison between Rotarix and RotaTeq vaccines.</t>
  </si>
  <si>
    <t>CC-BY</t>
  </si>
  <si>
    <t>Author copyright</t>
  </si>
  <si>
    <t>Yes</t>
  </si>
  <si>
    <t>Stuart Lawson</t>
  </si>
  <si>
    <t>PMC3474786</t>
  </si>
  <si>
    <t>10.1371/journal.pone.0047761</t>
  </si>
  <si>
    <t>PLOS</t>
  </si>
  <si>
    <t>PLOS</t>
  </si>
  <si>
    <t>1932-6203</t>
  </si>
  <si>
    <t>PLOS One</t>
  </si>
  <si>
    <t>Pure OA</t>
  </si>
  <si>
    <t>Hypertension and obesity in adults living in ahigh HIV prevalence rural area in South Africa</t>
  </si>
  <si>
    <t>CC-BY</t>
  </si>
  <si>
    <t>Author copyright</t>
  </si>
  <si>
    <t>Yes </t>
  </si>
  <si>
    <t>Stuart Lawson</t>
  </si>
  <si>
    <t>PMC3502435</t>
  </si>
  <si>
    <t>10.1371/journal.pone.0048173</t>
  </si>
  <si>
    <t>PLOS</t>
  </si>
  <si>
    <t>PLOS</t>
  </si>
  <si>
    <t>1932-6203</t>
  </si>
  <si>
    <t>PLOS One</t>
  </si>
  <si>
    <t>Pure OA</t>
  </si>
  <si>
    <t>Atypical integration of motion signals in autism spectrum conditions</t>
  </si>
  <si>
    <t>CC-BY</t>
  </si>
  <si>
    <t>Author copyright</t>
  </si>
  <si>
    <t>Yes</t>
  </si>
  <si>
    <t>Stuart Lawson</t>
  </si>
  <si>
    <t>PMC3489689</t>
  </si>
  <si>
    <t>10.1371/journal.pone.0048206</t>
  </si>
  <si>
    <t>PLOS</t>
  </si>
  <si>
    <t>PLOS</t>
  </si>
  <si>
    <t>1932-6203</t>
  </si>
  <si>
    <t>PLOS One</t>
  </si>
  <si>
    <t>Pure OA</t>
  </si>
  <si>
    <t>Spatiotemporal and functional characterisation of the plasmodium falciparum cGMP-dependent protein k</t>
  </si>
  <si>
    <t>CC-BY</t>
  </si>
  <si>
    <t>Author copyright</t>
  </si>
  <si>
    <t>Yes </t>
  </si>
  <si>
    <t>Stuart Lawson</t>
  </si>
  <si>
    <t>PMC3485137</t>
  </si>
  <si>
    <t>10.1371/journal.pone.0048214</t>
  </si>
  <si>
    <t>PLOS</t>
  </si>
  <si>
    <t>PLOS</t>
  </si>
  <si>
    <t>1932-6203</t>
  </si>
  <si>
    <t>PLOS One</t>
  </si>
  <si>
    <t>Pure OA</t>
  </si>
  <si>
    <t>Forgetting what was where: the fragility of object-location binding</t>
  </si>
  <si>
    <t>CC-BY</t>
  </si>
  <si>
    <t>Author copyright</t>
  </si>
  <si>
    <t>Yes </t>
  </si>
  <si>
    <t>Stuart Lawson</t>
  </si>
  <si>
    <t>PMC3485223</t>
  </si>
  <si>
    <t>10.1371/journal.pone.0048359</t>
  </si>
  <si>
    <t>PLOS</t>
  </si>
  <si>
    <t>PLOS</t>
  </si>
  <si>
    <t>1932-6203</t>
  </si>
  <si>
    <t>PLOS One</t>
  </si>
  <si>
    <t>Pure OA</t>
  </si>
  <si>
    <t>Associations of different phenotypes of wheezing illness in early childhood with environmental variables implicated in the aetiology of asthma</t>
  </si>
  <si>
    <t>CC-BY</t>
  </si>
  <si>
    <t>Author copyright</t>
  </si>
  <si>
    <t>Yes</t>
  </si>
  <si>
    <t>Stuart Lawson</t>
  </si>
  <si>
    <t>PMC3491040</t>
  </si>
  <si>
    <t>10.1371/journal.pone.0048539</t>
  </si>
  <si>
    <t>PLOS</t>
  </si>
  <si>
    <t>PLOS</t>
  </si>
  <si>
    <t>1932-6203</t>
  </si>
  <si>
    <t>PLOS One</t>
  </si>
  <si>
    <t>Pure OA</t>
  </si>
  <si>
    <t>A heat-shock protein axis regulates VEGFR2 proteolysis blood vessel development and repair</t>
  </si>
  <si>
    <t>CC-BY</t>
  </si>
  <si>
    <t>Author copyright</t>
  </si>
  <si>
    <t>Yes</t>
  </si>
  <si>
    <t>Stuart Lawson</t>
  </si>
  <si>
    <t>PMC3487758</t>
  </si>
  <si>
    <t>10.1371/journal.pone.0048634</t>
  </si>
  <si>
    <t>PLOS</t>
  </si>
  <si>
    <t>PLOS</t>
  </si>
  <si>
    <t>1932-6203</t>
  </si>
  <si>
    <t>PLOS One</t>
  </si>
  <si>
    <t>Pure OA</t>
  </si>
  <si>
    <t>Fibrillin-1 mutations causing Weill-Marchesani syndrome and Acromicric and Geleophysic Dysplasias</t>
  </si>
  <si>
    <t>CC-BY</t>
  </si>
  <si>
    <t>Author copyright</t>
  </si>
  <si>
    <t>Yes </t>
  </si>
  <si>
    <t>Stuart Lawson</t>
  </si>
  <si>
    <t>PMC3496742</t>
  </si>
  <si>
    <t>10.1371/journal.pone.0048939</t>
  </si>
  <si>
    <t>PLOS</t>
  </si>
  <si>
    <t>PLOS</t>
  </si>
  <si>
    <t>1932-6203</t>
  </si>
  <si>
    <t>PLOS One</t>
  </si>
  <si>
    <t>Pure OA</t>
  </si>
  <si>
    <t>CHARACTERIZATION OF A NOVEL POPULATION OF LOW-DENSITY GRANULOCYTES ASSOCIATED WITH DISEASE SEVERITY</t>
  </si>
  <si>
    <t>CC-BY</t>
  </si>
  <si>
    <t>Author copyright</t>
  </si>
  <si>
    <t>Yes</t>
  </si>
  <si>
    <t>Stuart Lawson</t>
  </si>
  <si>
    <t>PMC3586169</t>
  </si>
  <si>
    <t>10.1371/journal.pone.0049394</t>
  </si>
  <si>
    <t>PLOS</t>
  </si>
  <si>
    <t>PLOS</t>
  </si>
  <si>
    <t>1932-6203</t>
  </si>
  <si>
    <t>PLOS One</t>
  </si>
  <si>
    <t>Pure OA</t>
  </si>
  <si>
    <t>Cloned Defective Interfering Influenza Virus Protects Ferrets from Pandemic 2009 Influenza A Virus and Allows Protective Immunity to Be Established</t>
  </si>
  <si>
    <t>CC-BY</t>
  </si>
  <si>
    <t>Author copyright</t>
  </si>
  <si>
    <t>Yes </t>
  </si>
  <si>
    <t>Stuart Lawson</t>
  </si>
  <si>
    <t>PMC3498109</t>
  </si>
  <si>
    <t>10.1371/journal.pone.0049407</t>
  </si>
  <si>
    <t>PLOS</t>
  </si>
  <si>
    <t>PLOS</t>
  </si>
  <si>
    <t>1932-6203</t>
  </si>
  <si>
    <t>PLOS One</t>
  </si>
  <si>
    <t>Pure OA</t>
  </si>
  <si>
    <t>Fetal alcohol exposure and IQ at age 8: Evidence from a population-based birth-cohort study</t>
  </si>
  <si>
    <t>CC-BY</t>
  </si>
  <si>
    <t>Author copyright</t>
  </si>
  <si>
    <t>Yes </t>
  </si>
  <si>
    <t>Stuart Lawson</t>
  </si>
  <si>
    <t>PMC3498219</t>
  </si>
  <si>
    <t>10.1371/journal.pone.0049628</t>
  </si>
  <si>
    <t>PLOS</t>
  </si>
  <si>
    <t>PLOS</t>
  </si>
  <si>
    <t>1932-6203</t>
  </si>
  <si>
    <t>PLOS One</t>
  </si>
  <si>
    <t>Pure OA</t>
  </si>
  <si>
    <t>The Sec1/Munc18 protein Vps45 regulates cellular levels of its SNARE binding partners Tlg2 and Snc2 in Saccharomyces cerevisiae</t>
  </si>
  <si>
    <t>CC-BY</t>
  </si>
  <si>
    <t>Author copyright</t>
  </si>
  <si>
    <t>Yes </t>
  </si>
  <si>
    <t>Stuart Lawson</t>
  </si>
  <si>
    <t>PMC3527487</t>
  </si>
  <si>
    <t>10.1371/journal.pone.0049892</t>
  </si>
  <si>
    <t>PLOS</t>
  </si>
  <si>
    <t>PLOS</t>
  </si>
  <si>
    <t>1932-6203</t>
  </si>
  <si>
    <t>PLOS One</t>
  </si>
  <si>
    <t>Pure OA</t>
  </si>
  <si>
    <t>The ETS transcription factors ELK1 and GABPA regulate different gene networks to control MCF10A breast epithelial cell migration</t>
  </si>
  <si>
    <t>CC-BY</t>
  </si>
  <si>
    <t>Author copyright</t>
  </si>
  <si>
    <t>Yes </t>
  </si>
  <si>
    <t>Stuart Lawson</t>
  </si>
  <si>
    <t>PMC3507950</t>
  </si>
  <si>
    <t>10.1371/journal.pone.0049928</t>
  </si>
  <si>
    <t>PLOS</t>
  </si>
  <si>
    <t>PLOS</t>
  </si>
  <si>
    <t>1932-6203</t>
  </si>
  <si>
    <t>PLOS One</t>
  </si>
  <si>
    <t>Pure OA</t>
  </si>
  <si>
    <t>Systematic review of TST responses in people living with HIV in under-resourced settings: implications for isoniazid preventive therapy.</t>
  </si>
  <si>
    <t>CC-BY</t>
  </si>
  <si>
    <t>Author copyright</t>
  </si>
  <si>
    <t>Yes </t>
  </si>
  <si>
    <t>Stuart Lawson</t>
  </si>
  <si>
    <t>PMC3501466</t>
  </si>
  <si>
    <t>10.1371/journal.pone.0050188</t>
  </si>
  <si>
    <t>PLOS</t>
  </si>
  <si>
    <t>PLOS</t>
  </si>
  <si>
    <t>1932-6203</t>
  </si>
  <si>
    <t>PLOS One</t>
  </si>
  <si>
    <t>Pure OA</t>
  </si>
  <si>
    <t>Stimulation of cortical myosin phosphorylation by p114RhoGEF drive cell migration and tumor cell invasion</t>
  </si>
  <si>
    <t>CC-BY</t>
  </si>
  <si>
    <t>Author copyright</t>
  </si>
  <si>
    <t>Yes </t>
  </si>
  <si>
    <t>Stuart Lawson</t>
  </si>
  <si>
    <t>PMC3434208</t>
  </si>
  <si>
    <t>10.1371/journal.pone.0050252</t>
  </si>
  <si>
    <t>PLOS</t>
  </si>
  <si>
    <t>PLOS</t>
  </si>
  <si>
    <t>1932-6203</t>
  </si>
  <si>
    <t>PLOS One</t>
  </si>
  <si>
    <t>Pure OA</t>
  </si>
  <si>
    <t>Candidate polymorphisms and severe malaria in a Malian population.</t>
  </si>
  <si>
    <t>CC-BY</t>
  </si>
  <si>
    <t>Author copyright</t>
  </si>
  <si>
    <t>Yes</t>
  </si>
  <si>
    <t>Stuart Lawson</t>
  </si>
  <si>
    <t>PMC3508895</t>
  </si>
  <si>
    <t>10.1371/journal.pone.0050252</t>
  </si>
  <si>
    <t>PLOS</t>
  </si>
  <si>
    <t>PLOS</t>
  </si>
  <si>
    <t>1932-6203</t>
  </si>
  <si>
    <t>PLOS One</t>
  </si>
  <si>
    <t>Pure OA</t>
  </si>
  <si>
    <t>Body mass index and self-perception of overweight and obesity in rural, urban, and rural-to-urban migrants: Peru Migrants</t>
  </si>
  <si>
    <t>CC-BY</t>
  </si>
  <si>
    <t>Author copyright</t>
  </si>
  <si>
    <t>Yes</t>
  </si>
  <si>
    <t>Stuart Lawson</t>
  </si>
  <si>
    <t>PMC3509064</t>
  </si>
  <si>
    <t>10.1371/journal.pone.0050321</t>
  </si>
  <si>
    <t>PLOS</t>
  </si>
  <si>
    <t>PLOS</t>
  </si>
  <si>
    <t>1932-6203</t>
  </si>
  <si>
    <t>PLOS One</t>
  </si>
  <si>
    <t>Pure OA</t>
  </si>
  <si>
    <t>The dyslexia candidate locus on 2p12 is associated with general cognitive ability and white matter</t>
  </si>
  <si>
    <t>CC-BY</t>
  </si>
  <si>
    <t>Author copyright</t>
  </si>
  <si>
    <t>Yes </t>
  </si>
  <si>
    <t>Stuart Lawson</t>
  </si>
  <si>
    <t>PMC3517620</t>
  </si>
  <si>
    <t>10.1371/journal.pone.0050325</t>
  </si>
  <si>
    <t>PLOS</t>
  </si>
  <si>
    <t>PLOS</t>
  </si>
  <si>
    <t>1932-6203</t>
  </si>
  <si>
    <t>PLOS One</t>
  </si>
  <si>
    <t>Pure OA</t>
  </si>
  <si>
    <t>Impact of anthelminthic treatment in pregnancy and childhood on immunisations, infections and eczema in childhood: a randomised controlled trial.</t>
  </si>
  <si>
    <t>CC-BY</t>
  </si>
  <si>
    <t>Author copyright</t>
  </si>
  <si>
    <t>Yes </t>
  </si>
  <si>
    <t>Stuart Lawson</t>
  </si>
  <si>
    <t>PMC3517619</t>
  </si>
  <si>
    <t>10.1371/journal.pone.0050442</t>
  </si>
  <si>
    <t>PLOS</t>
  </si>
  <si>
    <t>PLOS</t>
  </si>
  <si>
    <t>1932-6203</t>
  </si>
  <si>
    <t>PLOS One</t>
  </si>
  <si>
    <t>Pure OA</t>
  </si>
  <si>
    <t>HCN1 and HCN2 in Rat DRG Neurons: Levels in Nociceptors and Non-Nociceptors, NT3-Dependence and Influence of CFA-Induced Skin Inflammation on HCN2 and NT3 Expression</t>
  </si>
  <si>
    <t>CC-BY</t>
  </si>
  <si>
    <t>Author copyright</t>
  </si>
  <si>
    <t>Yes </t>
  </si>
  <si>
    <t>Stuart Lawson</t>
  </si>
  <si>
    <t>PMC3510196</t>
  </si>
  <si>
    <t>10.1371/journal.pone.0050487</t>
  </si>
  <si>
    <t>PLOS</t>
  </si>
  <si>
    <t>PLOS</t>
  </si>
  <si>
    <t>1932-6203</t>
  </si>
  <si>
    <t>PLOS One</t>
  </si>
  <si>
    <t>Pure OA</t>
  </si>
  <si>
    <t>Cloning and characterization of a P2X receptor expressed in the central nervous system of Lymnaea stagnalis</t>
  </si>
  <si>
    <t>CC-BY</t>
  </si>
  <si>
    <t>Author copyright</t>
  </si>
  <si>
    <t>Yes </t>
  </si>
  <si>
    <t>Stuart Lawson</t>
  </si>
  <si>
    <t>PMC3519537</t>
  </si>
  <si>
    <t>10.1371/journal.pone.0050881</t>
  </si>
  <si>
    <t>PLOS</t>
  </si>
  <si>
    <t>PLOS</t>
  </si>
  <si>
    <t>1932-6203</t>
  </si>
  <si>
    <t>PLOS One</t>
  </si>
  <si>
    <t>Pure OA</t>
  </si>
  <si>
    <t>Using Answer Set Programming to Integrate RNA Expression with Signalling Pathway Information to Infer How Mutations Affect Ageing</t>
  </si>
  <si>
    <t>CC-BY</t>
  </si>
  <si>
    <t>Author copyright</t>
  </si>
  <si>
    <t>Yes </t>
  </si>
  <si>
    <t>Stuart Lawson</t>
  </si>
  <si>
    <t>PMC3522679</t>
  </si>
  <si>
    <t>10.1371/journal.pone.0051042</t>
  </si>
  <si>
    <t>PLOS</t>
  </si>
  <si>
    <t>PLOS</t>
  </si>
  <si>
    <t>1932-6203</t>
  </si>
  <si>
    <t>PLOS One</t>
  </si>
  <si>
    <t>Pure OA</t>
  </si>
  <si>
    <t>Validation of Dual Energy X-ray Absorptiometry measures of abdominal fat by comparison with magnetic resonance imaging in an Indian population</t>
  </si>
  <si>
    <t>CC-BY</t>
  </si>
  <si>
    <t>Author copyright</t>
  </si>
  <si>
    <t>Yes </t>
  </si>
  <si>
    <t>Stuart Lawson</t>
  </si>
  <si>
    <t>PMC3515553</t>
  </si>
  <si>
    <t>10.1371/journal.pone.0051084</t>
  </si>
  <si>
    <t>PLOS</t>
  </si>
  <si>
    <t>PLOS</t>
  </si>
  <si>
    <t>1932-6203</t>
  </si>
  <si>
    <t>PLOS One</t>
  </si>
  <si>
    <t>Pure OA</t>
  </si>
  <si>
    <t>Vitamin B-12 status during pregnancy and child’s IQ at age 8: A Mendelian randomization study in the Avon Longitudinal Study of Parents and Children</t>
  </si>
  <si>
    <t>CC-BY</t>
  </si>
  <si>
    <t>Author copyright</t>
  </si>
  <si>
    <t>Yes </t>
  </si>
  <si>
    <t>Stuart Lawson</t>
  </si>
  <si>
    <t>PMC3530592</t>
  </si>
  <si>
    <t>10.1371/journal.pone.0051102</t>
  </si>
  <si>
    <t>PLOS</t>
  </si>
  <si>
    <t>PLOS</t>
  </si>
  <si>
    <t>1932-6203</t>
  </si>
  <si>
    <t>PLOS One</t>
  </si>
  <si>
    <t>Pure OA</t>
  </si>
  <si>
    <t>Early differential gene expression in haemocytes from resistant and susceptible Biomphalaria glabrata strains in response to Schistosoma mansoni</t>
  </si>
  <si>
    <t>CC-BY</t>
  </si>
  <si>
    <t>Author copyright</t>
  </si>
  <si>
    <t>Yes </t>
  </si>
  <si>
    <t>Stuart Lawson</t>
  </si>
  <si>
    <t>PMC3519623</t>
  </si>
  <si>
    <t>10.1371/journal.pone.0051300</t>
  </si>
  <si>
    <t>PLOS</t>
  </si>
  <si>
    <t>PLOS</t>
  </si>
  <si>
    <t>1932-6203</t>
  </si>
  <si>
    <t>PLOS One</t>
  </si>
  <si>
    <t>Pure OA</t>
  </si>
  <si>
    <t>Functional analysis of Leishmania cyclopropane fatty acid synthetase.</t>
  </si>
  <si>
    <t>CC-BY</t>
  </si>
  <si>
    <t>Author copyright</t>
  </si>
  <si>
    <t>Yes </t>
  </si>
  <si>
    <t>Stuart Lawson</t>
  </si>
  <si>
    <t>PMC3519837</t>
  </si>
  <si>
    <t>10.1371/journal.pone.0051381</t>
  </si>
  <si>
    <t>PLOS</t>
  </si>
  <si>
    <t>PLOS</t>
  </si>
  <si>
    <t>1932-6203</t>
  </si>
  <si>
    <t>PLOS One</t>
  </si>
  <si>
    <t>Pure OA</t>
  </si>
  <si>
    <t>Long-lived Memory B-cell Responses Following BCG Vaccination</t>
  </si>
  <si>
    <t>CC-BY</t>
  </si>
  <si>
    <t>Author copyright</t>
  </si>
  <si>
    <t>Yes </t>
  </si>
  <si>
    <t>Stuart Lawson</t>
  </si>
  <si>
    <t>PMC3519635</t>
  </si>
  <si>
    <t>10.1371/journal.pone.0051405</t>
  </si>
  <si>
    <t>PLOS</t>
  </si>
  <si>
    <t>PLOS</t>
  </si>
  <si>
    <t>1932-6203</t>
  </si>
  <si>
    <t>PLOS One</t>
  </si>
  <si>
    <t>Pure OA</t>
  </si>
  <si>
    <t>Retinal arterioles narrow with increasing duration of anti-retroviral therapy in HIV infection</t>
  </si>
  <si>
    <t>CC-BY</t>
  </si>
  <si>
    <t>Author copyright</t>
  </si>
  <si>
    <t>Yes </t>
  </si>
  <si>
    <t>Stuart Lawson</t>
  </si>
  <si>
    <t>PMC3541403</t>
  </si>
  <si>
    <t>10.1371/journal.pone.0051462</t>
  </si>
  <si>
    <t>PLOS</t>
  </si>
  <si>
    <t>PLOS</t>
  </si>
  <si>
    <t>1932-6203</t>
  </si>
  <si>
    <t>PLOS One</t>
  </si>
  <si>
    <t>Pure OA</t>
  </si>
  <si>
    <t>Health Impact Modelling of Active Travel Visions for England and Wales using an Integrated Transport and Health Impact Modelling tool (ITHIM)</t>
  </si>
  <si>
    <t>CC-BY</t>
  </si>
  <si>
    <t>Author copyright</t>
  </si>
  <si>
    <t>Yes </t>
  </si>
  <si>
    <t>Stuart Lawson</t>
  </si>
  <si>
    <t>PMC3532207</t>
  </si>
  <si>
    <t>10.1371/journal.pone.0051493</t>
  </si>
  <si>
    <t>PLOS</t>
  </si>
  <si>
    <t>PLOS</t>
  </si>
  <si>
    <t>1932-6203</t>
  </si>
  <si>
    <t>PLOS One</t>
  </si>
  <si>
    <t>Pure OA</t>
  </si>
  <si>
    <t>Cell-Free (RNA) and Cell-Associated (DNA) HIV-1 and postnatal transmission through breastfeeding</t>
  </si>
  <si>
    <t>CC-BY</t>
  </si>
  <si>
    <t>Author copyright</t>
  </si>
  <si>
    <t>Yes</t>
  </si>
  <si>
    <t>Stuart Lawson</t>
  </si>
  <si>
    <t>PMC3520920</t>
  </si>
  <si>
    <t>10.1371/journal.pone.0051729</t>
  </si>
  <si>
    <t>PLOS</t>
  </si>
  <si>
    <t>PLOS</t>
  </si>
  <si>
    <t>1932-6203</t>
  </si>
  <si>
    <t>PLOS One</t>
  </si>
  <si>
    <t>Pure OA</t>
  </si>
  <si>
    <t>Degeneration of the injured cervical cord is associated with remote changes in corticospinal tract integrity and upper limb impairment.</t>
  </si>
  <si>
    <t>CC-BY</t>
  </si>
  <si>
    <t>Author copyright</t>
  </si>
  <si>
    <t>Yes </t>
  </si>
  <si>
    <t>Stuart Lawson</t>
  </si>
  <si>
    <t>PMC3525566</t>
  </si>
  <si>
    <t>10.1371/journal.pone.0052045</t>
  </si>
  <si>
    <t>PLOS</t>
  </si>
  <si>
    <t>PLOS</t>
  </si>
  <si>
    <t>1932-6203</t>
  </si>
  <si>
    <t>PLOS One</t>
  </si>
  <si>
    <t>Pure OA</t>
  </si>
  <si>
    <t>Costs and cost-effectiveness of a mobile phone text-message reminder programmes to improve health workers' adherence to malaria guidelines in Kenya</t>
  </si>
  <si>
    <t>CC-BY</t>
  </si>
  <si>
    <t>Author copyright</t>
  </si>
  <si>
    <t>Yes </t>
  </si>
  <si>
    <t>Stuart Lawson</t>
  </si>
  <si>
    <t>PMC3527382</t>
  </si>
  <si>
    <t>10.1371/journal.pone.0052075</t>
  </si>
  <si>
    <t>PLOS</t>
  </si>
  <si>
    <t>PLOS</t>
  </si>
  <si>
    <t>1932-6203</t>
  </si>
  <si>
    <t>PLOS One</t>
  </si>
  <si>
    <t>Pure OA</t>
  </si>
  <si>
    <t>Modelling Temporal Stability of EPI Time Series Using Magnitude Images Acquired with Multi-Channel Receiver Coils.</t>
  </si>
  <si>
    <t>CC-BY</t>
  </si>
  <si>
    <t>Author copyright</t>
  </si>
  <si>
    <t>Yes </t>
  </si>
  <si>
    <t>Stuart Lawson</t>
  </si>
  <si>
    <t>PMC3530465</t>
  </si>
  <si>
    <t>10.1371/journal.pone.0052520</t>
  </si>
  <si>
    <t>PLOS</t>
  </si>
  <si>
    <t>PLOS</t>
  </si>
  <si>
    <t>1932-6203</t>
  </si>
  <si>
    <t>PLOS One</t>
  </si>
  <si>
    <t>Pure OA</t>
  </si>
  <si>
    <t>The Incidence and Clinical Burden of Respiratory Syncytial Virus Disease Identified through Hospital Outpatient Presentations in Kenyan Children.</t>
  </si>
  <si>
    <t>CC-BY</t>
  </si>
  <si>
    <t>Author copyright</t>
  </si>
  <si>
    <t>Yes </t>
  </si>
  <si>
    <t>Stuart Lawson</t>
  </si>
  <si>
    <t>PMC3528668</t>
  </si>
  <si>
    <t>10.1371/journal.pone.0052622</t>
  </si>
  <si>
    <t>PLOS</t>
  </si>
  <si>
    <t>PLOS</t>
  </si>
  <si>
    <t>1932-6203</t>
  </si>
  <si>
    <t>PLOS One</t>
  </si>
  <si>
    <t>Pure OA</t>
  </si>
  <si>
    <t>G6f-like is an ITAM-containing collagen receptor in thrombocytes</t>
  </si>
  <si>
    <t>CC-BY</t>
  </si>
  <si>
    <t>Author copyright</t>
  </si>
  <si>
    <t>Yes </t>
  </si>
  <si>
    <t>Stuart Lawson</t>
  </si>
  <si>
    <t>PMC3532161</t>
  </si>
  <si>
    <t>10.1371/journal.pone.0052851</t>
  </si>
  <si>
    <t>PLOS</t>
  </si>
  <si>
    <t>PLOS</t>
  </si>
  <si>
    <t>1932-6203</t>
  </si>
  <si>
    <t>PLOS One</t>
  </si>
  <si>
    <t>Pure OA</t>
  </si>
  <si>
    <t>High prevalence of Bovine Tuberculosis in Dairy cattle in Central Ethiopia: Implications for the Dai</t>
  </si>
  <si>
    <t>CC-BY</t>
  </si>
  <si>
    <t>Author copyright</t>
  </si>
  <si>
    <t>Yes </t>
  </si>
  <si>
    <t>Stuart Lawson</t>
  </si>
  <si>
    <t>PMC3531328</t>
  </si>
  <si>
    <t>10.1371/journal.pone.0052870</t>
  </si>
  <si>
    <t>PLOS</t>
  </si>
  <si>
    <t>PLOS</t>
  </si>
  <si>
    <t>1932-6203</t>
  </si>
  <si>
    <t>PLOS One</t>
  </si>
  <si>
    <t>Pure OA</t>
  </si>
  <si>
    <t>A Statistical Interaction between Circumsporozoite Protein-Specific T Cell and Antibody Responses and Risk of Clinical Malaria Episodes following Vaccination with RTS,S/AS01E.</t>
  </si>
  <si>
    <t>CC-BY</t>
  </si>
  <si>
    <t>Author copyright</t>
  </si>
  <si>
    <t>Yes</t>
  </si>
  <si>
    <t>Stuart Lawson</t>
  </si>
  <si>
    <t>PMC3530478</t>
  </si>
  <si>
    <t>10.1371/journal.pone.0052939</t>
  </si>
  <si>
    <t>PLOS</t>
  </si>
  <si>
    <t>PLOS</t>
  </si>
  <si>
    <t>1932-6203</t>
  </si>
  <si>
    <t>PLOS One</t>
  </si>
  <si>
    <t>Pure OA</t>
  </si>
  <si>
    <t>Lack of Avidity Maturation of Merozoite Antigen-Specific Antibodies with Increasing Exposure to Plasmodium falciparum amongst Children and Adults Exposed to Endemic Malaria in Kenya</t>
  </si>
  <si>
    <t>CC-BY</t>
  </si>
  <si>
    <t>Author copyright</t>
  </si>
  <si>
    <t>Yes </t>
  </si>
  <si>
    <t>Stuart Lawson</t>
  </si>
  <si>
    <t>PMC3572111</t>
  </si>
  <si>
    <t>10.1371/journal.pone.0053053</t>
  </si>
  <si>
    <t>PLOS</t>
  </si>
  <si>
    <t>PLOS</t>
  </si>
  <si>
    <t>1932-6203</t>
  </si>
  <si>
    <t>PLOS One</t>
  </si>
  <si>
    <t>Pure OA</t>
  </si>
  <si>
    <t>There is no free won't: Antecedent brain activity predicts decisions to inhibit</t>
  </si>
  <si>
    <t>CC-BY</t>
  </si>
  <si>
    <t>Author copyright</t>
  </si>
  <si>
    <t>Yes </t>
  </si>
  <si>
    <t>Stuart Lawson</t>
  </si>
  <si>
    <t>PMC3543450</t>
  </si>
  <si>
    <t>10.1371/journal.pone.0053198</t>
  </si>
  <si>
    <t>PLOS</t>
  </si>
  <si>
    <t>PLOS</t>
  </si>
  <si>
    <t>1932-6203</t>
  </si>
  <si>
    <t>PLOS One</t>
  </si>
  <si>
    <t>Pure OA</t>
  </si>
  <si>
    <t>How well are Malaria Maps used to design and finance Malaria control in Africa</t>
  </si>
  <si>
    <t>CC-BY</t>
  </si>
  <si>
    <t>Author copyright</t>
  </si>
  <si>
    <t>Yes </t>
  </si>
  <si>
    <t>Stuart Lawson</t>
  </si>
  <si>
    <t>23285297</t>
  </si>
  <si>
    <t>PMC3532067</t>
  </si>
  <si>
    <t>10.1371/journal.pone.0053473</t>
  </si>
  <si>
    <t>PLOS</t>
  </si>
  <si>
    <t>PLOS</t>
  </si>
  <si>
    <t>1932-6203</t>
  </si>
  <si>
    <t>PLOS One</t>
  </si>
  <si>
    <t>Pure OA</t>
  </si>
  <si>
    <t>Pharmacological inhibition of caspase-2 protects axotomised retinal ganglion cells from apoptosis in adult rats</t>
  </si>
  <si>
    <t>CC-BY</t>
  </si>
  <si>
    <t>Author copyright</t>
  </si>
  <si>
    <t>Yes </t>
  </si>
  <si>
    <t>Stuart Lawson</t>
  </si>
  <si>
    <t>PMC3547059</t>
  </si>
  <si>
    <t>10.1371/journal.pone.0053673</t>
  </si>
  <si>
    <t>PLOS</t>
  </si>
  <si>
    <t>PLOS</t>
  </si>
  <si>
    <t>1932-6203</t>
  </si>
  <si>
    <t>PLOS One</t>
  </si>
  <si>
    <t>Pure OA</t>
  </si>
  <si>
    <t>Involvement of EphB1 receptors signalling in models of inflammatory and neuropathic pain PONE-D-12-21867</t>
  </si>
  <si>
    <t>CC-BY</t>
  </si>
  <si>
    <t>Author copyright</t>
  </si>
  <si>
    <t>Yes </t>
  </si>
  <si>
    <t>Stuart Lawson</t>
  </si>
  <si>
    <t>PMC3543262</t>
  </si>
  <si>
    <t>10.1371/journal.pone.0053814</t>
  </si>
  <si>
    <t>PLOS</t>
  </si>
  <si>
    <t>PLOS</t>
  </si>
  <si>
    <t>1932-6203</t>
  </si>
  <si>
    <t>PLOS One</t>
  </si>
  <si>
    <t>Pure OA</t>
  </si>
  <si>
    <t>Sleep-wake sensitive mechanisms of adenosine release in the Basal forebrain of rodents: an in vitro study</t>
  </si>
  <si>
    <t>CC-BY</t>
  </si>
  <si>
    <t>Author copyright</t>
  </si>
  <si>
    <t>Yes </t>
  </si>
  <si>
    <t>Stuart Lawson</t>
  </si>
  <si>
    <t>PMC3547960</t>
  </si>
  <si>
    <t>10.1371/journal.pone.0053944</t>
  </si>
  <si>
    <t>PLOS</t>
  </si>
  <si>
    <t>PLOS</t>
  </si>
  <si>
    <t>1932-6203</t>
  </si>
  <si>
    <t>PLOS One</t>
  </si>
  <si>
    <t>Pure OA</t>
  </si>
  <si>
    <t>Association study of 25 type 2 diabetes related loci with measures of obesity in Indian sib pairs</t>
  </si>
  <si>
    <t>CC-BY</t>
  </si>
  <si>
    <t>Author copyright</t>
  </si>
  <si>
    <t>Yes</t>
  </si>
  <si>
    <t>Stuart Lawson</t>
  </si>
  <si>
    <t>PMC3564847</t>
  </si>
  <si>
    <t>10.1371/journal.pone.0053990</t>
  </si>
  <si>
    <t>PLOS</t>
  </si>
  <si>
    <t>PLOS</t>
  </si>
  <si>
    <t>1932-6203</t>
  </si>
  <si>
    <t>PLOS One</t>
  </si>
  <si>
    <t>Pure OA</t>
  </si>
  <si>
    <t>Generalisation of New sequence Knowledge depends on Response Modality</t>
  </si>
  <si>
    <t>CC-BY</t>
  </si>
  <si>
    <t>Author copyright</t>
  </si>
  <si>
    <t>Yes </t>
  </si>
  <si>
    <t>Stuart Lawson</t>
  </si>
  <si>
    <t>PMC3559699</t>
  </si>
  <si>
    <t>10.1371/journal.pone.0054004</t>
  </si>
  <si>
    <t>PLOS</t>
  </si>
  <si>
    <t>PLOS</t>
  </si>
  <si>
    <t>1932-6203</t>
  </si>
  <si>
    <t>PLOS One</t>
  </si>
  <si>
    <t>Pure OA</t>
  </si>
  <si>
    <t>Differential localization of the two T. brucei Poly(A) binding proteins to the nucleus and RNP granules suggests binding to distinct mRNA pools</t>
  </si>
  <si>
    <t>CC-BY</t>
  </si>
  <si>
    <t>Author copyright</t>
  </si>
  <si>
    <t>Yes </t>
  </si>
  <si>
    <t>Stuart Lawson</t>
  </si>
  <si>
    <t>PMC3547931</t>
  </si>
  <si>
    <t>10.1371/journal.pone.0054066</t>
  </si>
  <si>
    <t>PLOS</t>
  </si>
  <si>
    <t>PLOS</t>
  </si>
  <si>
    <t>1932-6203</t>
  </si>
  <si>
    <t>PLOS One</t>
  </si>
  <si>
    <t>Pure OA</t>
  </si>
  <si>
    <t>Reducing stock-outs of life saving Malaria Commodities using mobile phone text-messaging: SMS for life study in Kenya</t>
  </si>
  <si>
    <t>CC-BY</t>
  </si>
  <si>
    <t>Author copyright</t>
  </si>
  <si>
    <t>Yes </t>
  </si>
  <si>
    <t>Stuart Lawson</t>
  </si>
  <si>
    <t>PMC3544761</t>
  </si>
  <si>
    <t>10.1371/journal.pone.0054371</t>
  </si>
  <si>
    <t>PLOS</t>
  </si>
  <si>
    <t>PLOS</t>
  </si>
  <si>
    <t>1932-6203</t>
  </si>
  <si>
    <t>PLOS One</t>
  </si>
  <si>
    <t>Pure OA</t>
  </si>
  <si>
    <t>Understanding the Impact of subsidizing Artemisinin-based Combination Therapies (ACTs) in the Retail Sector - Results from Focus Group Discussion in rural Kenya</t>
  </si>
  <si>
    <t>CC-BY</t>
  </si>
  <si>
    <t>Author copyright</t>
  </si>
  <si>
    <t>Yes </t>
  </si>
  <si>
    <t>Stuart Lawson</t>
  </si>
  <si>
    <t>PMC3548842</t>
  </si>
  <si>
    <t>10.1371/journal.pone.0054599</t>
  </si>
  <si>
    <t>PLOS</t>
  </si>
  <si>
    <t>PLOS</t>
  </si>
  <si>
    <t>1932-6203</t>
  </si>
  <si>
    <t>PLOS One</t>
  </si>
  <si>
    <t>Pure OA</t>
  </si>
  <si>
    <t>Grafting of a single donor myofibre promotes hypertrophy in dystrophic mouse muscle</t>
  </si>
  <si>
    <t>CC-BY</t>
  </si>
  <si>
    <t>Author copyright</t>
  </si>
  <si>
    <t>Yes </t>
  </si>
  <si>
    <t>Stuart Lawson</t>
  </si>
  <si>
    <t>PMC3548897</t>
  </si>
  <si>
    <t>10.1371/journal.pone.0054640</t>
  </si>
  <si>
    <t>PLOS</t>
  </si>
  <si>
    <t>PLOS</t>
  </si>
  <si>
    <t>1932-6203</t>
  </si>
  <si>
    <t>PLOS One</t>
  </si>
  <si>
    <t>Pure OA</t>
  </si>
  <si>
    <t>Mast cells express 11β-hydroxysteroid dehydrogenase type 1: a role in restraining mast cell degranulation.</t>
  </si>
  <si>
    <t>CC-BY</t>
  </si>
  <si>
    <t>Author copyright</t>
  </si>
  <si>
    <t>Yes </t>
  </si>
  <si>
    <t>Stuart Lawson</t>
  </si>
  <si>
    <t>PMC3552845</t>
  </si>
  <si>
    <t>10.1371/journal.pone.0054789</t>
  </si>
  <si>
    <t>PLOS</t>
  </si>
  <si>
    <t>PLOS</t>
  </si>
  <si>
    <t>1932-6203</t>
  </si>
  <si>
    <t>PLOS One</t>
  </si>
  <si>
    <t>Pure OA</t>
  </si>
  <si>
    <t>The duration of a co-occurring sound modulates visual detection performance in humans</t>
  </si>
  <si>
    <t>CC-BY</t>
  </si>
  <si>
    <t>Author copyright</t>
  </si>
  <si>
    <t>Yes </t>
  </si>
  <si>
    <t>Stuart Lawson</t>
  </si>
  <si>
    <t>PMC3556037</t>
  </si>
  <si>
    <t>10.1371/journal.pone.0054877</t>
  </si>
  <si>
    <t>PLOS</t>
  </si>
  <si>
    <t>PLOS</t>
  </si>
  <si>
    <t>1932-6203</t>
  </si>
  <si>
    <t>PLOS One</t>
  </si>
  <si>
    <t>Pure OA</t>
  </si>
  <si>
    <t>Stimulation of inositol 1,4,5-triphosphate (IP3) receptors by analogues of IP3</t>
  </si>
  <si>
    <t>CC-BY</t>
  </si>
  <si>
    <t>Author copyright</t>
  </si>
  <si>
    <t>Yes </t>
  </si>
  <si>
    <t>Stuart Lawson</t>
  </si>
  <si>
    <t>PMC3569446</t>
  </si>
  <si>
    <t>10.1371/journal.pone.0054894</t>
  </si>
  <si>
    <t>PLOS</t>
  </si>
  <si>
    <t>PLOS</t>
  </si>
  <si>
    <t>1932-6203</t>
  </si>
  <si>
    <t>PLOS One</t>
  </si>
  <si>
    <t>Pure OA</t>
  </si>
  <si>
    <t>The words will pass with the blowing wind; staff and parent views of the deferred consent process, with prior assent, used in an emergency fluids trial in two African hospitals</t>
  </si>
  <si>
    <t>CC-BY</t>
  </si>
  <si>
    <t>Author copyright</t>
  </si>
  <si>
    <t>Yes </t>
  </si>
  <si>
    <t>Stuart Lawson</t>
  </si>
  <si>
    <t>PMC3561448</t>
  </si>
  <si>
    <t>10.1371/journal.pone.0054903</t>
  </si>
  <si>
    <t>PLOS</t>
  </si>
  <si>
    <t>PLOS</t>
  </si>
  <si>
    <t>1932-6203</t>
  </si>
  <si>
    <t>PLOS One</t>
  </si>
  <si>
    <t>Pure OA</t>
  </si>
  <si>
    <t>Primed Infusion with Delayed Equilibrium of Gd.DTPA For Enhanced Imaging of Small Pulmonary Metastases</t>
  </si>
  <si>
    <t>CC-BY</t>
  </si>
  <si>
    <t>Author copyright</t>
  </si>
  <si>
    <t>Yes </t>
  </si>
  <si>
    <t>Stuart Lawson</t>
  </si>
  <si>
    <t>PMC3558488</t>
  </si>
  <si>
    <t>10.1371/journal.pone.0054961</t>
  </si>
  <si>
    <t>PLOS</t>
  </si>
  <si>
    <t>PLOS</t>
  </si>
  <si>
    <t>1932-6203</t>
  </si>
  <si>
    <t>PLOS One</t>
  </si>
  <si>
    <t>Pure OA</t>
  </si>
  <si>
    <t>Host responses to melioidosis and tuberculosis are both dominated by interferon-mediated signalling</t>
  </si>
  <si>
    <t>CC-BY</t>
  </si>
  <si>
    <t>Author copyright</t>
  </si>
  <si>
    <t>Yes </t>
  </si>
  <si>
    <t>Stuart Lawson</t>
  </si>
  <si>
    <t>PMC3555827</t>
  </si>
  <si>
    <t>10.1371/journal.pone.0055067</t>
  </si>
  <si>
    <t>PLOS</t>
  </si>
  <si>
    <t>PLOS</t>
  </si>
  <si>
    <t>1932-6203</t>
  </si>
  <si>
    <t>PLOS One</t>
  </si>
  <si>
    <t>Pure OA</t>
  </si>
  <si>
    <t>Comparison of alternative evidence summary and presentation formats in clinical guideline development: a mixed-method study.</t>
  </si>
  <si>
    <t>CC-BY</t>
  </si>
  <si>
    <t>Author copyright</t>
  </si>
  <si>
    <t>Yes </t>
  </si>
  <si>
    <t>Stuart Lawson</t>
  </si>
  <si>
    <t>PMC3557262</t>
  </si>
  <si>
    <t>10.1371/journal.pone.0055284</t>
  </si>
  <si>
    <t>PLOS</t>
  </si>
  <si>
    <t>PLOS</t>
  </si>
  <si>
    <t>1932-6203</t>
  </si>
  <si>
    <t>PLOS One</t>
  </si>
  <si>
    <t>Pure OA</t>
  </si>
  <si>
    <t>Insights into the pathogenesis of enteropathogenic E.coli using improved intestinal enterocyte model</t>
  </si>
  <si>
    <t>CC-BY</t>
  </si>
  <si>
    <t>Author copyright</t>
  </si>
  <si>
    <t>Yes </t>
  </si>
  <si>
    <t>Stuart Lawson</t>
  </si>
  <si>
    <t>PMC3566186</t>
  </si>
  <si>
    <t>10.1371/journal.pone.0055453</t>
  </si>
  <si>
    <t>PLOS</t>
  </si>
  <si>
    <t>PLOS</t>
  </si>
  <si>
    <t>1932-6203</t>
  </si>
  <si>
    <t>PLOS One</t>
  </si>
  <si>
    <t>Pure OA</t>
  </si>
  <si>
    <t>A Method for Positive and Negative Selection of Plasmodium falciparum Platelet-Mediated Clumping Parasites</t>
  </si>
  <si>
    <t>CC-BY</t>
  </si>
  <si>
    <t>Author copyright</t>
  </si>
  <si>
    <t>Yes </t>
  </si>
  <si>
    <t>Stuart Lawson</t>
  </si>
  <si>
    <t>PMC3572168</t>
  </si>
  <si>
    <t>10.1371/journal.pone.0055824</t>
  </si>
  <si>
    <t>PLOS</t>
  </si>
  <si>
    <t>PLOS</t>
  </si>
  <si>
    <t>1932-6203</t>
  </si>
  <si>
    <t>PLOS One</t>
  </si>
  <si>
    <t>Pure OA</t>
  </si>
  <si>
    <t>Prevalent and incident tuberculosis are independent risk factors for mortality among patients accessing antiretroviral therapy in South Africa.</t>
  </si>
  <si>
    <t>CC-BY</t>
  </si>
  <si>
    <t>Author copyright</t>
  </si>
  <si>
    <t>Yes </t>
  </si>
  <si>
    <t>Stuart Lawson</t>
  </si>
  <si>
    <t>PMC3573029</t>
  </si>
  <si>
    <t>10.1371/journal.pone.0055852</t>
  </si>
  <si>
    <t>PLOS</t>
  </si>
  <si>
    <t>PLOS</t>
  </si>
  <si>
    <t>1932-6203</t>
  </si>
  <si>
    <t>PLOS One</t>
  </si>
  <si>
    <t>Pure OA</t>
  </si>
  <si>
    <t>Reactive oxygen species modulate the barrier function of the human glomerular endothelial glycocalyx</t>
  </si>
  <si>
    <t>CC-BY</t>
  </si>
  <si>
    <t>Author copyright</t>
  </si>
  <si>
    <t>Yes </t>
  </si>
  <si>
    <t>Stuart Lawson</t>
  </si>
  <si>
    <t>PMC3576415</t>
  </si>
  <si>
    <t>10.1371/journal.pone.0055923</t>
  </si>
  <si>
    <t>PLOS</t>
  </si>
  <si>
    <t>PLOS</t>
  </si>
  <si>
    <t>1932-6203</t>
  </si>
  <si>
    <t>PLOS One</t>
  </si>
  <si>
    <t>Pure OA</t>
  </si>
  <si>
    <t>The presence of methylation quantitative trait Loci indicates a direct genetic influence on the level of DNA methylation in adipose tissue.</t>
  </si>
  <si>
    <t>CC-BY</t>
  </si>
  <si>
    <t>Author copyright</t>
  </si>
  <si>
    <t>Yes </t>
  </si>
  <si>
    <t>Stuart Lawson</t>
  </si>
  <si>
    <t>PMC3567063</t>
  </si>
  <si>
    <t>10.1371/journal.pone.0056157</t>
  </si>
  <si>
    <t>PLOS</t>
  </si>
  <si>
    <t>PLOS</t>
  </si>
  <si>
    <t>1932-6203</t>
  </si>
  <si>
    <t>PLOS One</t>
  </si>
  <si>
    <t>Pure OA</t>
  </si>
  <si>
    <t>Anticipating the prevalence of avian influenza subtypes H9 and H5 in live-bird markets</t>
  </si>
  <si>
    <t>CC-BY</t>
  </si>
  <si>
    <t>Author copyright</t>
  </si>
  <si>
    <t>Yes</t>
  </si>
  <si>
    <t>Stuart Lawson</t>
  </si>
  <si>
    <t>PMC3574120</t>
  </si>
  <si>
    <t>10.1371/journal.pone.0056746</t>
  </si>
  <si>
    <t>PLOS</t>
  </si>
  <si>
    <t>PLOS</t>
  </si>
  <si>
    <t>1932-6203</t>
  </si>
  <si>
    <t>PLOS One</t>
  </si>
  <si>
    <t>Pure OA</t>
  </si>
  <si>
    <t>Use of a Molecular Decoy to Segregate Transport from Antigenicity in the FrpB Iron Transporter from Neisseria meningitidis</t>
  </si>
  <si>
    <t>CC-BY</t>
  </si>
  <si>
    <t>Author copyright</t>
  </si>
  <si>
    <t>Yes </t>
  </si>
  <si>
    <t>Stuart Lawson</t>
  </si>
  <si>
    <t>PMC3579793</t>
  </si>
  <si>
    <t>10.1371/journal.pone.0057082</t>
  </si>
  <si>
    <t>PLOS</t>
  </si>
  <si>
    <t>PLOS</t>
  </si>
  <si>
    <t>1932-6203</t>
  </si>
  <si>
    <t>PLOS One</t>
  </si>
  <si>
    <t>Pure OA</t>
  </si>
  <si>
    <t>Phagocytosis Is the Main CR3-Mediated Function Affected by the Lupus-Associated Variant of CD11b in Human Myeloid Cells.</t>
  </si>
  <si>
    <t>CC-BY</t>
  </si>
  <si>
    <t>Author copyright</t>
  </si>
  <si>
    <t>Yes </t>
  </si>
  <si>
    <t>Stuart Lawson</t>
  </si>
  <si>
    <t>PMC3581475</t>
  </si>
  <si>
    <t>10.1371/journal.pone.0057292</t>
  </si>
  <si>
    <t>PLOS</t>
  </si>
  <si>
    <t>PLOS</t>
  </si>
  <si>
    <t>1932-6203</t>
  </si>
  <si>
    <t>PLOS One</t>
  </si>
  <si>
    <t>Pure OA</t>
  </si>
  <si>
    <t>Cellular targets of nitric oxide in the hippocampus</t>
  </si>
  <si>
    <t>CC-BY</t>
  </si>
  <si>
    <t>Author copyright</t>
  </si>
  <si>
    <t>Yes</t>
  </si>
  <si>
    <t>Stuart Lawson</t>
  </si>
  <si>
    <t>PMC3577721</t>
  </si>
  <si>
    <t>10.1371/journal.pone.0057320</t>
  </si>
  <si>
    <t>PLOS</t>
  </si>
  <si>
    <t>PLOS</t>
  </si>
  <si>
    <t>1932-6203</t>
  </si>
  <si>
    <t>PLOS One</t>
  </si>
  <si>
    <t>Pure OA</t>
  </si>
  <si>
    <t>The ratio of monocytes to lymphocytes in peripheral blood correlates with increased susceptibility to clinical malaria in Kenyan children.</t>
  </si>
  <si>
    <t>CC-BY</t>
  </si>
  <si>
    <t>Author copyright</t>
  </si>
  <si>
    <t>Yes </t>
  </si>
  <si>
    <t>Stuart Lawson</t>
  </si>
  <si>
    <t>PMC3592866</t>
  </si>
  <si>
    <t>10.1371/journal.pone.0057345</t>
  </si>
  <si>
    <t>PLOS</t>
  </si>
  <si>
    <t>PLOS</t>
  </si>
  <si>
    <t>1932-6203</t>
  </si>
  <si>
    <t>PLOS One</t>
  </si>
  <si>
    <t>Pure OA</t>
  </si>
  <si>
    <t>Solution structure of the QUA1 dimerization domain of pXqua, the Xenopus ortholog of Quaking</t>
  </si>
  <si>
    <t>CC-BY</t>
  </si>
  <si>
    <t>Author copyright</t>
  </si>
  <si>
    <t>Yes </t>
  </si>
  <si>
    <t>Stuart Lawson</t>
  </si>
  <si>
    <t>PMC3584030</t>
  </si>
  <si>
    <t>10.1371/journal.pone.0057422</t>
  </si>
  <si>
    <t>PLOS</t>
  </si>
  <si>
    <t>PLOS</t>
  </si>
  <si>
    <t>1932-6203</t>
  </si>
  <si>
    <t>PLOS One</t>
  </si>
  <si>
    <t>Pure OA</t>
  </si>
  <si>
    <t>Corneal endothelial cells provide evidence of accelerated cellular senescence associated with HIV infection: a case-control study</t>
  </si>
  <si>
    <t>CC-BY</t>
  </si>
  <si>
    <t>Author copyright</t>
  </si>
  <si>
    <t>Yes </t>
  </si>
  <si>
    <t>Stuart Lawson</t>
  </si>
  <si>
    <t>PMC3591389</t>
  </si>
  <si>
    <t>10.1371/journal.pone.0057644</t>
  </si>
  <si>
    <t>PLOS</t>
  </si>
  <si>
    <t>PLOS</t>
  </si>
  <si>
    <t>1932-6203</t>
  </si>
  <si>
    <t>PLOS One</t>
  </si>
  <si>
    <t>Pure OA</t>
  </si>
  <si>
    <t>Crystal structures of the catalytic domain of human soluble guanylate cyclase.</t>
  </si>
  <si>
    <t>CC-BY</t>
  </si>
  <si>
    <t>Author copyright</t>
  </si>
  <si>
    <t>Yes </t>
  </si>
  <si>
    <t>Stuart Lawson</t>
  </si>
  <si>
    <t>PMC3584022</t>
  </si>
  <si>
    <t>10.1371/journal.pone.0057769</t>
  </si>
  <si>
    <t>PLOS</t>
  </si>
  <si>
    <t>PLOS</t>
  </si>
  <si>
    <t>1932-6203</t>
  </si>
  <si>
    <t>PLOS One</t>
  </si>
  <si>
    <t>Pure OA</t>
  </si>
  <si>
    <t>Conditional Ablation of the Choroideremia Gene Causes Age-Related Changes in Mouse Retinal Pigment Epithelium</t>
  </si>
  <si>
    <t>CC-BY</t>
  </si>
  <si>
    <t>Author copyright</t>
  </si>
  <si>
    <t>Yes </t>
  </si>
  <si>
    <t>Stuart Lawson</t>
  </si>
  <si>
    <t>PMC3581492</t>
  </si>
  <si>
    <t>10.1371/journal.pone.0057861</t>
  </si>
  <si>
    <t>PLOS</t>
  </si>
  <si>
    <t>PLOS</t>
  </si>
  <si>
    <t>1932-6203</t>
  </si>
  <si>
    <t>PLOS One</t>
  </si>
  <si>
    <t>Pure OA</t>
  </si>
  <si>
    <t>Caspase-2 Is Upregulated after Sciatic Nerve Transection and Its Inhibition Protects Dorsal Root Ganglion Neurons from Apoptosis after Serum Withdrawal</t>
  </si>
  <si>
    <t>CC-BY</t>
  </si>
  <si>
    <t>Author copyright</t>
  </si>
  <si>
    <t>Yes</t>
  </si>
  <si>
    <t>Stuart Lawson</t>
  </si>
  <si>
    <t>PMC3585173</t>
  </si>
  <si>
    <t>10.1371/journal.pone.0058027</t>
  </si>
  <si>
    <t>PLOS</t>
  </si>
  <si>
    <t>PLOS</t>
  </si>
  <si>
    <t>1932-6203</t>
  </si>
  <si>
    <t>PLOS One</t>
  </si>
  <si>
    <t>Pure OA</t>
  </si>
  <si>
    <t>Stimulation of inositol 1,4,5-triphosphate (IP3) receptors by adenophostin and its analogs</t>
  </si>
  <si>
    <t>CC-BY</t>
  </si>
  <si>
    <t>Author copyright</t>
  </si>
  <si>
    <t>Yes </t>
  </si>
  <si>
    <t>Stuart Lawson</t>
  </si>
  <si>
    <t>PMC3591441</t>
  </si>
  <si>
    <t>10.1371/journal.pone.0058034</t>
  </si>
  <si>
    <t>PLOS</t>
  </si>
  <si>
    <t>PLOS</t>
  </si>
  <si>
    <t>1932-6203</t>
  </si>
  <si>
    <t>PLOS One</t>
  </si>
  <si>
    <t>Pure OA</t>
  </si>
  <si>
    <t>Pyrimidine Biosynthesis is not an essential function for T brucei bloodstream forms</t>
  </si>
  <si>
    <t>CC-BY</t>
  </si>
  <si>
    <t>Author copyright</t>
  </si>
  <si>
    <t>Yes </t>
  </si>
  <si>
    <t>Stuart Lawson</t>
  </si>
  <si>
    <t>PMC3590148</t>
  </si>
  <si>
    <t>10.1371/journal.pone.0058192</t>
  </si>
  <si>
    <t>PLOS</t>
  </si>
  <si>
    <t>PLOS</t>
  </si>
  <si>
    <t>1932-6203</t>
  </si>
  <si>
    <t>PLOS One</t>
  </si>
  <si>
    <t>Pure OA</t>
  </si>
  <si>
    <t>Control of multi drug resistance and tuberculosis incidence over 23 years in the context of a well ...</t>
  </si>
  <si>
    <t>CC-BY</t>
  </si>
  <si>
    <t>Author copyright</t>
  </si>
  <si>
    <t>Yes </t>
  </si>
  <si>
    <t>Stuart Lawson</t>
  </si>
  <si>
    <t>PMC3596319</t>
  </si>
  <si>
    <t>10.1371/journal.pone.0059037</t>
  </si>
  <si>
    <t>PLOS</t>
  </si>
  <si>
    <t>PLOS</t>
  </si>
  <si>
    <t>1932-6203</t>
  </si>
  <si>
    <t>PLOS One</t>
  </si>
  <si>
    <t>Pure OA</t>
  </si>
  <si>
    <t>Effect of genital herpes on cervicovaginal HIV shedding in women co-infected with HIV AND HSV-2 in Tanzania</t>
  </si>
  <si>
    <t>CC-BY</t>
  </si>
  <si>
    <t>Author copyright</t>
  </si>
  <si>
    <t>Yes </t>
  </si>
  <si>
    <t>Stuart Lawson</t>
  </si>
  <si>
    <t>PMC3594159</t>
  </si>
  <si>
    <t>10.1371/journal.pone.0059067</t>
  </si>
  <si>
    <t>PLOS</t>
  </si>
  <si>
    <t>PLOS</t>
  </si>
  <si>
    <t>1932-6203</t>
  </si>
  <si>
    <t>PLOS One</t>
  </si>
  <si>
    <t>Pure OA</t>
  </si>
  <si>
    <t>Genetic Variants of MICB and PLCE1 and associations with non-severe dengue</t>
  </si>
  <si>
    <t>CC-BY</t>
  </si>
  <si>
    <t>Author copyright</t>
  </si>
  <si>
    <t>Yes </t>
  </si>
  <si>
    <t>Stuart Lawson</t>
  </si>
  <si>
    <t>PMC3601068</t>
  </si>
  <si>
    <t>10.1371/journal.pone.0059195</t>
  </si>
  <si>
    <t>PLOS</t>
  </si>
  <si>
    <t>PLOS</t>
  </si>
  <si>
    <t>1932-6203</t>
  </si>
  <si>
    <t>PLOS One</t>
  </si>
  <si>
    <t>Pure OA</t>
  </si>
  <si>
    <t>Genetic Transformation of a Clinical (Genital Tract), Plasmid-Free Isolate of Chlamydia trachomatis: Engineering the Plasmid as a Coning Vector</t>
  </si>
  <si>
    <t>CC-BY</t>
  </si>
  <si>
    <t>Author copyright</t>
  </si>
  <si>
    <t>Yes </t>
  </si>
  <si>
    <t>Stuart Lawson</t>
  </si>
  <si>
    <t>PMC3609862</t>
  </si>
  <si>
    <t>10.1371/journal.pone.0059371</t>
  </si>
  <si>
    <t>PLOS</t>
  </si>
  <si>
    <t>PLOS</t>
  </si>
  <si>
    <t>1932-6203</t>
  </si>
  <si>
    <t>PLOS One</t>
  </si>
  <si>
    <t>Pure OA</t>
  </si>
  <si>
    <t>Limitations of Augmentation Index in the Assessment of Wave Reflection in Normotensive Healthy Individuals</t>
  </si>
  <si>
    <t>CC-BY</t>
  </si>
  <si>
    <t>Author copyright</t>
  </si>
  <si>
    <t>Yes </t>
  </si>
  <si>
    <t>Stuart Lawson</t>
  </si>
  <si>
    <t>PMC3606182</t>
  </si>
  <si>
    <t>10.1371/journal.pone.0059590</t>
  </si>
  <si>
    <t>PLOS</t>
  </si>
  <si>
    <t>PLOS</t>
  </si>
  <si>
    <t>1932-6203</t>
  </si>
  <si>
    <t>PLOS One</t>
  </si>
  <si>
    <t>Pure OA</t>
  </si>
  <si>
    <t>The Association of BAG6 with SGTA and Tail-Anchored Proteins</t>
  </si>
  <si>
    <t>CC-BY</t>
  </si>
  <si>
    <t>Author copyright</t>
  </si>
  <si>
    <t>Yes </t>
  </si>
  <si>
    <t>Stuart Lawson</t>
  </si>
  <si>
    <t>PMC3608660</t>
  </si>
  <si>
    <t>10.1371/journal.pone.0059614</t>
  </si>
  <si>
    <t>PLOS</t>
  </si>
  <si>
    <t>PLOS</t>
  </si>
  <si>
    <t>1932-6203</t>
  </si>
  <si>
    <t>PLOS One</t>
  </si>
  <si>
    <t>Pure OA</t>
  </si>
  <si>
    <t>A Molecular Phylogeny of Plesiorycteropus Reassigns the Extinct Mammalian Order ‘Bibymalagasia’</t>
  </si>
  <si>
    <t>CC-BY</t>
  </si>
  <si>
    <t>Author copyright</t>
  </si>
  <si>
    <t>Yes</t>
  </si>
  <si>
    <t>Stuart Lawson</t>
  </si>
  <si>
    <t>PMC3606143</t>
  </si>
  <si>
    <t>10.1371/journal.pone.0059655</t>
  </si>
  <si>
    <t>PLOS</t>
  </si>
  <si>
    <t>PLOS</t>
  </si>
  <si>
    <t>1932-6203</t>
  </si>
  <si>
    <t>PLOS One</t>
  </si>
  <si>
    <t>Pure OA</t>
  </si>
  <si>
    <t>Efficient Posterior Probability Mapping using Savage-Dickey Ratios</t>
  </si>
  <si>
    <t>CC-BY</t>
  </si>
  <si>
    <t>Author copyright</t>
  </si>
  <si>
    <t>Yes </t>
  </si>
  <si>
    <t>Stuart Lawson</t>
  </si>
  <si>
    <t>PMC3612104</t>
  </si>
  <si>
    <t>10.1371/journal.pone.0059830</t>
  </si>
  <si>
    <t>PLOS</t>
  </si>
  <si>
    <t>PLOS</t>
  </si>
  <si>
    <t>1932-6203</t>
  </si>
  <si>
    <t>PLOS One</t>
  </si>
  <si>
    <t>Pure OA</t>
  </si>
  <si>
    <t>Early Warning Scores Generated in Developed Healthcare Settings Are Not Sufficient at Predicting Early Mortality in Blantyre, Malawi: A Prospective Cohort Study</t>
  </si>
  <si>
    <t>CC-BY</t>
  </si>
  <si>
    <t>Author copyright</t>
  </si>
  <si>
    <t>Yes </t>
  </si>
  <si>
    <t>Stuart Lawson</t>
  </si>
  <si>
    <t>PMC3609805</t>
  </si>
  <si>
    <t>10.1371/journal.pone.0059913</t>
  </si>
  <si>
    <t>PLOS</t>
  </si>
  <si>
    <t>PLOS</t>
  </si>
  <si>
    <t>1932-6203</t>
  </si>
  <si>
    <t>PLOS One</t>
  </si>
  <si>
    <t>Pure OA</t>
  </si>
  <si>
    <t>The role of proteasome beta subunits in Gastrin-mediated transcription of plasminogen activator inhibitor-2 and regenerating protein 1</t>
  </si>
  <si>
    <t>CC-BY</t>
  </si>
  <si>
    <t>Author copyright</t>
  </si>
  <si>
    <t>Yes </t>
  </si>
  <si>
    <t>Stuart Lawson</t>
  </si>
  <si>
    <t>PMC3606242</t>
  </si>
  <si>
    <t>10.1371/journal.pone.0060086</t>
  </si>
  <si>
    <t>PLOS</t>
  </si>
  <si>
    <t>PLOS</t>
  </si>
  <si>
    <t>1932-6203</t>
  </si>
  <si>
    <t>PLOS One</t>
  </si>
  <si>
    <t>Pure OA</t>
  </si>
  <si>
    <t>Dectin-1 regulates IL-10 production via a MSK1/2 and CREB dependent pathway and promotes the induction of regulatory macrophage markers</t>
  </si>
  <si>
    <t>CC-BY</t>
  </si>
  <si>
    <t>Author copyright</t>
  </si>
  <si>
    <t>Yes </t>
  </si>
  <si>
    <t>Stuart Lawson</t>
  </si>
  <si>
    <t>PMC3613341</t>
  </si>
  <si>
    <t>10.1371/journal.pone.0060121</t>
  </si>
  <si>
    <t>PLOS</t>
  </si>
  <si>
    <t>PLOS</t>
  </si>
  <si>
    <t>1932-6203</t>
  </si>
  <si>
    <t>PLOS One</t>
  </si>
  <si>
    <t>Pure OA</t>
  </si>
  <si>
    <t>What does brain response to neutral faces tell us about major depression? Evidence from machine learning</t>
  </si>
  <si>
    <t>CC-BY</t>
  </si>
  <si>
    <t>Author copyright</t>
  </si>
  <si>
    <t>Yes </t>
  </si>
  <si>
    <t>Stuart Lawson</t>
  </si>
  <si>
    <t>PMC3610929</t>
  </si>
  <si>
    <t>10.1371/journal.pone.0060216</t>
  </si>
  <si>
    <t>PLOS</t>
  </si>
  <si>
    <t>PLOS</t>
  </si>
  <si>
    <t>1932-6203</t>
  </si>
  <si>
    <t>PLOS One</t>
  </si>
  <si>
    <t>Pure OA</t>
  </si>
  <si>
    <t>Site Specific Mutation of the Zic2 Locus by Microinjection of TALEN mRNA in Mouse CD1, C3H and C57BL/6J Oocytes.</t>
  </si>
  <si>
    <t>CC-BY</t>
  </si>
  <si>
    <t>Author copyright</t>
  </si>
  <si>
    <t>Yes </t>
  </si>
  <si>
    <t>Stuart Lawson</t>
  </si>
  <si>
    <t>PMC3606301</t>
  </si>
  <si>
    <t>10.1371/journal.pone.0060217</t>
  </si>
  <si>
    <t>PLOS</t>
  </si>
  <si>
    <t>PLOS</t>
  </si>
  <si>
    <t>1932-6203</t>
  </si>
  <si>
    <t>PLOS One</t>
  </si>
  <si>
    <t>Pure OA</t>
  </si>
  <si>
    <t>LKB1 mediates the development of conventional and innate T cells via AMP-dependent kinase autonomous pathways.</t>
  </si>
  <si>
    <t>CC-BY</t>
  </si>
  <si>
    <t>Author copyright</t>
  </si>
  <si>
    <t>Yes </t>
  </si>
  <si>
    <t>Stuart Lawson</t>
  </si>
  <si>
    <t>PMC3607553</t>
  </si>
  <si>
    <t>10.1371/journal.pone.0060550</t>
  </si>
  <si>
    <t>PLOS</t>
  </si>
  <si>
    <t>PLOS</t>
  </si>
  <si>
    <t>1932-6203</t>
  </si>
  <si>
    <t>PLOS One</t>
  </si>
  <si>
    <t>Pure OA</t>
  </si>
  <si>
    <t>Subjective Size Perception Depends on Central Visual Cortical Magnification in Human V1</t>
  </si>
  <si>
    <t>CC-BY</t>
  </si>
  <si>
    <t>Author copyright</t>
  </si>
  <si>
    <t>Yes </t>
  </si>
  <si>
    <t>Stuart Lawson</t>
  </si>
  <si>
    <t>PMC3608601</t>
  </si>
  <si>
    <t>10.1371/journal.pone.0060609</t>
  </si>
  <si>
    <t>PLOS</t>
  </si>
  <si>
    <t>PLOS</t>
  </si>
  <si>
    <t>1932-6203</t>
  </si>
  <si>
    <t>PLOS One</t>
  </si>
  <si>
    <t>Pure OA</t>
  </si>
  <si>
    <t>A bead aggregation assay for detection of low-affinity protein-protein interactions reveals interactions between N-terminal domains of inosital 1,4,5-trisphosphate receptors</t>
  </si>
  <si>
    <t>CC-BY</t>
  </si>
  <si>
    <t>Author copyright</t>
  </si>
  <si>
    <t>Yes</t>
  </si>
  <si>
    <t>Stuart Lawson</t>
  </si>
  <si>
    <t>PMC3620205</t>
  </si>
  <si>
    <t>10.1371/journal.pone.0060739</t>
  </si>
  <si>
    <t>PLOS</t>
  </si>
  <si>
    <t>PLOS</t>
  </si>
  <si>
    <t>1932-6203</t>
  </si>
  <si>
    <t>PLOS One</t>
  </si>
  <si>
    <t>Pure OA</t>
  </si>
  <si>
    <t>Association between milk and milk product consumption and anthropometric measures in adult men and women in India: a cross-sectional study.</t>
  </si>
  <si>
    <t>CC-BY</t>
  </si>
  <si>
    <t>Author copyright</t>
  </si>
  <si>
    <t>Yes</t>
  </si>
  <si>
    <t>Stuart Lawson</t>
  </si>
  <si>
    <t>PMC3621669</t>
  </si>
  <si>
    <t>10.1371/journal.pone.0060951</t>
  </si>
  <si>
    <t>PLOS</t>
  </si>
  <si>
    <t>PLOS</t>
  </si>
  <si>
    <t>1932-6203</t>
  </si>
  <si>
    <t>PLOS One</t>
  </si>
  <si>
    <t>Pure OA</t>
  </si>
  <si>
    <t>Reduced Crowding and Poor Contour Detection in Schizophrenia Are Consistent with Weak Surround Inhib</t>
  </si>
  <si>
    <t>CC-BY</t>
  </si>
  <si>
    <t>Author copyright</t>
  </si>
  <si>
    <t>Yes </t>
  </si>
  <si>
    <t>Stuart Lawson</t>
  </si>
  <si>
    <t>PMC3632543</t>
  </si>
  <si>
    <t>10.1371/journal.pone.0061014</t>
  </si>
  <si>
    <t>PLOS</t>
  </si>
  <si>
    <t>PLOS</t>
  </si>
  <si>
    <t>1932-6203</t>
  </si>
  <si>
    <t>PLOS One</t>
  </si>
  <si>
    <t>Pure OA</t>
  </si>
  <si>
    <t>Mechanisms of cognitive impairment in cerebral small vessel disease: Multimodal MRI results from the St George's cognition and neuroimaging in Stroke (SCANS) study</t>
  </si>
  <si>
    <t>CC-BY</t>
  </si>
  <si>
    <t>Author copyright</t>
  </si>
  <si>
    <t>Yes </t>
  </si>
  <si>
    <t>Stuart Lawson</t>
  </si>
  <si>
    <t>PMC3641031</t>
  </si>
  <si>
    <t>10.1371/journal.pone.0061319</t>
  </si>
  <si>
    <t>PLOS</t>
  </si>
  <si>
    <t>PLOS</t>
  </si>
  <si>
    <t>1932-6203</t>
  </si>
  <si>
    <t>PLOS One</t>
  </si>
  <si>
    <t>Pure OA</t>
  </si>
  <si>
    <t>Within-host evolution of Staphylococcus aureus during asymptomatic carriage</t>
  </si>
  <si>
    <t>CC-BY</t>
  </si>
  <si>
    <t>Author copyright</t>
  </si>
  <si>
    <t>Yes </t>
  </si>
  <si>
    <t>Stuart Lawson</t>
  </si>
  <si>
    <t>PMC3620162</t>
  </si>
  <si>
    <t>10.1371/journal.pone.0061334</t>
  </si>
  <si>
    <t>PLOS</t>
  </si>
  <si>
    <t>PLOS</t>
  </si>
  <si>
    <t>1932-6203</t>
  </si>
  <si>
    <t>PLOS One</t>
  </si>
  <si>
    <t>Pure OA</t>
  </si>
  <si>
    <t>Modification of the FoxP3 transcription factor principally affects inducible T regulatory cells in a model of experimental autoimmune encephalomyelitis</t>
  </si>
  <si>
    <t>CC-BY</t>
  </si>
  <si>
    <t>Author copyright</t>
  </si>
  <si>
    <t>Yes </t>
  </si>
  <si>
    <t>Stuart Lawson</t>
  </si>
  <si>
    <t>PMC3634070</t>
  </si>
  <si>
    <t>10.1371/journal.pone.0061408</t>
  </si>
  <si>
    <t>PLOS</t>
  </si>
  <si>
    <t>PLOS</t>
  </si>
  <si>
    <t>1932-6203</t>
  </si>
  <si>
    <t>PLOS One</t>
  </si>
  <si>
    <t>Pure OA</t>
  </si>
  <si>
    <t>Resistance to DDT in an urban setting: common mechanisms implicated in both M and S forms of Anopheles gambiae in the city of yaounde Cameroon</t>
  </si>
  <si>
    <t>CC-BY</t>
  </si>
  <si>
    <t>Author copyright</t>
  </si>
  <si>
    <t>Yes </t>
  </si>
  <si>
    <t>Stuart Lawson</t>
  </si>
  <si>
    <t>PMC3636223</t>
  </si>
  <si>
    <t>10.1371/journal.pone.0061655</t>
  </si>
  <si>
    <t>PLOS</t>
  </si>
  <si>
    <t>PLOS</t>
  </si>
  <si>
    <t>1932-6203</t>
  </si>
  <si>
    <t>PLOS One</t>
  </si>
  <si>
    <t>Pure OA</t>
  </si>
  <si>
    <t>Inactivation of the CovR/S Virulence Regulator Impairs Infection in an Improved Murine Model of Streptococcus pyogenes Naso-Pharyngeal Infection</t>
  </si>
  <si>
    <t>CC-BY</t>
  </si>
  <si>
    <t>Author copyright</t>
  </si>
  <si>
    <t>Yes </t>
  </si>
  <si>
    <t>Stuart Lawson</t>
  </si>
  <si>
    <t>23626739</t>
  </si>
  <si>
    <t>PMC3633952</t>
  </si>
  <si>
    <t>10.1371/journal.pone.0061847</t>
  </si>
  <si>
    <t>PLOS</t>
  </si>
  <si>
    <t>PLOS</t>
  </si>
  <si>
    <t>1932-6203</t>
  </si>
  <si>
    <t>PLOS One</t>
  </si>
  <si>
    <t>Pure OA</t>
  </si>
  <si>
    <t>Localisation of RNAs into the Germ Plasm of Viellogenic Xenopus Oocytes</t>
  </si>
  <si>
    <t>CC-BY</t>
  </si>
  <si>
    <t>Author copyright</t>
  </si>
  <si>
    <t>Yes </t>
  </si>
  <si>
    <t>Stuart Lawson</t>
  </si>
  <si>
    <t>PMC3628841</t>
  </si>
  <si>
    <t>10.1371/journal.pone.0061878</t>
  </si>
  <si>
    <t>PLOS</t>
  </si>
  <si>
    <t>PLOS</t>
  </si>
  <si>
    <t>1932-6203</t>
  </si>
  <si>
    <t>PLOS One</t>
  </si>
  <si>
    <t>Pure OA</t>
  </si>
  <si>
    <t>AMIGO3 is an NgR1/p75 co-receptor signalling axon growth inhibition in the acute phase of adult central nervous system injury</t>
  </si>
  <si>
    <t>CC-BY</t>
  </si>
  <si>
    <t>Author copyright</t>
  </si>
  <si>
    <t>Yes</t>
  </si>
  <si>
    <t>Stuart Lawson</t>
  </si>
  <si>
    <t>PMC3637378</t>
  </si>
  <si>
    <t>10.1371/journal.pone.0062214</t>
  </si>
  <si>
    <t>PLOS</t>
  </si>
  <si>
    <t>PLOS</t>
  </si>
  <si>
    <t>1932-6203</t>
  </si>
  <si>
    <t>PLOS One</t>
  </si>
  <si>
    <t>Pure OA</t>
  </si>
  <si>
    <t>Childhood Malaria Admission Rates to Four Hospitals in Malawi between 2000 and 2010.</t>
  </si>
  <si>
    <t>CC-BY</t>
  </si>
  <si>
    <t>Author copyright</t>
  </si>
  <si>
    <t>Yes</t>
  </si>
  <si>
    <t>Stuart Lawson</t>
  </si>
  <si>
    <t>PMC3636044</t>
  </si>
  <si>
    <t>10.1371/journal.pone.0062305</t>
  </si>
  <si>
    <t>PLOS</t>
  </si>
  <si>
    <t>PLOS</t>
  </si>
  <si>
    <t>1932-6203</t>
  </si>
  <si>
    <t>PLOS One</t>
  </si>
  <si>
    <t>Pure OA</t>
  </si>
  <si>
    <t>Analysis of human protein replacement stable cell lines established using snoMEN-PR vector</t>
  </si>
  <si>
    <t>CC-BY</t>
  </si>
  <si>
    <t>Author copyright</t>
  </si>
  <si>
    <t>Yes</t>
  </si>
  <si>
    <t>Stuart Lawson</t>
  </si>
  <si>
    <t>PMC3647051</t>
  </si>
  <si>
    <t>10.1371/journal.pone.0062369</t>
  </si>
  <si>
    <t>PLOS</t>
  </si>
  <si>
    <t>PLOS</t>
  </si>
  <si>
    <t>1932-6203</t>
  </si>
  <si>
    <t>PLOS One</t>
  </si>
  <si>
    <t>Pure OA</t>
  </si>
  <si>
    <t>Historical Zoonoses and Other Changes in Host Tropism of Staphylococcus aureus, Identified by Phylogenetic Analysis of a Population Dataset</t>
  </si>
  <si>
    <t>CC-BY</t>
  </si>
  <si>
    <t>Author copyright</t>
  </si>
  <si>
    <t>Yes </t>
  </si>
  <si>
    <t>Stuart Lawson</t>
  </si>
  <si>
    <t>PMC3640068</t>
  </si>
  <si>
    <t>10.1371/journal.pone.0062433</t>
  </si>
  <si>
    <t>PLOS</t>
  </si>
  <si>
    <t>PLOS</t>
  </si>
  <si>
    <t>1932-6203</t>
  </si>
  <si>
    <t>PLOS One</t>
  </si>
  <si>
    <t>Pure OA</t>
  </si>
  <si>
    <t>The AgI/II Family Adhesin AspA Is Required for Respiratory Infection by Streptococcus pyogenes</t>
  </si>
  <si>
    <t>CC-BY</t>
  </si>
  <si>
    <t>Author copyright</t>
  </si>
  <si>
    <t>Yes </t>
  </si>
  <si>
    <t>Stuart Lawson</t>
  </si>
  <si>
    <t>PMC3642175</t>
  </si>
  <si>
    <t>10.1371/journal.pone.0062934</t>
  </si>
  <si>
    <t>PLOS</t>
  </si>
  <si>
    <t>PLOS</t>
  </si>
  <si>
    <t>1932-6203</t>
  </si>
  <si>
    <t>PLOS One</t>
  </si>
  <si>
    <t>Pure OA</t>
  </si>
  <si>
    <t>Nicotinic acid receptor GPR109A is down-regulated in human macrophage-derived foam cells</t>
  </si>
  <si>
    <t>CC-BY</t>
  </si>
  <si>
    <t>Author copyright</t>
  </si>
  <si>
    <t>Yes </t>
  </si>
  <si>
    <t>Stuart Lawson</t>
  </si>
  <si>
    <t>PMC3637166</t>
  </si>
  <si>
    <t>10.1371/journal.pone.0062993</t>
  </si>
  <si>
    <t>PLOS</t>
  </si>
  <si>
    <t>PLOS</t>
  </si>
  <si>
    <t>1932-6203</t>
  </si>
  <si>
    <t>PLOS One</t>
  </si>
  <si>
    <t>Pure OA</t>
  </si>
  <si>
    <t>Using hormones to manage dairy cow fertility: the clinical and ethical beliefs of veterinary practitioners.</t>
  </si>
  <si>
    <t>CC-BY</t>
  </si>
  <si>
    <t>Author copyright</t>
  </si>
  <si>
    <t>Yes </t>
  </si>
  <si>
    <t>Stuart Lawson</t>
  </si>
  <si>
    <t>PMC3647068</t>
  </si>
  <si>
    <t>10.1371/journal.pone.0063065</t>
  </si>
  <si>
    <t>PLOS</t>
  </si>
  <si>
    <t>PLOS</t>
  </si>
  <si>
    <t>1932-6203</t>
  </si>
  <si>
    <t>PLOS One</t>
  </si>
  <si>
    <t>Pure OA</t>
  </si>
  <si>
    <t>Growth kinetics of bacterial pili from pairwise pilin association rates</t>
  </si>
  <si>
    <t>CC-BY</t>
  </si>
  <si>
    <t>Author copyright</t>
  </si>
  <si>
    <t>Yes </t>
  </si>
  <si>
    <t>Stuart Lawson</t>
  </si>
  <si>
    <t>PMC3646760</t>
  </si>
  <si>
    <t>10.1371/journal.pone.0063350</t>
  </si>
  <si>
    <t>PLOS</t>
  </si>
  <si>
    <t>PLOS</t>
  </si>
  <si>
    <t>1932-6203</t>
  </si>
  <si>
    <t>PLOS One</t>
  </si>
  <si>
    <t>Pure OA</t>
  </si>
  <si>
    <t>Malaria Control and the intensity of Plasmodium Falciparum Transmission in Namibia 1969-1992</t>
  </si>
  <si>
    <t>CC-BY</t>
  </si>
  <si>
    <t>Author copyright</t>
  </si>
  <si>
    <t>Yes </t>
  </si>
  <si>
    <t>Stuart Lawson</t>
  </si>
  <si>
    <t>PMC3646743</t>
  </si>
  <si>
    <t>10.1371/journal.pone.0063446</t>
  </si>
  <si>
    <t>PLOS</t>
  </si>
  <si>
    <t>PLOS</t>
  </si>
  <si>
    <t>1932-6203</t>
  </si>
  <si>
    <t>PLOS One</t>
  </si>
  <si>
    <t>Pure OA</t>
  </si>
  <si>
    <t>Raised Intraocular pressure as a potential risk factor for visual loss in Leber Hereditary optic neuropathy</t>
  </si>
  <si>
    <t>CC-BY</t>
  </si>
  <si>
    <t>Author copyright</t>
  </si>
  <si>
    <t>Yes </t>
  </si>
  <si>
    <t>Stuart Lawson</t>
  </si>
  <si>
    <t>PMC3661537</t>
  </si>
  <si>
    <t>10.1371/journal.pone.0063596</t>
  </si>
  <si>
    <t>PLOS</t>
  </si>
  <si>
    <t>PLOS</t>
  </si>
  <si>
    <t>1932-6203</t>
  </si>
  <si>
    <t>PLOS One</t>
  </si>
  <si>
    <t>Pure OA</t>
  </si>
  <si>
    <t>Rates of switching antiretroviral drugs in a primary care service in South Africa before and after introduction of Tenofovir</t>
  </si>
  <si>
    <t>CC-BY</t>
  </si>
  <si>
    <t>Author copyright</t>
  </si>
  <si>
    <t>Yes </t>
  </si>
  <si>
    <t>Stuart Lawson</t>
  </si>
  <si>
    <t>PMC3648513</t>
  </si>
  <si>
    <t>10.1371/journal.pone.0063792</t>
  </si>
  <si>
    <t>PLOS</t>
  </si>
  <si>
    <t>PLOS</t>
  </si>
  <si>
    <t>1932-6203</t>
  </si>
  <si>
    <t>PLOS One</t>
  </si>
  <si>
    <t>Pure OA</t>
  </si>
  <si>
    <t>Alcohol-related dysfunction in working-age men in Izhevsk, Russia: an application of structural equation models to study the association with education</t>
  </si>
  <si>
    <t>CC-BY</t>
  </si>
  <si>
    <t>Author copyright</t>
  </si>
  <si>
    <t>Yes</t>
  </si>
  <si>
    <t>Stuart Lawson</t>
  </si>
  <si>
    <t>PMC3656939</t>
  </si>
  <si>
    <t>10.1371/journal.pone.0063842</t>
  </si>
  <si>
    <t>PLOS</t>
  </si>
  <si>
    <t>PLOS</t>
  </si>
  <si>
    <t>1932-6203</t>
  </si>
  <si>
    <t>PLOS One</t>
  </si>
  <si>
    <t>Pure OA</t>
  </si>
  <si>
    <t>Using High Angular Resolution Diffusion Imaging Data to Discriminate Cortical Regions</t>
  </si>
  <si>
    <t>CC-BY</t>
  </si>
  <si>
    <t>Author copyright</t>
  </si>
  <si>
    <t>Yes </t>
  </si>
  <si>
    <t>Stuart Lawson</t>
  </si>
  <si>
    <t>PMC3655068</t>
  </si>
  <si>
    <t>10.1371/journal.pone.0064011</t>
  </si>
  <si>
    <t>PLOS</t>
  </si>
  <si>
    <t>PLOS</t>
  </si>
  <si>
    <t>1932-6203</t>
  </si>
  <si>
    <t>PLOS One</t>
  </si>
  <si>
    <t>Pure OA</t>
  </si>
  <si>
    <t>Transcriptional analysis of temporal gene expression in germinating Clostridium difficile 630 endospores</t>
  </si>
  <si>
    <t>CC-BY</t>
  </si>
  <si>
    <t>Author copyright</t>
  </si>
  <si>
    <t>Yes </t>
  </si>
  <si>
    <t>Stuart Lawson</t>
  </si>
  <si>
    <t>PMC3655936</t>
  </si>
  <si>
    <t>10.1371/journal.pone.0064175</t>
  </si>
  <si>
    <t>PLOS</t>
  </si>
  <si>
    <t>PLOS</t>
  </si>
  <si>
    <t>1932-6203</t>
  </si>
  <si>
    <t>PLOS One</t>
  </si>
  <si>
    <t>Pure OA</t>
  </si>
  <si>
    <t>How does reviewing the evidence change veterinary surgeons' beliefs regarding the treatment of ovine footrot? A quantitative and qualitative study.</t>
  </si>
  <si>
    <t>CC-BY</t>
  </si>
  <si>
    <t>Author copyright</t>
  </si>
  <si>
    <t>Yes </t>
  </si>
  <si>
    <t>Stuart Lawson</t>
  </si>
  <si>
    <t>PMC3655956</t>
  </si>
  <si>
    <t>10.1371/journal.pone.0064343</t>
  </si>
  <si>
    <t>PLOS</t>
  </si>
  <si>
    <t>PLOS</t>
  </si>
  <si>
    <t>1932-6203</t>
  </si>
  <si>
    <t>PLOS One</t>
  </si>
  <si>
    <t>Pure OA</t>
  </si>
  <si>
    <t>Imputation of Variants from the 1000 Genomes Project Modestly Improves Known Associations and can Identify Low-frequency Variant - Phenotype Associations Undetected by HapMap Based Imputation</t>
  </si>
  <si>
    <t>CC-BY</t>
  </si>
  <si>
    <t>Author copyright</t>
  </si>
  <si>
    <t>Yes </t>
  </si>
  <si>
    <t>Stuart Lawson</t>
  </si>
  <si>
    <t>PMC3669307</t>
  </si>
  <si>
    <t>10.1371/journal.pone.0064404</t>
  </si>
  <si>
    <t>PLOS</t>
  </si>
  <si>
    <t>PLOS</t>
  </si>
  <si>
    <t>1932-6203</t>
  </si>
  <si>
    <t>PLOS One</t>
  </si>
  <si>
    <t>Pure OA</t>
  </si>
  <si>
    <t>Generation and characterisation of Keratin 7 (K7) knockout mice</t>
  </si>
  <si>
    <t>CC-BY</t>
  </si>
  <si>
    <t>Author copyright</t>
  </si>
  <si>
    <t>Yes </t>
  </si>
  <si>
    <t>Stuart Lawson</t>
  </si>
  <si>
    <t>PMC3675909</t>
  </si>
  <si>
    <t>10.1371/journal.pone.0064510</t>
  </si>
  <si>
    <t>PLOS</t>
  </si>
  <si>
    <t>PLOS</t>
  </si>
  <si>
    <t>1932-6203</t>
  </si>
  <si>
    <t>PLOS One</t>
  </si>
  <si>
    <t>Pure OA</t>
  </si>
  <si>
    <t>Anti-Müllerian hormone is not associated with cardiometabolic risk factors in adolescent females</t>
  </si>
  <si>
    <t>CC-BY</t>
  </si>
  <si>
    <t>Author copyright</t>
  </si>
  <si>
    <t>Yes</t>
  </si>
  <si>
    <t>Stuart Lawson</t>
  </si>
  <si>
    <t>PMC3669425</t>
  </si>
  <si>
    <t>10.1371/journal.pone.0064670</t>
  </si>
  <si>
    <t>PLOS</t>
  </si>
  <si>
    <t>PLOS</t>
  </si>
  <si>
    <t>1932-6203</t>
  </si>
  <si>
    <t>PLOS One</t>
  </si>
  <si>
    <t>Pure OA</t>
  </si>
  <si>
    <t>REXO2 is an oligoribonuclease active in humna mitochondria</t>
  </si>
  <si>
    <t>CC-BY</t>
  </si>
  <si>
    <t>Author copyright</t>
  </si>
  <si>
    <t>Yes </t>
  </si>
  <si>
    <t>Stuart Lawson</t>
  </si>
  <si>
    <t>PMC3661540</t>
  </si>
  <si>
    <t>10.1371/journal.pone.0064742</t>
  </si>
  <si>
    <t>PLOS</t>
  </si>
  <si>
    <t>PLOS</t>
  </si>
  <si>
    <t>1932-6203</t>
  </si>
  <si>
    <t>PLOS One</t>
  </si>
  <si>
    <t>Pure OA</t>
  </si>
  <si>
    <t>Prolonged internal displacement and common mental disorders in Sri Lanka_ the COMRAID study</t>
  </si>
  <si>
    <t>CC-BY</t>
  </si>
  <si>
    <t>Author copyright</t>
  </si>
  <si>
    <t>Yes </t>
  </si>
  <si>
    <t>Stuart Lawson</t>
  </si>
  <si>
    <t>PMC3669132</t>
  </si>
  <si>
    <t>10.1371/journal.pone.0065076</t>
  </si>
  <si>
    <t>PLOS</t>
  </si>
  <si>
    <t>PLOS</t>
  </si>
  <si>
    <t>1932-6203</t>
  </si>
  <si>
    <t>PLOS One</t>
  </si>
  <si>
    <t>Pure OA</t>
  </si>
  <si>
    <t>Localised JAK/STAT pathway activation is required for Drosophila wing hinge development</t>
  </si>
  <si>
    <t>CC-BY</t>
  </si>
  <si>
    <t>Author copyright</t>
  </si>
  <si>
    <t>Yes </t>
  </si>
  <si>
    <t>Stuart Lawson</t>
  </si>
  <si>
    <t>PMC3680467</t>
  </si>
  <si>
    <t>10.1371/journal.pone.0065088</t>
  </si>
  <si>
    <t>PLOS</t>
  </si>
  <si>
    <t>PLOS</t>
  </si>
  <si>
    <t>1932-6203</t>
  </si>
  <si>
    <t>PLOS One</t>
  </si>
  <si>
    <t>Pure OA</t>
  </si>
  <si>
    <t>Ketamine effects on memory reconsolidation favour a learning model of delusions</t>
  </si>
  <si>
    <t>CC-BY</t>
  </si>
  <si>
    <t>Author copyright</t>
  </si>
  <si>
    <t>Yes </t>
  </si>
  <si>
    <t>Stuart Lawson</t>
  </si>
  <si>
    <t>PMC3706442</t>
  </si>
  <si>
    <t>10.1371/journal.pone.0065789</t>
  </si>
  <si>
    <t>PLOS</t>
  </si>
  <si>
    <t>PLOS</t>
  </si>
  <si>
    <t>1932-6203</t>
  </si>
  <si>
    <t>PLOS One</t>
  </si>
  <si>
    <t>Pure OA</t>
  </si>
  <si>
    <t>Genetics of callous-unemotional behavior in children</t>
  </si>
  <si>
    <t>CC-BY</t>
  </si>
  <si>
    <t>Author copyright</t>
  </si>
  <si>
    <t>Yes </t>
  </si>
  <si>
    <t>Stuart Lawson</t>
  </si>
  <si>
    <t>PMC3676342</t>
  </si>
  <si>
    <t>10.1371/journal.pone.0065856</t>
  </si>
  <si>
    <t>PLOS</t>
  </si>
  <si>
    <t>PLOS</t>
  </si>
  <si>
    <t>1932-6203</t>
  </si>
  <si>
    <t>PLOS One</t>
  </si>
  <si>
    <t>Pure OA</t>
  </si>
  <si>
    <t>Binge drinking and blood pressure: cross-sectional results of the HAPIEE Study</t>
  </si>
  <si>
    <t>CC-BY</t>
  </si>
  <si>
    <t>Author copyright</t>
  </si>
  <si>
    <t>Yes</t>
  </si>
  <si>
    <t>Stuart Lawson</t>
  </si>
  <si>
    <t>PMC3691179</t>
  </si>
  <si>
    <t>10.1371/journal.pone.0065873</t>
  </si>
  <si>
    <t>PLOS</t>
  </si>
  <si>
    <t>PLOS</t>
  </si>
  <si>
    <t>1932-6203</t>
  </si>
  <si>
    <t>PLOS One</t>
  </si>
  <si>
    <t>Pure OA</t>
  </si>
  <si>
    <t>Genetic diversity of mycobacterium tuberculosis in Peru and exploration of phylogenetic associations.</t>
  </si>
  <si>
    <t>CC-BY</t>
  </si>
  <si>
    <t>Author copyright</t>
  </si>
  <si>
    <t>Yes </t>
  </si>
  <si>
    <t>Stuart Lawson</t>
  </si>
  <si>
    <t>PMC3681921</t>
  </si>
  <si>
    <t>10.1371/journal.pone.0066068</t>
  </si>
  <si>
    <t>PLOS</t>
  </si>
  <si>
    <t>PLOS</t>
  </si>
  <si>
    <t>1932-6203</t>
  </si>
  <si>
    <t>PLOS One</t>
  </si>
  <si>
    <t>Pure OA</t>
  </si>
  <si>
    <t>Identification and analysis of putative homologues of mechanosensitive channels in pathogenic protozoa</t>
  </si>
  <si>
    <t>CC-BY</t>
  </si>
  <si>
    <t>Author copyright</t>
  </si>
  <si>
    <t>Yes </t>
  </si>
  <si>
    <t>Stuart Lawson</t>
  </si>
  <si>
    <t>PMC3677912</t>
  </si>
  <si>
    <t>10.1371/journal.pone.0066129</t>
  </si>
  <si>
    <t>PLOS</t>
  </si>
  <si>
    <t>PLOS</t>
  </si>
  <si>
    <t>1932-6203</t>
  </si>
  <si>
    <t>PLOS One</t>
  </si>
  <si>
    <t>Pure OA</t>
  </si>
  <si>
    <t>A Modified RNA-Seq Approach for Whole Genome Sequencing of RNA Viruses from Faecal and Blood Samples</t>
  </si>
  <si>
    <t>CC-BY</t>
  </si>
  <si>
    <t>Author copyright</t>
  </si>
  <si>
    <t>Yes</t>
  </si>
  <si>
    <t>Stuart Lawson</t>
  </si>
  <si>
    <t>PMC3680382</t>
  </si>
  <si>
    <t>10.1371/journal.pone.0066242</t>
  </si>
  <si>
    <t>PLOS</t>
  </si>
  <si>
    <t>PLOS</t>
  </si>
  <si>
    <t>1932-6203</t>
  </si>
  <si>
    <t>PLOS One</t>
  </si>
  <si>
    <t>Pure OA</t>
  </si>
  <si>
    <t>Pentrose phosphate pathway function affects tolerance to the G-quadruplex binder TMPyP4</t>
  </si>
  <si>
    <t>CC-BY</t>
  </si>
  <si>
    <t>Author copyright</t>
  </si>
  <si>
    <t>Yes </t>
  </si>
  <si>
    <t>Stuart Lawson</t>
  </si>
  <si>
    <t>PMC3686795</t>
  </si>
  <si>
    <t>10.1371/journal.pone.0066247</t>
  </si>
  <si>
    <t>PLOS</t>
  </si>
  <si>
    <t>PLOS</t>
  </si>
  <si>
    <t>1932-6203</t>
  </si>
  <si>
    <t>PLOS One</t>
  </si>
  <si>
    <t>Pure OA</t>
  </si>
  <si>
    <t>CD38 Structure-Based Inhibitor Design Using the N1-Cyclic Inosine 5'-Diphosphate Ribose Template.</t>
  </si>
  <si>
    <t>CC-BY</t>
  </si>
  <si>
    <t>Author copyright</t>
  </si>
  <si>
    <t>Yes</t>
  </si>
  <si>
    <t>Stuart Lawson</t>
  </si>
  <si>
    <t>PMC3689675</t>
  </si>
  <si>
    <t>10.1371/journal.pone.0066673</t>
  </si>
  <si>
    <t>PLOS</t>
  </si>
  <si>
    <t>PLOS</t>
  </si>
  <si>
    <t>1932-6203</t>
  </si>
  <si>
    <t>PLOS One</t>
  </si>
  <si>
    <t>Pure OA</t>
  </si>
  <si>
    <t>Structural insights into Clostridium perfringens Delta toxin pore formation</t>
  </si>
  <si>
    <t>CC-BY</t>
  </si>
  <si>
    <t>Author copyright</t>
  </si>
  <si>
    <t>Yes </t>
  </si>
  <si>
    <t>Stuart Lawson</t>
  </si>
  <si>
    <t>PMC3694138</t>
  </si>
  <si>
    <t>10.1371/journal.pone.0066833</t>
  </si>
  <si>
    <t>PLOS</t>
  </si>
  <si>
    <t>PLOS</t>
  </si>
  <si>
    <t>1932-6203</t>
  </si>
  <si>
    <t>PLOS One</t>
  </si>
  <si>
    <t>Pure OA</t>
  </si>
  <si>
    <t>A Bovine Lymphosarcoma Cell Line Infected with Theileria annulata Exhibits an Irreversible Reconfiguration of Host Cell Gene Expression.</t>
  </si>
  <si>
    <t>CC-BY</t>
  </si>
  <si>
    <t>Author copyright</t>
  </si>
  <si>
    <t>Yes</t>
  </si>
  <si>
    <t>Stuart Lawson</t>
  </si>
  <si>
    <t>PMC3694164</t>
  </si>
  <si>
    <t>10.1371/journal.pone.0067069</t>
  </si>
  <si>
    <t>PLOS</t>
  </si>
  <si>
    <t>PLOS</t>
  </si>
  <si>
    <t>1932-6203</t>
  </si>
  <si>
    <t>PLOS One</t>
  </si>
  <si>
    <t>Pure OA</t>
  </si>
  <si>
    <t>Regulation of Trypanosoma brusei total and polysomal MRNA during development within its mammalian host</t>
  </si>
  <si>
    <t>CC-BY</t>
  </si>
  <si>
    <t>Author copyright</t>
  </si>
  <si>
    <t>Yes </t>
  </si>
  <si>
    <t>Stuart Lawson</t>
  </si>
  <si>
    <t>PMC3694955</t>
  </si>
  <si>
    <t>10.1371/journal.pone.0067096</t>
  </si>
  <si>
    <t>PLOS</t>
  </si>
  <si>
    <t>PLOS</t>
  </si>
  <si>
    <t>1932-6203</t>
  </si>
  <si>
    <t>PLOS One</t>
  </si>
  <si>
    <t>Pure OA</t>
  </si>
  <si>
    <t>On the importance of countergradients for the development of retinotopy: Insights from a generalised Insights from a generalised</t>
  </si>
  <si>
    <t>CC-BY</t>
  </si>
  <si>
    <t>Author copyright</t>
  </si>
  <si>
    <t>Yes </t>
  </si>
  <si>
    <t>Stuart Lawson</t>
  </si>
  <si>
    <t>PMC3691227</t>
  </si>
  <si>
    <t>10.1371/journal.pone.0067206</t>
  </si>
  <si>
    <t>PLOS</t>
  </si>
  <si>
    <t>PLOS</t>
  </si>
  <si>
    <t>1932-6203</t>
  </si>
  <si>
    <t>PLOS One</t>
  </si>
  <si>
    <t>Pure OA</t>
  </si>
  <si>
    <t>Quality Control Methods in Accelerometer Data Processing: Defining Minimum Wear Time</t>
  </si>
  <si>
    <t>CC-BY</t>
  </si>
  <si>
    <t>Author copyright</t>
  </si>
  <si>
    <t>Yes </t>
  </si>
  <si>
    <t>Stuart Lawson</t>
  </si>
  <si>
    <t>PMC3696104</t>
  </si>
  <si>
    <t>10.1371/journal.pone.0067311</t>
  </si>
  <si>
    <t>PLOS</t>
  </si>
  <si>
    <t>PLOS</t>
  </si>
  <si>
    <t>1932-6203</t>
  </si>
  <si>
    <t>PLOS One</t>
  </si>
  <si>
    <t>Pure OA</t>
  </si>
  <si>
    <t>A prospective longitudinal study of the clinical outcomes from cryptococcal meningitis following treatment induction with 800mg oral fluconazole in Blantyre, Malawi</t>
  </si>
  <si>
    <t>CC-BY</t>
  </si>
  <si>
    <t>Author copyright</t>
  </si>
  <si>
    <t>Yes</t>
  </si>
  <si>
    <t>Stuart Lawson</t>
  </si>
  <si>
    <t>PMC3691111</t>
  </si>
  <si>
    <t>10.1371/journal.pone.0067324</t>
  </si>
  <si>
    <t>PLOS</t>
  </si>
  <si>
    <t>PLOS</t>
  </si>
  <si>
    <t>1932-6203</t>
  </si>
  <si>
    <t>PLOS One</t>
  </si>
  <si>
    <t>Pure OA</t>
  </si>
  <si>
    <t>Assessment of health benefits and cost-effectiveness of 10-valent and 13-valent pneumococcal conjugate vaccination in Kenyan children.</t>
  </si>
  <si>
    <t>CC-BY</t>
  </si>
  <si>
    <t>Author copyright</t>
  </si>
  <si>
    <t>Yes</t>
  </si>
  <si>
    <t>Stuart Lawson</t>
  </si>
  <si>
    <t>PMC3701006</t>
  </si>
  <si>
    <t>10.1371/journal.pone.0067352</t>
  </si>
  <si>
    <t>PLOS</t>
  </si>
  <si>
    <t>PLOS</t>
  </si>
  <si>
    <t>1932-6203</t>
  </si>
  <si>
    <t>PLOS One</t>
  </si>
  <si>
    <t>Pure OA</t>
  </si>
  <si>
    <t>Parents' agendas in paediatric clinical trial recruitment are different from researchers' and often remain unvoiced: A qualitative study</t>
  </si>
  <si>
    <t>CC-BY</t>
  </si>
  <si>
    <t>Author copyright</t>
  </si>
  <si>
    <t>Yes </t>
  </si>
  <si>
    <t>Stuart Lawson</t>
  </si>
  <si>
    <t>PMC3686740</t>
  </si>
  <si>
    <t>10.1371/journal.pone.0067575</t>
  </si>
  <si>
    <t>PLOS</t>
  </si>
  <si>
    <t>PLOS</t>
  </si>
  <si>
    <t>1932-6203</t>
  </si>
  <si>
    <t>PLOS One</t>
  </si>
  <si>
    <t>Pure OA</t>
  </si>
  <si>
    <t>Neighbourhood, route and workplace-related environmental characteristics predict adults' mode of travel to work</t>
  </si>
  <si>
    <t>CC-BY</t>
  </si>
  <si>
    <t>Author copyright</t>
  </si>
  <si>
    <t>Yes </t>
  </si>
  <si>
    <t>Stuart Lawson</t>
  </si>
  <si>
    <t>PMC3695900</t>
  </si>
  <si>
    <t>10.1371/journal.pone.0067627</t>
  </si>
  <si>
    <t>PLOS</t>
  </si>
  <si>
    <t>PLOS</t>
  </si>
  <si>
    <t>1932-6203</t>
  </si>
  <si>
    <t>PLOS One</t>
  </si>
  <si>
    <t>Pure OA</t>
  </si>
  <si>
    <t>Determinants of change in children's sedentary time</t>
  </si>
  <si>
    <t>CC-BY</t>
  </si>
  <si>
    <t>Author copyright</t>
  </si>
  <si>
    <t>Yes </t>
  </si>
  <si>
    <t>Stuart Lawson</t>
  </si>
  <si>
    <t>PMC3694102</t>
  </si>
  <si>
    <t>10.1371/journal.pone.0067689</t>
  </si>
  <si>
    <t>PLOS</t>
  </si>
  <si>
    <t>PLOS</t>
  </si>
  <si>
    <t>1932-6203</t>
  </si>
  <si>
    <t>PLOS One</t>
  </si>
  <si>
    <t>Pure OA</t>
  </si>
  <si>
    <t>Modulation of Higher Order Chromatin Conformation in Mammalian Cell Nuclei Can Be Mediated by Polyamines and Divalent Cations.</t>
  </si>
  <si>
    <t>CC-BY</t>
  </si>
  <si>
    <t>Author copyright</t>
  </si>
  <si>
    <t>Yes </t>
  </si>
  <si>
    <t>Stuart Lawson</t>
  </si>
  <si>
    <t>PMC3701544</t>
  </si>
  <si>
    <t>10.1371/journal.pone.0067744</t>
  </si>
  <si>
    <t>PLOS</t>
  </si>
  <si>
    <t>PLOS</t>
  </si>
  <si>
    <t>1932-6203</t>
  </si>
  <si>
    <t>PLOS One</t>
  </si>
  <si>
    <t>Pure OA</t>
  </si>
  <si>
    <t>Towards Clinical Molecular Diagnosis of Inherited Cardiac Conditions: A Comparison of Bench-Top Genome DNA Sequencers</t>
  </si>
  <si>
    <t>CC-BY</t>
  </si>
  <si>
    <t>Author copyright</t>
  </si>
  <si>
    <t>Yes </t>
  </si>
  <si>
    <t>Stuart Lawson</t>
  </si>
  <si>
    <t>PMC3706538</t>
  </si>
  <si>
    <t>10.1371/journal.pone.0067763</t>
  </si>
  <si>
    <t>PLOS</t>
  </si>
  <si>
    <t>PLOS</t>
  </si>
  <si>
    <t>1932-6203</t>
  </si>
  <si>
    <t>PLOS One</t>
  </si>
  <si>
    <t>Pure OA</t>
  </si>
  <si>
    <t>Household transmission of rotavirus in a community with rotvirus vaccination in Quininde, Ecuador</t>
  </si>
  <si>
    <t>CC-BY</t>
  </si>
  <si>
    <t>Author copyright</t>
  </si>
  <si>
    <t>Yes </t>
  </si>
  <si>
    <t>Stuart Lawson</t>
  </si>
  <si>
    <t>PMC3699513</t>
  </si>
  <si>
    <t>10.1371/journal.pone.0067852</t>
  </si>
  <si>
    <t>PLOS</t>
  </si>
  <si>
    <t>PLOS</t>
  </si>
  <si>
    <t>1932-6203</t>
  </si>
  <si>
    <t>PLOS One</t>
  </si>
  <si>
    <t>Pure OA</t>
  </si>
  <si>
    <t>Human and animal trypanosomes in Cote d'Ivoire form a single breeding population</t>
  </si>
  <si>
    <t>CC-BY</t>
  </si>
  <si>
    <t>Author copyright</t>
  </si>
  <si>
    <t>Yes </t>
  </si>
  <si>
    <t>Stuart Lawson</t>
  </si>
  <si>
    <t>PMC3706476</t>
  </si>
  <si>
    <t>10.1371/journal.pone.0067956</t>
  </si>
  <si>
    <t>PLOS</t>
  </si>
  <si>
    <t>PLOS</t>
  </si>
  <si>
    <t>1932-6203</t>
  </si>
  <si>
    <t>PLOS One</t>
  </si>
  <si>
    <t>Pure OA</t>
  </si>
  <si>
    <t>Blood neutrophil counts in HIV-infected patients with pulmonary tubercolosis.</t>
  </si>
  <si>
    <t>CC-BY</t>
  </si>
  <si>
    <t>Author copyright</t>
  </si>
  <si>
    <t>Yes</t>
  </si>
  <si>
    <t>Stuart Lawson</t>
  </si>
  <si>
    <t>PMC3706617</t>
  </si>
  <si>
    <t>10.1371/journal.pone.0067988</t>
  </si>
  <si>
    <t>PLOS</t>
  </si>
  <si>
    <t>PLOS</t>
  </si>
  <si>
    <t>1932-6203</t>
  </si>
  <si>
    <t>PLOS One</t>
  </si>
  <si>
    <t>Pure OA</t>
  </si>
  <si>
    <t>Dissociation between Dorsal and and Ventral Posterior Parietal Cortical Responses to Incidental Changes in Natural Scenes</t>
  </si>
  <si>
    <t>CC-BY</t>
  </si>
  <si>
    <t>Author copyright</t>
  </si>
  <si>
    <t>Yes </t>
  </si>
  <si>
    <t>Stuart Lawson</t>
  </si>
  <si>
    <t>PMC3700857</t>
  </si>
  <si>
    <t>10.1371/journal.pone.0068177</t>
  </si>
  <si>
    <t>PLOS</t>
  </si>
  <si>
    <t>PLOS</t>
  </si>
  <si>
    <t>1932-6203</t>
  </si>
  <si>
    <t>PLOS One</t>
  </si>
  <si>
    <t>Pure OA</t>
  </si>
  <si>
    <t>Assaying the effect of Levodopa on the evaluation of risk in healthy humans</t>
  </si>
  <si>
    <t>CC-BY</t>
  </si>
  <si>
    <t>Author copyright</t>
  </si>
  <si>
    <t>Yes</t>
  </si>
  <si>
    <t>Stuart Lawson</t>
  </si>
  <si>
    <t>PMC3712012</t>
  </si>
  <si>
    <t>10.1371/journal.pone.0068219</t>
  </si>
  <si>
    <t>PLOS</t>
  </si>
  <si>
    <t>PLOS</t>
  </si>
  <si>
    <t>1932-6203</t>
  </si>
  <si>
    <t>PLOS One</t>
  </si>
  <si>
    <t>Pure OA</t>
  </si>
  <si>
    <t>Socioeconomic inequalities in non-communicable diseases prevalence in India: disparities between . . .</t>
  </si>
  <si>
    <t>CC-BY</t>
  </si>
  <si>
    <t>Author copyright</t>
  </si>
  <si>
    <t>Yes </t>
  </si>
  <si>
    <t>Stuart Lawson</t>
  </si>
  <si>
    <t>PMC3689692</t>
  </si>
  <si>
    <t>10.1371/journal.pone.0069163</t>
  </si>
  <si>
    <t>PLOS</t>
  </si>
  <si>
    <t>PLOS</t>
  </si>
  <si>
    <t>1932-6203</t>
  </si>
  <si>
    <t>PLOS One</t>
  </si>
  <si>
    <t>Pure OA</t>
  </si>
  <si>
    <t>Regulator of G-Protein Signalling-14 (RGS14) Regulates the Activation of αMβ2 Integrin during Phagocytosis</t>
  </si>
  <si>
    <t>CC-BY</t>
  </si>
  <si>
    <t>Author copyright</t>
  </si>
  <si>
    <t>Yes </t>
  </si>
  <si>
    <t>Stuart Lawson</t>
  </si>
  <si>
    <t>PMC3720622</t>
  </si>
  <si>
    <t>10.1371/journal.pone.0069190</t>
  </si>
  <si>
    <t>PLOS</t>
  </si>
  <si>
    <t>PLOS</t>
  </si>
  <si>
    <t>1932-6203</t>
  </si>
  <si>
    <t>PLOS One</t>
  </si>
  <si>
    <t>Pure OA</t>
  </si>
  <si>
    <t>Dopaminergic neuronal imaging in genetic Parkinson's disease: insights into pathogenesis</t>
  </si>
  <si>
    <t>CC-BY</t>
  </si>
  <si>
    <t>Author copyright</t>
  </si>
  <si>
    <t>Yes </t>
  </si>
  <si>
    <t>Stuart Lawson</t>
  </si>
  <si>
    <t>PMC3711905</t>
  </si>
  <si>
    <t>10.1371/journal.pone.0069237</t>
  </si>
  <si>
    <t>PLOS</t>
  </si>
  <si>
    <t>PLOS</t>
  </si>
  <si>
    <t>1932-6203</t>
  </si>
  <si>
    <t>PLOS One</t>
  </si>
  <si>
    <t>Pure OA</t>
  </si>
  <si>
    <t>Automated, high accuracy classification of Parkinsonian disorders: a pattern recognition approach</t>
  </si>
  <si>
    <t>CC-BY</t>
  </si>
  <si>
    <t>Author copyright</t>
  </si>
  <si>
    <t>Yes</t>
  </si>
  <si>
    <t>Stuart Lawson</t>
  </si>
  <si>
    <t>PMC3720585</t>
  </si>
  <si>
    <t>10.1371/journal.pone.0069246</t>
  </si>
  <si>
    <t>PLOS</t>
  </si>
  <si>
    <t>PLOS</t>
  </si>
  <si>
    <t>1932-6203</t>
  </si>
  <si>
    <t>PLOS One</t>
  </si>
  <si>
    <t>Pure OA</t>
  </si>
  <si>
    <t>lung macrophages contribute to house dust mite driven airway remodelling via HIF-1a</t>
  </si>
  <si>
    <t>CC-BY</t>
  </si>
  <si>
    <t>Author copyright</t>
  </si>
  <si>
    <t>Yes </t>
  </si>
  <si>
    <t>Stuart Lawson</t>
  </si>
  <si>
    <t>PMC3720283</t>
  </si>
  <si>
    <t>10.1371/journal.pone.0069279</t>
  </si>
  <si>
    <t>PLOS</t>
  </si>
  <si>
    <t>PLOS</t>
  </si>
  <si>
    <t>1932-6203</t>
  </si>
  <si>
    <t>PLOS One</t>
  </si>
  <si>
    <t>Pure OA</t>
  </si>
  <si>
    <t>Spatial clustering of all-cause and HIV-rlated mortality in a rural South African population.</t>
  </si>
  <si>
    <t>CC-BY</t>
  </si>
  <si>
    <t>Author copyright</t>
  </si>
  <si>
    <t>Yes </t>
  </si>
  <si>
    <t>Stuart Lawson</t>
  </si>
  <si>
    <t>PMC3716603</t>
  </si>
  <si>
    <t>10.1371/journal.pone.0069288</t>
  </si>
  <si>
    <t>PLOS</t>
  </si>
  <si>
    <t>PLOS</t>
  </si>
  <si>
    <t>1932-6203</t>
  </si>
  <si>
    <t>PLOS One</t>
  </si>
  <si>
    <t>Pure OA</t>
  </si>
  <si>
    <t>Cost Effectiveness of Cryptococcal Antigen Screening as a Strategy to Prevent HIV-associated Cryptococcal Meningitis in South Africa</t>
  </si>
  <si>
    <t>CC-BY</t>
  </si>
  <si>
    <t>Author copyright</t>
  </si>
  <si>
    <t>Yes </t>
  </si>
  <si>
    <t>Stuart Lawson</t>
  </si>
  <si>
    <t>PMC3711559</t>
  </si>
  <si>
    <t>10.1371/journal.pone.0069524</t>
  </si>
  <si>
    <t>PLOS</t>
  </si>
  <si>
    <t>PLOS</t>
  </si>
  <si>
    <t>1932-6203</t>
  </si>
  <si>
    <t>PLOS One</t>
  </si>
  <si>
    <t>Pure OA</t>
  </si>
  <si>
    <t>LC-MS/MS confirms that COX-1 drives vascular prostacyclin whilst gene expression pattern reveals non-vascular sites of COX-2 expression</t>
  </si>
  <si>
    <t>CC-BY</t>
  </si>
  <si>
    <t>Author copyright</t>
  </si>
  <si>
    <t>Yes </t>
  </si>
  <si>
    <t>Stuart Lawson</t>
  </si>
  <si>
    <t>PMC3720700</t>
  </si>
  <si>
    <t>10.1371/journal.pone.0069538</t>
  </si>
  <si>
    <t>PLOS</t>
  </si>
  <si>
    <t>PLOS</t>
  </si>
  <si>
    <t>1932-6203</t>
  </si>
  <si>
    <t>PLOS One</t>
  </si>
  <si>
    <t>Pure OA</t>
  </si>
  <si>
    <t>Structure of the SCAN domain of human paternally expressed gene 3 protein</t>
  </si>
  <si>
    <t>CC-BY</t>
  </si>
  <si>
    <t>Author copyright</t>
  </si>
  <si>
    <t>Yes </t>
  </si>
  <si>
    <t>Stuart Lawson</t>
  </si>
  <si>
    <t>PMC3726763</t>
  </si>
  <si>
    <t>10.1371/journal.pone.0069654</t>
  </si>
  <si>
    <t>PLOS</t>
  </si>
  <si>
    <t>PLOS</t>
  </si>
  <si>
    <t>1932-6203</t>
  </si>
  <si>
    <t>PLOS One</t>
  </si>
  <si>
    <t>Pure OA</t>
  </si>
  <si>
    <t>The potential impact of improving appropriate treatment for fever on malaria and non-malarial febrile illness management in under-5s: a decision-tree modelling approach</t>
  </si>
  <si>
    <t>CC-BY</t>
  </si>
  <si>
    <t>Author copyright</t>
  </si>
  <si>
    <t>Yes </t>
  </si>
  <si>
    <t>Stuart Lawson</t>
  </si>
  <si>
    <t>PMC3729655</t>
  </si>
  <si>
    <t>10.1371/journal.pone.0069673</t>
  </si>
  <si>
    <t>PLOS</t>
  </si>
  <si>
    <t>PLOS</t>
  </si>
  <si>
    <t>1932-6203</t>
  </si>
  <si>
    <t>PLOS One</t>
  </si>
  <si>
    <t>Pure OA</t>
  </si>
  <si>
    <t>Telomeric repeats facilitate CENP-ACnp1 incorporation via telomere binding proteins</t>
  </si>
  <si>
    <t>CC-BY</t>
  </si>
  <si>
    <t>Author copyright</t>
  </si>
  <si>
    <t>Yes </t>
  </si>
  <si>
    <t>Stuart Lawson</t>
  </si>
  <si>
    <t>PMC3726778</t>
  </si>
  <si>
    <t>10.1371/journal.pone.0069767</t>
  </si>
  <si>
    <t>PLOS</t>
  </si>
  <si>
    <t>PLOS</t>
  </si>
  <si>
    <t>1932-6203</t>
  </si>
  <si>
    <t>PLOS One</t>
  </si>
  <si>
    <t>Pure OA</t>
  </si>
  <si>
    <t>Hinged Plakin Domains Provide Specialized Degrees of Articulation in Envoplakin, Periplakin and Desmoplakin</t>
  </si>
  <si>
    <t>CC-BY</t>
  </si>
  <si>
    <t>Author copyright</t>
  </si>
  <si>
    <t>Yes </t>
  </si>
  <si>
    <t>Stuart Lawson</t>
  </si>
  <si>
    <t>PMC3726769</t>
  </si>
  <si>
    <t>10.1371/journal.pone.0069833</t>
  </si>
  <si>
    <t>PLOS</t>
  </si>
  <si>
    <t>PLOS</t>
  </si>
  <si>
    <t>1932-6203</t>
  </si>
  <si>
    <t>PLOS One</t>
  </si>
  <si>
    <t>Pure OA</t>
  </si>
  <si>
    <t>An activating mutation reveals a second binding mode of the integrin Î±2 I domain to the GFOGER motif in collagens</t>
  </si>
  <si>
    <t>CC-BY</t>
  </si>
  <si>
    <t>Author copyright</t>
  </si>
  <si>
    <t>Yes</t>
  </si>
  <si>
    <t>Stuart Lawson</t>
  </si>
  <si>
    <t>PMC3732248</t>
  </si>
  <si>
    <t>10.1371/journal.pone.0069969</t>
  </si>
  <si>
    <t>PLOS</t>
  </si>
  <si>
    <t>PLOS</t>
  </si>
  <si>
    <t>1932-6203</t>
  </si>
  <si>
    <t>PLOS One</t>
  </si>
  <si>
    <t>Pure OA</t>
  </si>
  <si>
    <t>Pneumocystis jirovecii pneumonia in tropical and low and middle income countries: a systematic review and meta-regression</t>
  </si>
  <si>
    <t>CC-BY</t>
  </si>
  <si>
    <t>Author copyright</t>
  </si>
  <si>
    <t>Yes </t>
  </si>
  <si>
    <t>Stuart Lawson</t>
  </si>
  <si>
    <t>PMC3720940</t>
  </si>
  <si>
    <t>10.1371/journal.pone.0070126</t>
  </si>
  <si>
    <t>PLOS</t>
  </si>
  <si>
    <t>PLOS</t>
  </si>
  <si>
    <t>1932-6203</t>
  </si>
  <si>
    <t>PLOS One</t>
  </si>
  <si>
    <t>Pure OA</t>
  </si>
  <si>
    <t>Population-based CD4 counts in a rural area in South Africa with high HIV prevalence and high antire</t>
  </si>
  <si>
    <t>CC-BY</t>
  </si>
  <si>
    <t>Author copyright</t>
  </si>
  <si>
    <t>Yes </t>
  </si>
  <si>
    <t>Stuart Lawson</t>
  </si>
  <si>
    <t>PMC3737189</t>
  </si>
  <si>
    <t>10.1371/journal.pone.0070447</t>
  </si>
  <si>
    <t>PLOS</t>
  </si>
  <si>
    <t>PLOS</t>
  </si>
  <si>
    <t>1932-6203</t>
  </si>
  <si>
    <t>PLOS One</t>
  </si>
  <si>
    <t>Pure OA</t>
  </si>
  <si>
    <t>Increasing adolescent HIV prevalence in eastern Zimbabwe - Evidence of long-term survivors of mother-to-child transmission?</t>
  </si>
  <si>
    <t>CC-BY</t>
  </si>
  <si>
    <t>Author copyright</t>
  </si>
  <si>
    <t>Yes </t>
  </si>
  <si>
    <t>Stuart Lawson</t>
  </si>
  <si>
    <t>PMC3726600</t>
  </si>
  <si>
    <t>10.1371/journal.pone.0070467</t>
  </si>
  <si>
    <t>PLOS</t>
  </si>
  <si>
    <t>PLOS</t>
  </si>
  <si>
    <t>1932-6203</t>
  </si>
  <si>
    <t>PLOS One</t>
  </si>
  <si>
    <t>Pure OA</t>
  </si>
  <si>
    <t>Plasmodium falciparum vary Gene Expression Homogeneity as a Marker of the Host-Parasite Relationship under Different Levels of Naturally Acquired Immunity to Malaria.</t>
  </si>
  <si>
    <t>CC-BY</t>
  </si>
  <si>
    <t>Author copyright</t>
  </si>
  <si>
    <t>Yes </t>
  </si>
  <si>
    <t>Stuart Lawson</t>
  </si>
  <si>
    <t>PMC3742662</t>
  </si>
  <si>
    <t>10.1371/journal.pone.0070724</t>
  </si>
  <si>
    <t>PLOS</t>
  </si>
  <si>
    <t>PLOS</t>
  </si>
  <si>
    <t>1932-6203</t>
  </si>
  <si>
    <t>PLOS One</t>
  </si>
  <si>
    <t>Pure OA</t>
  </si>
  <si>
    <t>Fine-mapping, gene expression and splicing analysis of the disease associated LRRK2 locus</t>
  </si>
  <si>
    <t>CC-BY</t>
  </si>
  <si>
    <t>Author copyright</t>
  </si>
  <si>
    <t>Yes </t>
  </si>
  <si>
    <t>Stuart Lawson</t>
  </si>
  <si>
    <t>PMC3743870</t>
  </si>
  <si>
    <t>10.1371/journal.pone.0070814</t>
  </si>
  <si>
    <t>PLOS</t>
  </si>
  <si>
    <t>PLOS</t>
  </si>
  <si>
    <t>1932-6203</t>
  </si>
  <si>
    <t>PLOS One</t>
  </si>
  <si>
    <t>Pure OA</t>
  </si>
  <si>
    <t>Genetic imprint of vaccination on Simian/Human immunodeficiency virus type 1 transmitted viral genomes in rhesus macaques</t>
  </si>
  <si>
    <t>CC-BY</t>
  </si>
  <si>
    <t>Author copyright</t>
  </si>
  <si>
    <t>Yes </t>
  </si>
  <si>
    <t>Stuart Lawson</t>
  </si>
  <si>
    <t>PMC3733773</t>
  </si>
  <si>
    <t>10.1371/journal.pone.0071138</t>
  </si>
  <si>
    <t>PLOS</t>
  </si>
  <si>
    <t>PLOS</t>
  </si>
  <si>
    <t>1932-6203</t>
  </si>
  <si>
    <t>PLOS One</t>
  </si>
  <si>
    <t>Pure OA</t>
  </si>
  <si>
    <t>Requirement for the eIF4E binding proteins for the synergistic down-regulation of protein synthesis</t>
  </si>
  <si>
    <t>CC-BY</t>
  </si>
  <si>
    <t>Author copyright</t>
  </si>
  <si>
    <t>Yes </t>
  </si>
  <si>
    <t>Stuart Lawson</t>
  </si>
  <si>
    <t>PMC3767740</t>
  </si>
  <si>
    <t>10.1371/journal.pone.0072034</t>
  </si>
  <si>
    <t>PLOS</t>
  </si>
  <si>
    <t>PLOS</t>
  </si>
  <si>
    <t>1932-6203</t>
  </si>
  <si>
    <t>PLOS One</t>
  </si>
  <si>
    <t>Pure OA</t>
  </si>
  <si>
    <t>Phenotypic alteration of neutrophils in the blood of HIV seropositive patients</t>
  </si>
  <si>
    <t>CC-BY</t>
  </si>
  <si>
    <t>Author copyright</t>
  </si>
  <si>
    <t>Yes </t>
  </si>
  <si>
    <t>Stuart Lawson</t>
  </si>
  <si>
    <t>PMC3749184</t>
  </si>
  <si>
    <t>10.1371/journal.pone.0072152</t>
  </si>
  <si>
    <t>PLOS</t>
  </si>
  <si>
    <t>PLOS</t>
  </si>
  <si>
    <t>1932-6203</t>
  </si>
  <si>
    <t>PLOS One</t>
  </si>
  <si>
    <t>Pure OA</t>
  </si>
  <si>
    <t>High-levels of acquired drug resistance in adult patients failing first-line antiretroviral therapy</t>
  </si>
  <si>
    <t>CC-BY</t>
  </si>
  <si>
    <t>Author copyright</t>
  </si>
  <si>
    <t>Yes </t>
  </si>
  <si>
    <t>Stuart Lawson</t>
  </si>
  <si>
    <t>PMC3748079</t>
  </si>
  <si>
    <t>10.1371/journal.pone.0072207</t>
  </si>
  <si>
    <t>PLOS</t>
  </si>
  <si>
    <t>PLOS</t>
  </si>
  <si>
    <t>1932-6203</t>
  </si>
  <si>
    <t>PLOS One</t>
  </si>
  <si>
    <t>Pure OA</t>
  </si>
  <si>
    <t>Plant SILAC: stable-isotope labelling with amino acids of arabidopsis seedlings for quantitative proteomics.</t>
  </si>
  <si>
    <t>CC-BY</t>
  </si>
  <si>
    <t>Author copyright</t>
  </si>
  <si>
    <t>Yes </t>
  </si>
  <si>
    <t>Stuart Lawson</t>
  </si>
  <si>
    <t>23991082</t>
  </si>
  <si>
    <t>PMC3753296</t>
  </si>
  <si>
    <t>10.1371/journal.pone.0072286</t>
  </si>
  <si>
    <t>PLOS</t>
  </si>
  <si>
    <t>PLOS</t>
  </si>
  <si>
    <t>1932-6203</t>
  </si>
  <si>
    <t>PLOS One</t>
  </si>
  <si>
    <t>Pure OA</t>
  </si>
  <si>
    <t>In-cell NMR Characterization of the Secondary Structure Populations of a Disordered Conformation of a-Synuclein within E. coli Cells</t>
  </si>
  <si>
    <t>CC-BY</t>
  </si>
  <si>
    <t>Author copyright</t>
  </si>
  <si>
    <t>Yes </t>
  </si>
  <si>
    <t>Stuart Lawson</t>
  </si>
  <si>
    <t>PMC3762823</t>
  </si>
  <si>
    <t>10.1371/journal.pone.0072714</t>
  </si>
  <si>
    <t>PLOS</t>
  </si>
  <si>
    <t>PLOS</t>
  </si>
  <si>
    <t>1932-6203</t>
  </si>
  <si>
    <t>PLOS One</t>
  </si>
  <si>
    <t>Pure OA</t>
  </si>
  <si>
    <t>Are bisphosphonates effective in the treatment of osteoarthritis pain? A meta-analysis and systematic review.</t>
  </si>
  <si>
    <t>CC-BY</t>
  </si>
  <si>
    <t>Author copyright</t>
  </si>
  <si>
    <t>Yes</t>
  </si>
  <si>
    <t>Stuart Lawson</t>
  </si>
  <si>
    <t>PMC3749138</t>
  </si>
  <si>
    <t>10.1371/journal.pone.0072761</t>
  </si>
  <si>
    <t>PLOS</t>
  </si>
  <si>
    <t>PLOS</t>
  </si>
  <si>
    <t>1932-6203</t>
  </si>
  <si>
    <t>PLOS One</t>
  </si>
  <si>
    <t>Pure OA</t>
  </si>
  <si>
    <t>Investigating the consequences of eIF4E2 (4EHP) interaction with 4E-Transporter on its cellular distribution in HeLa cells</t>
  </si>
  <si>
    <t>CC-BY</t>
  </si>
  <si>
    <t>Author copyright</t>
  </si>
  <si>
    <t>Yes </t>
  </si>
  <si>
    <t>Stuart Lawson</t>
  </si>
  <si>
    <t>PMC3760871</t>
  </si>
  <si>
    <t>10.1371/journal.pone.0073047</t>
  </si>
  <si>
    <t>PLOS</t>
  </si>
  <si>
    <t>PLOS</t>
  </si>
  <si>
    <t>1932-6203</t>
  </si>
  <si>
    <t>PLOS One</t>
  </si>
  <si>
    <t>Pure OA</t>
  </si>
  <si>
    <t>Acute maternal infection and risk of pre-eclampsia: a population-base case control study.</t>
  </si>
  <si>
    <t>CC-BY</t>
  </si>
  <si>
    <t>Author copyright</t>
  </si>
  <si>
    <t>Yes</t>
  </si>
  <si>
    <t>Stuart Lawson</t>
  </si>
  <si>
    <t>PMC3769273</t>
  </si>
  <si>
    <t>10.1371/journal.pone.0073328</t>
  </si>
  <si>
    <t>PLOS</t>
  </si>
  <si>
    <t>PLOS</t>
  </si>
  <si>
    <t>1932-6203</t>
  </si>
  <si>
    <t>PLOS One</t>
  </si>
  <si>
    <t>Pure OA</t>
  </si>
  <si>
    <t>The relationship between functional inhibition and binding for KCa2 channel blockers</t>
  </si>
  <si>
    <t>CC-BY</t>
  </si>
  <si>
    <t>Author copyright</t>
  </si>
  <si>
    <t>Yes </t>
  </si>
  <si>
    <t>Stuart Lawson</t>
  </si>
  <si>
    <t>PMC3759422</t>
  </si>
  <si>
    <t>10.1371/journal.pone.0073596</t>
  </si>
  <si>
    <t>PLOS</t>
  </si>
  <si>
    <t>PLOS</t>
  </si>
  <si>
    <t>1932-6203</t>
  </si>
  <si>
    <t>PLOS One</t>
  </si>
  <si>
    <t>Pure OA</t>
  </si>
  <si>
    <t>Thyrotropin-releasing hormone (TRH) promotes wound re-epithelialisation in frog and human skin</t>
  </si>
  <si>
    <t>CC-BY</t>
  </si>
  <si>
    <t>Author copyright</t>
  </si>
  <si>
    <t>Yes </t>
  </si>
  <si>
    <t>Stuart Lawson</t>
  </si>
  <si>
    <t>PMC3777952</t>
  </si>
  <si>
    <t>10.1371/journal.pone.0073694</t>
  </si>
  <si>
    <t>PLOS</t>
  </si>
  <si>
    <t>PLOS</t>
  </si>
  <si>
    <t>1932-6203</t>
  </si>
  <si>
    <t>PLOS One</t>
  </si>
  <si>
    <t>Pure OA</t>
  </si>
  <si>
    <t>Retinal Nerve Fibre Layer Thickness and Contrast Sensitivity in HIV-Infected Individuals in South Africa: A Case-Control Study.</t>
  </si>
  <si>
    <t>CC-BY</t>
  </si>
  <si>
    <t>Author copyright</t>
  </si>
  <si>
    <t>Yes </t>
  </si>
  <si>
    <t>Stuart Lawson</t>
  </si>
  <si>
    <t>PMC3774797</t>
  </si>
  <si>
    <t>10.1371/journal.pone.0073999</t>
  </si>
  <si>
    <t>PLOS</t>
  </si>
  <si>
    <t>PLOS</t>
  </si>
  <si>
    <t>1932-6203</t>
  </si>
  <si>
    <t>PLOS One</t>
  </si>
  <si>
    <t>Pure OA</t>
  </si>
  <si>
    <t>The effect of anti-rosetting agents against malaria parasites under physiological flow conditions</t>
  </si>
  <si>
    <t>CC-BY</t>
  </si>
  <si>
    <t>Author copyright</t>
  </si>
  <si>
    <t>Yes </t>
  </si>
  <si>
    <t>Stuart Lawson</t>
  </si>
  <si>
    <t>PMC3769242</t>
  </si>
  <si>
    <t>10.1371/journal.pone.0074452</t>
  </si>
  <si>
    <t>PLOS</t>
  </si>
  <si>
    <t>PLOS</t>
  </si>
  <si>
    <t>1932-6203</t>
  </si>
  <si>
    <t>PLOS One</t>
  </si>
  <si>
    <t>Pure OA</t>
  </si>
  <si>
    <t>Circulating antibody and memory B-Cell responses to C. difficile toxins A and B in patients with C. difficile-associated diarrhoea, inflammatory bowel disease and cystic fibrosi</t>
  </si>
  <si>
    <t>CC-BY</t>
  </si>
  <si>
    <t>Author copyright</t>
  </si>
  <si>
    <t>Yes </t>
  </si>
  <si>
    <t>Stuart Lawson</t>
  </si>
  <si>
    <t>PMC3769304</t>
  </si>
  <si>
    <t>10.1371/journal.pone.0074895</t>
  </si>
  <si>
    <t>PLOS</t>
  </si>
  <si>
    <t>PLOS</t>
  </si>
  <si>
    <t>1932-6203</t>
  </si>
  <si>
    <t>PLOS One</t>
  </si>
  <si>
    <t>Pure OA</t>
  </si>
  <si>
    <t>The contribution of Orai(CRACM)1 and Orai(CRACM)2 channels in store-operated Ca2+ entry and mediator release in human lung mast cells</t>
  </si>
  <si>
    <t>CC-BY</t>
  </si>
  <si>
    <t>Author copyright</t>
  </si>
  <si>
    <t>Yes </t>
  </si>
  <si>
    <t>Stuart Lawson</t>
  </si>
  <si>
    <t>PMC3785524</t>
  </si>
  <si>
    <t>10.1371/journal.pone.0075048</t>
  </si>
  <si>
    <t>PLOS</t>
  </si>
  <si>
    <t>PLOS</t>
  </si>
  <si>
    <t>1932-6203</t>
  </si>
  <si>
    <t>PLOS One</t>
  </si>
  <si>
    <t>Pure OA</t>
  </si>
  <si>
    <t>Extraocular muscle atrophy and central nervous system involvement in chronic progressive external opthalmoplegia</t>
  </si>
  <si>
    <t>CC-BY</t>
  </si>
  <si>
    <t>Author copyright</t>
  </si>
  <si>
    <t>Yes </t>
  </si>
  <si>
    <t>Stuart Lawson</t>
  </si>
  <si>
    <t>PMC3797097</t>
  </si>
  <si>
    <t>10.1371/journal.pone.0075217</t>
  </si>
  <si>
    <t>PLOS</t>
  </si>
  <si>
    <t>PLOS</t>
  </si>
  <si>
    <t>1932-6203</t>
  </si>
  <si>
    <t>PLOS One</t>
  </si>
  <si>
    <t>Pure OA</t>
  </si>
  <si>
    <t>Molecular phylogeny of a RING E3 ubiquitin ligase, conserved in eukaryotic cells and dominated by homologous components, the muskelin/RanBPM/CTLH complex</t>
  </si>
  <si>
    <t>CC-BY</t>
  </si>
  <si>
    <t>Author copyright</t>
  </si>
  <si>
    <t>Yes </t>
  </si>
  <si>
    <t>Stuart Lawson</t>
  </si>
  <si>
    <t>PMC3769269</t>
  </si>
  <si>
    <t>10.1371/journal.pone.0075467</t>
  </si>
  <si>
    <t>PLOS</t>
  </si>
  <si>
    <t>PLOS</t>
  </si>
  <si>
    <t>1932-6203</t>
  </si>
  <si>
    <t>PLOS One</t>
  </si>
  <si>
    <t>Pure OA</t>
  </si>
  <si>
    <t>Chronic pravastatin but not atorvastatin treatment impairs cognitive function in two rodent models of learning and memory</t>
  </si>
  <si>
    <t>CC-BY</t>
  </si>
  <si>
    <t>Author copyright</t>
  </si>
  <si>
    <t>Yes</t>
  </si>
  <si>
    <t>Stuart Lawson</t>
  </si>
  <si>
    <t>PMC3784449</t>
  </si>
  <si>
    <t>10.1371/journal.pone.0075552</t>
  </si>
  <si>
    <t>PLOS</t>
  </si>
  <si>
    <t>PLOS</t>
  </si>
  <si>
    <t>1932-6203</t>
  </si>
  <si>
    <t>PLOS One</t>
  </si>
  <si>
    <t>Pure OA</t>
  </si>
  <si>
    <t>Vaccinating women previously exposed to human papillomavirus: a cost-effectiveness analysis of the bivalent vaccine</t>
  </si>
  <si>
    <t>CC-BY</t>
  </si>
  <si>
    <t>Author copyright</t>
  </si>
  <si>
    <t>Yes </t>
  </si>
  <si>
    <t>Stuart Lawson</t>
  </si>
  <si>
    <t>PMC3782430</t>
  </si>
  <si>
    <t>10.1371/journal.pone.0075680</t>
  </si>
  <si>
    <t>PLOS</t>
  </si>
  <si>
    <t>PLOS</t>
  </si>
  <si>
    <t>1932-6203</t>
  </si>
  <si>
    <t>PLOS One</t>
  </si>
  <si>
    <t>Pure OA</t>
  </si>
  <si>
    <t>Expression of HIV-1 Vpu Leads to Loss of the Viral Restriction Factor CD317/Tetherin from Lipid Rafts and its Enhanced Lysosomal Degradation</t>
  </si>
  <si>
    <t>CC-BY</t>
  </si>
  <si>
    <t>Author copyright</t>
  </si>
  <si>
    <t>Yes </t>
  </si>
  <si>
    <t>Stuart Lawson</t>
  </si>
  <si>
    <t>PMC3790821</t>
  </si>
  <si>
    <t>10.1371/journal.pone.0075902</t>
  </si>
  <si>
    <t>PLOS</t>
  </si>
  <si>
    <t>PLOS</t>
  </si>
  <si>
    <t>1932-6203</t>
  </si>
  <si>
    <t>PLOS One</t>
  </si>
  <si>
    <t>Pure OA</t>
  </si>
  <si>
    <t>Neuron-type specific functions of DNT1, DNT2 and Spz at the Drosophila neuromuscular junction</t>
  </si>
  <si>
    <t>CC-BY</t>
  </si>
  <si>
    <t>Author copyright</t>
  </si>
  <si>
    <t>Yes </t>
  </si>
  <si>
    <t>Stuart Lawson</t>
  </si>
  <si>
    <t>PMC3782427</t>
  </si>
  <si>
    <t>10.1371/journal.pone.0076237</t>
  </si>
  <si>
    <t>PLOS</t>
  </si>
  <si>
    <t>PLOS</t>
  </si>
  <si>
    <t>1932-6203</t>
  </si>
  <si>
    <t>PLOS One</t>
  </si>
  <si>
    <t>Pure OA</t>
  </si>
  <si>
    <t>The N-terminal region of the human autophagy protein ATG16L1 contains a domain that folds into a helical structure consistent with formation of a coiled-coil</t>
  </si>
  <si>
    <t>CC-BY</t>
  </si>
  <si>
    <t>Author copyright</t>
  </si>
  <si>
    <t>Yes </t>
  </si>
  <si>
    <t>Stuart Lawson</t>
  </si>
  <si>
    <t>PMC3788105</t>
  </si>
  <si>
    <t>10.1371/journal.pone.0076394</t>
  </si>
  <si>
    <t>PLOS</t>
  </si>
  <si>
    <t>PLOS</t>
  </si>
  <si>
    <t>1932-6203</t>
  </si>
  <si>
    <t>PLOS One</t>
  </si>
  <si>
    <t>Pure OA</t>
  </si>
  <si>
    <t>Mutations in non-acid patch residues disrupt H2A.Z's association with chromatin through multiple mechanisms</t>
  </si>
  <si>
    <t>CC-BY</t>
  </si>
  <si>
    <t>Author copyright</t>
  </si>
  <si>
    <t>Yes </t>
  </si>
  <si>
    <t>Stuart Lawson</t>
  </si>
  <si>
    <t>PMC3799736</t>
  </si>
  <si>
    <t>10.1371/journal.pone.0076426</t>
  </si>
  <si>
    <t>PLOS</t>
  </si>
  <si>
    <t>PLOS</t>
  </si>
  <si>
    <t>1932-6203</t>
  </si>
  <si>
    <t>PLOS One</t>
  </si>
  <si>
    <t>Pure OA</t>
  </si>
  <si>
    <t>Are Ethnic and Gender Specific Equations Needed to Derive Fat Free Mass from Bioelectrical Impedance in Children of South Asian, Black African-Caribbean and White European Origin? Results of the Assessment of Body Composition in Children Study</t>
  </si>
  <si>
    <t>CC-BY</t>
  </si>
  <si>
    <t>Author copyright</t>
  </si>
  <si>
    <t>Yes</t>
  </si>
  <si>
    <t>Stuart Lawson</t>
  </si>
  <si>
    <t>PMC3790696</t>
  </si>
  <si>
    <t>10.1371/journal.pone.0076573</t>
  </si>
  <si>
    <t>PLOS</t>
  </si>
  <si>
    <t>PLOS</t>
  </si>
  <si>
    <t>1932-6203</t>
  </si>
  <si>
    <t>PLOS One</t>
  </si>
  <si>
    <t>Pure OA</t>
  </si>
  <si>
    <t>Patent human infections with the whipworm, Trichuris trichiura, are not associated with alterations in the faecal microbiota</t>
  </si>
  <si>
    <t>CC-BY</t>
  </si>
  <si>
    <t>Author copyright</t>
  </si>
  <si>
    <t>Yes </t>
  </si>
  <si>
    <t>Stuart Lawson</t>
  </si>
  <si>
    <t>PMC3797035</t>
  </si>
  <si>
    <t>10.1371/journal.pone.0077379</t>
  </si>
  <si>
    <t>PLOS</t>
  </si>
  <si>
    <t>PLOS</t>
  </si>
  <si>
    <t>1932-6203</t>
  </si>
  <si>
    <t>PLOS One</t>
  </si>
  <si>
    <t>Pure OA</t>
  </si>
  <si>
    <t>Decreased chronic morbidity but elevated HIV associated cytokine levels in HIV-infected older adults</t>
  </si>
  <si>
    <t>CC-BY</t>
  </si>
  <si>
    <t>Author copyright</t>
  </si>
  <si>
    <t>Yes </t>
  </si>
  <si>
    <t>Stuart Lawson</t>
  </si>
  <si>
    <t>PMC3795686</t>
  </si>
  <si>
    <t>10.1371/journal.pone.0077620</t>
  </si>
  <si>
    <t>PLOS</t>
  </si>
  <si>
    <t>PLOS</t>
  </si>
  <si>
    <t>1932-6203</t>
  </si>
  <si>
    <t>PLOS One</t>
  </si>
  <si>
    <t>Pure OA</t>
  </si>
  <si>
    <t>The Role of Clathrin in post-Golgi Trafficking in Toxoplasma gondii</t>
  </si>
  <si>
    <t>CC-BY</t>
  </si>
  <si>
    <t>Author copyright</t>
  </si>
  <si>
    <t>Yes </t>
  </si>
  <si>
    <t>Stuart Lawson</t>
  </si>
  <si>
    <t>PMC3804525</t>
  </si>
  <si>
    <t>10.1371/journal.pone.0077740</t>
  </si>
  <si>
    <t>PLOS</t>
  </si>
  <si>
    <t>PLOS</t>
  </si>
  <si>
    <t>1932-6203</t>
  </si>
  <si>
    <t>PLOS One</t>
  </si>
  <si>
    <t>Pure OA</t>
  </si>
  <si>
    <t>Association between socioeconomic position and tuberculosis in a large-population-based study in rural Malawi.</t>
  </si>
  <si>
    <t>CC-BY</t>
  </si>
  <si>
    <t>Author copyright</t>
  </si>
  <si>
    <t>Yes</t>
  </si>
  <si>
    <t>Stuart Lawson</t>
  </si>
  <si>
    <t>PMC3806823</t>
  </si>
  <si>
    <t>10.1371/journal.pone.0078336</t>
  </si>
  <si>
    <t>PLOS</t>
  </si>
  <si>
    <t>PLOS</t>
  </si>
  <si>
    <t>1932-6203</t>
  </si>
  <si>
    <t>PLOS One</t>
  </si>
  <si>
    <t>Pure OA</t>
  </si>
  <si>
    <t>Methods of identifying neisseria manigitidis carriers: a multi-centre study in the African meningitis belt.</t>
  </si>
  <si>
    <t>CC-BY</t>
  </si>
  <si>
    <t>Author copyright</t>
  </si>
  <si>
    <t>Yes </t>
  </si>
  <si>
    <t>Stuart Lawson</t>
  </si>
  <si>
    <t>PMC3813676</t>
  </si>
  <si>
    <t>10.1371/journal.pone.0078561</t>
  </si>
  <si>
    <t>PLOS</t>
  </si>
  <si>
    <t>PLOS</t>
  </si>
  <si>
    <t>1932-6203</t>
  </si>
  <si>
    <t>PLOS One</t>
  </si>
  <si>
    <t>Pure OA</t>
  </si>
  <si>
    <t>Alterations to Dendritic Spine Morphology, but Not Dendrite Patterning, of Cortical Projection Neurons in Tc1 and Ts1Rhr Mouse Models of Down Syndrome</t>
  </si>
  <si>
    <t>CC-BY</t>
  </si>
  <si>
    <t>Author copyright</t>
  </si>
  <si>
    <t>Yes</t>
  </si>
  <si>
    <t>Stuart Lawson</t>
  </si>
  <si>
    <t>PMC3823974</t>
  </si>
  <si>
    <t>10.1371/journal.pone.0078942</t>
  </si>
  <si>
    <t>PLOS</t>
  </si>
  <si>
    <t>PLOS</t>
  </si>
  <si>
    <t>1932-6203</t>
  </si>
  <si>
    <t>PLOS One</t>
  </si>
  <si>
    <t>Pure OA</t>
  </si>
  <si>
    <t>Changing use of surgical antibiotic prophylaxis in thika hospital, kenya: a quality improvement intervention with an interrupted time series design.</t>
  </si>
  <si>
    <t>CC-BY</t>
  </si>
  <si>
    <t>Author copyright</t>
  </si>
  <si>
    <t>Yes</t>
  </si>
  <si>
    <t>Stuart Lawson</t>
  </si>
  <si>
    <t>PMC3827131</t>
  </si>
  <si>
    <t>10.1371/journal.pone.0080077</t>
  </si>
  <si>
    <t>PLOS</t>
  </si>
  <si>
    <t>PLOS</t>
  </si>
  <si>
    <t>1932-6203</t>
  </si>
  <si>
    <t>PLOS One</t>
  </si>
  <si>
    <t>Pure OA</t>
  </si>
  <si>
    <t>Protein interactions in Xenopus germ plasm RNP particles</t>
  </si>
  <si>
    <t>CC-BY</t>
  </si>
  <si>
    <t>Author copyright</t>
  </si>
  <si>
    <t>Yes </t>
  </si>
  <si>
    <t>Stuart Lawson</t>
  </si>
  <si>
    <t>PMC3846835</t>
  </si>
  <si>
    <t>10.1371/journal.pone.0081307</t>
  </si>
  <si>
    <t>PLOS</t>
  </si>
  <si>
    <t>PLOS</t>
  </si>
  <si>
    <t>1932-6203</t>
  </si>
  <si>
    <t>PLOS One</t>
  </si>
  <si>
    <t>Pure OA</t>
  </si>
  <si>
    <t>Exclusive Breastfeeding, Diarrhoeal Morbidity and All-Cause Mortality in Infants of HIV-Infected and HIV Uninfected Mothers: An Intervention Cohort Study in KwaZulu Natal, South Africa</t>
  </si>
  <si>
    <t>CC-BY</t>
  </si>
  <si>
    <t>Author copyright</t>
  </si>
  <si>
    <t>Yes </t>
  </si>
  <si>
    <t>Stuart Lawson</t>
  </si>
  <si>
    <t>PMC3846835</t>
  </si>
  <si>
    <t>10.1371/journal.pone.0081307</t>
  </si>
  <si>
    <t>PLOS</t>
  </si>
  <si>
    <t>PLOS</t>
  </si>
  <si>
    <t>1932-6203</t>
  </si>
  <si>
    <t>PLOS One</t>
  </si>
  <si>
    <t>Pure OA</t>
  </si>
  <si>
    <t>Exclusive breastfeeding, diarrhoel morbidity and all-couse mortality in infnats of HIV infected</t>
  </si>
  <si>
    <t>CC-BY</t>
  </si>
  <si>
    <t>Author copyright</t>
  </si>
  <si>
    <t>Yes </t>
  </si>
  <si>
    <t>Stuart Lawson</t>
  </si>
  <si>
    <t>PMC3068994</t>
  </si>
  <si>
    <t>10.1371/journal.ppat.1002014</t>
  </si>
  <si>
    <t>PLOS</t>
  </si>
  <si>
    <t>PLOS</t>
  </si>
  <si>
    <t>1553-7366</t>
  </si>
  <si>
    <t>PLOS Pathogens</t>
  </si>
  <si>
    <t>Pure OA</t>
  </si>
  <si>
    <t>Lung adenocarcinoma originates from retrovirus infection of proliferating type 2 pneumocytes during pulmonary post-natal development or tissue repair</t>
  </si>
  <si>
    <t>CC-BY</t>
  </si>
  <si>
    <t>Author copyright</t>
  </si>
  <si>
    <t>Yes </t>
  </si>
  <si>
    <t>Stuart Lawson</t>
  </si>
  <si>
    <t>PMC3192839</t>
  </si>
  <si>
    <t>10.1371/journal.ppat.1002270</t>
  </si>
  <si>
    <t>PLOS</t>
  </si>
  <si>
    <t>PLOS</t>
  </si>
  <si>
    <t>1553-7366</t>
  </si>
  <si>
    <t>PLOS Pathogens</t>
  </si>
  <si>
    <t>Pure OA</t>
  </si>
  <si>
    <t>KIR2DL2 enhances protective and detrimental HLA class I-mediated immunity in chronic viral infection</t>
  </si>
  <si>
    <t>CC-BY</t>
  </si>
  <si>
    <t>Author copyright</t>
  </si>
  <si>
    <t>Yes </t>
  </si>
  <si>
    <t>Stuart Lawson</t>
  </si>
  <si>
    <t>PMC3248566</t>
  </si>
  <si>
    <t>10.1371/journal.ppat.1002477</t>
  </si>
  <si>
    <t>PLOS</t>
  </si>
  <si>
    <t>PLOS</t>
  </si>
  <si>
    <t>1553-7366</t>
  </si>
  <si>
    <t>PLOS Pathogens</t>
  </si>
  <si>
    <t>Pure OA</t>
  </si>
  <si>
    <t>Identification and characterization of a novel non-structural protein of bluetongue virus.</t>
  </si>
  <si>
    <t>CC-BY</t>
  </si>
  <si>
    <t>Author copyright</t>
  </si>
  <si>
    <t>Yes </t>
  </si>
  <si>
    <t>Stuart Lawson</t>
  </si>
  <si>
    <t>PMC3486875</t>
  </si>
  <si>
    <t>10.1371/journal.ppat.1003010</t>
  </si>
  <si>
    <t>PLOS</t>
  </si>
  <si>
    <t>PLOS</t>
  </si>
  <si>
    <t>1553-7366</t>
  </si>
  <si>
    <t>PLOS Pathogens</t>
  </si>
  <si>
    <t>Pure OA</t>
  </si>
  <si>
    <t>Histone H1 plays a role in heterochromatin formation and VSG expression site silencing in Trypanosoma brucei</t>
  </si>
  <si>
    <t>CC-BY</t>
  </si>
  <si>
    <t>Author copyright</t>
  </si>
  <si>
    <t>Yes </t>
  </si>
  <si>
    <t>Stuart Lawson</t>
  </si>
  <si>
    <t>PMC3534375</t>
  </si>
  <si>
    <t>10.1371/journal.ppat.1003081</t>
  </si>
  <si>
    <t>PLOS</t>
  </si>
  <si>
    <t>PLOS</t>
  </si>
  <si>
    <t>1553-7366</t>
  </si>
  <si>
    <t>PLOS Pathogens</t>
  </si>
  <si>
    <t>Pure OA</t>
  </si>
  <si>
    <t>Transmission of equine influenza virus during an outbreak is characterized by frequent mixed infections and loose transmission bottlenecks</t>
  </si>
  <si>
    <t>CC-BY</t>
  </si>
  <si>
    <t>Author copyright</t>
  </si>
  <si>
    <t>Yes </t>
  </si>
  <si>
    <t>Stuart Lawson</t>
  </si>
  <si>
    <t>PMC3542112</t>
  </si>
  <si>
    <t>10.1371/journal.ppat.1003133</t>
  </si>
  <si>
    <t>PLOS</t>
  </si>
  <si>
    <t>PLOS</t>
  </si>
  <si>
    <t>1553-7366</t>
  </si>
  <si>
    <t>PLOS Pathogens</t>
  </si>
  <si>
    <t>Pure OA</t>
  </si>
  <si>
    <t>Schmallenberg virus pathogenesis, tropism and interaction with the innate immune system of the host</t>
  </si>
  <si>
    <t>CC-BY</t>
  </si>
  <si>
    <t>Author copyright</t>
  </si>
  <si>
    <t>Yes </t>
  </si>
  <si>
    <t>Stuart Lawson</t>
  </si>
  <si>
    <t>PMC3585151</t>
  </si>
  <si>
    <t>10.1371/journal.ppat.1003183</t>
  </si>
  <si>
    <t>PLOS</t>
  </si>
  <si>
    <t>PLOS</t>
  </si>
  <si>
    <t>1553-7366</t>
  </si>
  <si>
    <t>PLOS Pathogens</t>
  </si>
  <si>
    <t>Pure OA</t>
  </si>
  <si>
    <t>Poxvirus targeting of E3 ligase Beta-TrCP by molecular mimicry: A mechanism to inhibit Nf-?B activation</t>
  </si>
  <si>
    <t>CC-BY</t>
  </si>
  <si>
    <t>Author copyright</t>
  </si>
  <si>
    <t>Yes </t>
  </si>
  <si>
    <t>Stuart Lawson</t>
  </si>
  <si>
    <t>PMC3578823</t>
  </si>
  <si>
    <t>10.1371/journal.ppat.1003187</t>
  </si>
  <si>
    <t>PLOS</t>
  </si>
  <si>
    <t>PLOS</t>
  </si>
  <si>
    <t>1553-7366</t>
  </si>
  <si>
    <t>PLOS Pathogens</t>
  </si>
  <si>
    <t>Pure OA</t>
  </si>
  <si>
    <t>Induction of p16(INK4a) Is the Major Barrier to Proliferation when Epstein-Barr Virus (EBV) Transforms Primary B Cells into Lymphoblastoid Cell Lines.</t>
  </si>
  <si>
    <t>CC-BY</t>
  </si>
  <si>
    <t>Author copyright</t>
  </si>
  <si>
    <t>Yes </t>
  </si>
  <si>
    <t>Stuart Lawson</t>
  </si>
  <si>
    <t>PMC3585132</t>
  </si>
  <si>
    <t>10.1371/journal.ppat.1003191</t>
  </si>
  <si>
    <t>PLOS</t>
  </si>
  <si>
    <t>PLOS</t>
  </si>
  <si>
    <t>1553-7366</t>
  </si>
  <si>
    <t>PLOS Pathogens</t>
  </si>
  <si>
    <t>Pure OA</t>
  </si>
  <si>
    <t>The plasmodium berghei Ca2+/H+Exchanger, PbCAX, is essential for tolerance to environmental CA2+ DU</t>
  </si>
  <si>
    <t>CC-BY</t>
  </si>
  <si>
    <t>Author copyright</t>
  </si>
  <si>
    <t>Yes </t>
  </si>
  <si>
    <t>Stuart Lawson</t>
  </si>
  <si>
    <t>PMC3591302</t>
  </si>
  <si>
    <t>10.1371/journal.ppat.1003213</t>
  </si>
  <si>
    <t>PLOS</t>
  </si>
  <si>
    <t>PLOS</t>
  </si>
  <si>
    <t>1553-7366</t>
  </si>
  <si>
    <t>PLOS Pathogens</t>
  </si>
  <si>
    <t>Pure OA</t>
  </si>
  <si>
    <t>An over expression screen of Toxoplasma Gondii Rab-GTPases reveals distinct transport routes to the micronemes</t>
  </si>
  <si>
    <t>CC-BY</t>
  </si>
  <si>
    <t>Author copyright</t>
  </si>
  <si>
    <t>Yes </t>
  </si>
  <si>
    <t>Stuart Lawson</t>
  </si>
  <si>
    <t>PMC3597521</t>
  </si>
  <si>
    <t>10.1371/journal.ppat.1003215</t>
  </si>
  <si>
    <t>PLOS</t>
  </si>
  <si>
    <t>PLOS</t>
  </si>
  <si>
    <t>1553-7366</t>
  </si>
  <si>
    <t>PLOS Pathogens</t>
  </si>
  <si>
    <t>Pure OA</t>
  </si>
  <si>
    <t>Th2 Cell-intrinsic Hypo-responsiveness determines susceptibility to Helminth infection</t>
  </si>
  <si>
    <t>CC-BY</t>
  </si>
  <si>
    <t>Author copyright</t>
  </si>
  <si>
    <t>Yes </t>
  </si>
  <si>
    <t>Stuart Lawson</t>
  </si>
  <si>
    <t>PMC3610638</t>
  </si>
  <si>
    <t>10.1371/journal.ppat.1003260</t>
  </si>
  <si>
    <t>PLOS</t>
  </si>
  <si>
    <t>PLOS</t>
  </si>
  <si>
    <t>1553-7366</t>
  </si>
  <si>
    <t>PLOS Pathogens</t>
  </si>
  <si>
    <t>Pure OA</t>
  </si>
  <si>
    <t>DNA break site at fragile subtelomeres determines probability and mechanism of antigenic variation in African trypanosomes</t>
  </si>
  <si>
    <t>CC-BY</t>
  </si>
  <si>
    <t>Author copyright</t>
  </si>
  <si>
    <t>Yes </t>
  </si>
  <si>
    <t>Stuart Lawson</t>
  </si>
  <si>
    <t>PMC3617147</t>
  </si>
  <si>
    <t>10.1371/journal.ppat.1003263</t>
  </si>
  <si>
    <t>PLOS</t>
  </si>
  <si>
    <t>PLOS</t>
  </si>
  <si>
    <t>1553-7366</t>
  </si>
  <si>
    <t>PLOS Pathogens</t>
  </si>
  <si>
    <t>Pure OA</t>
  </si>
  <si>
    <t>Strongyloidiasis and Infective Dermatitis Alter Human T Lymphotropic Virus-1 Clonality in vivo</t>
  </si>
  <si>
    <t>CC-BY</t>
  </si>
  <si>
    <t>Author copyright</t>
  </si>
  <si>
    <t>Yes </t>
  </si>
  <si>
    <t>Stuart Lawson</t>
  </si>
  <si>
    <t>PMC3605240</t>
  </si>
  <si>
    <t>10.1371/journal.ppat.1003271</t>
  </si>
  <si>
    <t>PLOS</t>
  </si>
  <si>
    <t>PLOS</t>
  </si>
  <si>
    <t>1553-7366</t>
  </si>
  <si>
    <t>PLOS Pathogens</t>
  </si>
  <si>
    <t>Pure OA</t>
  </si>
  <si>
    <t>Genome-wide Determinants of Proviral Targeting, Clonal Abundance and Expression in Natural HTLV-1 Infection</t>
  </si>
  <si>
    <t>CC-BY</t>
  </si>
  <si>
    <t>Author copyright</t>
  </si>
  <si>
    <t>Yes </t>
  </si>
  <si>
    <t>Stuart Lawson</t>
  </si>
  <si>
    <t>PMC3814418</t>
  </si>
  <si>
    <t>10.1371/journal.ppat.1003276</t>
  </si>
  <si>
    <t>PLOS</t>
  </si>
  <si>
    <t>PLOS</t>
  </si>
  <si>
    <t>1553-7366</t>
  </si>
  <si>
    <t>PLOS Pathogens</t>
  </si>
  <si>
    <t>Pure OA</t>
  </si>
  <si>
    <t>The Mnn2 Mannosyltransferase Family Modulates Mannoprotein Fibril Length, Immune Recognition and Virulence of Candida albicans</t>
  </si>
  <si>
    <t>CC-BY</t>
  </si>
  <si>
    <t>Author copyright</t>
  </si>
  <si>
    <t>Yes </t>
  </si>
  <si>
    <t>Stuart Lawson</t>
  </si>
  <si>
    <t>PMC3656102</t>
  </si>
  <si>
    <t>10.1371/journal.ppat.1003374</t>
  </si>
  <si>
    <t>PLOS</t>
  </si>
  <si>
    <t>PLOS</t>
  </si>
  <si>
    <t>1553-7366</t>
  </si>
  <si>
    <t>PLOS Pathogens</t>
  </si>
  <si>
    <t>Pure OA</t>
  </si>
  <si>
    <t>Orthobunyavirus Ultrastructure and the Curious Tripodal Glycoprotein Spike.</t>
  </si>
  <si>
    <t>CC-BY</t>
  </si>
  <si>
    <t>Author copyright</t>
  </si>
  <si>
    <t>Yes </t>
  </si>
  <si>
    <t>Stuart Lawson</t>
  </si>
  <si>
    <t>PMC3708902</t>
  </si>
  <si>
    <t>10.1371/journal.ppat.1003502</t>
  </si>
  <si>
    <t>PLOS</t>
  </si>
  <si>
    <t>PLOS</t>
  </si>
  <si>
    <t>1553-7366</t>
  </si>
  <si>
    <t>PLOS Pathogens</t>
  </si>
  <si>
    <t>Pure OA</t>
  </si>
  <si>
    <t>Mosaic VSG's and the sclae of Trypanosoma brucei antigenic variation</t>
  </si>
  <si>
    <t>CC-BY</t>
  </si>
  <si>
    <t>Author copyright</t>
  </si>
  <si>
    <t>Yes </t>
  </si>
  <si>
    <t>Stuart Lawson</t>
  </si>
  <si>
    <t>PMC3731244</t>
  </si>
  <si>
    <t>10.1371/journal.ppat.1003520</t>
  </si>
  <si>
    <t>PLOS</t>
  </si>
  <si>
    <t>PLOS</t>
  </si>
  <si>
    <t>1553-7366</t>
  </si>
  <si>
    <t>PLOS Pathogens</t>
  </si>
  <si>
    <t>Pure OA</t>
  </si>
  <si>
    <t>An anti-human ICAM-1 antibody inhibits rhinovirus-induced exacerbations of lung inflammation</t>
  </si>
  <si>
    <t>CC-BY</t>
  </si>
  <si>
    <t>Author copyright</t>
  </si>
  <si>
    <t>Yes </t>
  </si>
  <si>
    <t>Stuart Lawson</t>
  </si>
  <si>
    <t>PMC3749955</t>
  </si>
  <si>
    <t>10.1371/journal.ppat.1003566</t>
  </si>
  <si>
    <t>PLOS</t>
  </si>
  <si>
    <t>PLOS</t>
  </si>
  <si>
    <t>1553-7366</t>
  </si>
  <si>
    <t>PLOS Pathogens</t>
  </si>
  <si>
    <t>Pure OA</t>
  </si>
  <si>
    <t>Determinants of GPI-PLC localisation to the flagellum, and access to GPI-anchored substrates in trypanosomes</t>
  </si>
  <si>
    <t>CC-BY</t>
  </si>
  <si>
    <t>Author copyright</t>
  </si>
  <si>
    <t>Yes </t>
  </si>
  <si>
    <t>Stuart Lawson</t>
  </si>
  <si>
    <t>PMC3764221</t>
  </si>
  <si>
    <t>10.1371/journal.ppat.1003588</t>
  </si>
  <si>
    <t>PLOS</t>
  </si>
  <si>
    <t>PLOS</t>
  </si>
  <si>
    <t>1553-7366</t>
  </si>
  <si>
    <t>PLOS Pathogens</t>
  </si>
  <si>
    <t>Pure OA</t>
  </si>
  <si>
    <t>The zebrafish as a new model for the in vivo study of Shigella flexneri interaction with phagocytes and bacterial autophagy</t>
  </si>
  <si>
    <t>CC-BY</t>
  </si>
  <si>
    <t>Author copyright</t>
  </si>
  <si>
    <t>Yes </t>
  </si>
  <si>
    <t>Stuart Lawson</t>
  </si>
  <si>
    <t>PMC3764210</t>
  </si>
  <si>
    <t>10.1371/journal.ppat.1003623</t>
  </si>
  <si>
    <t>PLOS</t>
  </si>
  <si>
    <t>PLOS</t>
  </si>
  <si>
    <t>1553-7366</t>
  </si>
  <si>
    <t>PLOS Pathogens</t>
  </si>
  <si>
    <t>Pure OA</t>
  </si>
  <si>
    <t>The CLIP-domain serine protease homolog SPCLIP1 regulates complement recruitment to microbial surfaces in the malaria mosquito Anopheles gambiae</t>
  </si>
  <si>
    <t>CC-BY</t>
  </si>
  <si>
    <t>Author copyright</t>
  </si>
  <si>
    <t>Yes </t>
  </si>
  <si>
    <t>Stuart Lawson</t>
  </si>
  <si>
    <t>PMC3789764</t>
  </si>
  <si>
    <t>10.1371/journal.ppat.1003649</t>
  </si>
  <si>
    <t>PLOS</t>
  </si>
  <si>
    <t>PLOS</t>
  </si>
  <si>
    <t>1553-7366</t>
  </si>
  <si>
    <t>PLOS Pathogens</t>
  </si>
  <si>
    <t>Pure OA</t>
  </si>
  <si>
    <t>A mechanism for inhibition of DNA-PK-mediated DNA sensing by a virus</t>
  </si>
  <si>
    <t>CC-BY</t>
  </si>
  <si>
    <t>Author copyright</t>
  </si>
  <si>
    <t>Yes </t>
  </si>
  <si>
    <t>Stuart Lawson</t>
  </si>
  <si>
    <t>PMC3784482</t>
  </si>
  <si>
    <t>10.1371/journal.ppat.1003669</t>
  </si>
  <si>
    <t>PLOS</t>
  </si>
  <si>
    <t>PLOS</t>
  </si>
  <si>
    <t>1553-7366</t>
  </si>
  <si>
    <t>PLOS Pathogens</t>
  </si>
  <si>
    <t>Pure OA</t>
  </si>
  <si>
    <t>Cross-serotype Immunity Induced by Immunization with a Conserved Rhinovirus Capsid Protein</t>
  </si>
  <si>
    <t>CC-BY</t>
  </si>
  <si>
    <t>Author copyright</t>
  </si>
  <si>
    <t>Yes </t>
  </si>
  <si>
    <t>Stuart Lawson</t>
  </si>
  <si>
    <t>PMC3789759</t>
  </si>
  <si>
    <t>10.1371/journal.ppat.1003686</t>
  </si>
  <si>
    <t>PLOS</t>
  </si>
  <si>
    <t>PLOS</t>
  </si>
  <si>
    <t>1553-7366</t>
  </si>
  <si>
    <t>PLOS Pathogens</t>
  </si>
  <si>
    <t>Pure OA</t>
  </si>
  <si>
    <t>The TgsGP gene is essential for resisteance to human serum in Trypanosoma brucei gambiense</t>
  </si>
  <si>
    <t>CC-BY</t>
  </si>
  <si>
    <t>Author copyright</t>
  </si>
  <si>
    <t>Yes </t>
  </si>
  <si>
    <t>Stuart Lawson</t>
  </si>
  <si>
    <t>PMC3798605</t>
  </si>
  <si>
    <t>10.1371/journal.ppat.1003689</t>
  </si>
  <si>
    <t>PLOS</t>
  </si>
  <si>
    <t>PLOS</t>
  </si>
  <si>
    <t>1553-7366</t>
  </si>
  <si>
    <t>PLOS Pathogens</t>
  </si>
  <si>
    <t>Pure OA</t>
  </si>
  <si>
    <t>Independent pathways can transduce the life-cycle deifferentiation signal in Trypanosoma brucei</t>
  </si>
  <si>
    <t>CC-BY</t>
  </si>
  <si>
    <t>Author copyright</t>
  </si>
  <si>
    <t>Yes </t>
  </si>
  <si>
    <t>Stuart Lawson</t>
  </si>
  <si>
    <t>PMC3673662</t>
  </si>
  <si>
    <t>10.1378/chest.12-1187</t>
  </si>
  <si>
    <t>American College of Chest Physicians</t>
  </si>
  <si>
    <t>American College of Chest Physicians</t>
  </si>
  <si>
    <t>0012-3692</t>
  </si>
  <si>
    <t>none</t>
  </si>
  <si>
    <t>CHEST</t>
  </si>
  <si>
    <t>Hybrid</t>
  </si>
  <si>
    <t>Synthetic response of stimulated respiratory epithelium: modulation by prednisolone and iKK2 inhibition</t>
  </si>
  <si>
    <t>CC BY-NC</t>
  </si>
  <si>
    <t>Publisher copyright</t>
  </si>
  <si>
    <t>Yes</t>
  </si>
  <si>
    <t>Copyright © 2013 American College of Chest Physicians</t>
  </si>
  <si>
    <t>23873369</t>
  </si>
  <si>
    <t>none</t>
  </si>
  <si>
    <t>10.1387/ijdb.130046jw</t>
  </si>
  <si>
    <t>University of the Basque Country Press</t>
  </si>
  <si>
    <t>0214-6282</t>
  </si>
  <si>
    <t>International Journal of Developmental Biology</t>
  </si>
  <si>
    <t>Hybrid</t>
  </si>
  <si>
    <t>The Dictyostelium prestalk inducer DIF-1 directs phosphorylation of a bZIP transcription factor.</t>
  </si>
  <si>
    <t>PMC3718376</t>
  </si>
  <si>
    <t>10.1523/JNEUROSCI.0101-13.2013</t>
  </si>
  <si>
    <t>Society for Neuroscience</t>
  </si>
  <si>
    <t>Society for Neuroscience</t>
  </si>
  <si>
    <t>0270-6474</t>
  </si>
  <si>
    <t>none</t>
  </si>
  <si>
    <t>Journal of Neuroscience</t>
  </si>
  <si>
    <t>Hybrid</t>
  </si>
  <si>
    <t>Mechanisms for Extracting a Signal from Noise as Revealed through the Specificity and Generality of Task Training</t>
  </si>
  <si>
    <t>PMC3724994</t>
  </si>
  <si>
    <t>10.1523/JNEUROSCI.0123-13.2013</t>
  </si>
  <si>
    <t>Society for Neuroscience</t>
  </si>
  <si>
    <t>Society for Neuroscience</t>
  </si>
  <si>
    <t>0270-6474</t>
  </si>
  <si>
    <t>none</t>
  </si>
  <si>
    <t>Journal of Neuroscience</t>
  </si>
  <si>
    <t>Hybrid</t>
  </si>
  <si>
    <t>Bradykinin controls pool size of sensory neurons expressing functional delta-opioid receptors</t>
  </si>
  <si>
    <t>Copyright Authors</t>
  </si>
  <si>
    <t>Copyright Authors</t>
  </si>
  <si>
    <t>Yes</t>
  </si>
  <si>
    <t>Michelle Brook</t>
  </si>
  <si>
    <t>Copyright Authors</t>
  </si>
  <si>
    <t>23739958</t>
  </si>
  <si>
    <t>PMC3951829</t>
  </si>
  <si>
    <t>10.1523/JNEUROSCI.0269-13.2013</t>
  </si>
  <si>
    <t>Society for Neuroscience</t>
  </si>
  <si>
    <t>Society for Neuroscience</t>
  </si>
  <si>
    <t>0270-6474</t>
  </si>
  <si>
    <t>none</t>
  </si>
  <si>
    <t>Journal of Neuroscience</t>
  </si>
  <si>
    <t>Hybrid</t>
  </si>
  <si>
    <t>Spinal Commissural Connections to Motorneurons controlling the primate hand and wrist</t>
  </si>
  <si>
    <t>Copyright Authors</t>
  </si>
  <si>
    <t>Copyright Authors</t>
  </si>
  <si>
    <t>Yes</t>
  </si>
  <si>
    <t>Michelle Brook</t>
  </si>
  <si>
    <t>PMC3743026</t>
  </si>
  <si>
    <t>10.1523/JNEUROSCI.0277-13.2013</t>
  </si>
  <si>
    <t>Society for Neuroscience</t>
  </si>
  <si>
    <t>Society for Neuroscience</t>
  </si>
  <si>
    <t>0270-6474</t>
  </si>
  <si>
    <t>none</t>
  </si>
  <si>
    <t>Journal of Neuroscience</t>
  </si>
  <si>
    <t>Hybrid</t>
  </si>
  <si>
    <t>Calcineurin signaling mediates activity-dependent relocation of the axon initial segment</t>
  </si>
  <si>
    <t>Michelle Brook</t>
  </si>
  <si>
    <t>PMC3797367</t>
  </si>
  <si>
    <t>10.1523/JNEUROSCI.1026-13.2013</t>
  </si>
  <si>
    <t>Society for Neuroscience</t>
  </si>
  <si>
    <t>Society for Neuroscience</t>
  </si>
  <si>
    <t>0270-6474</t>
  </si>
  <si>
    <t>none</t>
  </si>
  <si>
    <t>Journal of Neuroscience</t>
  </si>
  <si>
    <t>Hybrid</t>
  </si>
  <si>
    <t>alpha2delta-1 gene deletion affects somatosensory neuron function and delays mechanical hypersensitivity in response to peripheral nerve damage</t>
  </si>
  <si>
    <t>CC BY</t>
  </si>
  <si>
    <t>Copyright Authors</t>
  </si>
  <si>
    <t>Yes</t>
  </si>
  <si>
    <t>Michelle Brook</t>
  </si>
  <si>
    <t>Copyright Authors</t>
  </si>
  <si>
    <t>PMC3841451</t>
  </si>
  <si>
    <t>10.1523/JNEUROSCI.2414-13.2013</t>
  </si>
  <si>
    <t>Society for Neuroscience</t>
  </si>
  <si>
    <t>Society for Neuroscience</t>
  </si>
  <si>
    <t>0270-6474</t>
  </si>
  <si>
    <t>none</t>
  </si>
  <si>
    <t>Journal of Neuroscience</t>
  </si>
  <si>
    <t>Hybrid</t>
  </si>
  <si>
    <t>Auditory artificial grammar learing in macaque and marmoset monkeys</t>
  </si>
  <si>
    <t>CC BY</t>
  </si>
  <si>
    <t>Copyright Authors</t>
  </si>
  <si>
    <t>Yes</t>
  </si>
  <si>
    <t>Michelle Brook</t>
  </si>
  <si>
    <t>Copyright Authors</t>
  </si>
  <si>
    <t>PMC3245852</t>
  </si>
  <si>
    <t>10.1523/JNEUROSCI.2505-11.2011</t>
  </si>
  <si>
    <t>Society for Neuroscience</t>
  </si>
  <si>
    <t>Society for Neuroscience</t>
  </si>
  <si>
    <t>0270-6474</t>
  </si>
  <si>
    <t>none</t>
  </si>
  <si>
    <t>Journal of Neuroscience</t>
  </si>
  <si>
    <t>Hybrid</t>
  </si>
  <si>
    <t>A distinct contribution of short wavelength sensitive cones to light evoked activity in the mouse pretectal olivary nucleus (PON)</t>
  </si>
  <si>
    <t>See notes</t>
  </si>
  <si>
    <t>http://www.ncbi.nlm.nih.gov/pmc/about/copyright/</t>
  </si>
  <si>
    <t>Yes</t>
  </si>
  <si>
    <t>Michelle Brook</t>
  </si>
  <si>
    <t>http://www.ncbi.nlm.nih.gov/pmc/about/copyright/</t>
  </si>
  <si>
    <t>PMC3586675</t>
  </si>
  <si>
    <t>10.1523/JNEUROSCI.2532-12.2013</t>
  </si>
  <si>
    <t>Society for Neuroscience</t>
  </si>
  <si>
    <t>Society for Neuroscience</t>
  </si>
  <si>
    <t>0270-6474</t>
  </si>
  <si>
    <t>none</t>
  </si>
  <si>
    <t>Journal of Neuroscience</t>
  </si>
  <si>
    <t>Hybrid</t>
  </si>
  <si>
    <t>Segregated encoding of reward-identity and stimulus-reward associations in human orbitofrontal cortex</t>
  </si>
  <si>
    <t>See notes</t>
  </si>
  <si>
    <t>http://www.ncbi.nlm.nih.gov/pmc/about/copyright/</t>
  </si>
  <si>
    <t>Yes</t>
  </si>
  <si>
    <t>Michelle Brook</t>
  </si>
  <si>
    <t>http://www.ncbi.nlm.nih.gov/pmc/about/copyright/</t>
  </si>
  <si>
    <t>PMC3593678</t>
  </si>
  <si>
    <t>10.1523/JNEUROSCI.2761-12.2013</t>
  </si>
  <si>
    <t>Society for Neuroscience</t>
  </si>
  <si>
    <t>Society for Neuroscience</t>
  </si>
  <si>
    <t>0270-6474</t>
  </si>
  <si>
    <t>none</t>
  </si>
  <si>
    <t>Journal of Neuroscience</t>
  </si>
  <si>
    <t>Hybrid</t>
  </si>
  <si>
    <t>Serotonin modulates striatal responses to fairness and retaliation in humans</t>
  </si>
  <si>
    <t>See notes</t>
  </si>
  <si>
    <t>http://www.ncbi.nlm.nih.gov/pmc/about/copyright/</t>
  </si>
  <si>
    <t>Yes</t>
  </si>
  <si>
    <t>Michelle Brook</t>
  </si>
  <si>
    <t>http://www.ncbi.nlm.nih.gov/pmc/about/copyright/</t>
  </si>
  <si>
    <t>23467369</t>
  </si>
  <si>
    <t>none</t>
  </si>
  <si>
    <t>10.1523/JNEUROSCI.4176-12.2013</t>
  </si>
  <si>
    <t>Society for Neuroscience</t>
  </si>
  <si>
    <t>Society for Neuroscience</t>
  </si>
  <si>
    <t>0270-6474</t>
  </si>
  <si>
    <t>none</t>
  </si>
  <si>
    <t>Journal of Neuroscience</t>
  </si>
  <si>
    <t>Hybrid</t>
  </si>
  <si>
    <t>Effect of limb lengthening on internodal length and conduction velocity of peripheral nerve</t>
  </si>
  <si>
    <t>Copyright Authors</t>
  </si>
  <si>
    <t>Copyright Authors</t>
  </si>
  <si>
    <t>Yes</t>
  </si>
  <si>
    <t>Michelle Brook</t>
  </si>
  <si>
    <t>Copyright Authors</t>
  </si>
  <si>
    <t>PMC3664272</t>
  </si>
  <si>
    <t>10.1523/JNEUROSCI.4275-12.2013</t>
  </si>
  <si>
    <t>Society for Neuroscience</t>
  </si>
  <si>
    <t>Society for Neuroscience</t>
  </si>
  <si>
    <t>0270-6474</t>
  </si>
  <si>
    <t>none</t>
  </si>
  <si>
    <t>Journal of Neuroscience</t>
  </si>
  <si>
    <t>Hybrid</t>
  </si>
  <si>
    <t>Triple cysteine module within M-type K+ channels mediates reciprocal channel modulation by nitric oxide and reactive oxygen species</t>
  </si>
  <si>
    <t>PMC3601669</t>
  </si>
  <si>
    <t>10.1523/JNEUROSCI.4989-12.2013</t>
  </si>
  <si>
    <t>Society for Neuroscience</t>
  </si>
  <si>
    <t>Society for Neuroscience</t>
  </si>
  <si>
    <t>0270-6474</t>
  </si>
  <si>
    <t>none</t>
  </si>
  <si>
    <t>Journal of Neuroscience</t>
  </si>
  <si>
    <t>Hybrid</t>
  </si>
  <si>
    <t>GABA(B) receptors regulate extrasynaptic GABA(A) receptors</t>
  </si>
  <si>
    <t>See notes</t>
  </si>
  <si>
    <t>http://www.ncbi.nlm.nih.gov/pmc/about/copyright/</t>
  </si>
  <si>
    <t>Yes</t>
  </si>
  <si>
    <t>Michelle Brook</t>
  </si>
  <si>
    <t>http://www.ncbi.nlm.nih.gov/pmc/about/copyright/</t>
  </si>
  <si>
    <t>PMC3724995</t>
  </si>
  <si>
    <t>10.1523/JNEUROSCI.5669-12.2013</t>
  </si>
  <si>
    <t>Society for Neuroscience</t>
  </si>
  <si>
    <t>Society for Neuroscience</t>
  </si>
  <si>
    <t>0270-6474</t>
  </si>
  <si>
    <t>none</t>
  </si>
  <si>
    <t>Journal of Neuroscience</t>
  </si>
  <si>
    <t>Hybrid</t>
  </si>
  <si>
    <t>The temporal evolution of feedback gains rapidly update to task demands</t>
  </si>
  <si>
    <t>Copyright Authors</t>
  </si>
  <si>
    <t>Copyright Authors</t>
  </si>
  <si>
    <t>Yes</t>
  </si>
  <si>
    <t>Michelle Brook</t>
  </si>
  <si>
    <t>PMC3676539</t>
  </si>
  <si>
    <t>10.1523/JNEUROSCI.5689-12.2013</t>
  </si>
  <si>
    <t>Society for Neuroscience</t>
  </si>
  <si>
    <t>Society for Neuroscience</t>
  </si>
  <si>
    <t>0270-6474</t>
  </si>
  <si>
    <t>none</t>
  </si>
  <si>
    <t>Journal of Neuroscience</t>
  </si>
  <si>
    <t>Hybrid</t>
  </si>
  <si>
    <t>Otoferlin couples to clathrin-mediated endocytosis in mature cochlear inner hair cells</t>
  </si>
  <si>
    <t>See notes</t>
  </si>
  <si>
    <t>http://www.ncbi.nlm.nih.gov/pmc/about/copyright/</t>
  </si>
  <si>
    <t>Yes</t>
  </si>
  <si>
    <t>Michelle Brook</t>
  </si>
  <si>
    <t>http://www.ncbi.nlm.nih.gov/pmc/about/copyright/</t>
  </si>
  <si>
    <t>PMC3655688</t>
  </si>
  <si>
    <t>10.1523/JNEUROSCI.6267-11.2013</t>
  </si>
  <si>
    <t>Society for Neuroscience</t>
  </si>
  <si>
    <t>Society for Neuroscience</t>
  </si>
  <si>
    <t>0270-6474</t>
  </si>
  <si>
    <t>none</t>
  </si>
  <si>
    <t>Journal of Neuroscience</t>
  </si>
  <si>
    <t>Hybrid</t>
  </si>
  <si>
    <t>Depletion of perineuronal nets enhances recognition memory and long-term depression in the perirhinal cortex</t>
  </si>
  <si>
    <t>See notes</t>
  </si>
  <si>
    <t>http://www.ncbi.nlm.nih.gov/pmc/about/copyright/</t>
  </si>
  <si>
    <t>Yes</t>
  </si>
  <si>
    <t>Michelle Brook</t>
  </si>
  <si>
    <t>http://www.ncbi.nlm.nih.gov/pmc/about/copyright/</t>
  </si>
  <si>
    <t>PMC3547489</t>
  </si>
  <si>
    <t>10.1530/EJE-12-0628</t>
  </si>
  <si>
    <t>BioScientifica</t>
  </si>
  <si>
    <t>European Society of Endocrinology</t>
  </si>
  <si>
    <t>0804-4643</t>
  </si>
  <si>
    <t>European Journal of Endocrinology</t>
  </si>
  <si>
    <t>Hybrid</t>
  </si>
  <si>
    <t>Novel H6PDH mutations in two girls with premature adrenarche</t>
  </si>
  <si>
    <t>Michelle Brook</t>
  </si>
  <si>
    <t>PMC3599069</t>
  </si>
  <si>
    <t>10.1530/EJE-12-0673</t>
  </si>
  <si>
    <t>European Society of Endocrinology</t>
  </si>
  <si>
    <t>0804-4643</t>
  </si>
  <si>
    <t>European Journal of Endocrinology</t>
  </si>
  <si>
    <t>Hybrid</t>
  </si>
  <si>
    <t>Clinical and Molecular Characterisation of 300 patients with Congenital Hyperinsulinism</t>
  </si>
  <si>
    <t>PMC3535724</t>
  </si>
  <si>
    <t>10.1530/JME-12-0185</t>
  </si>
  <si>
    <t>BioScientifica</t>
  </si>
  <si>
    <t>Society for Endocrinology</t>
  </si>
  <si>
    <t>0952-5041</t>
  </si>
  <si>
    <t>Journal of Molecular Endocrinology</t>
  </si>
  <si>
    <t>Hybrid</t>
  </si>
  <si>
    <t>A SULT2A1 genetic variant identified by GWAS as associated with low serum</t>
  </si>
  <si>
    <t>Michelle Brook</t>
  </si>
  <si>
    <t>PMC3672996</t>
  </si>
  <si>
    <t>10.1530/JME-13-0029</t>
  </si>
  <si>
    <t>BioScientifica</t>
  </si>
  <si>
    <t>Society for Endocrinology</t>
  </si>
  <si>
    <t>0952-5041</t>
  </si>
  <si>
    <t>Journal of Molecular Endocrinology</t>
  </si>
  <si>
    <t>Hybrid</t>
  </si>
  <si>
    <t>Stable conditional expression and effect of C/EBPβ-LIP in adipocytes using the pSLIK system</t>
  </si>
  <si>
    <t>Michelle Brook</t>
  </si>
  <si>
    <t>PMC3535885</t>
  </si>
  <si>
    <t>10.1530/JOE-12-0375</t>
  </si>
  <si>
    <t>BioScientifica</t>
  </si>
  <si>
    <t>Society for Endocrinology</t>
  </si>
  <si>
    <t>0022-0795</t>
  </si>
  <si>
    <t>Journal of Endocrinology</t>
  </si>
  <si>
    <t>Hybrid</t>
  </si>
  <si>
    <t>Stress-dependent and gender-specific neuroregulatory roles of the apelin receptor in the hypothalamic-pituitary-adrenal axis response to acute stress</t>
  </si>
  <si>
    <t>Michelle Brook</t>
  </si>
  <si>
    <t>PMC3021913</t>
  </si>
  <si>
    <t>10.1530/REP-10-0177</t>
  </si>
  <si>
    <t>BioScientifica</t>
  </si>
  <si>
    <t>Society for Reproduction and Fertility</t>
  </si>
  <si>
    <t>Reproduction(Cambridge, England)</t>
  </si>
  <si>
    <t>Hybrid</t>
  </si>
  <si>
    <t>Influence of energy balance on the somatotrophic axis and matrix metalloproteinase expression in the endometrium of the postpartum dairy cow</t>
  </si>
  <si>
    <t>Michelle Brook</t>
  </si>
  <si>
    <t>PMC3564995</t>
  </si>
  <si>
    <t>10.1534/g3.112.004820</t>
  </si>
  <si>
    <t>Genetics Society of America</t>
  </si>
  <si>
    <t>Genetics Society of America</t>
  </si>
  <si>
    <t>2160-1836</t>
  </si>
  <si>
    <t>none</t>
  </si>
  <si>
    <t>G3: Genes, Genomes, Genetics</t>
  </si>
  <si>
    <t>Pure OA</t>
  </si>
  <si>
    <t>How to design a genetic mating scheme: a basic training package for Drosophila genetics</t>
  </si>
  <si>
    <t>CC-BY</t>
  </si>
  <si>
    <t>Author copyright</t>
  </si>
  <si>
    <t>Yes</t>
  </si>
  <si>
    <t>Stuart Lawson</t>
  </si>
  <si>
    <t>PMC2766312</t>
  </si>
  <si>
    <t>10.1534/genetics.109.107243</t>
  </si>
  <si>
    <t>National Academy of Sciences</t>
  </si>
  <si>
    <t>National Academy of Sciences</t>
  </si>
  <si>
    <t>1091-6490</t>
  </si>
  <si>
    <t>PNAS</t>
  </si>
  <si>
    <t>Hybrid</t>
  </si>
  <si>
    <t>Analysis of Synthetic Lethality Reveals Genetic Interactions Between the GTPase Snu114p and snRNAs in the Catalytic Core of the Saccharomyces cerevisiae Spliceosome</t>
  </si>
  <si>
    <t>PMC2881129</t>
  </si>
  <si>
    <t>10.1534/genetics.110.116806</t>
  </si>
  <si>
    <t>Genetics Society of America</t>
  </si>
  <si>
    <t>Genetics Society of America</t>
  </si>
  <si>
    <t>0016-6731</t>
  </si>
  <si>
    <t>none</t>
  </si>
  <si>
    <t>Genetics</t>
  </si>
  <si>
    <t>Hybrid</t>
  </si>
  <si>
    <t>Distinct regulation of Mlh1p heterodimers in meiosis and mitosis in Saccharomyces cerevisae</t>
  </si>
  <si>
    <t>PMC3584010</t>
  </si>
  <si>
    <t>10.1534/genetics.112.147611</t>
  </si>
  <si>
    <t>Genetics Society of America</t>
  </si>
  <si>
    <t>Genetics Society of America</t>
  </si>
  <si>
    <t>0016-6731</t>
  </si>
  <si>
    <t>none</t>
  </si>
  <si>
    <t>Genetics</t>
  </si>
  <si>
    <t>Hybrid</t>
  </si>
  <si>
    <t>Estimating selection coefficients in spatially structured populations from time series data of allele frequencies.</t>
  </si>
  <si>
    <t>PMC3866796</t>
  </si>
  <si>
    <t>10.1542/peds.2012-3986</t>
  </si>
  <si>
    <t>American Society for Biochemistry and Molecular Biology</t>
  </si>
  <si>
    <t>0031-4005</t>
  </si>
  <si>
    <t>Pediatrics</t>
  </si>
  <si>
    <t>Hybrid</t>
  </si>
  <si>
    <t>Vitamin d3 supplementation and childhood diarrhea: a randomized controlled trial.</t>
  </si>
  <si>
    <t>Publisher copyright</t>
  </si>
  <si>
    <t>Publisher copyright</t>
  </si>
  <si>
    <t>No</t>
  </si>
  <si>
    <t>Theo Andrew</t>
  </si>
  <si>
    <t>wrong PMCID (PMC3610541) and DOI</t>
  </si>
  <si>
    <t>none</t>
  </si>
  <si>
    <t>10.1586/14787210.2013.811931</t>
  </si>
  <si>
    <t>Informa Healthcare</t>
  </si>
  <si>
    <t>Informa plc</t>
  </si>
  <si>
    <t>1478-7210</t>
  </si>
  <si>
    <t>Expert Reviews in Anti-infective Chemotherapy</t>
  </si>
  <si>
    <t>Hybrid</t>
  </si>
  <si>
    <t>Advocacy, policies and practicalities of preventive chemotherapy campaigns for African children with schistosomiasis</t>
  </si>
  <si>
    <t>PMC2828806</t>
  </si>
  <si>
    <t>10.1677/ERC-09-0241</t>
  </si>
  <si>
    <t>Society for Endocrinology</t>
  </si>
  <si>
    <t>1351-0088</t>
  </si>
  <si>
    <t>Endocrine Related Cancer</t>
  </si>
  <si>
    <t>Hybrid</t>
  </si>
  <si>
    <t>Glucocorticoid receptor over expression promotes human small cell lung cancer apoptosis in vivo and thereby slows tumor growth</t>
  </si>
  <si>
    <t>Stuart Lawson</t>
  </si>
  <si>
    <t>PMC3673232</t>
  </si>
  <si>
    <t>10.2105/AJPH.2012.300939</t>
  </si>
  <si>
    <t>American Public Health Association</t>
  </si>
  <si>
    <t>American Public Health Association</t>
  </si>
  <si>
    <t>0090-0036</t>
  </si>
  <si>
    <t>American Journal of Public Health</t>
  </si>
  <si>
    <t>Hybrid</t>
  </si>
  <si>
    <t>Health co-benefits and transportation-related reductions in greenhouse gas emissions in the San Francisco bay area</t>
  </si>
  <si>
    <t>PMC3706957</t>
  </si>
  <si>
    <t>10.2174/1573411011309020004</t>
  </si>
  <si>
    <t>Bentham</t>
  </si>
  <si>
    <t>1573-4110</t>
  </si>
  <si>
    <t>Current Analytical Chemistry</t>
  </si>
  <si>
    <t>Hybrid</t>
  </si>
  <si>
    <t>Ion mobility spectrometry-mass spectrometry of intrinsically unfolded proteins: trying to put order into disorder</t>
  </si>
  <si>
    <t>PMC3510731</t>
  </si>
  <si>
    <t>10.2196/jmir.2186</t>
  </si>
  <si>
    <t>JMIR Publishers</t>
  </si>
  <si>
    <t>JMIR Publishers</t>
  </si>
  <si>
    <t>1438-8871</t>
  </si>
  <si>
    <t>Journal of Medical Internet Research</t>
  </si>
  <si>
    <t>Hybrid</t>
  </si>
  <si>
    <t>How should debriefing be undertaken in web-based studies? Findings from randomised controlled trial.</t>
  </si>
  <si>
    <t>PMC3492750</t>
  </si>
  <si>
    <t>10.2217/fmb.12.62</t>
  </si>
  <si>
    <t>Future Medicine</t>
  </si>
  <si>
    <t>Future Medicine</t>
  </si>
  <si>
    <t>1746-0913</t>
  </si>
  <si>
    <t>Future Microbiology</t>
  </si>
  <si>
    <t>Hybrid</t>
  </si>
  <si>
    <t>Evolutionary and genomic insights into meningococal biology</t>
  </si>
  <si>
    <t>Woah - http://www.futuremedicine.com/page/authors.jsp#open</t>
  </si>
  <si>
    <t>PMC3717328</t>
  </si>
  <si>
    <t>10.2217/fnl.13.19</t>
  </si>
  <si>
    <t>Future Medicine</t>
  </si>
  <si>
    <t>Future Medicine</t>
  </si>
  <si>
    <t>1479-6708</t>
  </si>
  <si>
    <t>none</t>
  </si>
  <si>
    <t>Future Neurology</t>
  </si>
  <si>
    <t>Hybrid</t>
  </si>
  <si>
    <t>Advances in the treatment of visual hallucinations on neurodegenerative diseases</t>
  </si>
  <si>
    <t>PMC3646239</t>
  </si>
  <si>
    <t>10.2217/fvl.13.11</t>
  </si>
  <si>
    <t>Future Medicine</t>
  </si>
  <si>
    <t>Future Medicine</t>
  </si>
  <si>
    <t>1746-0794</t>
  </si>
  <si>
    <t>Future Virology</t>
  </si>
  <si>
    <t>Hybrid</t>
  </si>
  <si>
    <t>Viral Hepatitis in resource-limited countries and access to antiviral therapies: current and future challenges</t>
  </si>
  <si>
    <t>PMC3808818</t>
  </si>
  <si>
    <t>10.2340/00015555-1625</t>
  </si>
  <si>
    <t>Society for Publication of Acta Dermato-Venereologica</t>
  </si>
  <si>
    <t>Society for Publication of Acta Dermato-Venereologica</t>
  </si>
  <si>
    <t>0001-5555</t>
  </si>
  <si>
    <t>Acta Dermato Venereologica</t>
  </si>
  <si>
    <t>Pure OA</t>
  </si>
  <si>
    <t>The Importance of a Full Clinical Examination: Assessment of Index Lesions Referred to a Skin Cancer Clinic Without a Total Body Skin Examination Would Miss One in Three Melanomas</t>
  </si>
  <si>
    <t>Author copyright</t>
  </si>
  <si>
    <t>Author copyright</t>
  </si>
  <si>
    <t>Yes</t>
  </si>
  <si>
    <t>Michelle Brook</t>
  </si>
  <si>
    <t>(copyright on PDF, not on PMC article)</t>
  </si>
  <si>
    <t>23820087</t>
  </si>
  <si>
    <t>PMC3748346</t>
  </si>
  <si>
    <t>10.1016/j.visres.2013.06.006</t>
  </si>
  <si>
    <t>Elsevier</t>
  </si>
  <si>
    <t>Elsevier</t>
  </si>
  <si>
    <t>0042-6989</t>
  </si>
  <si>
    <t>Vision Research</t>
  </si>
  <si>
    <t>Hybrid</t>
  </si>
  <si>
    <t>Sensitivity to numerosity is not a unique visuospatial psychophysical predictor of mathematical ability</t>
  </si>
  <si>
    <t>PMC3634610</t>
  </si>
  <si>
    <t>10.3109/08830185.2013.777065</t>
  </si>
  <si>
    <t>Informa Healthcare</t>
  </si>
  <si>
    <t>Informa Healthcare</t>
  </si>
  <si>
    <t>0883-0185</t>
  </si>
  <si>
    <t>International Reviews of Immunology</t>
  </si>
  <si>
    <t>Hybrid</t>
  </si>
  <si>
    <t>C-type lectin-like receptors of the Dectin-1 cluster: ligands and signalling pathways</t>
  </si>
  <si>
    <t>PMC3587388</t>
  </si>
  <si>
    <t>10.3109/09687688.2012.748939</t>
  </si>
  <si>
    <t>Informa Healthcare</t>
  </si>
  <si>
    <t>0968-7688</t>
  </si>
  <si>
    <t>Molecular Membrane Biology</t>
  </si>
  <si>
    <t>Hybrid</t>
  </si>
  <si>
    <t>Use of molecular modelling to probe the mechanism of the nucleoside transporter NupG</t>
  </si>
  <si>
    <t>none</t>
  </si>
  <si>
    <t>10.3233/JAD-122092</t>
  </si>
  <si>
    <t>IOS Press</t>
  </si>
  <si>
    <t>1387-2877</t>
  </si>
  <si>
    <t>Journal of Alzheimer Disease</t>
  </si>
  <si>
    <t>Hybrid</t>
  </si>
  <si>
    <t>The Presenilin 1 P264L mutation presenting as non-fluent/agrammatic primary progressive aphasia</t>
  </si>
  <si>
    <t>PMC3487588</t>
  </si>
  <si>
    <t>10.3324/haematol.2011.060822</t>
  </si>
  <si>
    <t>Ferrata Storti Foundation</t>
  </si>
  <si>
    <t>0390-6078</t>
  </si>
  <si>
    <t>Haematologica</t>
  </si>
  <si>
    <t>Pure OA</t>
  </si>
  <si>
    <t>Production of the effector cytokine interleukin-17, rather than interferon-y, is more strongly asociated with autoimmune hemolytic anaemia</t>
  </si>
  <si>
    <t>PMC3659926</t>
  </si>
  <si>
    <t>10.3324/haematol.2012.071068</t>
  </si>
  <si>
    <t>Ferrata Storti Foundation</t>
  </si>
  <si>
    <t>0390-6078</t>
  </si>
  <si>
    <t>Haematologica</t>
  </si>
  <si>
    <t>Pure OA</t>
  </si>
  <si>
    <t>Mutations in the telomere capping complex in bone marrow failure and related syndromes</t>
  </si>
  <si>
    <t>PMC3567503</t>
  </si>
  <si>
    <t>10.3389/fendo.2013.00009</t>
  </si>
  <si>
    <t>Frontiers</t>
  </si>
  <si>
    <t>Frontiers/Nature Publishing Group</t>
  </si>
  <si>
    <t>1664-2392</t>
  </si>
  <si>
    <t>none</t>
  </si>
  <si>
    <t>Frontiers in Endocrinology</t>
  </si>
  <si>
    <t>Pure OA</t>
  </si>
  <si>
    <t>The melanocortin receptors and their accessory protreins</t>
  </si>
  <si>
    <t>CC-BY</t>
  </si>
  <si>
    <t>Author copyright</t>
  </si>
  <si>
    <t>Yes</t>
  </si>
  <si>
    <t>Stuart Lawson</t>
  </si>
  <si>
    <t>PMC3735983</t>
  </si>
  <si>
    <t>10.3389/fgene.2013.00151</t>
  </si>
  <si>
    <t>Frontiers</t>
  </si>
  <si>
    <t>Frontiers/Nature Publishing Group</t>
  </si>
  <si>
    <t>1664-8021</t>
  </si>
  <si>
    <t>none</t>
  </si>
  <si>
    <t>Frontiers in Genetics</t>
  </si>
  <si>
    <t>Pure OA</t>
  </si>
  <si>
    <t>The mysterious case of the C. elegans gut granule: death fluorescence, anthranilic acid and the kynurenine pathway</t>
  </si>
  <si>
    <t>CC-BY</t>
  </si>
  <si>
    <t>Author copyright</t>
  </si>
  <si>
    <t>Yes</t>
  </si>
  <si>
    <t>Stuart Lawson</t>
  </si>
  <si>
    <t>PMC3444764</t>
  </si>
  <si>
    <t>10.3389/fimmu.2012.00288</t>
  </si>
  <si>
    <t>Frontiers</t>
  </si>
  <si>
    <t>Frontiers/Nature Publishing Group</t>
  </si>
  <si>
    <t>1664-3224</t>
  </si>
  <si>
    <t>none</t>
  </si>
  <si>
    <t>Frontiers in Immunology</t>
  </si>
  <si>
    <t>Pure OA</t>
  </si>
  <si>
    <t>NLRP3-inflammasome activating DAMPs stimulate an inflammatory response in glia in the absence of priming which contributes to brain inflammation after injury</t>
  </si>
  <si>
    <t>CC-BY</t>
  </si>
  <si>
    <t>Author copyright</t>
  </si>
  <si>
    <t>Yes</t>
  </si>
  <si>
    <t>Stuart Lawson</t>
  </si>
  <si>
    <t>PMC3502006</t>
  </si>
  <si>
    <t>10.3389/fimmu.2012.00346</t>
  </si>
  <si>
    <t>Frontiers</t>
  </si>
  <si>
    <t>Frontiers/Nature Publishing Group</t>
  </si>
  <si>
    <t>1664-3224</t>
  </si>
  <si>
    <t>none</t>
  </si>
  <si>
    <t>Frontiers in Immunology</t>
  </si>
  <si>
    <t>Pure OA</t>
  </si>
  <si>
    <t>CD161+CD4+ T cells are enriched in the liver during chronic hepatitis and associated with co-secretion of IL-22 and IFN-γ</t>
  </si>
  <si>
    <t>CC-BY</t>
  </si>
  <si>
    <t>Author copyright</t>
  </si>
  <si>
    <t>Yes</t>
  </si>
  <si>
    <t>Stuart Lawson</t>
  </si>
  <si>
    <t>PMC3693486</t>
  </si>
  <si>
    <t>10.3389/fimmu.2013.00168</t>
  </si>
  <si>
    <t>Frontiers</t>
  </si>
  <si>
    <t>Frontiers/Nature Publishing Group</t>
  </si>
  <si>
    <t>1664-3224</t>
  </si>
  <si>
    <t>none</t>
  </si>
  <si>
    <t>Frontiers in Immunology</t>
  </si>
  <si>
    <t>Pure OA</t>
  </si>
  <si>
    <t>Increased peptide contacts govern high affinity binding of a Modified TCR whilst maintaining a native pMHC docking mode</t>
  </si>
  <si>
    <t>CC-BY</t>
  </si>
  <si>
    <t>Author copyright</t>
  </si>
  <si>
    <t>Yes</t>
  </si>
  <si>
    <t>Stuart Lawson</t>
  </si>
  <si>
    <t>PMC3696884</t>
  </si>
  <si>
    <t>10.3389/fimmu.2013.00172</t>
  </si>
  <si>
    <t>Frontiers</t>
  </si>
  <si>
    <t>Frontiers/Nature Publishing Group</t>
  </si>
  <si>
    <t>1664-3224</t>
  </si>
  <si>
    <t>none</t>
  </si>
  <si>
    <t>Frontiers in Immunology</t>
  </si>
  <si>
    <t>Pure OA</t>
  </si>
  <si>
    <t>Re-directing CD4+ T cell responses with the flanking residues of MHC class II-bound peptides: the core is not enough</t>
  </si>
  <si>
    <t>CC-BY</t>
  </si>
  <si>
    <t>Author copyright</t>
  </si>
  <si>
    <t>Yes</t>
  </si>
  <si>
    <t>Stuart Lawson</t>
  </si>
  <si>
    <t>PMC3685810</t>
  </si>
  <si>
    <t>10.3389/fnbeh.2013.00049</t>
  </si>
  <si>
    <t>Frontiers</t>
  </si>
  <si>
    <t>Frontiers/Nature Publishing Group</t>
  </si>
  <si>
    <t>1662-5153</t>
  </si>
  <si>
    <t>Frontiers in Behavioral Neuroscience</t>
  </si>
  <si>
    <t>Pure OA</t>
  </si>
  <si>
    <t>Flow parsing and heading perception show similar dependence on quality and quantity of optic flow</t>
  </si>
  <si>
    <t>CC-BY</t>
  </si>
  <si>
    <t>Author copyright</t>
  </si>
  <si>
    <t>Yes</t>
  </si>
  <si>
    <t>Stuart Lawson</t>
  </si>
  <si>
    <t>PMC3689323</t>
  </si>
  <si>
    <t>10.3389/fnbeh.2013.00053</t>
  </si>
  <si>
    <t>Frontiers</t>
  </si>
  <si>
    <t>Frontiers/Nature Publishing Group</t>
  </si>
  <si>
    <t>1662-5153</t>
  </si>
  <si>
    <t>Frontiers in Behavioral Neuroscience</t>
  </si>
  <si>
    <t>Pure OA</t>
  </si>
  <si>
    <t>Heading recovery from optic flow: comparing performance of humans and computational models</t>
  </si>
  <si>
    <t>CC-BY</t>
  </si>
  <si>
    <t>Author copyright</t>
  </si>
  <si>
    <t>Yes</t>
  </si>
  <si>
    <t>Stuart Lawson</t>
  </si>
  <si>
    <t>PMC3487150</t>
  </si>
  <si>
    <t>10.3389/fnbot.2012.00011</t>
  </si>
  <si>
    <t>Frontiers</t>
  </si>
  <si>
    <t>Frontiers/Nature Publishing Group</t>
  </si>
  <si>
    <t>1662-5218</t>
  </si>
  <si>
    <t>none</t>
  </si>
  <si>
    <t>Frontiers in Neurorobotics</t>
  </si>
  <si>
    <t>Pure OA</t>
  </si>
  <si>
    <t>What is value – accumulated reward or evidence?</t>
  </si>
  <si>
    <t>CC-BY</t>
  </si>
  <si>
    <t>Author copyright</t>
  </si>
  <si>
    <t>Yes</t>
  </si>
  <si>
    <t>Stuart Lawson</t>
  </si>
  <si>
    <t>PMC3668263</t>
  </si>
  <si>
    <t>10.3389/fncel.2013.00082</t>
  </si>
  <si>
    <t>Frontiers</t>
  </si>
  <si>
    <t>Frontiers/Nature Publishing Group</t>
  </si>
  <si>
    <t>1662-5102</t>
  </si>
  <si>
    <t>Frontiers in Cellular Neuroscience</t>
  </si>
  <si>
    <t>Pure OA</t>
  </si>
  <si>
    <t>LRRK2: an Eminence grise of Wnt-mediated neurogenesis</t>
  </si>
  <si>
    <t>CC-BY</t>
  </si>
  <si>
    <t>Author copyright</t>
  </si>
  <si>
    <t>Yes</t>
  </si>
  <si>
    <t>Stuart Lawson</t>
  </si>
  <si>
    <t>PMC3819050</t>
  </si>
  <si>
    <t>10.3389/fncel.2013.00162</t>
  </si>
  <si>
    <t>Frontiers</t>
  </si>
  <si>
    <t>Frontiers/Nature Publishing Group</t>
  </si>
  <si>
    <t>1662-5102</t>
  </si>
  <si>
    <t>Frontiers in Cellular Neuroscience</t>
  </si>
  <si>
    <t>Pure OA</t>
  </si>
  <si>
    <t>Wnts in action: from synapse formation to synaptic maintenance</t>
  </si>
  <si>
    <t>CC-BY</t>
  </si>
  <si>
    <t>Author copyright</t>
  </si>
  <si>
    <t>Yes</t>
  </si>
  <si>
    <t>Stuart Lawson</t>
  </si>
  <si>
    <t>PMC3540408</t>
  </si>
  <si>
    <t>10.3389/fncir.2012.00112</t>
  </si>
  <si>
    <t>Frontiers</t>
  </si>
  <si>
    <t>Frontiers/Nature Publishing Group</t>
  </si>
  <si>
    <t>1662-5110</t>
  </si>
  <si>
    <t>Frontiers in Neural Circuits</t>
  </si>
  <si>
    <t>Pure OA</t>
  </si>
  <si>
    <t>Ionotropic receptors at hippocampal mossy fibres: roles in axonal excitability, synaptic transmission and plasticity</t>
  </si>
  <si>
    <t>CC-BY</t>
  </si>
  <si>
    <t>Author copyright</t>
  </si>
  <si>
    <t>Yes</t>
  </si>
  <si>
    <t>Stuart Lawson</t>
  </si>
  <si>
    <t>PMC3590462</t>
  </si>
  <si>
    <t>10.3389/fnhum.2013.00065</t>
  </si>
  <si>
    <t>Frontiers</t>
  </si>
  <si>
    <t>Frontiers/Nature Publishing Group</t>
  </si>
  <si>
    <t>1662-5161</t>
  </si>
  <si>
    <t>Frontiers in Human Neuroscience</t>
  </si>
  <si>
    <t>Pure OA</t>
  </si>
  <si>
    <t>Dysregulated but not decreased salience network activity in schizophrenia</t>
  </si>
  <si>
    <t>CC-BY</t>
  </si>
  <si>
    <t>Author copyright</t>
  </si>
  <si>
    <t>Yes</t>
  </si>
  <si>
    <t>Stuart Lawson</t>
  </si>
  <si>
    <t>PMC3654214</t>
  </si>
  <si>
    <t>10.3389/fnhum.2013.00166</t>
  </si>
  <si>
    <t>Frontiers</t>
  </si>
  <si>
    <t>Frontiers/Nature Publishing Group</t>
  </si>
  <si>
    <t>1662-5161</t>
  </si>
  <si>
    <t>Frontiers in Human Neuroscience</t>
  </si>
  <si>
    <t>Pure OA</t>
  </si>
  <si>
    <t>Graph network analysis of immediate motor learning</t>
  </si>
  <si>
    <t>CC-BY</t>
  </si>
  <si>
    <t>Author copyright</t>
  </si>
  <si>
    <t>Yes</t>
  </si>
  <si>
    <t>Stuart Lawson</t>
  </si>
  <si>
    <t>PMC3747448</t>
  </si>
  <si>
    <t>10.3389/fnhum.2013.00462</t>
  </si>
  <si>
    <t>Frontiers</t>
  </si>
  <si>
    <t>Frontiers/Nature Publishing Group</t>
  </si>
  <si>
    <t>1662-5161</t>
  </si>
  <si>
    <t>Frontiers in Human Neuroscience</t>
  </si>
  <si>
    <t>Pure OA</t>
  </si>
  <si>
    <t>Characterising Ageing in the Human Brainstem Using Quantitative Multimodal MRI Analysis</t>
  </si>
  <si>
    <t>CC-BY</t>
  </si>
  <si>
    <t>Author copyright</t>
  </si>
  <si>
    <t>Yes</t>
  </si>
  <si>
    <t>Stuart Lawson</t>
  </si>
  <si>
    <t>PMC3746457</t>
  </si>
  <si>
    <t>10.3389/fnhum.2013.00490</t>
  </si>
  <si>
    <t>Frontiers</t>
  </si>
  <si>
    <t>Frontiers/Nature Publishing Group</t>
  </si>
  <si>
    <t>1662-5161</t>
  </si>
  <si>
    <t>Frontiers in Human Neuroscience</t>
  </si>
  <si>
    <t>Pure OA</t>
  </si>
  <si>
    <t>Self-associations influence task-performance through Bayesian inference</t>
  </si>
  <si>
    <t>CC-BY</t>
  </si>
  <si>
    <t>Author copyright</t>
  </si>
  <si>
    <t>Yes</t>
  </si>
  <si>
    <t>Stuart Lawson</t>
  </si>
  <si>
    <t>PMC3605587</t>
  </si>
  <si>
    <t>10.3389/fnhum.2013.00598</t>
  </si>
  <si>
    <t>Frontiers</t>
  </si>
  <si>
    <t>Frontiers/Nature Publishing Group</t>
  </si>
  <si>
    <t>1662-5161</t>
  </si>
  <si>
    <t>Frontiers in Human Neuroscience</t>
  </si>
  <si>
    <t>Pure OA</t>
  </si>
  <si>
    <t>The anatomy of choice: active inference and agency</t>
  </si>
  <si>
    <t>CC-BY</t>
  </si>
  <si>
    <t>Author copyright</t>
  </si>
  <si>
    <t>Yes</t>
  </si>
  <si>
    <t>Stuart Lawson</t>
  </si>
  <si>
    <t>PMC3521128</t>
  </si>
  <si>
    <t>10.3389/fnins.2012.00178</t>
  </si>
  <si>
    <t>Frontiers</t>
  </si>
  <si>
    <t>Frontiers/Nature Publishing Group</t>
  </si>
  <si>
    <t>1662-453X</t>
  </si>
  <si>
    <t>none</t>
  </si>
  <si>
    <t>Frontiers in Neuroscience</t>
  </si>
  <si>
    <t>Pure OA</t>
  </si>
  <si>
    <t>Measuring abnormal brains: building normative rules in Neuroimaging using one-class support vector machines</t>
  </si>
  <si>
    <t>CC-BY</t>
  </si>
  <si>
    <t>Author copyright</t>
  </si>
  <si>
    <t>Yes</t>
  </si>
  <si>
    <t>Stuart Lawson</t>
  </si>
  <si>
    <t>PMC3677134</t>
  </si>
  <si>
    <t>10.3389/fnins.2013.00095</t>
  </si>
  <si>
    <t>Frontiers</t>
  </si>
  <si>
    <t>Frontiers/Nature Publishing Group</t>
  </si>
  <si>
    <t>1662-453X</t>
  </si>
  <si>
    <t>none</t>
  </si>
  <si>
    <t>Frontiers in Neuroscience</t>
  </si>
  <si>
    <t>Pure OA</t>
  </si>
  <si>
    <t>Quantitative multiparameter mapping of R1, PD*, MT and R2* at 3T: a multi_x0090_center validation</t>
  </si>
  <si>
    <t>CC-BY</t>
  </si>
  <si>
    <t>Author copyright</t>
  </si>
  <si>
    <t>Yes</t>
  </si>
  <si>
    <t>Stuart Lawson</t>
  </si>
  <si>
    <t>PMC3747673</t>
  </si>
  <si>
    <t>10.3389/fnins.2013.00146</t>
  </si>
  <si>
    <t>Frontiers</t>
  </si>
  <si>
    <t>Frontiers/Nature Publishing Group</t>
  </si>
  <si>
    <t>1662-453X</t>
  </si>
  <si>
    <t>none</t>
  </si>
  <si>
    <t>Frontiers in Neuroscience</t>
  </si>
  <si>
    <t>Pure OA</t>
  </si>
  <si>
    <t>The chronometry of risk processing in the human cortex</t>
  </si>
  <si>
    <t>CC-BY</t>
  </si>
  <si>
    <t>Author copyright</t>
  </si>
  <si>
    <t>Yes</t>
  </si>
  <si>
    <t>Stuart Lawson</t>
  </si>
  <si>
    <t>PMC3554956</t>
  </si>
  <si>
    <t>10.3389/fnint.2012.00128</t>
  </si>
  <si>
    <t>Frontiers</t>
  </si>
  <si>
    <t>Frontiers/Nature Publishing Group</t>
  </si>
  <si>
    <t>1662-5145</t>
  </si>
  <si>
    <t>none</t>
  </si>
  <si>
    <t>Frontiers in Integrative Neuroscience</t>
  </si>
  <si>
    <t>Pure OA</t>
  </si>
  <si>
    <t>What is social about social perception?</t>
  </si>
  <si>
    <t>CC-BY</t>
  </si>
  <si>
    <t>Author copyright</t>
  </si>
  <si>
    <t>Yes</t>
  </si>
  <si>
    <t>Stuart Lawson</t>
  </si>
  <si>
    <t>PMC3781335</t>
  </si>
  <si>
    <t>10.3389/fnmol.2013.00026</t>
  </si>
  <si>
    <t>Frontiers</t>
  </si>
  <si>
    <t>Frontiers/Nature Publishing Group</t>
  </si>
  <si>
    <t>1662-5099</t>
  </si>
  <si>
    <t>none</t>
  </si>
  <si>
    <t>Frontiers in Molecular Neuroscience</t>
  </si>
  <si>
    <t>Pure OA</t>
  </si>
  <si>
    <t>Improved genetically-encoded, FlincG-type fluorescent biosensors for neural cGMP imaging</t>
  </si>
  <si>
    <t>CC-BY</t>
  </si>
  <si>
    <t>Author copyright</t>
  </si>
  <si>
    <t>Yes</t>
  </si>
  <si>
    <t>Stuart Lawson</t>
  </si>
  <si>
    <t>PMC3639404</t>
  </si>
  <si>
    <t>10.3389/fnsys.2013.00011</t>
  </si>
  <si>
    <t>Frontiers</t>
  </si>
  <si>
    <t>Frontiers/Nature Publishing Group</t>
  </si>
  <si>
    <t>1662-5137</t>
  </si>
  <si>
    <t>none</t>
  </si>
  <si>
    <t>Frontiers in Systems Neuroscience</t>
  </si>
  <si>
    <t>Pure OA</t>
  </si>
  <si>
    <t>A unified framework for the organisation of the primate auditory cortex</t>
  </si>
  <si>
    <t>CC-BY</t>
  </si>
  <si>
    <t>Author copyright</t>
  </si>
  <si>
    <t>Yes</t>
  </si>
  <si>
    <t>Stuart Lawson</t>
  </si>
  <si>
    <t>PMC3564010</t>
  </si>
  <si>
    <t>10.3389/fphys.2013.00013</t>
  </si>
  <si>
    <t>Frontiers</t>
  </si>
  <si>
    <t>Frontiers/Nature Publishing Group</t>
  </si>
  <si>
    <t>1664-042X</t>
  </si>
  <si>
    <t>none</t>
  </si>
  <si>
    <t>Frontiers in Physiology</t>
  </si>
  <si>
    <t>Pure OA</t>
  </si>
  <si>
    <t>Exposure to acetylcholinesterase inhibitors alters the physiology and motor function on honeybees</t>
  </si>
  <si>
    <t>CC-BY</t>
  </si>
  <si>
    <t>Author copyright</t>
  </si>
  <si>
    <t>Yes</t>
  </si>
  <si>
    <t>Stuart Lawson</t>
  </si>
  <si>
    <t>PMC3761165</t>
  </si>
  <si>
    <t>10.3389/fphys.2013.00213</t>
  </si>
  <si>
    <t>Frontiers</t>
  </si>
  <si>
    <t>Frontiers/Nature Publishing Group</t>
  </si>
  <si>
    <t>1664-042X</t>
  </si>
  <si>
    <t>none</t>
  </si>
  <si>
    <t>Frontiers in Physiology</t>
  </si>
  <si>
    <t>Pure OA</t>
  </si>
  <si>
    <t>Bridging the gap between computation and clinical biology: validation of cable theory in humans</t>
  </si>
  <si>
    <t>CC-BY</t>
  </si>
  <si>
    <t>Author copyright</t>
  </si>
  <si>
    <t>Yes</t>
  </si>
  <si>
    <t>Stuart Lawson</t>
  </si>
  <si>
    <t>PMC3557415</t>
  </si>
  <si>
    <t>10.3389/fpsyg.2013.00023</t>
  </si>
  <si>
    <t>Frontiers</t>
  </si>
  <si>
    <t>Frontiers/Nature Publishing Group</t>
  </si>
  <si>
    <t>1664-1078</t>
  </si>
  <si>
    <t>none</t>
  </si>
  <si>
    <t>Frontiers in Psychology</t>
  </si>
  <si>
    <t>Pure OA</t>
  </si>
  <si>
    <t>Attribution of intentional causation influences the perception of observed movements: behavioural evidence and neural correlates</t>
  </si>
  <si>
    <t>CC-BY</t>
  </si>
  <si>
    <t>Author copyright</t>
  </si>
  <si>
    <t>Yes</t>
  </si>
  <si>
    <t>Stuart Lawson</t>
  </si>
  <si>
    <t>PMC3584288</t>
  </si>
  <si>
    <t>10.3389/fpsyg.2013.00088</t>
  </si>
  <si>
    <t>Frontiers</t>
  </si>
  <si>
    <t>Frontiers/Nature Publishing Group</t>
  </si>
  <si>
    <t>1664-1078</t>
  </si>
  <si>
    <t>none</t>
  </si>
  <si>
    <t>Frontiers in Psychology</t>
  </si>
  <si>
    <t>Pure OA</t>
  </si>
  <si>
    <t>Visual surround suppression in schizophrenia</t>
  </si>
  <si>
    <t>CC-BY</t>
  </si>
  <si>
    <t>Author copyright</t>
  </si>
  <si>
    <t>Yes</t>
  </si>
  <si>
    <t>Stuart Lawson</t>
  </si>
  <si>
    <t>PMC3644713</t>
  </si>
  <si>
    <t>10.3389/fpsyg.2013.00202</t>
  </si>
  <si>
    <t>Frontiers</t>
  </si>
  <si>
    <t>Frontiers/Nature Publishing Group</t>
  </si>
  <si>
    <t>1664-1078</t>
  </si>
  <si>
    <t>none</t>
  </si>
  <si>
    <t>Frontiers in Psychology</t>
  </si>
  <si>
    <t>Pure OA</t>
  </si>
  <si>
    <t>Persistence of internal representations of alternative voluntary actions</t>
  </si>
  <si>
    <t>CC-BY</t>
  </si>
  <si>
    <t>Author copyright</t>
  </si>
  <si>
    <t>Yes</t>
  </si>
  <si>
    <t>Stuart Lawson</t>
  </si>
  <si>
    <t>PMC3689257</t>
  </si>
  <si>
    <t>10.3389/fpsyg.2013.00347</t>
  </si>
  <si>
    <t>Frontiers</t>
  </si>
  <si>
    <t>Frontiers/Nature Publishing Group</t>
  </si>
  <si>
    <t>1664-1078</t>
  </si>
  <si>
    <t>none</t>
  </si>
  <si>
    <t>Frontiers in Psychology</t>
  </si>
  <si>
    <t>Pure OA</t>
  </si>
  <si>
    <t>The brain basis of musicophilia: evidence from frontotemporal lobar degeneration</t>
  </si>
  <si>
    <t>CC-BY</t>
  </si>
  <si>
    <t>Author copyright</t>
  </si>
  <si>
    <t>Yes</t>
  </si>
  <si>
    <t>Stuart Lawson</t>
  </si>
  <si>
    <t>PMC3715722</t>
  </si>
  <si>
    <t>10.3389/fpsyg.2013.00438</t>
  </si>
  <si>
    <t>Frontiers</t>
  </si>
  <si>
    <t>Frontiers/Nature Publishing Group</t>
  </si>
  <si>
    <t>1664-1078</t>
  </si>
  <si>
    <t>none</t>
  </si>
  <si>
    <t>Frontiers in Psychology</t>
  </si>
  <si>
    <t>Pure OA</t>
  </si>
  <si>
    <t>Adaptation to implied tilt: extensive spatial extrapolation of orientation gradients.</t>
  </si>
  <si>
    <t>CC-BY</t>
  </si>
  <si>
    <t>Author copyright</t>
  </si>
  <si>
    <t>Yes</t>
  </si>
  <si>
    <t>Stuart Lawson</t>
  </si>
  <si>
    <t>PMC3759789</t>
  </si>
  <si>
    <t>10.3389/fpsyg.2013.00581</t>
  </si>
  <si>
    <t>Frontiers</t>
  </si>
  <si>
    <t>Frontiers/Nature Publishing Group</t>
  </si>
  <si>
    <t>1664-1078</t>
  </si>
  <si>
    <t>none</t>
  </si>
  <si>
    <t>Frontiers in Psychology</t>
  </si>
  <si>
    <t>Pure OA</t>
  </si>
  <si>
    <t>Severity of specific language impairment predicts delayed development in number skills</t>
  </si>
  <si>
    <t>CC-BY</t>
  </si>
  <si>
    <t>Author copyright</t>
  </si>
  <si>
    <t>Yes</t>
  </si>
  <si>
    <t>Stuart Lawson</t>
  </si>
  <si>
    <t>PMC3863955</t>
  </si>
  <si>
    <t>10.3389/fpsyg.2013.00710</t>
  </si>
  <si>
    <t>Frontiers</t>
  </si>
  <si>
    <t>Frontiers/Nature Publishing Group</t>
  </si>
  <si>
    <t>1664-1078</t>
  </si>
  <si>
    <t>none</t>
  </si>
  <si>
    <t>Frontiers in Psychology</t>
  </si>
  <si>
    <t>Pure OA</t>
  </si>
  <si>
    <t>Exploration, Novelty, Surprise and Free Energy Minimisation</t>
  </si>
  <si>
    <t>CC-BY</t>
  </si>
  <si>
    <t>Author copyright</t>
  </si>
  <si>
    <t>Yes</t>
  </si>
  <si>
    <t>Stuart Lawson</t>
  </si>
  <si>
    <t>PMC3676342</t>
  </si>
  <si>
    <t>10.3389/fpsyt.2013.00047</t>
  </si>
  <si>
    <t>Frontiers</t>
  </si>
  <si>
    <t>Frontiers/Nature Publishing Group</t>
  </si>
  <si>
    <t>1664-0640</t>
  </si>
  <si>
    <t>none</t>
  </si>
  <si>
    <t>Frontiers in Psychiatry</t>
  </si>
  <si>
    <t>Pure OA</t>
  </si>
  <si>
    <t>The computational anatomy of psychosis</t>
  </si>
  <si>
    <t>CC-BY</t>
  </si>
  <si>
    <t>Author copyright</t>
  </si>
  <si>
    <t>Yes</t>
  </si>
  <si>
    <t>Stuart Lawson</t>
  </si>
  <si>
    <t>PMC3717731</t>
  </si>
  <si>
    <t>10.3390/ijerph10062185</t>
  </si>
  <si>
    <t>MDPI</t>
  </si>
  <si>
    <t>1660-4601</t>
  </si>
  <si>
    <t>International journal of environmental research and public health</t>
  </si>
  <si>
    <t>Pure OA</t>
  </si>
  <si>
    <t>Tobacco use and nicotine dependence among conflict-affected men in Georgia.</t>
  </si>
  <si>
    <t>CC-BY</t>
  </si>
  <si>
    <t>Yes </t>
  </si>
  <si>
    <t>PMC3821636</t>
  </si>
  <si>
    <t>10.3390/ijms141020658</t>
  </si>
  <si>
    <t>MDPI</t>
  </si>
  <si>
    <t>1422-0067</t>
  </si>
  <si>
    <t>International journal of molecular sciences</t>
  </si>
  <si>
    <t>Pure OA</t>
  </si>
  <si>
    <t>Absolute Quantification of selected proteins in the Human Osteoarthritic Secretome</t>
  </si>
  <si>
    <t>CC-BY</t>
  </si>
  <si>
    <t>Yes </t>
  </si>
  <si>
    <t>PMC3571806</t>
  </si>
  <si>
    <t>10.3390/s121216695</t>
  </si>
  <si>
    <t>MDPI</t>
  </si>
  <si>
    <t>1424-8220</t>
  </si>
  <si>
    <t>Sensors</t>
  </si>
  <si>
    <t>Pure OA</t>
  </si>
  <si>
    <t>Wearable and Implantable Sensors: The Patient's Perspective</t>
  </si>
  <si>
    <t>CC-BY</t>
  </si>
  <si>
    <t>Yes </t>
  </si>
  <si>
    <t>PMC3640431</t>
  </si>
  <si>
    <t>10.3791/50295</t>
  </si>
  <si>
    <t>Journal of Visualized Experiments</t>
  </si>
  <si>
    <t>1940-087X</t>
  </si>
  <si>
    <t>none</t>
  </si>
  <si>
    <t>Journal of Visualized Experiments</t>
  </si>
  <si>
    <t>Hybrid</t>
  </si>
  <si>
    <t>Chicken Embryo Spinal Cord Slice Culture Protocol</t>
  </si>
  <si>
    <t>PMC3641668</t>
  </si>
  <si>
    <t>10.3791/50306</t>
  </si>
  <si>
    <t>Journal of Visualized Experiments</t>
  </si>
  <si>
    <t>1940-087X</t>
  </si>
  <si>
    <t>none</t>
  </si>
  <si>
    <t>Journal of Visualized Experiments</t>
  </si>
  <si>
    <t>Hybrid</t>
  </si>
  <si>
    <t>An Injury Paradigm to Investigate Central Nervous System Repair in Drosophila</t>
  </si>
  <si>
    <t>PMC3923547</t>
  </si>
  <si>
    <t>10.3791/50658</t>
  </si>
  <si>
    <t>Journal of Visualized Experiments</t>
  </si>
  <si>
    <t>1940-087X</t>
  </si>
  <si>
    <t>none</t>
  </si>
  <si>
    <t>Journal of Visualized Experiments</t>
  </si>
  <si>
    <t>Hybrid</t>
  </si>
  <si>
    <t>A decellularization methodology for the production of a natural acellular intestinal matrix</t>
  </si>
  <si>
    <t>PMC3923569</t>
  </si>
  <si>
    <t>10.3791/50964</t>
  </si>
  <si>
    <t>Journal of Visualized Experiments</t>
  </si>
  <si>
    <t>1940-087X</t>
  </si>
  <si>
    <t>none</t>
  </si>
  <si>
    <t>Journal of Visualized Experiments</t>
  </si>
  <si>
    <t>Hybrid</t>
  </si>
  <si>
    <t>Use of Galleria mellonella as a model organism to study Legionella pneumophila infection</t>
  </si>
  <si>
    <t>24686418</t>
  </si>
  <si>
    <t>none</t>
  </si>
  <si>
    <t>10.3791/51330</t>
  </si>
  <si>
    <t>Journal of Visualized Experiments</t>
  </si>
  <si>
    <t>1940-087X</t>
  </si>
  <si>
    <t>none</t>
  </si>
  <si>
    <t>Journal of Visualized Experiments</t>
  </si>
  <si>
    <t>Hybrid</t>
  </si>
  <si>
    <t>A flow adhesion assay to study leucocyte recruitment to human hepatic sinusoidal endothelium under conditions of shear stress</t>
  </si>
  <si>
    <t>24686480</t>
  </si>
  <si>
    <t>none</t>
  </si>
  <si>
    <t>10.3791/51397</t>
  </si>
  <si>
    <t>Journal of Visualized Experiments</t>
  </si>
  <si>
    <t>1940-087X</t>
  </si>
  <si>
    <t>none</t>
  </si>
  <si>
    <t>Journal of Visualized Experiments</t>
  </si>
  <si>
    <t>Hybrid</t>
  </si>
  <si>
    <t>Mouse hindbrain ex vivo culture to study facial branchiomotor neuron migration.</t>
  </si>
  <si>
    <t>PMC3545681</t>
  </si>
  <si>
    <t>10.3945/ajcn.112.037325</t>
  </si>
  <si>
    <t>American Society for Nutrition</t>
  </si>
  <si>
    <t>American Society for Nutrition</t>
  </si>
  <si>
    <t>0002-9165</t>
  </si>
  <si>
    <t>none</t>
  </si>
  <si>
    <t>American Journal of Clinical Nutrition</t>
  </si>
  <si>
    <t>Hybrid</t>
  </si>
  <si>
    <t>Obesity is positively associated with dehydroepiandrosterone sulfate concentrations at 7 y in Chilean children of normal birth weight.</t>
  </si>
  <si>
    <t>PMC3652920</t>
  </si>
  <si>
    <t>10.3945/ajcn.112.048462</t>
  </si>
  <si>
    <t>American Society for Nutrition</t>
  </si>
  <si>
    <t>American Society for Nutrition</t>
  </si>
  <si>
    <t>0002-9165</t>
  </si>
  <si>
    <t>none</t>
  </si>
  <si>
    <t>American Journal of Clinical Nutrition</t>
  </si>
  <si>
    <t>Hybrid</t>
  </si>
  <si>
    <t>DNA methylation potential: dietary intake and blood concentrations of one-carbon metabolites and cofactors in rural African women</t>
  </si>
  <si>
    <t>PMC3738233</t>
  </si>
  <si>
    <t>10.3945/jn.112.171520</t>
  </si>
  <si>
    <t>American Society for Nutrition</t>
  </si>
  <si>
    <t>American Society for Nutrition</t>
  </si>
  <si>
    <t>0022-3166</t>
  </si>
  <si>
    <t>none</t>
  </si>
  <si>
    <t>Journal of Nutrition</t>
  </si>
  <si>
    <t>Hybrid</t>
  </si>
  <si>
    <t>Genetic variants influencing biomarkers of nutrition are not associated with cognitive capability in middle-aged and older adults</t>
  </si>
  <si>
    <t>PMC3586974</t>
  </si>
  <si>
    <t>10.4049/jimmunol.1201172</t>
  </si>
  <si>
    <t>American Association of Immunologists</t>
  </si>
  <si>
    <t>0022-1767</t>
  </si>
  <si>
    <t>Journal of Immunology</t>
  </si>
  <si>
    <t>Hybrid</t>
  </si>
  <si>
    <t>Sialoadhesin ligand expression identifies a subset of CD4+Foxp3- T cells with a distinct activation and glycosylation profile.</t>
  </si>
  <si>
    <t>CC-BY</t>
  </si>
  <si>
    <t>Yes </t>
  </si>
  <si>
    <t>Stuart Lewis</t>
  </si>
  <si>
    <t>PMC3607399</t>
  </si>
  <si>
    <t>10.4049/jimmunol.1201396</t>
  </si>
  <si>
    <t>American Association of Immunologists</t>
  </si>
  <si>
    <t>0022-1767</t>
  </si>
  <si>
    <t>Journal of Immunology</t>
  </si>
  <si>
    <t>Hybrid</t>
  </si>
  <si>
    <t>Regulation of Foxp3+ Inducible Regulatory T Cell Stability by SOCS2</t>
  </si>
  <si>
    <t>CC-BY</t>
  </si>
  <si>
    <t>Yes </t>
  </si>
  <si>
    <t>Stuart Lewis</t>
  </si>
  <si>
    <t>PMC3672848</t>
  </si>
  <si>
    <t>10.4049/jimmunol.1201510</t>
  </si>
  <si>
    <t>American Association of Immunologists</t>
  </si>
  <si>
    <t>0022-1767</t>
  </si>
  <si>
    <t>Journal of Immunology</t>
  </si>
  <si>
    <t>Hybrid</t>
  </si>
  <si>
    <t>Mitochondrial superoxide generation enhances P2X7R-mediated loss of cell surface CD62L on naive human CD4+ T lymphocytes.</t>
  </si>
  <si>
    <t>PMC3549224</t>
  </si>
  <si>
    <t>10.4049/jimmunol.1202438</t>
  </si>
  <si>
    <t>American Association of Immunologists</t>
  </si>
  <si>
    <t>0022-1767</t>
  </si>
  <si>
    <t>Journal of Immunology</t>
  </si>
  <si>
    <t>Hybrid</t>
  </si>
  <si>
    <t>Chronic Exposure to Plasmodium falciparum Is Associated with Phenotypic Evidence of B and T Cell Exhaustion</t>
  </si>
  <si>
    <t>PMC3619528</t>
  </si>
  <si>
    <t>10.4049/jimmunol.1202611</t>
  </si>
  <si>
    <t>American Association of Immunologists</t>
  </si>
  <si>
    <t>0022-1767</t>
  </si>
  <si>
    <t>Journal of Immunology</t>
  </si>
  <si>
    <t>Hybrid</t>
  </si>
  <si>
    <t>Candida albicans primes the Toll-like receptor cytokine responses through a dectin-1/Ref-1-mediated pathway</t>
  </si>
  <si>
    <t>PMC3607403</t>
  </si>
  <si>
    <t>10.4049/jimmunol.1203389</t>
  </si>
  <si>
    <t>American Association of Immunologists</t>
  </si>
  <si>
    <t>0022-1767</t>
  </si>
  <si>
    <t>Journal of Immunology</t>
  </si>
  <si>
    <t>Hybrid</t>
  </si>
  <si>
    <t>GRB2-Mediated Recruitment of THEMIS to LAT Is Essential for Thymocyte Development</t>
  </si>
  <si>
    <t>23256812</t>
  </si>
  <si>
    <t>none</t>
  </si>
  <si>
    <t>10.4155/fmc.12.185</t>
  </si>
  <si>
    <t>Future Science</t>
  </si>
  <si>
    <t>Future Science</t>
  </si>
  <si>
    <t>1756-8919</t>
  </si>
  <si>
    <t>Future Medicinal Chemistry</t>
  </si>
  <si>
    <t>Hybrid</t>
  </si>
  <si>
    <t>Small molecule inhibitors of myosin proteins</t>
  </si>
  <si>
    <t>24024949</t>
  </si>
  <si>
    <t>none</t>
  </si>
  <si>
    <t>10.4155/fmc.13.121</t>
  </si>
  <si>
    <t>Future Science</t>
  </si>
  <si>
    <t>Future Science</t>
  </si>
  <si>
    <t>1756-8919</t>
  </si>
  <si>
    <t>Future Medicinal Chemistry</t>
  </si>
  <si>
    <t>Hybrid</t>
  </si>
  <si>
    <t>Targeting the Mitochondrial Electron Transport Chain of Plasmodium falciparum: New Strategies Towards the Development of Improved Antimalarials for the Elimination Era</t>
  </si>
  <si>
    <t>PMC3405838</t>
  </si>
  <si>
    <t>10.4161/auto.19012</t>
  </si>
  <si>
    <t>Landes Bioscience</t>
  </si>
  <si>
    <t>1554-8627</t>
  </si>
  <si>
    <t>Autophagy</t>
  </si>
  <si>
    <t>Hybrid</t>
  </si>
  <si>
    <t>A cyto-protective mechanism which prevents primary human hepatocyte apoptosis during oxidative stress</t>
  </si>
  <si>
    <t>PMC3547901</t>
  </si>
  <si>
    <t>10.4161/cam.22408</t>
  </si>
  <si>
    <t>Landes Bioscience</t>
  </si>
  <si>
    <t>1933-6918</t>
  </si>
  <si>
    <t>Cell Adhesion and Migration</t>
  </si>
  <si>
    <t>Hybrid</t>
  </si>
  <si>
    <t>Emerging roles for semaphorins &amp; VEGFs in synaptogenesis and synaptic platicity</t>
  </si>
  <si>
    <t>PMC3594270</t>
  </si>
  <si>
    <t>10.4161/cc.23592</t>
  </si>
  <si>
    <t>Landes Bioscience</t>
  </si>
  <si>
    <t>1551-4005</t>
  </si>
  <si>
    <t>Cell Cycle</t>
  </si>
  <si>
    <t>Hybrid</t>
  </si>
  <si>
    <t>ATM-dependent phosphorylation of heterogeneous nuclear ribonucleoprotein K promotes p53 transcriptional activation in response to DNA damage</t>
  </si>
  <si>
    <t>PMC3637335</t>
  </si>
  <si>
    <t>10.4161/cc.23947</t>
  </si>
  <si>
    <t>Landes Bioscience</t>
  </si>
  <si>
    <t>1551-4005</t>
  </si>
  <si>
    <t>Cell Cycle</t>
  </si>
  <si>
    <t>Hybrid</t>
  </si>
  <si>
    <t>Dma/RNF8 proteins are evolutionarily conserved E3 ubiquitin ligases that target septins</t>
  </si>
  <si>
    <t>PMC3674087</t>
  </si>
  <si>
    <t>10.4161/cc.24310</t>
  </si>
  <si>
    <t>Landes Bioscience</t>
  </si>
  <si>
    <t>1551-4005</t>
  </si>
  <si>
    <t>Cell Cycle</t>
  </si>
  <si>
    <t>Hybrid</t>
  </si>
  <si>
    <t>Mcm8 and Mcm9 form a dimeric complex in Xenopus laevis egg extract that is not essential for DNA replication initiation</t>
  </si>
  <si>
    <t>PMC3735711</t>
  </si>
  <si>
    <t>10.4161/cc.25035</t>
  </si>
  <si>
    <t>Landes Bioscience</t>
  </si>
  <si>
    <t>1551-4005</t>
  </si>
  <si>
    <t>Cell Cycle</t>
  </si>
  <si>
    <t>Hybrid</t>
  </si>
  <si>
    <t>The deubiquitylase USP15 stabilizes newly synthesized REST and rescues its expression at mitotic exit</t>
  </si>
  <si>
    <t>PMC3899200</t>
  </si>
  <si>
    <t>10.4161/cc.25919</t>
  </si>
  <si>
    <t>Landes Bioscience</t>
  </si>
  <si>
    <t>1551-4005</t>
  </si>
  <si>
    <t>Cell Cycle</t>
  </si>
  <si>
    <t>Hybrid</t>
  </si>
  <si>
    <t>Protein phosphatase 4 is phosphorylated and inactivated by Cdk in response to spindle toxins and interacts with γ-tubulin</t>
  </si>
  <si>
    <t>PMC3875679</t>
  </si>
  <si>
    <t>10.4161/cc.26086</t>
  </si>
  <si>
    <t>Landes Bioscience</t>
  </si>
  <si>
    <t>1551-4005</t>
  </si>
  <si>
    <t>Cell Cycle</t>
  </si>
  <si>
    <t>Hybrid</t>
  </si>
  <si>
    <t>NF-kB regulates expression of Polo-like kinase 4</t>
  </si>
  <si>
    <t>PMC3536734</t>
  </si>
  <si>
    <t>10.4161/chan.22153</t>
  </si>
  <si>
    <t>Landes Bioscience</t>
  </si>
  <si>
    <t>0895-643X</t>
  </si>
  <si>
    <t>Channels</t>
  </si>
  <si>
    <t>Hybrid</t>
  </si>
  <si>
    <t>State-independent intracellular access of quatemary ammonium blockers to the pore of TREK-1</t>
  </si>
  <si>
    <t>CC-BY-NC</t>
  </si>
  <si>
    <t>Yes</t>
  </si>
  <si>
    <t>Theo Andrew</t>
  </si>
  <si>
    <t>PMC3469460</t>
  </si>
  <si>
    <t>10.4161/epi.22127</t>
  </si>
  <si>
    <t>Landes Bioscience</t>
  </si>
  <si>
    <t>Epigenetics Society</t>
  </si>
  <si>
    <t>1559-2294</t>
  </si>
  <si>
    <t>Epigenetics</t>
  </si>
  <si>
    <t>Hybrid</t>
  </si>
  <si>
    <t>Human-specific CpG "beacons" identify loci associated with human-specific traits and disease</t>
  </si>
  <si>
    <t>CC BY-NC</t>
  </si>
  <si>
    <t>Publisher copyright</t>
  </si>
  <si>
    <t>Yes</t>
  </si>
  <si>
    <t>Publisher copyright</t>
  </si>
  <si>
    <t>PMC3592903</t>
  </si>
  <si>
    <t>10.4161/epi.23416</t>
  </si>
  <si>
    <t>Landes Bioscience</t>
  </si>
  <si>
    <t>Epigenetics Society</t>
  </si>
  <si>
    <t>1559-2294</t>
  </si>
  <si>
    <t>Epigenetics</t>
  </si>
  <si>
    <t>Hybrid</t>
  </si>
  <si>
    <t>SETD6 monomethylates H2AZ on lysine 7 and is required for the maintenance of embryonic stem cell self-renewal</t>
  </si>
  <si>
    <t>Publisher copyright</t>
  </si>
  <si>
    <t>Publisher copyright</t>
  </si>
  <si>
    <t>Yes</t>
  </si>
  <si>
    <t>Publisher copyright</t>
  </si>
  <si>
    <t>PMC3741215</t>
  </si>
  <si>
    <t>10.4161/epi.24451</t>
  </si>
  <si>
    <t>Landes Bioscience</t>
  </si>
  <si>
    <t>Epigenetics Society</t>
  </si>
  <si>
    <t>1559-2294</t>
  </si>
  <si>
    <t>Epigenetics</t>
  </si>
  <si>
    <t>Hybrid</t>
  </si>
  <si>
    <t>On your histone mark, SET, methylate!</t>
  </si>
  <si>
    <t>CC BY-NC</t>
  </si>
  <si>
    <t>Yes</t>
  </si>
  <si>
    <t>PMC3883772</t>
  </si>
  <si>
    <t>10.4161/epi.25614</t>
  </si>
  <si>
    <t>Landes Bioscience</t>
  </si>
  <si>
    <t>Epigenetics Society</t>
  </si>
  <si>
    <t>1559-2294</t>
  </si>
  <si>
    <t>Epigenetics</t>
  </si>
  <si>
    <t>Hybrid</t>
  </si>
  <si>
    <t>Integrated virus-host methylome analysis in head and neck squamous cell carcinoma</t>
  </si>
  <si>
    <t>CC BY-NC</t>
  </si>
  <si>
    <t>Yes</t>
  </si>
  <si>
    <t>PMC3672288</t>
  </si>
  <si>
    <t>10.4161/rna.23673</t>
  </si>
  <si>
    <t>Landes Bioscience</t>
  </si>
  <si>
    <t>Landes Bioscience?</t>
  </si>
  <si>
    <t>1555-8584</t>
  </si>
  <si>
    <t>RNA Biology</t>
  </si>
  <si>
    <t>Hybrid</t>
  </si>
  <si>
    <t>The functional exchangeability of pk- and k-turns in RNA structure</t>
  </si>
  <si>
    <t>CC BY-NC</t>
  </si>
  <si>
    <t>Publisher copyright</t>
  </si>
  <si>
    <t>Yes</t>
  </si>
  <si>
    <t>Publisher copyright</t>
  </si>
  <si>
    <t>PMC3710354</t>
  </si>
  <si>
    <t>10.4161/rna.23838</t>
  </si>
  <si>
    <t>Landes Bioscience</t>
  </si>
  <si>
    <t>Landes Bioscience?</t>
  </si>
  <si>
    <t>1555-8584</t>
  </si>
  <si>
    <t>RNA Biology</t>
  </si>
  <si>
    <t>Hybrid</t>
  </si>
  <si>
    <t>A two-stage mechanism of viral RNA campaction revealed by single molecule fluorescence</t>
  </si>
  <si>
    <t>CC BY-NC</t>
  </si>
  <si>
    <t>Publisher copyright</t>
  </si>
  <si>
    <t>Yes</t>
  </si>
  <si>
    <t>Publisher copyright</t>
  </si>
  <si>
    <t>PMC3858426</t>
  </si>
  <si>
    <t>10.4161/rna.24770</t>
  </si>
  <si>
    <t>Landes Bioscience</t>
  </si>
  <si>
    <t>Landes Bioscience?</t>
  </si>
  <si>
    <t>1555-8584</t>
  </si>
  <si>
    <t>RNA Biology</t>
  </si>
  <si>
    <t>Hybrid</t>
  </si>
  <si>
    <t>Human pentatricopeptide proteins- only a few and what do they do?</t>
  </si>
  <si>
    <t>CC BY-NC</t>
  </si>
  <si>
    <t>Publisher copyright</t>
  </si>
  <si>
    <t>Yes</t>
  </si>
  <si>
    <t>Publisher copyright</t>
  </si>
  <si>
    <t>none</t>
  </si>
  <si>
    <t>none</t>
  </si>
  <si>
    <t>10.4236/health.2013.53A086</t>
  </si>
  <si>
    <t>Scientific Research Publishing</t>
  </si>
  <si>
    <t>1949-4998</t>
  </si>
  <si>
    <t>Health</t>
  </si>
  <si>
    <t>Pure OA</t>
  </si>
  <si>
    <t>Suicide ideation, depression and HIV among pregnant women in rural South Africa</t>
  </si>
  <si>
    <t>PMC3752809</t>
  </si>
  <si>
    <t>10.4269/ajtmh.12-0633</t>
  </si>
  <si>
    <t>Sheridan Press</t>
  </si>
  <si>
    <t>American Society of Tropical Medicine &amp; Hygiene</t>
  </si>
  <si>
    <t>0002-9637</t>
  </si>
  <si>
    <t>American Journal of Tropical Medicine and Hygiene</t>
  </si>
  <si>
    <t>Hybrid</t>
  </si>
  <si>
    <t>Asymptomatic Plasmodium infection and cognition among primary schoolchildren in a high malaria transmission setting in Uganda</t>
  </si>
  <si>
    <t>PMC3752812</t>
  </si>
  <si>
    <t>10.4269/ajtmh.12-0739</t>
  </si>
  <si>
    <t>Sheridan Press</t>
  </si>
  <si>
    <t>American Society of Tropical Medicine &amp; Hygiene</t>
  </si>
  <si>
    <t>0002-9637</t>
  </si>
  <si>
    <t>American Journal of Tropical Medicine and Hygiene</t>
  </si>
  <si>
    <t>Hybrid</t>
  </si>
  <si>
    <t>Selection of antimalarial drug resistance after intermittent preventive treatment of infants and children (IPTi/c) in Senegal</t>
  </si>
  <si>
    <t>PMC3516312</t>
  </si>
  <si>
    <t>10.4269/ajtmh.2012.11-0709</t>
  </si>
  <si>
    <t>Sheridan Press</t>
  </si>
  <si>
    <t>American Society of Tropical Medicine &amp; Hygiene</t>
  </si>
  <si>
    <t>0002-9637</t>
  </si>
  <si>
    <t>American Journal of Tropical Medicine and Hygiene</t>
  </si>
  <si>
    <t>Hybrid</t>
  </si>
  <si>
    <t>Assessment of the Molecular Marker of Plasmodium falciparum Chloroquine Resistance in Senegal after several years of chloroquine withdrawal.</t>
  </si>
  <si>
    <t>PMC3516067</t>
  </si>
  <si>
    <t>10.4269/ajtmh.2012.12-0215</t>
  </si>
  <si>
    <t>Highwire</t>
  </si>
  <si>
    <t>American Society of Tropical Medicine and Hygiene</t>
  </si>
  <si>
    <t>0002-9637</t>
  </si>
  <si>
    <t>American Journal of Tropical Medicine and Hygiene</t>
  </si>
  <si>
    <t>Hybrid</t>
  </si>
  <si>
    <t>Use of Rapid Diagnostic Tests in Malaria School Surveys in Kenya: Does their Under-performance Matter for Planning Malaria Control?</t>
  </si>
  <si>
    <t>Publisher copyright</t>
  </si>
  <si>
    <t>The American Society of Tropical Medicine and Hygiene</t>
  </si>
  <si>
    <t>Yes</t>
  </si>
  <si>
    <t>Theo Andrew</t>
  </si>
  <si>
    <t>Copyright ©The American Society of Tropical Medicine and Hygiene
This is an Open Access article distributed under the terms of the American Society of Tropical Medicine and Hygiene's Re-use License which permits unrestricted non-commercial use, distribution, and reproduction in any medium, provided the original work is properly cited.</t>
  </si>
  <si>
    <t>none</t>
  </si>
  <si>
    <t>none</t>
  </si>
  <si>
    <t>10.5430/ijfr.v4n2p99</t>
  </si>
  <si>
    <t>Sciedu Press</t>
  </si>
  <si>
    <t>1925-4023</t>
  </si>
  <si>
    <t>none</t>
  </si>
  <si>
    <t>International Journal of Financial Research</t>
  </si>
  <si>
    <t>Pure OA</t>
  </si>
  <si>
    <t>Determinants of Enrolment in Voluntary Health Insurance: Evidences from a Mixed Method Study, Kerala, India</t>
  </si>
  <si>
    <t>CC-BY</t>
  </si>
  <si>
    <t>Yes</t>
  </si>
  <si>
    <t>Stuart Lawson</t>
  </si>
  <si>
    <t>PMC3842594</t>
  </si>
  <si>
    <t>10.5430/jbgc.v3n4p20</t>
  </si>
  <si>
    <t>Sciedu Press</t>
  </si>
  <si>
    <t>1925-4008</t>
  </si>
  <si>
    <t>none</t>
  </si>
  <si>
    <t>Journal of Biomedical Graphics and Computing</t>
  </si>
  <si>
    <t>Pure OA</t>
  </si>
  <si>
    <t>Functional MRI demonstrates pain perception in hand osteoarthritis has features of central pain processing</t>
  </si>
  <si>
    <t>CC-BY</t>
  </si>
  <si>
    <t>Yes</t>
  </si>
  <si>
    <t>Stuart Lawson</t>
  </si>
  <si>
    <t>23317966</t>
  </si>
  <si>
    <t>none</t>
  </si>
  <si>
    <t>10.5588/ijtld.12.0438</t>
  </si>
  <si>
    <t>International Union Against Tuberculosis and Lung Disease</t>
  </si>
  <si>
    <t>International Union Against Tuberculosis and Lung Disease</t>
  </si>
  <si>
    <t>1027-3719</t>
  </si>
  <si>
    <t>International Journal of Tuberculosis and Lung Disease</t>
  </si>
  <si>
    <t>Hybrid</t>
  </si>
  <si>
    <t>Prevalence and risk factors for self-reported asthma in an adult Indian population: a cross-sectional survey</t>
  </si>
  <si>
    <t>23827038</t>
  </si>
  <si>
    <t>none</t>
  </si>
  <si>
    <t>10.5588/ijtld.12.0916</t>
  </si>
  <si>
    <t>International Union Against Tuberculosis and Lung Disease</t>
  </si>
  <si>
    <t>International Union Against Tuberculosis and Lung Disease</t>
  </si>
  <si>
    <t>1027-3719</t>
  </si>
  <si>
    <t>International Journal of Tuberculosis and Lung Disease</t>
  </si>
  <si>
    <t>Hybrid</t>
  </si>
  <si>
    <t>Socio-economic patterning of tobacco use in Indian states.</t>
  </si>
  <si>
    <t>PMC3677413</t>
  </si>
  <si>
    <t>10.7150/thno.5895</t>
  </si>
  <si>
    <t>Ivyspring International Publisher</t>
  </si>
  <si>
    <t>1838-7640</t>
  </si>
  <si>
    <t>Theranostics</t>
  </si>
  <si>
    <t>Pure OA</t>
  </si>
  <si>
    <t>Exogenous Microparticles of Iron Oxide Bind to Activated Endothelial Cells but, unlike Monocytesm, do no trigger an endothelial response.</t>
  </si>
  <si>
    <t>PMC3503237</t>
  </si>
  <si>
    <t>10.7448/IAS.15.2.17383</t>
  </si>
  <si>
    <t>International AIDS Society</t>
  </si>
  <si>
    <t>1758-2652</t>
  </si>
  <si>
    <t>Journal of the International AIDS Society</t>
  </si>
  <si>
    <t>Pure OA</t>
  </si>
  <si>
    <t>Quantifying losses from the care pathway for people living with infection in sub-Saharan Africa.</t>
  </si>
  <si>
    <t>CC-BY</t>
  </si>
  <si>
    <t>Yes </t>
  </si>
  <si>
    <t>PMC3535694</t>
  </si>
  <si>
    <t>10.7448/IAS.15.2.18020</t>
  </si>
  <si>
    <t>International AIDS Society</t>
  </si>
  <si>
    <t>1758-2652</t>
  </si>
  <si>
    <t>Journal of the International AIDS Society</t>
  </si>
  <si>
    <t>Pure OA</t>
  </si>
  <si>
    <t>Barriers and facilitators to linkage to ART in primary care: a qualitiative study of patients and providers in Blantyre, Malawi</t>
  </si>
  <si>
    <t>PMC3736456</t>
  </si>
  <si>
    <t>10.7448/IAS.16.1.18048</t>
  </si>
  <si>
    <t>International AIDS Society</t>
  </si>
  <si>
    <t>1758-2652</t>
  </si>
  <si>
    <t>Journal of the International AIDS Society</t>
  </si>
  <si>
    <t>Pure OA</t>
  </si>
  <si>
    <t>Sexual risk after HIV diagnosis: a comparison of pre-ART individuals with CD4_500 cells/ml and ART-eligible individuals in a HIV treatment and care programme in rural KwaZulu-Natal, South Africa</t>
  </si>
  <si>
    <t>PMC3564972</t>
  </si>
  <si>
    <t>10.7448/IAS.16.1.18468</t>
  </si>
  <si>
    <t>International AIDS Society</t>
  </si>
  <si>
    <t>1758-2652</t>
  </si>
  <si>
    <t>Journal of the International AIDS Society</t>
  </si>
  <si>
    <t>Pure OA</t>
  </si>
  <si>
    <t>Childrens role in the community response to HIV in Zimbabwe</t>
  </si>
  <si>
    <t>none</t>
  </si>
  <si>
    <t>none</t>
  </si>
  <si>
    <t>JSciMed Central</t>
  </si>
  <si>
    <t>2333-7087</t>
  </si>
  <si>
    <t>none</t>
  </si>
  <si>
    <t>Journal of Neurology &amp; Translational Neuroscience</t>
  </si>
  <si>
    <t>Pure OA</t>
  </si>
  <si>
    <t>Parkinson's Disease: The Catabolic Theory</t>
  </si>
  <si>
    <t>Publisher copyright</t>
  </si>
  <si>
    <t>Publisher copyright</t>
  </si>
  <si>
    <t>Yes</t>
  </si>
  <si>
    <t>Theo Andew</t>
  </si>
  <si>
    <t>Not in PMC</t>
  </si>
  <si>
    <t>24524173</t>
  </si>
  <si>
    <t>none</t>
  </si>
  <si>
    <t>none</t>
  </si>
  <si>
    <t>Berhahn Books</t>
  </si>
  <si>
    <t>Berhahn Books</t>
  </si>
  <si>
    <t>978-0-85745-092-0</t>
  </si>
  <si>
    <t>none</t>
  </si>
  <si>
    <t>Evidence, Ethos and Experiment: Anthropology and History of Medical Research in Africa</t>
  </si>
  <si>
    <t>Hybrid</t>
  </si>
  <si>
    <t>Parasite lost - remembering modern times with Kenyan government medical scientists.</t>
  </si>
  <si>
    <t>CN-These both appear to be book chapters not journal articles - free fulltext at http://www.ncbi.nlm.nih.gov/books/NBK184572/</t>
  </si>
  <si>
    <t>24524172</t>
  </si>
  <si>
    <t>none</t>
  </si>
  <si>
    <t>none</t>
  </si>
  <si>
    <t>Berhahn Books</t>
  </si>
  <si>
    <t>Berhahn Books</t>
  </si>
  <si>
    <t>978-0-85745-092-0</t>
  </si>
  <si>
    <t>none</t>
  </si>
  <si>
    <t>Evidence, Ethos and Experiment: Anthropology and History of Medical Research in Africa</t>
  </si>
  <si>
    <t>Hybrid</t>
  </si>
  <si>
    <t>Studying trial Communities: anthropological and historical enquiries and ethos, politics and economy of medical research in Africa.</t>
  </si>
  <si>
    <t>CN-These both appear to be book chapters not journal articles - free fulltext at http://www.ncbi.nlm.nih.gov/books/NBK184571/</t>
  </si>
  <si>
    <t>20422967</t>
  </si>
  <si>
    <t>none</t>
  </si>
  <si>
    <t>none</t>
  </si>
  <si>
    <t>Brill</t>
  </si>
  <si>
    <t>Brill</t>
  </si>
  <si>
    <t>0929-0273</t>
  </si>
  <si>
    <t>none</t>
  </si>
  <si>
    <t>European Journal of Health Law</t>
  </si>
  <si>
    <t>Hybrid</t>
  </si>
  <si>
    <t>Adding value? : EU governance of organ donation and transplantation</t>
  </si>
  <si>
    <t>PMC3717798</t>
  </si>
  <si>
    <t>none</t>
  </si>
  <si>
    <t>Impact Journals</t>
  </si>
  <si>
    <t>Impact Journals</t>
  </si>
  <si>
    <t>1949-2553</t>
  </si>
  <si>
    <t>Oncotarget</t>
  </si>
  <si>
    <t>Pure OA</t>
  </si>
  <si>
    <t>Pyruvate kinase is a dosage-dependent regulator of cellular amino acid homeostasis</t>
  </si>
  <si>
    <t>PMC3717797</t>
  </si>
  <si>
    <t>none</t>
  </si>
  <si>
    <t>Impact Journals</t>
  </si>
  <si>
    <t>Impact Journals</t>
  </si>
  <si>
    <t>1949-2553</t>
  </si>
  <si>
    <t>Oncotarget</t>
  </si>
  <si>
    <t>Pure OA</t>
  </si>
  <si>
    <t>Loss of expression of the double strand break repair protein ATM is associated with worse prognosis in colorectal cancer and loss of Ku70 expression is associated with CIN.</t>
  </si>
  <si>
    <t>PMC3751770</t>
  </si>
  <si>
    <t>none</t>
  </si>
  <si>
    <t>BioMed Central</t>
  </si>
  <si>
    <t>BioMed Central / Springer</t>
  </si>
  <si>
    <t>1475-9276</t>
  </si>
  <si>
    <t>International Journal for Equity in Health</t>
  </si>
  <si>
    <t>Pure OA</t>
  </si>
  <si>
    <t>Socio-economic position and childhood multimorbidity: a study using linkage between the Avon Longitudinal Study of Parents and Children and the General Practice Research Database</t>
  </si>
  <si>
    <t>CC-BY</t>
  </si>
  <si>
    <t>Author copyright</t>
  </si>
  <si>
    <t>Yes</t>
  </si>
  <si>
    <t>Stuart Lawson</t>
  </si>
  <si>
    <t>23971731</t>
  </si>
  <si>
    <t>none</t>
  </si>
  <si>
    <t>none</t>
  </si>
  <si>
    <t>BioMed Central</t>
  </si>
  <si>
    <t>BioMed Central / Springer</t>
  </si>
  <si>
    <t>1478-6354</t>
  </si>
  <si>
    <t>Arthritis Research &amp; Therapy</t>
  </si>
  <si>
    <t>Pure OA</t>
  </si>
  <si>
    <t>Transcriptomic signatures in cartilage ageing</t>
  </si>
  <si>
    <t>CC-BY</t>
  </si>
  <si>
    <t>Author copyright</t>
  </si>
  <si>
    <t>Yes</t>
  </si>
  <si>
    <t>Stuart Lawson</t>
  </si>
  <si>
    <t>23598426</t>
  </si>
  <si>
    <t>none</t>
  </si>
  <si>
    <t>none</t>
  </si>
  <si>
    <t>Oxford University Press</t>
  </si>
  <si>
    <t>0268-1080</t>
  </si>
  <si>
    <t>Health Policy &amp; Planning</t>
  </si>
  <si>
    <t>Hybrid</t>
  </si>
  <si>
    <t>Health insurance for the poor decreases access to HIV testing in antenatal care: evidence of an unintended effect of health insurance reform in Colombia</t>
  </si>
  <si>
    <t>23503291</t>
  </si>
  <si>
    <t>none</t>
  </si>
  <si>
    <t>none</t>
  </si>
  <si>
    <t>Oxford University Press</t>
  </si>
  <si>
    <t>0957-4824</t>
  </si>
  <si>
    <t>Health Promotion International</t>
  </si>
  <si>
    <t>Hybrid</t>
  </si>
  <si>
    <t>In what ways do communities support optimal antiretroviral treatment in Zimbabwe?</t>
  </si>
  <si>
    <t>23585519</t>
  </si>
  <si>
    <t>none</t>
  </si>
  <si>
    <t>none</t>
  </si>
  <si>
    <t>Oxford University Press</t>
  </si>
  <si>
    <t>1047-3211</t>
  </si>
  <si>
    <t>Cerebral Cortex</t>
  </si>
  <si>
    <t>Hybrid</t>
  </si>
  <si>
    <t>The pathways for intelligible speech: multivariate and univariate perspectives</t>
  </si>
  <si>
    <t>Cheaper for CC BY-NC than CC BY</t>
  </si>
  <si>
    <t>24228294</t>
  </si>
  <si>
    <t>none</t>
  </si>
  <si>
    <t>none</t>
  </si>
  <si>
    <t>Palgrave MacMillan</t>
  </si>
  <si>
    <t>1520-3204</t>
  </si>
  <si>
    <t>none</t>
  </si>
  <si>
    <t>[Book]</t>
  </si>
  <si>
    <t>Pure OA</t>
  </si>
  <si>
    <t>Fungal Disease in Britain and the United States 1850-2000</t>
  </si>
  <si>
    <t>CC-BY</t>
  </si>
  <si>
    <t>Yes </t>
  </si>
  <si>
    <t>Book</t>
  </si>
  <si>
    <t>American Society for Nutrition</t>
  </si>
  <si>
    <t>American Society for Nutrition</t>
  </si>
  <si>
    <t>0002-9165</t>
  </si>
  <si>
    <t>American Journal of Clinical Nutrition</t>
  </si>
  <si>
    <t>Hybrid</t>
  </si>
  <si>
    <t>The association between breastfeeding and HIV on postpartum maternal weight changes over 24 months in rural South Africa</t>
  </si>
  <si>
    <t>Publisher copyright</t>
  </si>
  <si>
    <t>Publisher copyright</t>
  </si>
  <si>
    <t>Yes</t>
  </si>
  <si>
    <t>Theo Andrew</t>
  </si>
  <si>
    <t>Wiley-Blackwell</t>
  </si>
  <si>
    <t>1096-9071</t>
  </si>
  <si>
    <t>Journal of Medical Virology</t>
  </si>
  <si>
    <t>Hybrid</t>
  </si>
  <si>
    <t>High level of HIV-2 false positivity in KwaZulu-Natal province: A region of South Africa with a very high HIV-1 subtype C prevalence</t>
  </si>
  <si>
    <t>Publisher copyright</t>
  </si>
  <si>
    <t>Publishers copyright</t>
  </si>
  <si>
    <t>Michelle Brook</t>
  </si>
  <si>
    <t>Wiley-Blackwell</t>
  </si>
  <si>
    <t>2324-9269</t>
  </si>
  <si>
    <t>none</t>
  </si>
  <si>
    <t>Molecular Genetics &amp; Genomic Medicine</t>
  </si>
  <si>
    <t>Pure OA</t>
  </si>
  <si>
    <t>Whole exome sequencing identifies a novel variant in APOB causing accumulation of circulating mutant LDL in a family with autosomal dominant hypercholesterolaemia</t>
  </si>
  <si>
    <t>Pure</t>
  </si>
  <si>
    <t>BioMed Central</t>
  </si>
  <si>
    <t>BioMed Central / Springer</t>
  </si>
  <si>
    <t>1471-2342</t>
  </si>
  <si>
    <t>BMC Medical Imaging</t>
  </si>
  <si>
    <t>Pure OA</t>
  </si>
  <si>
    <t>Correlation of automated IMT and BMI in an image database from India on a very low resolution carotid ultrasound.</t>
  </si>
  <si>
    <t>CC-BY</t>
  </si>
  <si>
    <t>Author copyright</t>
  </si>
  <si>
    <t>Yes</t>
  </si>
  <si>
    <t>Stuart Lawson</t>
  </si>
  <si>
    <t>The Journal of Visualized Experiments</t>
  </si>
  <si>
    <t>1940-087X</t>
  </si>
  <si>
    <t>none</t>
  </si>
  <si>
    <t>Journal of Visualized Experiments</t>
  </si>
  <si>
    <t>Hybrid</t>
  </si>
  <si>
    <t>A Visual Assay to Monitor T6SS-mediated Bacterial Competition</t>
  </si>
  <si>
    <t>Wiley-Blackwell</t>
  </si>
  <si>
    <t>1552-4825</t>
  </si>
  <si>
    <t>American Journal of Medical Genetics Part A</t>
  </si>
  <si>
    <t>Hybrid</t>
  </si>
  <si>
    <t>A Distinct Mitochondrial Myopathy, Lactic Acidosis and Sideroblastic Anaemia (MLASA) Phenotype Associates with YARS2 Mutations</t>
  </si>
  <si>
    <t>Wiley-Blackwell</t>
  </si>
  <si>
    <t>New York Academy of Sciences</t>
  </si>
  <si>
    <t>0077-8923</t>
  </si>
  <si>
    <t>Annals of the New York Academy of Sciences</t>
  </si>
  <si>
    <t>Hybrid</t>
  </si>
  <si>
    <t>How serotonin shapes moral judgment and behavior</t>
  </si>
  <si>
    <t>Wiley-Blackwell</t>
  </si>
  <si>
    <t>Wiley-Blackwell</t>
  </si>
  <si>
    <t>1542-0752</t>
  </si>
  <si>
    <t>Birth Defects Research Part A: Clinical and Molecular Teratology</t>
  </si>
  <si>
    <t>Hybrid</t>
  </si>
  <si>
    <t>Is LMNB1 a susceptibility gene for neural tube defects in humans?</t>
  </si>
  <si>
    <t>Wiley-Blackwell</t>
  </si>
  <si>
    <t>Wiley-Blackwell</t>
  </si>
  <si>
    <t>1542-0752</t>
  </si>
  <si>
    <t>Birth Defects Research Part A: Clinical and Molecular Teratology</t>
  </si>
  <si>
    <t>Hybrid</t>
  </si>
  <si>
    <t>Knowledge and peri-conceptional use of folic acid for the prevention of neural tube defects in ethnic communities in the United Kingdom: Systematic review and meta-analysis</t>
  </si>
  <si>
    <t>Wiley-Blackwell</t>
  </si>
  <si>
    <t>Wiley-Blackwell</t>
  </si>
  <si>
    <t>1462-5814</t>
  </si>
  <si>
    <t>Cellular Microbiology</t>
  </si>
  <si>
    <t>Hybrid</t>
  </si>
  <si>
    <t>Mannan core branching of lipo(arabino)mannan is required for mycobacterial virulence in the context of innate immunity</t>
  </si>
  <si>
    <t>Wiley-Blackwell</t>
  </si>
  <si>
    <t>ChemPubSoc Europe</t>
  </si>
  <si>
    <t>1439-4227</t>
  </si>
  <si>
    <t>ChemBioChem</t>
  </si>
  <si>
    <t>Hybrid</t>
  </si>
  <si>
    <t>The Development of Selective Inhibitors of NagZ: Increased Susceptibility of Gram-negative Bacteria to β-lactams</t>
  </si>
  <si>
    <t>Wiley-Blackwell</t>
  </si>
  <si>
    <t>Wiley-Blackwell</t>
  </si>
  <si>
    <t>1467-7687</t>
  </si>
  <si>
    <t>Developmental Science</t>
  </si>
  <si>
    <t>Hybrid</t>
  </si>
  <si>
    <t>The relationship between puberty and social emotion processing</t>
  </si>
  <si>
    <t>Wiley-Blackwell</t>
  </si>
  <si>
    <t>International League Against Epilepsy</t>
  </si>
  <si>
    <t>0013-9580</t>
  </si>
  <si>
    <t>Epilepsia</t>
  </si>
  <si>
    <t>Hybrid</t>
  </si>
  <si>
    <t>Structural correlates of impaired working memory in hippocampal sclerosis</t>
  </si>
  <si>
    <t>Wiley-Blackwell</t>
  </si>
  <si>
    <t>Federation of European Neuroscience Societies</t>
  </si>
  <si>
    <t>0953-816X</t>
  </si>
  <si>
    <t>European Journal of Neuroscience</t>
  </si>
  <si>
    <t>Hybrid</t>
  </si>
  <si>
    <t>Parallelism in the brain's visual form system</t>
  </si>
  <si>
    <t>Wiley-Blackwell</t>
  </si>
  <si>
    <t>American Association for the Study of Liver Diseases</t>
  </si>
  <si>
    <t>1527-3350</t>
  </si>
  <si>
    <t>Hepatology</t>
  </si>
  <si>
    <t>Hybrid</t>
  </si>
  <si>
    <t>Paracrine signals from liver sinusoidal endothelium regulate hepatitis C virus replication</t>
  </si>
  <si>
    <t>PMC3485558</t>
  </si>
  <si>
    <t>Wiley-Blackwell</t>
  </si>
  <si>
    <t>Wiley-Blackwell</t>
  </si>
  <si>
    <t>1050-9631</t>
  </si>
  <si>
    <t>Hippocampus</t>
  </si>
  <si>
    <t>Hybrid</t>
  </si>
  <si>
    <t>Pituitary adenylate cyclase-activating polypeptide (PACAP) inhibits the slow afterhyperpolarizing current sIsubAHPsubin CA1 pyramidal neurons by activating multiple signaling pathways</t>
  </si>
  <si>
    <t>Wiley-Blackwell</t>
  </si>
  <si>
    <t>Wiley-Blackwell</t>
  </si>
  <si>
    <t>1050-9631</t>
  </si>
  <si>
    <t>Hippocampus</t>
  </si>
  <si>
    <t>Hybrid</t>
  </si>
  <si>
    <t>Representations of recent and remote autobiographical memories in hippocampal subfields</t>
  </si>
  <si>
    <t>Wiley-Blackwell</t>
  </si>
  <si>
    <t>Wiley-Blackwell</t>
  </si>
  <si>
    <t>1050-9631</t>
  </si>
  <si>
    <t>Hippocampus</t>
  </si>
  <si>
    <t>Hybrid</t>
  </si>
  <si>
    <t>Transitivity Performance, Relational Hierarchy Knowledge and Awareness: Results of an Instructional Framing Manipulation</t>
  </si>
  <si>
    <t>Wiley-Blackwell</t>
  </si>
  <si>
    <t>1065-9471</t>
  </si>
  <si>
    <t>Human Brain Mapping</t>
  </si>
  <si>
    <t>Hybrid</t>
  </si>
  <si>
    <t>A Novel Approach to Probabilistic Biomarker-Based Classification Using Functional Near-Infrared Spectroscopy</t>
  </si>
  <si>
    <t>Wiley-Blackwell</t>
  </si>
  <si>
    <t>0105-2896</t>
  </si>
  <si>
    <t>Immunological Reviews</t>
  </si>
  <si>
    <t>Hybrid</t>
  </si>
  <si>
    <t>Actin cytoskeletal defects in immunodeficiency</t>
  </si>
  <si>
    <t>Wiley-Blackwell</t>
  </si>
  <si>
    <t>1747-4930</t>
  </si>
  <si>
    <t>International Journal of Stroke</t>
  </si>
  <si>
    <t>Hybrid</t>
  </si>
  <si>
    <t>Length of carotid stenosis predicts peri-procedural stroke or death and restenosis in patients randomized to endovascular treatment or endarterectomy</t>
  </si>
  <si>
    <t>PMC3654748</t>
  </si>
  <si>
    <t>Wiley-Blackwell</t>
  </si>
  <si>
    <t>The Pathological Society of Great Britain and Ireland</t>
  </si>
  <si>
    <t>1096-9896</t>
  </si>
  <si>
    <t>Journal of Pathology</t>
  </si>
  <si>
    <t>Hybrid</t>
  </si>
  <si>
    <t>LRIG1 regulates cadherin-dependent contact inhibition directing epithelial homeostasis and pre-invasive squamous cell carcinoma development</t>
  </si>
  <si>
    <t>Wiley-Blackwell</t>
  </si>
  <si>
    <t>1099-1492</t>
  </si>
  <si>
    <t>NMR in Biomedicine</t>
  </si>
  <si>
    <t>Hybrid</t>
  </si>
  <si>
    <t>Tissue and column-specific measurements from multi-parameter mapping of the human spinal cervical cord at 3T</t>
  </si>
  <si>
    <t>Wiley-Blackwell</t>
  </si>
  <si>
    <t>Society for Experimental Biology &amp; Association of Applied Biologists</t>
  </si>
  <si>
    <t>1467-7652</t>
  </si>
  <si>
    <t>Plant Biotechnology Journal</t>
  </si>
  <si>
    <t>Hybrid</t>
  </si>
  <si>
    <t>Characterization and downstream mannose phosphorylation of human recombinant a-L-iduronidase produced in Arabidopsis complex glycan-deficient (cgl) seeds</t>
  </si>
  <si>
    <t>CC-BY</t>
  </si>
  <si>
    <t>Yes</t>
  </si>
  <si>
    <t>Jackie Proven</t>
  </si>
  <si>
    <t>Discounted fee (prepay deal). standard APC = £2000</t>
  </si>
  <si>
    <t>Wiley-Blackwell</t>
  </si>
  <si>
    <t>Foundation for the Sociology of Health &amp; Illness</t>
  </si>
  <si>
    <t>1467-9566</t>
  </si>
  <si>
    <t>Sociology of Health &amp; Illness</t>
  </si>
  <si>
    <t>Hybrid</t>
  </si>
  <si>
    <t>The 'window of opportunity' for death after severe brain injury: Family experiences</t>
  </si>
  <si>
    <t>Transcript Verlag</t>
  </si>
  <si>
    <t>1471-8731</t>
  </si>
  <si>
    <t>Developing World Bioethics</t>
  </si>
  <si>
    <t>Hybrid</t>
  </si>
  <si>
    <t>Rethinking biomedicine and governance in Africa:Contributions from anthropology</t>
  </si>
  <si>
    <t>Cambridge University Press</t>
  </si>
  <si>
    <t>Cambridge University Press</t>
  </si>
  <si>
    <t>0144-686X</t>
  </si>
  <si>
    <t>Ageing &amp; Society</t>
  </si>
  <si>
    <t>Hybrid</t>
  </si>
  <si>
    <t>Who cares? Implications of care-giving and -receiving by HIV-infected or -affected older</t>
  </si>
  <si>
    <t>Wiley-Blackwell</t>
  </si>
  <si>
    <t>1365-3156</t>
  </si>
  <si>
    <t>Tropical Medicine and International Health</t>
  </si>
  <si>
    <t>Hybrid</t>
  </si>
  <si>
    <t>Reliability and accuracy of anthropometry performed by community health workers among infants under 6 months in rural Kenya.</t>
  </si>
  <si>
    <t>Yes</t>
  </si>
  <si>
    <t>Michelle Brook</t>
  </si>
  <si>
    <t>Future Medicine</t>
  </si>
  <si>
    <t>Future Medicine</t>
  </si>
  <si>
    <t>1746-0794</t>
  </si>
  <si>
    <t>Future Virology</t>
  </si>
  <si>
    <t>Hybrid</t>
  </si>
  <si>
    <t>Disclosure issues with HIV+ parents and HIV- children</t>
  </si>
  <si>
    <t>Wiley-Blackwell</t>
  </si>
  <si>
    <t>1365-2958</t>
  </si>
  <si>
    <t>Molecular Microbiology</t>
  </si>
  <si>
    <t>Hybrid</t>
  </si>
  <si>
    <t>Trypanosoma brucei (UMP synthase null mutants) are avirulent in mice, but recover virulence upon prolonged culture in vitro while retaining pyrimidine auxotrophy.</t>
  </si>
  <si>
    <t>PMC3627817</t>
  </si>
  <si>
    <t>Wiley-Blackwell</t>
  </si>
  <si>
    <t>1365-3156</t>
  </si>
  <si>
    <t>Tropical Medicine and International Health</t>
  </si>
  <si>
    <t>Hybrid</t>
  </si>
  <si>
    <t>Maternal recall of birth weight and birth size in Entebbe, Uganda</t>
  </si>
  <si>
    <t>Michelle Brook</t>
  </si>
  <si>
    <t>© 2012 Blackwell Publishing Ltd, Re-use of this article is permitted in accordance with the Creative Commons Deed, Attribution 2.5, which does not permit commercial exploitation.</t>
  </si>
  <si>
    <t>Springer</t>
  </si>
  <si>
    <t>1265-4906</t>
  </si>
  <si>
    <t>Hernia</t>
  </si>
  <si>
    <t>Hybrid</t>
  </si>
  <si>
    <t>Use of antibiotic prophylaxis in elective inguinal hernia repair in adults in London and south-east England: a cross sectional survey</t>
  </si>
  <si>
    <t>PMC3440570</t>
  </si>
  <si>
    <t>Wiley-Blackwell</t>
  </si>
  <si>
    <t>American Society of Transplantation and the American Society of Transplant Surgeons</t>
  </si>
  <si>
    <t>1600-6135</t>
  </si>
  <si>
    <t>American Journal of Transplantation</t>
  </si>
  <si>
    <t>Hybrid</t>
  </si>
  <si>
    <t>Low dose rapamycin treatment increases the ability of human regulatory T cells to inhibit transplant arteriosclerosis in vivo</t>
  </si>
  <si>
    <t>Wiley-Blackwell</t>
  </si>
  <si>
    <t>Economic History Society</t>
  </si>
  <si>
    <t>0013-0117</t>
  </si>
  <si>
    <t>Economic History Review</t>
  </si>
  <si>
    <t>Hybrid</t>
  </si>
  <si>
    <t>The decline of adult smallpox in eighteenth-century London</t>
  </si>
  <si>
    <t>Wiley-Blackwell</t>
  </si>
  <si>
    <t>0021-9967</t>
  </si>
  <si>
    <t>Journal of Comparative Neurology</t>
  </si>
  <si>
    <t>Hybrid</t>
  </si>
  <si>
    <t>Axon diversity of lamina I local-circuit neurons in the lumbar spinal cord</t>
  </si>
  <si>
    <t>Wiley-Blackwell</t>
  </si>
  <si>
    <t>1365-2958</t>
  </si>
  <si>
    <t>Molecular Microbiology</t>
  </si>
  <si>
    <t>Hybrid</t>
  </si>
  <si>
    <t>Morphogenesis of plasmodium zoites is uncoupled from tensile strength.</t>
  </si>
  <si>
    <t>Wiley-Blackwell</t>
  </si>
  <si>
    <t>Human Brain Mapping</t>
  </si>
  <si>
    <t>Hybrid</t>
  </si>
  <si>
    <t>Phase informed model for motion and susceptibility (PIMMS)</t>
  </si>
  <si>
    <t>Springer</t>
  </si>
  <si>
    <t>1874-2718</t>
  </si>
  <si>
    <t>Biomolecular NMR Assignments</t>
  </si>
  <si>
    <t>Hybrid</t>
  </si>
  <si>
    <t>1H, 13C and 15N chemical shift assignments of Na-FAR-1, a helix-rich fatty acid and retinol binding protein of the parasitic nematode Necator americanus</t>
  </si>
  <si>
    <t>Springer</t>
  </si>
  <si>
    <t>1874-2718</t>
  </si>
  <si>
    <t>Biomolecular NMR Assignments</t>
  </si>
  <si>
    <t>Hybrid</t>
  </si>
  <si>
    <t>Resonance assignment of As-p18, a fatty acid binding protein secreted by developing larvae of the parasitic nematode Ascaris suum</t>
  </si>
  <si>
    <t>Wiley-Blackwell</t>
  </si>
  <si>
    <t>1365-3156</t>
  </si>
  <si>
    <t>Tropical Medicine and International Health</t>
  </si>
  <si>
    <t>Hybrid</t>
  </si>
  <si>
    <t>Meningococcal carriage in the African meningitis belt.</t>
  </si>
  <si>
    <t>Michelle Brook</t>
  </si>
  <si>
    <t>Wiley-Blackwell</t>
  </si>
  <si>
    <t>British Pharmacological Society</t>
  </si>
  <si>
    <t>0007-1188</t>
  </si>
  <si>
    <t>British Journal of Pharmacology</t>
  </si>
  <si>
    <t>Hybrid</t>
  </si>
  <si>
    <t>In pursuit of small molecule chemistry for calcium-permeable non-selective TRPC channels - mirage or pot of gold?</t>
  </si>
  <si>
    <t>PMC3657127</t>
  </si>
  <si>
    <t>Wiley-Blackwell</t>
  </si>
  <si>
    <t>The Protein Society</t>
  </si>
  <si>
    <t>1469-896X</t>
  </si>
  <si>
    <t>Protein Science</t>
  </si>
  <si>
    <t>Hybrid</t>
  </si>
  <si>
    <t>Crystal Structure of the small GTPase Ar16/BBS3 from Trypanosoma brucei</t>
  </si>
  <si>
    <t>Wiley-Blackwell</t>
  </si>
  <si>
    <t>British Association of Dermatologists</t>
  </si>
  <si>
    <t>0007-0963</t>
  </si>
  <si>
    <t>British Journal of Dermatology</t>
  </si>
  <si>
    <t>Hybrid</t>
  </si>
  <si>
    <t>Immunohistochemical and ultrastructural features of congenital melanocytic naevus cells support a stem cell phenotype</t>
  </si>
  <si>
    <t>Springer</t>
  </si>
  <si>
    <t>0031-6768</t>
  </si>
  <si>
    <t>Pflugers Archiv</t>
  </si>
  <si>
    <t>Hybrid</t>
  </si>
  <si>
    <t>Kv1 and Kir2 potassium channels are expressed in rat brain endothelial cells</t>
  </si>
  <si>
    <t>Wiley-Blackwell</t>
  </si>
  <si>
    <t>1098-2396</t>
  </si>
  <si>
    <t>Synapse</t>
  </si>
  <si>
    <t>Hybrid</t>
  </si>
  <si>
    <t>Presynaptic pH and vesicle fusion in Drosophila larvae neurones</t>
  </si>
  <si>
    <t>Wiley-Blackwell</t>
  </si>
  <si>
    <t>American College of Rheumatology</t>
  </si>
  <si>
    <t>0004-3591</t>
  </si>
  <si>
    <t>Arthritis &amp; Rheumatism</t>
  </si>
  <si>
    <t>Hybrid</t>
  </si>
  <si>
    <t>The circadian clock in chondrocytes regulates genes controlling key aspects of cartilage homeostasis</t>
  </si>
  <si>
    <t>Wiley-Blackwell</t>
  </si>
  <si>
    <t>American Association for the Study of Liver Diseases</t>
  </si>
  <si>
    <t>1527-3350</t>
  </si>
  <si>
    <t>Hepatology</t>
  </si>
  <si>
    <t>Hybrid</t>
  </si>
  <si>
    <t>Proteome-wide analyses of human hepatocytes during differentiation and de-differentiation</t>
  </si>
  <si>
    <t>Wiley-Blackwell</t>
  </si>
  <si>
    <t>0730-2312</t>
  </si>
  <si>
    <t>Journal of Cellular Biochemistry</t>
  </si>
  <si>
    <t>Hybrid</t>
  </si>
  <si>
    <t>The U5 snRNA internal loop 1 is a platform for Brr2, Snu114 and Prp8 protein binding during U5 snRNP assembly</t>
  </si>
  <si>
    <t>PMC3770928</t>
  </si>
  <si>
    <t>Wiley-Blackwell</t>
  </si>
  <si>
    <t>1365-3156</t>
  </si>
  <si>
    <t>Tropical Medicine and International Health</t>
  </si>
  <si>
    <t>Hybrid</t>
  </si>
  <si>
    <t>Epidemiology and control of trachoma: systamatic review</t>
  </si>
  <si>
    <t>Michelle Brook</t>
  </si>
  <si>
    <t>© 2010 Blackwell Publishing Ltd, Re-use of this article is permitted in accordance with the Creative Commons Deed, Attribution 2.5, which does not permit commercial exploitation.</t>
  </si>
  <si>
    <t>PMC3638371</t>
  </si>
  <si>
    <t>Wiley-Blackwell</t>
  </si>
  <si>
    <t>1949-3584</t>
  </si>
  <si>
    <t>Cytoskeleton</t>
  </si>
  <si>
    <t>Hybrid</t>
  </si>
  <si>
    <t>The kinetics of force-induced cell reorganization depend on microtubules and actin</t>
  </si>
  <si>
    <t>PMC3814418</t>
  </si>
  <si>
    <t>Wiley-Blackwell</t>
  </si>
  <si>
    <t>0006-3525</t>
  </si>
  <si>
    <t>Biopolymers</t>
  </si>
  <si>
    <t>Hybrid</t>
  </si>
  <si>
    <t>ATP-Driven molecular chaperone machines</t>
  </si>
  <si>
    <t>Wiley-Blackwell</t>
  </si>
  <si>
    <t>0006-3525</t>
  </si>
  <si>
    <t>Biopolymers</t>
  </si>
  <si>
    <t>Hybrid</t>
  </si>
  <si>
    <t>Particle Tracking Microrheology of Purified Gastrointestinal Mucins</t>
  </si>
  <si>
    <t>PMC3867604</t>
  </si>
  <si>
    <t>Wiley-Blackwell</t>
  </si>
  <si>
    <t>American Association for the Study of Liver Diseases</t>
  </si>
  <si>
    <t>1527-3350</t>
  </si>
  <si>
    <t>Hepatology</t>
  </si>
  <si>
    <t>Hybrid</t>
  </si>
  <si>
    <t>Inhibition of RelA-Ser536 phosphorylation by a completing peptide reduces mouse liver fibrosis wothout blocking the innate immune response</t>
  </si>
  <si>
    <t>Wiley-Blackwell</t>
  </si>
  <si>
    <t>Wiley-Blackwell</t>
  </si>
  <si>
    <t>1059-7794</t>
  </si>
  <si>
    <t>Human Mutation</t>
  </si>
  <si>
    <t>Hybrid</t>
  </si>
  <si>
    <t>Pathogenic mitochondrial tRNA point mutations: nine novel mutations affirm their importance as a couse of mitochondrial disease</t>
  </si>
  <si>
    <t>Wiley-Blackwell</t>
  </si>
  <si>
    <t>1365-3024</t>
  </si>
  <si>
    <t>Parasite Immunology</t>
  </si>
  <si>
    <t>Hybrid</t>
  </si>
  <si>
    <t>Imaging African Trypanosomes</t>
  </si>
  <si>
    <t>Wiley-Blackwell</t>
  </si>
  <si>
    <t>1365-2958</t>
  </si>
  <si>
    <t>Molecular Microbiology</t>
  </si>
  <si>
    <t>Hybrid</t>
  </si>
  <si>
    <t>Genetic and structural validation of Aspergillus fumigatus UDP-N-acetylglucosamine pyrophosphorylase as an antifungal target.</t>
  </si>
  <si>
    <t>The Company of Biologists</t>
  </si>
  <si>
    <t>0021-9533</t>
  </si>
  <si>
    <t>Journal of Cell Science</t>
  </si>
  <si>
    <t>Hybrid</t>
  </si>
  <si>
    <t>Cell wall stress induces alternative fungal cytokinesis and septation strategies</t>
  </si>
  <si>
    <t>Wiley-Blackwell</t>
  </si>
  <si>
    <t>1365-2958</t>
  </si>
  <si>
    <t>Molecular Microbiology</t>
  </si>
  <si>
    <t>Hybrid</t>
  </si>
  <si>
    <t>A mechanical signal transmitted by the flagellum controls signalling in Bacillus subtilis</t>
  </si>
  <si>
    <t>Wiley-Blackwell</t>
  </si>
  <si>
    <t>0378-1097</t>
  </si>
  <si>
    <t>FEMS Microbiology Letters</t>
  </si>
  <si>
    <t>Hybrid</t>
  </si>
  <si>
    <t>bkaR is a TetR-type repressor that controls an operon associated with branched-chain keto-acid metabolism in Mycobacteria.</t>
  </si>
  <si>
    <t>Wiley-Blackwell</t>
  </si>
  <si>
    <t>1522-2594</t>
  </si>
  <si>
    <t>none</t>
  </si>
  <si>
    <t>Magnetic Resonance in Medicine</t>
  </si>
  <si>
    <t>Hybrid</t>
  </si>
  <si>
    <t>Orthogonalizing crusher and diffusion-encoding gradients to suppress undesired echo pathways in the twice-refocused spin echo diffusion sequence</t>
  </si>
  <si>
    <t>Taylor and Francis</t>
  </si>
  <si>
    <t>0929-7049</t>
  </si>
  <si>
    <t>Child Neuropsychology</t>
  </si>
  <si>
    <t>Hybrid</t>
  </si>
  <si>
    <t>The role of verbal and nonverbal memory in the Family Pictures Subtest: Data from children with specific language impairment</t>
  </si>
  <si>
    <t>Taylor and Francis</t>
  </si>
  <si>
    <t>0145-9740</t>
  </si>
  <si>
    <t>Medical Anthropology</t>
  </si>
  <si>
    <t>Hybrid</t>
  </si>
  <si>
    <t>Precarious projects conversions of biomedical knowledge in an East African city.</t>
  </si>
  <si>
    <t>PMC3884772</t>
  </si>
  <si>
    <t>Taylor and Francis</t>
  </si>
  <si>
    <t>Science as Culture</t>
  </si>
  <si>
    <t>Hybrid</t>
  </si>
  <si>
    <t>Walking or Waiting? Topologies of the Breeding Ground in Malaria Control</t>
  </si>
  <si>
    <t>Taylor and Francis</t>
  </si>
  <si>
    <t>South Asian History and Culture</t>
  </si>
  <si>
    <t>Hybrid</t>
  </si>
  <si>
    <t>Quinine, Mosquitoes and Empire: Reassembling Malaria in British India</t>
  </si>
  <si>
    <t>Springer</t>
  </si>
  <si>
    <t>0340-5354</t>
  </si>
  <si>
    <t>Journal of Neurology</t>
  </si>
  <si>
    <t>Hybrid</t>
  </si>
  <si>
    <t>Discrete gait characterisitcs are associated with m.3243A&gt;G and m.8344A&gt;G variants of mitochondrial disease and its pathological consequences</t>
  </si>
  <si>
    <t>PMC3562487</t>
  </si>
  <si>
    <t>Wiley-Blackwell</t>
  </si>
  <si>
    <t>Association for Child and Adolescent Mental Health</t>
  </si>
  <si>
    <t>0021-9630</t>
  </si>
  <si>
    <t>Journal of Child Psychology and Psychiatry</t>
  </si>
  <si>
    <t>Hybrid</t>
  </si>
  <si>
    <t>Brain structure abnormalities in adolescent girls with Conduct Disorder</t>
  </si>
  <si>
    <t>PMC3551259</t>
  </si>
  <si>
    <t>Wiley-Blackwell</t>
  </si>
  <si>
    <t>1600-0854</t>
  </si>
  <si>
    <t>Traffic</t>
  </si>
  <si>
    <t>Hybrid</t>
  </si>
  <si>
    <t>Efficient internalization of MHC I requires lysine-11 and lysine-63 mixed linkage polyubiquitin chains</t>
  </si>
  <si>
    <t>Wiley-Blackwell</t>
  </si>
  <si>
    <t>German Chemical Society</t>
  </si>
  <si>
    <t>1521-3773</t>
  </si>
  <si>
    <t>Angewandte Chemie</t>
  </si>
  <si>
    <t>Hybrid</t>
  </si>
  <si>
    <t>Cysteine Promoted C-terminal Hydrazinolysis of Native Peptides and Proteins</t>
  </si>
  <si>
    <t>Wiley-Blackwell</t>
  </si>
  <si>
    <t>American Society for Dermatologic Surgery</t>
  </si>
  <si>
    <t>1076-0512</t>
  </si>
  <si>
    <t>Dermatologic Surgery</t>
  </si>
  <si>
    <t>Hybrid</t>
  </si>
  <si>
    <t>Infiltrative recurrent eccrine spiradenoma of the anterior neck treated by Mohs micrographic surgery</t>
  </si>
  <si>
    <t>Taylor and Francis</t>
  </si>
  <si>
    <t>1382-5577</t>
  </si>
  <si>
    <t>European Journal of English Studies</t>
  </si>
  <si>
    <t>Hybrid</t>
  </si>
  <si>
    <t>Obscurity and gender resistance in Patricia Duncker's James Miranda Barry</t>
  </si>
  <si>
    <t>Springer</t>
  </si>
  <si>
    <t>0145-479X</t>
  </si>
  <si>
    <t>Journal of Bioenergetics and Biomembranes</t>
  </si>
  <si>
    <t>Hybrid</t>
  </si>
  <si>
    <t>AMPK modulates glucose-sensing in insulin-secreting cells by altered phosphotransfer to KATP channels</t>
  </si>
  <si>
    <t>Wiley-Blackwell</t>
  </si>
  <si>
    <t>British Pharmacological Society</t>
  </si>
  <si>
    <t>British Jounal of Pharmacology</t>
  </si>
  <si>
    <t>Hybrid</t>
  </si>
  <si>
    <t>A single channel mutation alters agonist efficacy at 5-HT3A and 5-HT3AB receptors</t>
  </si>
  <si>
    <t>Wiley-Blackwell</t>
  </si>
  <si>
    <t>1356-1294</t>
  </si>
  <si>
    <t>Journal of Evaluation in Clinical Practice</t>
  </si>
  <si>
    <t>Hybrid</t>
  </si>
  <si>
    <t>Evaluating care pathways for community psychiatry in England: a qualitative study</t>
  </si>
  <si>
    <t>Bentham</t>
  </si>
  <si>
    <t>1568-0266</t>
  </si>
  <si>
    <t>Current Topics in Medicinal Chemistry</t>
  </si>
  <si>
    <t>Hybrid</t>
  </si>
  <si>
    <t>The Therapeutic Potential of Allosteric Ligands for Free Fatty Acid Sensitive GPCRs</t>
  </si>
  <si>
    <t>PMC3532835</t>
  </si>
  <si>
    <t>Wiley-Blackwell</t>
  </si>
  <si>
    <t>The Physiological Society</t>
  </si>
  <si>
    <t>1469-7793</t>
  </si>
  <si>
    <t>Journal of Physiology</t>
  </si>
  <si>
    <t>Hybrid</t>
  </si>
  <si>
    <t>Redefining the component of cenral CO2 chemosensitivity</t>
  </si>
  <si>
    <t>PMC3586655</t>
  </si>
  <si>
    <t>Wiley-Blackwell</t>
  </si>
  <si>
    <t>Diabetes UK</t>
  </si>
  <si>
    <t>0742-3071</t>
  </si>
  <si>
    <t>Diabetic Medicine</t>
  </si>
  <si>
    <t>Hybrid</t>
  </si>
  <si>
    <t>Sequencing PDX1 (insulin promoter factor 1) in 1788 UK individuals found 5% had a low frequency coding variant, but these variants are not associated with Type 2 diabetes.</t>
  </si>
  <si>
    <t>Wiley-Blackwell</t>
  </si>
  <si>
    <t>British Society for Immunology</t>
  </si>
  <si>
    <t>0019-2805</t>
  </si>
  <si>
    <t>Immunology</t>
  </si>
  <si>
    <t>Hybrid</t>
  </si>
  <si>
    <t>Human dendritic cell subsets</t>
  </si>
  <si>
    <t>Wiley-Blackwell</t>
  </si>
  <si>
    <t>British Pharmacological Society</t>
  </si>
  <si>
    <t>0306-5251</t>
  </si>
  <si>
    <t>British Journal of Clinical Pharmacology</t>
  </si>
  <si>
    <t>Hybrid</t>
  </si>
  <si>
    <t>Prolonged ketamine infusion as a therapy for Complex Regional Pain Syndrome: Synergism with antagonism?</t>
  </si>
  <si>
    <t>Springer</t>
  </si>
  <si>
    <t>Springer</t>
  </si>
  <si>
    <t>1523-3804</t>
  </si>
  <si>
    <t>Current Atherosclerosis Reports</t>
  </si>
  <si>
    <t>Hybrid</t>
  </si>
  <si>
    <t>Oxidized lipids and vascular inflammation</t>
  </si>
  <si>
    <t>Taylor and Francis</t>
  </si>
  <si>
    <t>1081-602X</t>
  </si>
  <si>
    <t>History of the Family</t>
  </si>
  <si>
    <t>Hybrid</t>
  </si>
  <si>
    <t>Parenthood, child-rearing and fertility in England, 1850-1914</t>
  </si>
  <si>
    <t>Wiley-Blackwell</t>
  </si>
  <si>
    <t>0959-9673</t>
  </si>
  <si>
    <t>International Journal of Experimental Pathology</t>
  </si>
  <si>
    <t>Hybrid</t>
  </si>
  <si>
    <t>Fatigue loading of tendon</t>
  </si>
  <si>
    <t>Springer</t>
  </si>
  <si>
    <t>0162-3257</t>
  </si>
  <si>
    <t>Journal of Autism and Developmental Disorders</t>
  </si>
  <si>
    <t>Hybrid</t>
  </si>
  <si>
    <t>Factor Structure of Autism Traits in children with ADHD</t>
  </si>
  <si>
    <t>Wiley-Blackwell</t>
  </si>
  <si>
    <t>0378-1097</t>
  </si>
  <si>
    <t>FEMS Microbiology Letters</t>
  </si>
  <si>
    <t>Hybrid</t>
  </si>
  <si>
    <t>Identification of type II toxin-antitoxin modules in Burkholderia pseudomallei</t>
  </si>
  <si>
    <t>Wiley-Blackwell</t>
  </si>
  <si>
    <t>1365-2958</t>
  </si>
  <si>
    <t>Molecular Microbiology</t>
  </si>
  <si>
    <t>Hybrid</t>
  </si>
  <si>
    <t>Mannosylation in Candida albicans: role in cell wall function and immune recognition.</t>
  </si>
  <si>
    <t>Wiley-Blackwell</t>
  </si>
  <si>
    <t>1365-2893</t>
  </si>
  <si>
    <t>Journal of Viral Hepatitis</t>
  </si>
  <si>
    <t>Hybrid</t>
  </si>
  <si>
    <t>Canine hepacivirus is not associated with chronic liver disease in dogs</t>
  </si>
  <si>
    <t>Wiley-Blackwell</t>
  </si>
  <si>
    <t>1601-183X</t>
  </si>
  <si>
    <t>Genes Brain Behaviour</t>
  </si>
  <si>
    <t>Hybrid</t>
  </si>
  <si>
    <t>A genome-wide association study for reading and language abilities in two population cohorts</t>
  </si>
  <si>
    <t>PMC3607220</t>
  </si>
  <si>
    <t>Wiley-Blackwell</t>
  </si>
  <si>
    <t>American Association for the Study of Liver Diseases</t>
  </si>
  <si>
    <t>1527-3350</t>
  </si>
  <si>
    <t>Hepatology</t>
  </si>
  <si>
    <t>Hybrid</t>
  </si>
  <si>
    <t>HCV treatment for prevention among people who inject drugs: modelling teatment scale-up in the age of direct-acting antivirals</t>
  </si>
  <si>
    <t>Wiley-Blackwell</t>
  </si>
  <si>
    <t>1091-4269</t>
  </si>
  <si>
    <t>Depression and Anxiety</t>
  </si>
  <si>
    <t>Hybrid</t>
  </si>
  <si>
    <t>Mothers’ own recollections of being parented and risk of offspring’s depression 18 years later: A prospective cohort study</t>
  </si>
  <si>
    <t>Wiley-Blackwell</t>
  </si>
  <si>
    <t>1600-0854</t>
  </si>
  <si>
    <t>Traffic</t>
  </si>
  <si>
    <t>Hybrid</t>
  </si>
  <si>
    <t>Hsc70-induced changes in clathrin-auxilin</t>
  </si>
  <si>
    <t>Wiley-Blackwell</t>
  </si>
  <si>
    <t>0014-3820</t>
  </si>
  <si>
    <t>Evolution</t>
  </si>
  <si>
    <t>Hybrid</t>
  </si>
  <si>
    <t>Is HIV short-sighted? Insights from a multi-strain nested model</t>
  </si>
  <si>
    <t>Wiley-Blackwell</t>
  </si>
  <si>
    <t>1600-0854</t>
  </si>
  <si>
    <t>Traffic</t>
  </si>
  <si>
    <t>Hybrid</t>
  </si>
  <si>
    <t>Proteomic analysis of clathrin interactions in trypanosomes reveals dynamic evolution of endocytosis</t>
  </si>
  <si>
    <t>Wiley-Blackwell</t>
  </si>
  <si>
    <t>Diabetes UK</t>
  </si>
  <si>
    <t>0742-3071</t>
  </si>
  <si>
    <t>Diabetic Medicine</t>
  </si>
  <si>
    <t>Hybrid</t>
  </si>
  <si>
    <t>Urinary C-peptide Creatinine Ratio (UCPCR) detects absolute insulin deficiency in type 2 diabetes</t>
  </si>
  <si>
    <t>Oxford University Press</t>
  </si>
  <si>
    <t>The International Epidemiological Association</t>
  </si>
  <si>
    <t>0300-5771</t>
  </si>
  <si>
    <t>International Journal of Epidemiology</t>
  </si>
  <si>
    <t>Hybrid</t>
  </si>
  <si>
    <t>Estimating the coverage of mental health programmes: a systematic review</t>
  </si>
  <si>
    <t>Charges more for CC BY than CC BY-NC/ND</t>
  </si>
  <si>
    <t>The Company of Biologists</t>
  </si>
  <si>
    <t>1011-6370</t>
  </si>
  <si>
    <t>Development</t>
  </si>
  <si>
    <t>Hybrid</t>
  </si>
  <si>
    <t>Cell and tissue dynamics during Tribolium castaneum embryogenesis revealed by versatile fluorescence labeling approaches</t>
  </si>
  <si>
    <t>PMC3591252</t>
  </si>
  <si>
    <t>The Company of Biologists</t>
  </si>
  <si>
    <t>1011-6370</t>
  </si>
  <si>
    <t>Development</t>
  </si>
  <si>
    <t>Hybrid</t>
  </si>
  <si>
    <t>Eph/Ephrin signalling maintains the segregation of eye field cells from adjacent neural plate territories during forebrain morphogenesis</t>
  </si>
  <si>
    <t>PMC3630358</t>
  </si>
  <si>
    <t>The Company of Biologists</t>
  </si>
  <si>
    <t>0021-9533</t>
  </si>
  <si>
    <t>Journal of Cell Science</t>
  </si>
  <si>
    <t>Hybrid</t>
  </si>
  <si>
    <t>Expression of OA1 limits the fusion of a subset of MVBs with lysosomes; a mechanism likely involved in the initial biogenesis of melanosomes</t>
  </si>
  <si>
    <t>The Boulevard</t>
  </si>
  <si>
    <t>Virology</t>
  </si>
  <si>
    <t>Hybrid</t>
  </si>
  <si>
    <t>Metagenomic study of the viruses of African straw-coloured fruit bats: detection of a chiropteran poxvirus and isolation of a novel adenovirus</t>
  </si>
  <si>
    <t>Wiley-Blackwell</t>
  </si>
  <si>
    <t>Federation of European Biochemical Societies</t>
  </si>
  <si>
    <t>1742-464X</t>
  </si>
  <si>
    <t>FEBS Journal</t>
  </si>
  <si>
    <t>Hybrid</t>
  </si>
  <si>
    <t>Substrate specificity and the effect of calcium on Trypanosoma brucei metacaspase 2</t>
  </si>
  <si>
    <t>Wiley-Blackwell</t>
  </si>
  <si>
    <t>1365-2958</t>
  </si>
  <si>
    <t>Molecular Microbiology</t>
  </si>
  <si>
    <t>Hybrid</t>
  </si>
  <si>
    <t>Structure of a Translocation Signal Domain Mediating Conjugative Transfer</t>
  </si>
  <si>
    <t>Taylor and Francis</t>
  </si>
  <si>
    <t>0013-838X</t>
  </si>
  <si>
    <t>English Studies</t>
  </si>
  <si>
    <t>Hybrid</t>
  </si>
  <si>
    <t>We Cannot Be Greek Now: Age Difference, Corruption of Youth and the Making of Sexual Inversion</t>
  </si>
  <si>
    <t>Journal of Visualized Experiments</t>
  </si>
  <si>
    <t>1940-087X</t>
  </si>
  <si>
    <t>none</t>
  </si>
  <si>
    <t>Journal of Visualized Experiments</t>
  </si>
  <si>
    <t>Hybrid</t>
  </si>
  <si>
    <t>FILM - to be filmed in November</t>
  </si>
  <si>
    <t>PMC3766126</t>
  </si>
  <si>
    <t>The Royal College of Psychiatrists</t>
  </si>
  <si>
    <t>0007-1250</t>
  </si>
  <si>
    <t>British Journal of Psychiatry</t>
  </si>
  <si>
    <t>Hybrid</t>
  </si>
  <si>
    <t>Alcohol assessment and feedback by email for university students: main findings from randomised controlled trial</t>
  </si>
  <si>
    <t>Elsevier (Cell Press)</t>
  </si>
  <si>
    <t>Elsevier</t>
  </si>
  <si>
    <t>2211-1247</t>
  </si>
  <si>
    <t>none</t>
  </si>
  <si>
    <t>Cell Reports</t>
  </si>
  <si>
    <t>Pure OA</t>
  </si>
  <si>
    <t>Localization-Dependent and -Independent Roles of SLX4 in Regulating Telomeres</t>
  </si>
  <si>
    <t>The Endocrine Society</t>
  </si>
  <si>
    <t>0021-972X</t>
  </si>
  <si>
    <t>Journal of Clinical Endocrinology and Metabolism</t>
  </si>
  <si>
    <t>Hybrid</t>
  </si>
  <si>
    <t>Corticotropin releasing hormone interacts with Interleukin;-1 to Regulate Prostaglandin H Synthase- 2 Expression in Human Myometrium During Pregnancy and Labor</t>
  </si>
  <si>
    <t>PMC543219</t>
  </si>
  <si>
    <t>public.service.co.uk</t>
  </si>
  <si>
    <t>Public Service Review</t>
  </si>
  <si>
    <t>Hybrid</t>
  </si>
  <si>
    <t>Laboratory Science in Tropical Medicine</t>
  </si>
  <si>
    <t>PMCID</t>
  </si>
  <si>
    <t>XML</t>
  </si>
  <si>
    <t>URL</t>
  </si>
  <si>
    <t>&lt;permissions&gt;
        &lt;copyright-statement&gt;© 2012 The American Gastroenterological Association. Published by Elsevier Inc. All rights reserved. &lt;/copyright-statement&gt;
        &lt;copyright-year&gt;2012&lt;/copyright-year&gt;
      &lt;/permissions&gt;</t>
  </si>
  <si>
    <t>&lt;permissions&gt;
        &lt;copyright-statement&gt;© 2012 Elsevier Ltd. All rights reserved.&lt;/copyright-statement&gt;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</si>
  <si>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</si>
  <si>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 All rights reserved.&lt;/copyright-statement&gt;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</si>
  <si>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</si>
  <si>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 All rights reserved.&lt;/copyright-statement&gt;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</si>
  <si>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</si>
  <si>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Ltd. All rights reserved.&lt;/copyright-statement&gt;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</si>
  <si>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</si>
  <si>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 All rights reserved.&lt;/copyright-statement&gt;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</si>
  <si>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</si>
  <si>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</si>
  <si>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</si>
  <si>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</si>
  <si>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</si>
  <si>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</si>
  <si>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</si>
  <si>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</si>
  <si>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</si>
  <si>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</si>
  <si>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</si>
  <si>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</si>
  <si>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</si>
  <si>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</si>
  <si>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</si>
  <si>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</si>
  <si>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</si>
  <si>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</si>
  <si>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</si>
  <si>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</si>
  <si>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</si>
  <si>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</si>
  <si>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</si>
  <si>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</si>
  <si>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</si>
  <si>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</si>
  <si>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</si>
  <si>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</si>
  <si>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</si>
  <si>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</si>
  <si>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</si>
  <si>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</si>
  <si>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</si>
  <si>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</si>
  <si>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</si>
  <si>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</si>
  <si>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</si>
  <si>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</si>
  <si>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</si>
  <si>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&lt;/permissions&gt;</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</si>
  <si>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</si>
  <si>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</si>
  <si>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American Society of Human Genetics. Published by Elsevier Ltd. All right reserved.&lt;/copyright-statement&gt;
        &lt;copyright-year&gt;2013&lt;/copyright-year&gt;
        &lt;copyright-holder&gt;The American Society of Human Genetics&lt;/copyright-holder&gt;
      &lt;/permissions&gt;</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</si>
  <si>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</si>
  <si>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</si>
  <si>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</si>
  <si>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</si>
  <si>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&lt;/permissions&gt;</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</si>
  <si>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</si>
  <si>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</si>
  <si>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Taylor &amp;amp; Francis&lt;/copyright-statement&gt;
        &lt;copyright-year&gt;2013&lt;/copyright-year&gt;
        &lt;license license-type="open-access" xmlns:xlink="http://www.w3.org/1999/xlink" xlink:href="http://www.informaworld.com/mpp/uploads/iopenaccess_tcs.pdf"&gt;
          &lt;license-p&gt;This is an open access article distributed under the &lt;ext-link ext-link-type="uri" xlink:href="http://www.informaworld.com/mpp/uploads/iopenaccess_tcs.pdf"&gt;Supplemental Terms and Conditions for iOpenAccess articles published in Taylor &amp;amp; Francis journals&lt;/ext-link&gt;, which permits unrestricted use, distribution, and reproduction in any medium, provided the original work is properly cited.&lt;/license-p&gt;
        &lt;/license&gt;
      &lt;/permissions&gt;</t>
  </si>
  <si>
    <t>http://www.informaworld.com/mpp/uploads/iopenaccess_tcs.pdf</t>
  </si>
  <si>
    <t>&lt;permissions&gt;
        &lt;copyright-statement&gt;© 2012 Taylor &amp;amp; Francis&lt;/copyright-statement&gt;
        &lt;copyright-year&gt;2012&lt;/copyright-year&gt;
        &lt;license license-type="open-access" xmlns:xlink="http://www.w3.org/1999/xlink" xlink:href="http://www.informaworld.com/mpp/uploads/iopenaccess_tcs.pdf"&gt;
          &lt;license-p&gt;This is an open access article distributed under the &lt;ext-link ext-link-type="uri" xlink:href="http://www.informaworld.com/mpp/uploads/iopenaccess_tcs.pdf"&gt;Supplemental Terms and Conditions for iOpenAccess articles published in Taylor &amp;amp; Francis journals&lt;/ext-link&gt;, which permits unrestricted use, distribution, and reproduction in any medium, provided the original work is properly cited.&lt;/license-p&gt;
        &lt;/license&gt;
      &lt;/permissions&gt;</t>
  </si>
  <si>
    <t>http://www.informaworld.com/mpp/uploads/iopenaccess_tcs.pdf</t>
  </si>
  <si>
    <t>&lt;permissions&gt;
        &lt;copyright-statement&gt;© 2013 The World Bank&lt;/copyright-statement&gt;
        &lt;copyright-year&gt;2013&lt;/copyright-year&gt;
        &lt;license license-type="open-access" xmlns:xlink="http://www.w3.org/1999/xlink" xlink:href="http://www.informaworld.com/mpp/uploads/iopenaccess_tcs.pdf"&gt;
          &lt;license-p&gt;This is an open access article distributed under the &lt;ext-link ext-link-type="uri" xlink:href="http://www.informaworld.com/mpp/uploads/iopenaccess_tcs.pdf"&gt;Supplemental Terms and Conditions for iOpenAccess articles published in Taylor &amp;amp; Francis journals&lt;/ext-link&gt;, which permits unrestricted use, distribution, and reproduction in any medium, provided the original work is properly cited.&lt;/license-p&gt;
        &lt;/license&gt;
      &lt;/permissions&gt;</t>
  </si>
  <si>
    <t>http://www.informaworld.com/mpp/uploads/iopenaccess_tcs.pdf</t>
  </si>
  <si>
    <t>&lt;permissions&gt;
        &lt;copyright-statement&gt;© 2011 ELL &amp;amp; Excerpta Medica.&lt;/copyright-statement&gt;
        &lt;copyright-year&gt;2011&lt;/copyright-year&gt;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</si>
  <si>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</si>
  <si>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</si>
  <si>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</si>
  <si>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&lt;/permissions&gt;</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</si>
  <si>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</si>
  <si>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</si>
  <si>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</si>
  <si>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</si>
  <si>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</si>
  <si>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</si>
  <si>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</si>
  <si>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</si>
  <si>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ELL &amp;amp; Excerpta Medica.&lt;/copyright-statement&gt;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</si>
  <si>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</si>
  <si>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</si>
  <si>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</si>
  <si>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</si>
  <si>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</si>
  <si>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</si>
  <si>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</si>
  <si>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&lt;/permissions&gt;</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</si>
  <si>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</si>
  <si>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</si>
  <si>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</si>
  <si>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</si>
  <si>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Taylor &amp;amp; Francis Group, LLC&lt;/copyright-statement&gt;
        &lt;copyright-year&gt;2013&lt;/copyright-year&gt;
        &lt;license license-type="open-access" xmlns:xlink="http://www.w3.org/1999/xlink" xlink:href="http://www.informaworld.com/mpp/uploads/iopenaccess_tcs.pdf"&gt;
          &lt;license-p&gt;This is an open access article distributed under the &lt;ext-link ext-link-type="uri" xlink:href="http://www.informaworld.com/mpp/uploads/iopenaccess_tcs.pdf"&gt;Supplemental Terms and Conditions for iOpenAccess articles published in Taylor &amp;amp; Francis journals&lt;/ext-link&gt;, which permits unrestricted use, distribution, and reproduction in any medium, provided the original work is properly cited.&lt;/license-p&gt;
        &lt;/license&gt;
      &lt;/permissions&gt;</t>
  </si>
  <si>
    <t>http://www.informaworld.com/mpp/uploads/iopenaccess_tcs.pdf</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</si>
  <si>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</si>
  <si>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</si>
  <si>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</si>
  <si>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</si>
  <si>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</si>
  <si>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</si>
  <si>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xlink:href="http://creativecommons.org/licenses/by-nc-by/3.0/"&gt;
          &lt;!--author-paid--&gt;
          &lt;license-p&gt;This article is licensed under a Creative Commons Attribution 3.0 Unported Licence. To view a copy of this licence visit http://creativecommons.org/licenses/by/3.0/.&lt;/license-p&gt;
        &lt;/license&gt;
      &lt;/permissions&gt;</t>
  </si>
  <si>
    <t>http://creativecommons.org/licenses/by-nc-by/3.0/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</si>
  <si>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xlink:href="http://creativecommons.org/licenses/by/3.0/"&gt;
          &lt;!--author-paid--&gt;
          &lt;license-p&gt;This article is licensed under a Creative Commons Attribution 3.0 Unported Licence. To view a copy of this licence visit http://creativecommons.org/licenses/by/3.0/.&lt;/license-p&gt;
        &lt;/license&gt;
      &lt;/permissions&gt;</t>
  </si>
  <si>
    <t>http://creativecommons.org/licenses/by/3.0/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</si>
  <si>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http://creativecommons.org/licenses/by-nc-nd/3.0/&lt;/license-p&gt;
        &lt;/license&gt;
      &lt;/permissions&gt;</t>
  </si>
  <si>
    <t>http://creativecommons.org/licenses/by-nc-nd/3.0/</t>
  </si>
  <si>
    <t>&lt;permissions&gt;
        &lt;copyright-statement&gt;Copyright © 2012, Nature Publishing Group, a division of Macmillan Publishers Limited. All Rights Reserved.&lt;/copyright-statement&gt;
        &lt;copyright-year&gt;2012&lt;/copyright-year&gt;
        &lt;copyright-holder&gt;Nature Publishing Group, a division of 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 Alike 3.0 Unported License. To view a copy of this license, visit &lt;ext-link ext-link-type="uri" xlink:href="http://creativecommons.org/licenses/by-nc-sa/3.0/"&gt;http://creativecommons.org/licenses/by-nc-sa/3.0/&lt;/ext-link&gt;&lt;/license-p&gt;
        &lt;/license&gt;
      &lt;/permissions&gt;</t>
  </si>
  <si>
    <t>http://creativecommons.org/licenses/by-nc-sa/3.0/</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</si>
  <si>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</si>
  <si>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</si>
  <si>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</si>
  <si>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</si>
  <si>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</si>
  <si>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</si>
  <si>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</si>
  <si>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</si>
  <si>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The American Society of Human Genetics. Published by Elsevier Ltd. All right reserved.&lt;/copyright-statement&gt;
        &lt;copyright-year&gt;2012&lt;/copyright-year&gt;
        &lt;copyright-holder&gt;The American Society of Human Genetics&lt;/copyright-holder&gt;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</si>
  <si>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</si>
  <si>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</si>
  <si>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http://creativecommons.org/licenses/by-nc-nd/3.0/&lt;/license-p&gt;
        &lt;/license&gt;
      &lt;/permissions&gt;</t>
  </si>
  <si>
    <t>http://creativecommons.org/licenses/by-nc-nd/3.0/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</si>
  <si>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&lt;ext-link ext-link-type="uri" xlink:href="http://creativecommons.org/licenses/by-nc-sa/3.0/"&gt;http://creativecommons.org/licenses/by-nc-sa/3.0/&lt;/ext-link&gt;&lt;/license-p&gt;
        &lt;/license&gt;
      &lt;/permissions&gt;</t>
  </si>
  <si>
    <t>http://creativecommons.org/licenses/by-nc-sa/3.0/</t>
  </si>
  <si>
    <t>&lt;permissions&gt;
        &lt;copyright-statement&gt;Copyright © 2012, Nature Publishing Group, a division of Macmillan Publishers Limited. All Rights Reserved.&lt;/copyright-statement&gt;
        &lt;copyright-year&gt;2012&lt;/copyright-year&gt;
        &lt;copyright-holder&gt;Nature Publishing Group, a division of 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 Alike 3.0 Unported License. To view a copy of this license, visit &lt;ext-link ext-link-type="uri" xlink:href="http://creativecommons.org/licenses/by-nc-sa/3.0/"&gt;http://creativecommons.org/licenses/by-nc-sa/3.0/&lt;/ext-link&gt;&lt;/license-p&gt;
        &lt;/license&gt;
      &lt;/permissions&gt;</t>
  </si>
  <si>
    <t>http://creativecommons.org/licenses/by-nc-sa/3.0/</t>
  </si>
  <si>
    <t>&lt;permissions&gt;
        &lt;copyright-statement&gt;Copyright © 2012, Nature Publishing Group, a division of Macmillan Publishers Limited. All Rights Reserved.&lt;/copyright-statement&gt;
        &lt;copyright-year&gt;2012&lt;/copyright-year&gt;
        &lt;copyright-holder&gt;Nature Publishing Group, a division of 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 Alike 3.0 Unported License. To view a copy of this license, visit &lt;ext-link ext-link-type="uri" xlink:href="http://creativecommons.org/licenses/by-nc-sa/3.0/"&gt;http://creativecommons.org/licenses/by-nc-sa/3.0/&lt;/ext-link&gt;&lt;/license-p&gt;
        &lt;/license&gt;
      &lt;/permissions&gt;</t>
  </si>
  <si>
    <t>http://creativecommons.org/licenses/by-nc-sa/3.0/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</si>
  <si>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http://creativecommons.org/licenses/by-nc-sa/3.0/&lt;/license-p&gt;
        &lt;/license&gt;
      &lt;/permissions&gt;</t>
  </si>
  <si>
    <t>http://creativecommons.org/licenses/by-nc-sa/3.0/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</si>
  <si>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http://creativecommons.org/licenses/by-nc-nd/3.0/&lt;/license-p&gt;
        &lt;/license&gt;
      &lt;/permissions&gt;</t>
  </si>
  <si>
    <t>http://creativecommons.org/licenses/by-nc-nd/3.0/</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</si>
  <si>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</si>
  <si>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</si>
  <si>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</si>
  <si>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</si>
  <si>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</si>
  <si>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</si>
  <si>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</si>
  <si>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</si>
  <si>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Douglas et al 2013&lt;/copyright-statement&gt;
        &lt;copyright-year&gt;2013&lt;/copyright-year&gt;
        &lt;copyright-holder&gt;Douglas et al&lt;/copyright-holder&gt;
        &lt;license license-type="open-access" xmlns:xlink="http://www.w3.org/1999/xlink" xlink:href="http://creativecommons.org/licenses/by-nc/3.0/"&gt;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xlink:href="http://creativecommons.org/licenses/by-nc/3.0/"&gt;http://creativecommons.org/licenses/by-nc/3.0/&lt;/ext-link&gt;.&lt;/license-p&gt;
        &lt;/license&gt;
      &lt;/permissions&gt;</t>
  </si>
  <si>
    <t>http://creativecommons.org/licenses/by-nc/3.0/</t>
  </si>
  <si>
    <t>&lt;permissions&gt;
        &lt;copyright-statement&gt;© 2013 Elsevier Ltd. All rights reserved.&lt;/copyright-statement&gt;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</si>
  <si>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</si>
  <si>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&lt;copyright-year&gt;2012&lt;/copyright-year&gt;
        &lt;copyright-holder&gt;Brady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</si>
  <si>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&lt;license&gt;
          &lt;license-p&gt;This is an open-access article, free of all copyright, and may be freely reproduced, distributed, transmitted, modified, built upon, or otherwise used by anyone for any lawful purpose. The work is made available under the Creative Commons CC0 public domain dedication.&lt;/license-p&gt;
        &lt;/license&gt;
      &lt;/permissions&gt;</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</si>
  <si>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</si>
  <si>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</si>
  <si>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xlink:href="http://creativecommons.org/licenses/by-nc-sa/3.0/"&gt;
          &lt;license-p&gt;This work is licensed under a Creative Commons Attribution-NonCommercial-ShareAlike 3.0 Unported License. To view a copy of this license, visit http://creativecommons.org/licenses/by-nc-sa/3.0/&lt;/license-p&gt;
        &lt;/license&gt;
      &lt;/permissions&gt;</t>
  </si>
  <si>
    <t>http://creativecommons.org/licenses/by-nc-sa/3.0/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</si>
  <si>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xlink:href="http://creativecommons.org/licenses/by/3.0/"&gt;
          &lt;!--author-paid--&gt;
          &lt;license-p&gt;This work is licensed under a Creative Commons Attribution 3.0 Unported License.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</si>
  <si>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</si>
  <si>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 2013 ELL &amp;amp; Excerpta Medica.&lt;/copyright-statement&gt;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</si>
  <si>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</si>
  <si>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&lt;/permissions&gt;</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</si>
  <si>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</si>
  <si>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</si>
  <si>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American Psychological Association.&lt;/copyright-statement&gt;
        &lt;copyright-year&gt;2012&lt;/copyright-year&gt;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</si>
  <si>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 2013 American Psychological Association.&lt;/copyright-statement&gt;
        &lt;copyright-year&gt;2013&lt;/copyright-year&gt;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</si>
  <si>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</si>
  <si>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</si>
  <si>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 Published by Taylor &amp;amp; Francis&lt;/copyright-statement&gt;
        &lt;copyright-year&gt;2013&lt;/copyright-year&gt;
        &lt;license license-type="open-access" xmlns:xlink="http://www.w3.org/1999/xlink" xlink:href="http://www.informaworld.com/mpp/uploads/iopenaccess_tcs.pdf"&gt;
          &lt;license-p&gt;This is an open access article distributed under the &lt;ext-link ext-link-type="uri" xlink:href="http://www.informaworld.com/mpp/uploads/iopenaccess_tcs.pdf"&gt;Supplemental Terms and Conditions for iOpenAccess articles published in Taylor &amp;amp; Francis journals&lt;/ext-link&gt;, which permits unrestricted use, distribution, and reproduction in any medium, provided the original work is properly cited.&lt;/license-p&gt;
        &lt;/license&gt;
      &lt;/permissions&gt;</t>
  </si>
  <si>
    <t>http://www.informaworld.com/mpp/uploads/iopenaccess_tcs.pdf</t>
  </si>
  <si>
    <t>&lt;permissions&gt;
        &lt;copyright-statement&gt;© 2013 American Psychological Association.&lt;/copyright-statement&gt;
        &lt;copyright-year&gt;2013&lt;/copyright-year&gt;
        &lt;copyright-holder&gt;American Psychological Association&lt;/copyright-holder&gt;
      &lt;/permissions&gt;</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</si>
  <si>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</si>
  <si>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</si>
  <si>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xlink:href="http://creativecommons.org/licenses/by-nc-nd/3.0/"&gt;
          &lt;!--author-paid--&gt;
          &lt;license-p&gt;This article is licensed under a Creative Commons Attribution-Noncommercial-No Derivative Works 3.0 Unported License&lt;/license-p&gt;
        &lt;/license&gt;
      &lt;/permissions&gt;</t>
  </si>
  <si>
    <t>http://creativecommons.org/licenses/by-nc-nd/3.0/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</si>
  <si>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xlink:href="http://creativecommons.org/licenses/by-nc-nd/3.0/"&gt;
          &lt;!--author-paid--&gt;
          &lt;license-p&gt;This article is licensed under a Creative Commons Attribution-Noncommercial-No Derivative Works 3.0 Unported Licence. To view a copy of this licence visit &lt;ext-link ext-link-type="uri" xlink:href="http://creativecommons.org/licenses/by-nc-nd/3.0/"&gt;http://creativecommons.org/licenses/by-nc-nd/3.0/&lt;/ext-link&gt;.&lt;/license-p&gt;
        &lt;/license&gt;
      &lt;/permissions&gt;</t>
  </si>
  <si>
    <t>http://creativecommons.org/licenses/by-nc-nd/3.0/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</si>
  <si>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xlink:href="http://creativecommons.org/licenses/by/3.0"&gt;
          &lt;!--author-paid--&gt;
          &lt;license-p&gt;This article is licensed under a Creative Commons Attribution 3.0 Unported Licence. To view a copy of this licence visit http://creativecommons.org/licenses/by/3.0/.&lt;/license-p&gt;
        &lt;/license&gt;
      &lt;/permissions&gt;</t>
  </si>
  <si>
    <t>http://creativecommons.org/licenses/by/3.0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</si>
  <si>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xlink:href="http://creativecommons.org/licenses/by-nc-sa/3.0/"&gt;
          &lt;!--author-paid--&gt;
          &lt;license-p&gt;This is an open-access article distributed under the terms of the Creative Commons Attribution Noncommercial Share Alike 3.0 Unported License, which allows readers to alter, transform, or build upon the article and then distribute the resulting work under the same or similar license to this one. The work must be attributed back to the original author and commercial use is not permitted without specific permission.&lt;/license-p&gt;
        &lt;/license&gt;
      &lt;/permissions&gt;</t>
  </si>
  <si>
    <t>http://creativecommons.org/licenses/by-nc-sa/3.0/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</si>
  <si>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xlink:href="http://creativecommons.org/licenses/by/3.0"&gt;
          &lt;!--author-paid--&gt;
          &lt;license-p&gt;This article is licensed under a Creative Commons Attribution 3.0 Unported Licence. To view a copy of this licence visit &lt;ext-link ext-link-type="uri" xlink:href="http://creativecommons.org/licenses/by/3.0/"&gt;http://creativecommons.org/licenses/by/3.0/&lt;/ext-link&gt;.&lt;/license-p&gt;
        &lt;/license&gt;
      &lt;/permissions&gt;</t>
  </si>
  <si>
    <t>http://creativecommons.org/licenses/by/3.0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</si>
  <si>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xlink:href="http://creativecommons.org/licenses/by/3.0"&gt;
          &lt;!--author-paid--&gt;
          &lt;license-p&gt;This article is licensed under a Creative Commons Attribution 3.0 Unported Licence. To view a copy of this licence visit http://creativecommons.org/licenses/by/3.0/.&lt;/license-p&gt;
        &lt;/license&gt;
      &lt;/permissions&gt;</t>
  </si>
  <si>
    <t>http://creativecommons.org/licenses/by/3.0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</si>
  <si>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xlink:href="http://creativecommons.org/licenses/by/3.0"&gt;
          &lt;!--author-paid--&gt;
          &lt;license-p&gt;This article is licensed under a Creative Commons Attribution 3.0 Unported Licence.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</si>
  <si>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</si>
  <si>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&lt;copyright-statement&gt;Copyright © 2012, European Molecular Biology Organization&lt;/copyright-statement&gt;
        &lt;copyright-year&gt;2012&lt;/copyright-year&gt;
        &lt;copyright-holder&gt;European Molecular Biology Organization&lt;/copyright-holder&gt;
        &lt;license xmlns:xlink="http://www.w3.org/1999/xlink" license-type="open-access" xlink:href="http://creativecommons.org/licenses/by-nc-sa/3.0/"&gt;
          &lt;!--author-paid--&gt;
          &lt;license-p&gt;This is an open-access article distributed under the terms of the Creative Commons Attribution Noncommercial Share Alike 3.0 Unported License, which allows readers to alter, transform, or build upon the article and then distribute the resulting work under the same or similar license to this one. The work must be attributed back to the original author and commercial use is not permitted without specific permission.&lt;/license-p&gt;
        &lt;/license&gt;
      &lt;/permissions&gt;</t>
  </si>
  <si>
    <t>http://creativecommons.org/licenses/by-nc-sa/3.0/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</si>
  <si>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xlink:href="http://creativecommons.org/licenses/by/3.0"&gt;
          &lt;!--author-paid--&gt;
          &lt;license-p&gt;This article is licensed under a Creative Commons Attribution 3.0 Unported Licence.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</si>
  <si>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</si>
  <si>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xlink:href="http://creativecommons.org/licenses/by/3.0"&gt;
          &lt;!--author-paid--&gt;
          &lt;license-p&gt;This article is licensed under a Creative Commons Attribution 3.0 Unported Licence.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</si>
  <si>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</si>
  <si>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xlink:href="http://creativecommons.org/licenses/by-nc-sa/3.0/"&gt;
          &lt;!--author-paid--&gt;
          &lt;license-p&gt;This article is licensed under a Creative Commons Attribution Noncommercial Share Alike 3.0 Unported License.&lt;/license-p&gt;
        &lt;/license&gt;
      &lt;/permissions&gt;</t>
  </si>
  <si>
    <t>http://creativecommons.org/licenses/by-nc-sa/3.0/</t>
  </si>
  <si>
    <t>&lt;permissions&gt;
        &lt;copyright-statement&gt;Copyright © 2013 by The American Association of Immunologists, Inc.&lt;/copyright-statement&gt;
        &lt;copyright-year&gt;2013&lt;/copyright-year&gt;
        &lt;copyright-holder&gt;Copyright © 2013 by The American Association of Immunologists, Inc.&lt;/copyright-holder&gt;
        &lt;license license-type="open-access"&gt;
          &lt;license-p&gt;This article is distributed under The American Association of Immunologists, Inc., &lt;underline&gt;&lt;ext-link ext-link-type="uri" xmlns:xlink="http://www.w3.org/1999/xlink" xlink:href="http://www.jimmunol.org/site/misc/authorchoice.xhtml"&gt;Reuse Terms and Conditions for Author Choice articles&lt;/ext-link&gt;&lt;/underline&gt;.&lt;/license-p&gt;
        &lt;/license&gt;
      &lt;/permissions&gt;</t>
  </si>
  <si>
    <t>&lt;permissions&gt;
        &lt;copyright-statement&gt;© 2013 American Psychological Association.&lt;/copyright-statement&gt;
        &lt;copyright-year&gt;2013&lt;/copyright-year&gt;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</si>
  <si>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&lt;copyright-statement&gt;Copyright © 2013 The Authors. Published by John Wiley and Sons, Ltd on behalf of EMBO&lt;/copyright-statement&gt;
        &lt;copyright-year&gt;2013&lt;/copyright-year&gt;
        &lt;license license-type="open-access" xmlns:xlink="http://www.w3.org/1999/xlink" xlink:href="http://creativecommons.org/licenses/by/2.5/"&gt;
          &lt;license-p&gt;This is an open access article under the terms of the Creative Commons Attribution License (CC BY 3.0), which permits use, distribution and reproduction in any medium, provided the original work is properly cited.&lt;/license-p&gt;
        &lt;/license&gt;
      &lt;/permissions&gt;</t>
  </si>
  <si>
    <t>http://creativecommons.org/licenses/by/2.5/</t>
  </si>
  <si>
    <t>&lt;permissions&gt;
        &lt;copyright-statement&gt;© 2012 American Psychological Association.&lt;/copyright-statement&gt;
        &lt;copyright-year&gt;2012&lt;/copyright-year&gt;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</si>
  <si>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 2013 The Authors. Published by Wiley-VCH Verlag GmbH &amp;amp; Co. KGaA. This is an open access article under the terms of the Creative Commons Attribution License, which permits use, distribution and reproduction in any medium, provided the original work is properly cited.&lt;/copyright-statement&gt;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</si>
  <si>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</si>
  <si>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American Psychological Association.&lt;/copyright-statement&gt;
        &lt;copyright-year&gt;2012&lt;/copyright-year&gt;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</si>
  <si>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&lt;copyright-statement&gt;Royal College of Psychiatrists&lt;/copyright-statement&gt;
        &lt;copyright-year&gt;2013&lt;/copyright-year&gt;
        &lt;license license-type="open-access"&gt;
          &lt;license-p&gt;Royal College of Psychiatrists, This paper accords with the Wellcome Trust
Open Access policy and is governed by the licence available
at&lt;uri xmlns:xlink="http://www.w3.org/1999/xlink" xlink:type="simple" xlink:href="http://www.rcpsych.ac.uk/pdf/Wellcome%20Trust%20licence.pdf"&gt;http://www.rcpsych.ac.uk/pdf/Wellcome%20Trust%20licence.pdf&lt;/uri&gt;&lt;/license-p&gt;
        &lt;/license&gt;
      &lt;/permissions&gt;</t>
  </si>
  <si>
    <t>&lt;permissions&gt;
        &lt;copyright-statement&gt;Royal College of Psychiatrists&lt;/copyright-statement&gt;
        &lt;copyright-year&gt;2013&lt;/copyright-year&gt;
        &lt;license license-type="open-access"&gt;
          &lt;license-p&gt;Royal College of Psychiatrists, This paper accords with the Wellcome Trust Open Access policy and is governed by the licence available at&lt;uri xmlns:xlink="http://www.w3.org/1999/xlink" xlink:type="simple" xlink:href="http://www.rcpsych.ac.uk/pdf/Wellcome%20Trust%20licence.pdf"&gt;http://www.rcpsych.ac.uk/pdf/Wellcome%20Trust%20licence.pdf&lt;/uri&gt;&lt;/license-p&gt;
        &lt;/license&gt;
      &lt;/permissions&gt;</t>
  </si>
  <si>
    <t>&lt;permissions&gt;
        &lt;copyright-statement&gt;Royal College of Psychiatrists&lt;/copyright-statement&gt;
        &lt;copyright-year&gt;2012&lt;/copyright-year&gt;
      &lt;/permissions&gt;</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</si>
  <si>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</si>
  <si>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©2013 McCambridge et al; licensee BioMed Central Ltd.&lt;/copyright-statement&gt;
        &lt;copyright-year&gt;2013&lt;/copyright-year&gt;
        &lt;copyright-holder&gt;McCambridge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</si>
  <si>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</si>
  <si>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Bhaskaran et al 2012&lt;/copyright-statement&gt;
        &lt;copyright-year&gt;2012&lt;/copyright-year&gt;
        &lt;copyright-holder&gt;Bhaskaran et al&lt;/copyright-holder&gt;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xlink:href="http://creativecommons.org/licenses/by-nc/2.0/"&gt;http://creativecommons.org/licenses/by-nc/2.0/&lt;/ext-link&gt; and &lt;ext-link ext-link-type="uri" xmlns:xlink="http://www.w3.org/1999/xlink" xlink:href="http://creativecommons.org/licenses/by-nc/2.0/legalcode"&gt;http://creativecommons.org/licenses/by-nc/2.0/legalcode&lt;/ext-link&gt;.&lt;/license-p&gt;
        &lt;/license&gt;
      &lt;/permissions&gt;</t>
  </si>
  <si>
    <t>http://creativecommons.org/licenses/by-nc/2.0/</t>
  </si>
  <si>
    <t>&lt;permissions&gt;
        &lt;copyright-statement&gt;© Fazel et al 2012&lt;/copyright-statement&gt;
        &lt;copyright-year&gt;2012&lt;/copyright-year&gt;
        &lt;copyright-holder&gt;Fazel et al&lt;/copyright-holder&gt;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xlink:href="http://creativecommons.org/licenses/by-nc/2.0/"&gt;http://creativecommons.org/licenses/by-nc/2.0/&lt;/ext-link&gt; and &lt;ext-link ext-link-type="uri" xmlns:xlink="http://www.w3.org/1999/xlink" xlink:href="http://creativecommons.org/licenses/by-nc/2.0/legalcode"&gt;http://creativecommons.org/licenses/by-nc/2.0/legalcode&lt;/ext-link&gt;.&lt;/license-p&gt;
        &lt;/license&gt;
      &lt;/permissions&gt;</t>
  </si>
  <si>
    <t>http://creativecommons.org/licenses/by-nc/2.0/</t>
  </si>
  <si>
    <t>&lt;permissions&gt;
        &lt;copyright-statement&gt;© MacArthur et al 2012&lt;/copyright-statement&gt;
        &lt;copyright-year&gt;2012&lt;/copyright-year&gt;
        &lt;copyright-holder&gt;MacArthur et al&lt;/copyright-holder&gt;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xlink:href="http://creativecommons.org/licenses/by-nc/2.0/"&gt;http://creativecommons.org/licenses/by-nc/2.0/&lt;/ext-link&gt; and &lt;ext-link ext-link-type="uri" xmlns:xlink="http://www.w3.org/1999/xlink" xlink:href="http://creativecommons.org/licenses/by-nc/2.0/legalcode"&gt;http://creativecommons.org/licenses/by-nc/2.0/legalcode&lt;/ext-link&gt;.&lt;/license-p&gt;
        &lt;/license&gt;
      &lt;/permissions&gt;</t>
  </si>
  <si>
    <t>http://creativecommons.org/licenses/by-nc/2.0/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</si>
  <si>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</si>
  <si>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</si>
  <si>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</si>
  <si>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</si>
  <si>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</si>
  <si>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</si>
  <si>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&lt;copyright-statement&gt;Copyright © 2012 Macmillan Publishers Limited&lt;/copyright-statement&gt;
        &lt;copyright-year&gt;2012&lt;/copyright-year&gt;
        &lt;copyright-holder&gt;Macmillan Publishers Limited&lt;/copyright-holder&gt;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</si>
  <si>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</si>
  <si>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&lt;copyright-statement&gt;Copyright © 2013 Society for Mucosal Immunology&lt;/copyright-statement&gt;
        &lt;copyright-year&gt;2013&lt;/copyright-year&gt;
        &lt;copyright-holder&gt;Society for Mucosal Immunology&lt;/copyright-holder&gt;
        &lt;license xmlns:xlink="http://www.w3.org/1999/xlink" license-type="open-access" xlink:href="http://creativecommons.org/licenses/by-nc-sa/3.0/"&gt;
          &lt;!--author-paid--&gt;
          &lt;license-p&gt;This work is licensed under the Creative Commons Attribution-NonCommercial-Share Alike 3.0 Unported License. To view a copy of this license, visit http://creativecommons.org/licenses/by-nc-sa/3.0/&lt;/license-p&gt;
        &lt;/license&gt;
      &lt;/permissions&gt;</t>
  </si>
  <si>
    <t>http://creativecommons.org/licenses/by-nc-sa/3.0/</t>
  </si>
  <si>
    <t>&lt;permissions&gt;
        &lt;copyright-statement&gt;Copyright © 2013 Society for Mucosal Immunology&lt;/copyright-statement&gt;
        &lt;copyright-year&gt;2013&lt;/copyright-year&gt;
        &lt;copyright-holder&gt;Society for Mucosal Immunology&lt;/copyright-holder&gt;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</si>
  <si>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</si>
  <si>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&lt;copyright-statement&gt;Copyright © 2013 Society for Mucosal Immunology&lt;/copyright-statement&gt;
        &lt;copyright-year&gt;2013&lt;/copyright-year&gt;
        &lt;copyright-holder&gt;Society for Mucosal Immunology&lt;/copyright-holder&gt;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</si>
  <si>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</si>
  <si>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&lt;copyright-statement&gt;Copyright © 2013 American College of Neuropsychopharmacology&lt;/copyright-statement&gt;
        &lt;copyright-year&gt;2013&lt;/copyright-year&gt;
        &lt;copyright-holder&gt;American College of Neuropsychopharmacology&lt;/copyright-holder&gt;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http://creativecommons.org/licenses/by-nc-nd/3.0/&lt;/license-p&gt;
        &lt;/license&gt;
      &lt;/permissions&gt;</t>
  </si>
  <si>
    <t>http://creativecommons.org/licenses/by-nc-nd/3.0/</t>
  </si>
  <si>
    <t>&lt;permissions&gt;
        &lt;copyright-statement&gt;Copyright © 2013 American College of Neuropsychopharmacology&lt;/copyright-statement&gt;
        &lt;copyright-year&gt;2013&lt;/copyright-year&gt;
        &lt;copyright-holder&gt;American College of Neuropsychopharmacology&lt;/copyright-holder&gt;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http://creativecommons.org/licenses/by-nc-nd/3.0/&lt;/license-p&gt;
        &lt;/license&gt;
      &lt;/permissions&gt;</t>
  </si>
  <si>
    <t>http://creativecommons.org/licenses/by-nc-nd/3.0/</t>
  </si>
  <si>
    <t>&lt;permissions&gt;
        &lt;copyright-statement&gt;Copyright © 2013 American College of Neuropsychopharmacology&lt;/copyright-statement&gt;
        &lt;copyright-year&gt;2013&lt;/copyright-year&gt;
        &lt;copyright-holder&gt;American College of Neuropsychopharmacology&lt;/copyright-holder&gt;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http://creativecommons.org/licenses/by-nc-sa/3.0/&lt;/license-p&gt;
        &lt;/license&gt;
      &lt;/permissions&gt;</t>
  </si>
  <si>
    <t>http://creativecommons.org/licenses/by-nc-sa/3.0/</t>
  </si>
  <si>
    <t>&lt;permissions&gt;
        &lt;copyright-statement&gt;Copyright © 2013 American College of Neuropsychopharmacology&lt;/copyright-statement&gt;
        &lt;copyright-year&gt;2013&lt;/copyright-year&gt;
        &lt;copyright-holder&gt;American College of Neuropsychopharmacology&lt;/copyright-holder&gt;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http://creativecommons.org/licenses/by-nc-sa/3.0/&lt;/license-p&gt;
        &lt;/license&gt;
      &lt;/permissions&gt;</t>
  </si>
  <si>
    <t>http://creativecommons.org/licenses/by-nc-sa/3.0/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</si>
  <si>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</si>
  <si>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</si>
  <si>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</si>
  <si>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</si>
  <si>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</si>
  <si>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</si>
  <si>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WILEY-VCH Verlag GmbH &amp;amp; Co. KGaA, Weinheim&lt;/copyright-statement&gt;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</si>
  <si>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</si>
  <si>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American Psychological Association.&lt;/copyright-statement&gt;
        &lt;copyright-year&gt;2011&lt;/copyright-year&gt;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</si>
  <si>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 2012 American Psychological Association.&lt;/copyright-statement&gt;
        &lt;copyright-year&gt;2012&lt;/copyright-year&gt;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</si>
  <si>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</si>
  <si>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</si>
  <si>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</si>
  <si>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</si>
  <si>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Society for Mucosal Immunology&lt;/copyright-statement&gt;
        &lt;copyright-year&gt;2013&lt;/copyright-year&gt;
        &lt;copyright-holder&gt;Society for Mucosal Immunology&lt;/copyright-holder&gt;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</si>
  <si>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</si>
  <si>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 Informa UK, Ltd.&lt;/copyright-statement&gt;
        &lt;copyright-year&gt;2013&lt;/copyright-year&gt;
        &lt;license license-type="open-access" xmlns:xlink="http://www.w3.org/1999/xlink" xlink:href="http://creativecommons.org/licenses/by-nc/3.0/"&gt;
          &lt;license-p&gt;This is an open-access article distributed under the terms of the Creative Commons Attribution Noncommercial License which permits any noncommercial use, distribution, and reproduction in any medium, provided the source is credited.&lt;/license-p&gt;
        &lt;/license&gt;
      &lt;/permissions&gt;</t>
  </si>
  <si>
    <t>http://creativecommons.org/licenses/by-nc/3.0/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</si>
  <si>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xlink:href="http://creativecommons.org/licenses/by/3.0/"&gt;
          &lt;!--author-paid--&gt;
          &lt;license-p&gt;This work is licensed under a Creative Commons Attribution 3.0 Unported License.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</si>
  <si>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</si>
  <si>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xlink:href="http://creativecommons.org/licenses/by/3.0/"&gt;
          &lt;!--author-paid--&gt;
          &lt;license-p&gt;This work is licensed under a Creative Commons Attribution 3.0 Unported License.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</si>
  <si>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</si>
  <si>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&lt;copyright-statement&gt;Copyright © 2012 The Authors. Published by John Wiley and Sons, Ltd on behalf of EMBO&lt;/copyright-statement&gt;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</si>
  <si>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</si>
  <si>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John Wiley &amp;amp; Sons A/S&lt;/copyright-statement&gt;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</si>
  <si>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</si>
  <si>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Ireland Ltd.&lt;/copyright-statement&gt;
        &lt;copyright-year&gt;2013&lt;/copyright-year&gt;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</si>
  <si>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</si>
  <si>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Masson SAS.&lt;/copyright-statement&gt;
        &lt;copyright-year&gt;2013&lt;/copyright-year&gt;
        &lt;copyright-holder&gt;Institut Pasteur&lt;/copyright-holder&gt;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</si>
  <si>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</si>
  <si>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Published by Elsevier GmbH.&lt;/copyright-statement&gt;
        &lt;copyright-year&gt;2012&lt;/copyright-year&gt;
        &lt;copyright-holder&gt;Elsevier GmbH&lt;/copyright-holder&gt;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</si>
  <si>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</si>
  <si>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Informa Healthcare USA, Inc.&lt;/copyright-statement&gt;
        &lt;copyright-year&gt;2013&lt;/copyright-year&gt;
        &lt;copyright-holder&gt;Informa Healthcare USA, Inc.&lt;/copyright-holder&gt;
        &lt;license xmlns:xlink="http://www.w3.org/1999/xlink" xlink:href="http://creativecommons.org/licenses/by-nc/3.0/" license-type="open-access"&gt;
          &lt;license-p&gt;This is an open-access article distributed under the terms of the Creative Commons Attribution Noncommercial License which permits any noncommercial use, distribution, and reproduction in any medium, provided the source is credited.&lt;/license-p&gt;
        &lt;/license&gt;
      &lt;/permissions&gt;</t>
  </si>
  <si>
    <t>http://creativecommons.org/licenses/by-nc/3.0/</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</si>
  <si>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</si>
  <si>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2012 Elsevier Ireland Ltd.&lt;/copyright-statement&gt;
        &lt;copyright-year&gt;2012&lt;/copyright-year&gt;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</si>
  <si>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</si>
  <si>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&lt;license license-type="open-access"&gt;
          &lt;license-p&gt;Freely available online through the PNAS open access option.&lt;/license-p&gt;
        &lt;/license&gt;
      &lt;/permissions&gt;</t>
  </si>
  <si>
    <t>&lt;permissions&gt;
        &lt;copyright-statement&gt;Copyright © 2013, Journal of Visualized Experiments&lt;/copyright-statement&gt;
        &lt;copyright-year&gt;2013&lt;/copyright-year&gt;
        &lt;license license-type="open-access" xmlns:xlink="http://www.w3.org/1999/xlink" xlink:href="http://creativecommons.org/licenses/by-nc/2.0/"&gt;
          &lt;license-p&gt;This is an open-access article distributed under the terms of the Creative Commons Attribution-NonCommercial License, which permits non-commercial use, distribution, and reproduction, provided the original work is properly cited.&lt;/license-p&gt;
        &lt;/license&gt;
      &lt;/permissions&gt;</t>
  </si>
  <si>
    <t>http://creativecommons.org/licenses/by-nc/2.0/</t>
  </si>
  <si>
    <t>&lt;permissions&gt;
        &lt;copyright-statement&gt;© 2012 American Psychological Association.&lt;/copyright-statement&gt;
        &lt;copyright-year&gt;2012&lt;/copyright-year&gt;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</si>
  <si>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 2013 The Author(s) The author(s) has paid for this article to be freely available under the terms of the Creative Commons Attribution Non-Commercial Licence (http://creativecommons.org/licenses/by-nc/2.5/) which permits unrestricted non-commercial use, distribution and reproduction in any medium, provided the original work is properly cited.&lt;/copyright-statement&gt;
        &lt;copyright-year&gt;2013&lt;/copyright-year&gt;
        &lt;license license-type="open-access" xmlns:xlink="http://www.w3.org/1999/xlink" xlink:href="http://creativecommons.org/licenses/by-nc/2.5/"&gt;
          &lt;license-p&gt;This is an open-access article distributed under the terms of the Creative Commons Attribution License, which permits unrestricted non-commercial use, distribution, and reproduction in any medium, provided the original work is properly cited.&lt;/license-p&gt;
        &lt;/license&gt;
      &lt;/permissions&gt;</t>
  </si>
  <si>
    <t>http://creativecommons.org/licenses/by-nc/2.5/</t>
  </si>
  <si>
    <t>&lt;permissions&gt;
        &lt;copyright-statement&gt;© The Author 2013. Published by Oxford University Press on behalf of the Infectious Diseases Society of America.&lt;/copyright-statement&gt;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</si>
  <si>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</si>
  <si>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 on behalf of the Society for Research on Nicotine and Tobacco.&lt;/copyright-statement&gt;
        &lt;copyright-year&gt;2013&lt;/copyright-year&gt;
        &lt;license license-type="creative-commons" xmlns:xlink="http://www.w3.org/1999/xlink" xlink:href="http://creativecommons.org/licenses/by-nc-nd/3.0"&gt;
          &lt;license-p&gt;&lt;!--CREATIVE COMMONS--&gt;This is an Open Access article distributed under the terms of the Creative Commons Attribution-NonCommercial-NoDerivs licence (&lt;ext-link ext-link-type="uri" xlink:href="http://creativecommons.org/licenses/by-nc-nd/3.0/"&gt;http://creativecommons.org/licenses/by-nc-nd/3.0/&lt;/ext-link&gt;), which permits non-commercial reproduction and distribution of the work, in any medium, provided the original work is not altered or transformed in any way, and that the work is properly cited. For commercial re-use, please contact journals.permissions@oup.com.&lt;/license-p&gt;
        &lt;/license&gt;
      &lt;/permissions&gt;</t>
  </si>
  <si>
    <t>http://creativecommons.org/licenses/by-nc-nd/3.0</t>
  </si>
  <si>
    <t>&lt;permissions&gt;
        &lt;copyright-statement&gt;© 2013 American Society for Nutrition&lt;/copyright-statement&gt;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</si>
  <si>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</si>
  <si>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xlink:href="http://creativecommons.org/licenses/by-nc-nd/3.0/"&gt;
          &lt;!--author-paid--&gt;
          &lt;license-p&gt;This work is licensed under a Creative Commons Attribution-NonCommercial-NoDerivative Works 3.0 Unported License. To view a copy of this license, visit &lt;ext-link ext-link-type="uri" xlink:href="http://creativecommons.org/licenses/by-nc-nd/3.0/"&gt;http://creativecommons.org/licenses/by-nc-nd/3.0/&lt;/ext-link&gt;&lt;/license-p&gt;
        &lt;/license&gt;
      &lt;/permissions&gt;</t>
  </si>
  <si>
    <t>http://creativecommons.org/licenses/by-nc-nd/3.0/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</si>
  <si>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&lt;ext-link ext-link-type="uri" xlink:href="http://creativecommons.org/licenses/by-nc-sa/3.0/"&gt;http://creativecommons.org/licenses/by-nc-sa/3.0/&lt;/ext-link&gt;&lt;/license-p&gt;
        &lt;/license&gt;
      &lt;/permissions&gt;</t>
  </si>
  <si>
    <t>http://creativecommons.org/licenses/by-nc-sa/3.0/</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</si>
  <si>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&lt;ext-link ext-link-type="uri" xlink:href="http://creativecommons.org/licenses/by-nc-sa/3.0/"&gt;http://creativecommons.org/licenses/by-nc-sa/3.0/&lt;/ext-link&gt;&lt;/license-p&gt;
        &lt;/license&gt;
      &lt;/permissions&gt;</t>
  </si>
  <si>
    <t>http://creativecommons.org/licenses/by-nc-sa/3.0/</t>
  </si>
  <si>
    <t>&lt;permissions&gt;
        &lt;copyright-statement&gt;© 2013 the Author(s).&lt;/copyright-statement&gt;
        &lt;copyright-year&gt;2013&lt;/copyright-year&gt;
        &lt;copyright-holder&gt;the Author(s)&lt;/copyright-holder&gt;
      &lt;/permissions&gt;</t>
  </si>
  <si>
    <t>&lt;permissions&gt;
        &lt;copyright-statement&gt;© 2013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</si>
  <si>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</si>
  <si>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</si>
  <si>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</si>
  <si>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American Psychological Association.&lt;/copyright-statement&gt;
        &lt;copyright-year&gt;2011&lt;/copyright-year&gt;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</si>
  <si>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 2012 American Psychological Association.&lt;/copyright-statement&gt;
        &lt;copyright-year&gt;2012&lt;/copyright-year&gt;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</si>
  <si>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 2012 American Psychological Association.&lt;/copyright-statement&gt;
        &lt;copyright-year&gt;2012&lt;/copyright-year&gt;
        &lt;copyright-holder&gt;American Psychological Association&lt;/copyright-holder&gt;
        &lt;license license-type="open-access"&gt;
          &lt;license-p&gt;
This article, manuscript, or document is copyrighted by the American 
Psychological Association (APA). For non-commercial, education 
and research purposes, users may access, download, copy, display, 
and redistribute this article or manuscript as well as adapt, translate, 
or data and text mine the content contained in this document. 
For any such use of this document, appropriate attribution 
or bibliographic citation must be given. Users should not delete 
any copyright notices or disclaimers. For more information or to 
obtain permission beyond that granted here, visit 
http://www.apa.org/about/copyright.html.
&lt;/license-p&gt;
        &lt;/license&gt;
      &lt;/permissions&gt;</t>
  </si>
  <si>
    <t>&lt;permissions&gt;
        &lt;copyright-statement&gt;Copyright © 2013 the authors 0270-6474/13/3310762-10$15.00/0&lt;/copyright-statement&gt;
        &lt;copyright-year&gt;2013&lt;/copyright-year&gt;
        &lt;license license-type="open-access"&gt;
          &lt;license-p&gt;This article is freely available online through the &lt;ext-link ext-link-type="uri" xmlns:xlink="http://www.w3.org/1999/xlink" xlink:href="http://www.jneurosci.org/cgi/content/full/33/26/10762"&gt;&lt;italic&gt;J Neurosci&lt;/italic&gt;&lt;/ext-link&gt; Author Open Choice option.&lt;/license-p&gt;
        &lt;/license&gt;
      &lt;/permissions&gt;</t>
  </si>
  <si>
    <t>http://www.jneurosci.org/cgi/content/full/33/26/10762</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</si>
  <si>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xlink:href="http://creativecommons.org/licenses/by/3.0/"&gt;
          &lt;!--author-paid--&gt;
          &lt;license-p&gt;This work is licensed under a Creative Commons Attribution 3.0 Unported License.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</si>
  <si>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</si>
  <si>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&lt;copyright-statement&gt;Copyright © 2013 The Society for Investigative Dermatology, Inc&lt;/copyright-statement&gt;
        &lt;copyright-year&gt;2013&lt;/copyright-year&gt;
        &lt;copyright-holder&gt;The Society for Investigative Dermatology, Inc&lt;/copyright-holder&gt;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&lt;ext-link ext-link-type="uri" xlink:href="http://creativecommons.org/licenses/by-nc-nd/3.0/"&gt;http://creativecommons.org/licenses/by-nc-nd/3.0/&lt;/ext-link&gt;&lt;/license-p&gt;
        &lt;/license&gt;
      &lt;/permissions&gt;</t>
  </si>
  <si>
    <t>http://creativecommons.org/licenses/by-nc-nd/3.0/</t>
  </si>
  <si>
    <t>&lt;permissions&gt;
        &lt;copyright-statement&gt;Copyright © 2013 The Society for Investigative Dermatology, Inc&lt;/copyright-statement&gt;
        &lt;copyright-year&gt;2013&lt;/copyright-year&gt;
        &lt;copyright-holder&gt;The Society for Investigative Dermatology, Inc&lt;/copyright-holder&gt;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http://creativecommons.org/licenses/by-nc-nd/3.0/&lt;/license-p&gt;
        &lt;/license&gt;
      &lt;/permissions&gt;</t>
  </si>
  <si>
    <t>http://creativecommons.org/licenses/by-nc-nd/3.0/</t>
  </si>
  <si>
    <t>&lt;permissions&gt;
        &lt;copyright-statement&gt;Copyright © 2013 The Society for Investigative Dermatology, Inc&lt;/copyright-statement&gt;
        &lt;copyright-year&gt;2013&lt;/copyright-year&gt;
        &lt;copyright-holder&gt;The Society for Investigative Dermatology, Inc&lt;/copyright-holder&gt;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</si>
  <si>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</si>
  <si>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</si>
  <si>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</si>
  <si>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Ireland Ltd.&lt;/copyright-statement&gt;
        &lt;copyright-year&gt;2013&lt;/copyright-year&gt;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</si>
  <si>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</si>
  <si>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</si>
  <si>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</si>
  <si>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</si>
  <si>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</si>
  <si>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</si>
  <si>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</si>
  <si>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</si>
  <si>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</si>
  <si>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</si>
  <si>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&lt;copyright-year&gt;2013&lt;/copyright-year&gt;
        &lt;copyright-holder&gt;IBRO&lt;/copyright-holder&gt;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</si>
  <si>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</si>
  <si>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</si>
  <si>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</si>
  <si>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</si>
  <si>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</si>
  <si>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</si>
  <si>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</si>
  <si>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</si>
  <si>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</si>
  <si>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</si>
  <si>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</si>
  <si>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</si>
  <si>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</si>
  <si>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</si>
  <si>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</si>
  <si>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</si>
  <si>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</si>
  <si>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</si>
  <si>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</si>
  <si>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</si>
  <si>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</si>
  <si>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</si>
  <si>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</si>
  <si>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Ireland Ltd.&lt;/copyright-statement&gt;
        &lt;copyright-year&gt;2011&lt;/copyright-year&gt;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</si>
  <si>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</si>
  <si>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</si>
  <si>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</si>
  <si>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</si>
  <si>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</si>
  <si>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</si>
  <si>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</si>
  <si>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</si>
  <si>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</si>
  <si>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</si>
  <si>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</si>
  <si>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&lt;copyright-holder&gt;Federation of European Biochemical Societies&lt;/copyright-holder&gt;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</si>
  <si>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</si>
  <si>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2010 Elsevier Ltd.&lt;/copyright-statement&gt;
        &lt;copyright-year&gt;2010&lt;/copyright-year&gt;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</si>
  <si>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</si>
  <si>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</si>
  <si>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</si>
  <si>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 All rights reserved.&lt;/copyright-statement&gt;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</si>
  <si>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</si>
  <si>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</si>
  <si>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</si>
  <si>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</si>
  <si>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</si>
  <si>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</si>
  <si>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</si>
  <si>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&lt;copyright-year&gt;2013&lt;/copyright-year&gt;
        &lt;copyright-holder&gt;IBRO&lt;/copyright-holder&gt;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</si>
  <si>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</si>
  <si>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&lt;copyright-year&gt;2012&lt;/copyright-year&gt;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</si>
  <si>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</si>
  <si>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</si>
  <si>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</si>
  <si>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</si>
  <si>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</si>
  <si>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</si>
  <si>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</si>
  <si>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</si>
  <si>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</si>
  <si>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WILEY-VCH Verlag GmbH &amp;amp; Co. KGaA, Weinheim&lt;/copyright-statement&gt;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</si>
  <si>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</si>
  <si>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WILEY-VCH Verlag GmbH &amp;amp; Co. KGaA, Weinheim&lt;/copyright-statement&gt;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</si>
  <si>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</si>
  <si>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2011 WILEY-VCH Verlag GmbH &amp;amp; Co. KGaA, Weinheim&lt;/copyright-statement&gt;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</si>
  <si>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</si>
  <si>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</si>
  <si>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</si>
  <si>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American Society of Human Genetics. Published by Elsevier Ltd. All right reserved.&lt;/copyright-statement&gt;
        &lt;copyright-year&gt;2013&lt;/copyright-year&gt;
        &lt;copyright-holder&gt;The American Society of Human Genetics&lt;/copyright-holder&gt;
      &lt;/permissions&gt;</t>
  </si>
  <si>
    <t>&lt;permissions&gt;
        &lt;copyright-statement&gt;© 2013 The American Society of Human Genetics. Published by Elsevier Ltd. All right reserved.&lt;/copyright-statement&gt;
        &lt;copyright-year&gt;2013&lt;/copyright-year&gt;
        &lt;copyright-holder&gt;The American Society of Human Genetics&lt;/copyright-holder&gt;
      &lt;/permissions&gt;</t>
  </si>
  <si>
    <t>&lt;permissions&gt;
        &lt;copyright-statement&gt;© 2013 Elsevier Ireland Ltd.&lt;/copyright-statement&gt;
        &lt;copyright-year&gt;2013&lt;/copyright-year&gt;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</si>
  <si>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</si>
  <si>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</si>
  <si>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</si>
  <si>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The Authors. &lt;bold&gt;obesity&lt;/bold&gt; reviews © 2012 International Association for the Study of Obesity&lt;/copyright-statement&gt;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</si>
  <si>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</si>
  <si>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</si>
  <si>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</si>
  <si>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B.V. All rights reserved.&lt;/copyright-statement&gt;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</si>
  <si>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</si>
  <si>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</si>
  <si>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</si>
  <si>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</si>
  <si>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</si>
  <si>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</si>
  <si>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</si>
  <si>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</si>
  <si>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</si>
  <si>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&lt;/permissions&gt;</t>
  </si>
  <si>
    <t>&lt;permissions&gt;
        &lt;license license-type="open-access"&gt;
          &lt;license-p&gt;Freely available online through the PNAS open access option.&lt;/license-p&gt;
        &lt;/license&gt;
      &lt;/permissions&gt;</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</si>
  <si>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</si>
  <si>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</si>
  <si>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</si>
  <si>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</si>
  <si>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</si>
  <si>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</si>
  <si>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&lt;copyright-holder&gt;Koh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</si>
  <si>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</si>
  <si>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</si>
  <si>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</si>
  <si>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</si>
  <si>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American Academy of Child &amp;amp; Adolescent Psychiatry.&lt;/copyright-statement&gt;
        &lt;copyright-year&gt;2013&lt;/copyright-year&gt;
        &lt;copyright-holder&gt;American Academy of Child and Adolescent Psychiatry&lt;/copyright-holder&gt;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</si>
  <si>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</si>
  <si>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</si>
  <si>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</si>
  <si>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The Authors. Genes, Brain and Behavior © 2011 Blackwell Publishing Ltd and International Behavioural and Neural Genetics Society&lt;/copyright-statement&gt;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</si>
  <si>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</si>
  <si>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</si>
  <si>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</si>
  <si>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</si>
  <si>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</si>
  <si>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Published by Elsevier Inc. All rights reserved.&lt;/copyright-statement&gt;
        &lt;copyright-year&gt;2013&lt;/copyright-year&gt;
        &lt;copyright-holder&gt;American Association for Geriatric Psychiatry&lt;/copyright-holder&gt;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</si>
  <si>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</si>
  <si>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The Authors. &lt;bold&gt;obesity&lt;/bold&gt; reviews © 2011 International Association for the Study of Obesity&lt;/copyright-statement&gt;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</si>
  <si>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</si>
  <si>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Ireland Ltd.&lt;/copyright-statement&gt;
        &lt;copyright-year&gt;2012&lt;/copyright-year&gt;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</si>
  <si>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</si>
  <si>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</si>
  <si>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</si>
  <si>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&lt;copyright-holder&gt;International Association for the Study of Pain&lt;/copyright-holder&gt;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</si>
  <si>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</si>
  <si>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&lt;copyright-year&gt;2013&lt;/copyright-year&gt;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</si>
  <si>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</si>
  <si>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</si>
  <si>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</si>
  <si>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</si>
  <si>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</si>
  <si>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2013. Published by Oxford University Press on behalf of the Guarantors of Brain.&lt;/copyright-statement&gt;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</si>
  <si>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</si>
  <si>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xlink:href="http://creativecommons.org/licenses/by-nc-sa/3.0/"&gt;
          &lt;!--author-paid--&gt;
          &lt;license-p&gt;This work is licensed under the Creative Commons Attribution-NonCommercial-Share Alike 3.0 Unported License. To view a copy of this license, visit http://creativecommons.org/licenses/by-nc-sa/3.0/&lt;/license-p&gt;
        &lt;/license&gt;
      &lt;/permissions&gt;</t>
  </si>
  <si>
    <t>http://creativecommons.org/licenses/by-nc-sa/3.0/</t>
  </si>
  <si>
    <t>&lt;permissions&gt;
        &lt;copyright-statement&gt;Copyright © 2012 Macmillan Publishers Limited&lt;/copyright-statement&gt;
        &lt;copyright-year&gt;2012&lt;/copyright-year&gt;
        &lt;copyright-holder&gt;Macmillan Publishers Limited&lt;/copyright-holder&gt;
        &lt;license xmlns:xlink="http://www.w3.org/1999/xlink" license-type="open-access" xlink:href="http://creativecommons.org/licenses/by-nc-sa/3.0/"&gt;
          &lt;!--author-paid--&gt;
          &lt;license-p&gt;This work is licensed under the Creative Commons Attribution-NonCommercial-Share Alike 3.0 Unported License. To view a copy of this license, visit http://creativecommons.org/licenses/by-nc-sa/3.0/&lt;/license-p&gt;
        &lt;/license&gt;
      &lt;/permissions&gt;</t>
  </si>
  <si>
    <t>http://creativecommons.org/licenses/by-nc-sa/3.0/</t>
  </si>
  <si>
    <t>&lt;permissions&gt;
        &lt;copyright-statement&gt;© 2013. Published by The Company of Biologists Ltd&lt;/copyright-statement&gt;
        &lt;copyright-year&gt;2013&lt;/copyright-year&gt;
        &lt;license license-type="open-access" xmlns:xlink="http://www.w3.org/1999/xlink" xlink:href="http://creativecommons.org/licenses/by-nc-sa/3.0"&gt;
          &lt;license-p&gt;This is an Open Access article distributed under the terms of the Creative Commons Attribution License (&lt;uri xlink:type="simple" xlink:href="http://creativecommons.org/licenses/by/3.0"&gt;http://creativecommons.org/licenses/by/3.0&lt;/uri&gt;), which permits unrestricted use, distribution and reproduction in any medium provided that the original work is properly attributed.&lt;/license-p&gt;
        &lt;/license&gt;
      &lt;/permissions&gt;</t>
  </si>
  <si>
    <t>http://creativecommons.org/licenses/by-nc-sa/3.0</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</si>
  <si>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</si>
  <si>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</si>
  <si>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Published by The Company of Biologists Ltd&lt;/copyright-statement&gt;
        &lt;copyright-year&gt;2013&lt;/copyright-year&gt;
        &lt;license license-type="open-access" xmlns:xlink="http://www.w3.org/1999/xlink" xlink:href="http://creativecommons.org/licenses/by-nc-sa/3.0"&gt;
          &lt;license-p&gt;This is an Open Access article distributed under the terms of the Creative Commons Attribution License (&lt;uri xlink:type="simple" xlink:href="http://creativecommons.org/licenses/by/3.0"&gt;http://creativecommons.org/licenses/by/3.0&lt;/uri&gt;), which permits unrestricted use, distribution and reproduction in any medium provided that the original work is properly attributed.&lt;/license-p&gt;
        &lt;/license&gt;
      &lt;/permissions&gt;</t>
  </si>
  <si>
    <t>http://creativecommons.org/licenses/by-nc-sa/3.0</t>
  </si>
  <si>
    <t>&lt;permissions&gt;
        &lt;copyright-statement&gt;Copyright ©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</si>
  <si>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</si>
  <si>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Published by The Company of Biologists Ltd&lt;/copyright-statement&gt;
        &lt;copyright-year&gt;2013&lt;/copyright-year&gt;
        &lt;license license-type="open-access"&gt;
          &lt;license-p&gt;This is an Open Access article distributed under the terms of the Creative Commons Attribution License (&lt;ext-link ext-link-type="uri" xmlns:xlink="http://www.w3.org/1999/xlink" xlink:href="http://creativecommons.org/licenses/by/3.0"&gt;http://creativecommons.org/licenses/by/3.0&lt;/ext-link&gt;), which permits unrestricted use, distribution and reproduction in any medium provided that the original work is properly attributed.&lt;/license-p&gt;
        &lt;/license&gt;
      &lt;/permissions&gt;</t>
  </si>
  <si>
    <t>http://creativecommons.org/licenses/by/3.0</t>
  </si>
  <si>
    <t>&lt;permissions&gt;
        &lt;copyright-statement&gt;Copyright © 2012 Macmillan Publishers Limited&lt;/copyright-statement&gt;
        &lt;copyright-year&gt;2012&lt;/copyright-year&gt;
        &lt;copyright-holder&gt;Macmillan Publishers Limited&lt;/copyright-holder&gt;
        &lt;license xmlns:xlink="http://www.w3.org/1999/xlink" license-type="open-access" xlink:href="http://creativecommons.org/licenses/by-nc-sa/3.0/"&gt;
          &lt;!--author-paid--&gt;
          &lt;license-p&gt;This work is licensed under the Creative Commons Attribution-NonCommercial-Share Alike 3.0 Unported License. To view a copy of this license, visit http://creativecommons.org/licenses/by-nc-sa/3.0/&lt;/license-p&gt;
        &lt;/license&gt;
      &lt;/permissions&gt;</t>
  </si>
  <si>
    <t>http://creativecommons.org/licenses/by-nc-sa/3.0/</t>
  </si>
  <si>
    <t>&lt;permissions&gt;
        &lt;copyright-statement&gt;Published by Oxford University Press on behalf of the International Epidemiological Association © The Author 2013.&lt;/copyright-statement&gt;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</si>
  <si>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</si>
  <si>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 on behalf of the British Society for Antimicrobial Chemotherapy.&lt;/copyright-statement&gt;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</si>
  <si>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</si>
  <si>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2013. Published by The Company of Biologists Ltd&lt;/copyright-statement&gt;
        &lt;copyright-year&gt;2013&lt;/copyright-year&gt;
        &lt;license license-type="open-access" xmlns:xlink="http://www.w3.org/1999/xlink" xlink:href="http://creativecommons.org/licenses/by-nc-sa/3.0"&gt;
          &lt;license-p&gt;This is an Open Access article distributed under the terms of the Creative Commons Attribution License (&lt;uri xlink:type="simple" xlink:href="http://creativecommons.org/licenses/by/3.0/"&gt;http://creativecommons.org/licenses/by/3.0/&lt;/uri&gt;), which permits unrestricted use, distribution and reproduction in any medium provided that the original work is properly attributed.&lt;/license-p&gt;
        &lt;/license&gt;
      &lt;/permissions&gt;</t>
  </si>
  <si>
    <t>http://creativecommons.org/licenses/by-nc-sa/3.0</t>
  </si>
  <si>
    <t>&lt;permissions&gt;
        &lt;copyright-statement&gt;© 2013. Published by The Company of Biologists Ltd&lt;/copyright-statement&gt;
        &lt;copyright-year&gt;2013&lt;/copyright-year&gt;
        &lt;license license-type="open-access" xmlns:xlink="http://www.w3.org/1999/xlink" xlink:href="http://creativecommons.org/licenses/by/3.0"&gt;
          &lt;license-p&gt;This is an Open Access article distributed under the terms of the Creative Commons Attribution License (&lt;uri xlink:type="simple" xlink:href="http://creativecommons.org/licenses/by/3.0/"&gt;http://creativecommons.org/licenses/by/3.0/&lt;/uri&gt;), which permits unrestricted use, distribution and reproduction in any medium provided that the original work is properly attributed.&lt;/license-p&gt;
        &lt;/license&gt;
      &lt;/permissions&gt;</t>
  </si>
  <si>
    <t>http://creativecommons.org/licenses/by/3.0</t>
  </si>
  <si>
    <t>&lt;permissions&gt;
        &lt;copyright-statement&gt;© 2013. Published by The Company of Biologists Ltd&lt;/copyright-statement&gt;
        &lt;copyright-year&gt;2013&lt;/copyright-year&gt;
        &lt;license license-type="open-access" xmlns:xlink="http://www.w3.org/1999/xlink" xlink:href="http://creativecommons.org/licenses/by/3.0"&gt;
          &lt;license-p&gt;This is an Open Access article distributed under the terms of the Creative Commons Attribution License (&lt;uri xlink:type="simple" xlink:href="http://creativecommons.org/licenses/by/3.0"&gt;http://creativecommons.org/licenses/by/3.0&lt;/uri&gt;), which permits unrestricted use, distribution and reproduction in any medium provided that the original work is properly attributed.&lt;/license-p&gt;
        &lt;/license&gt;
      &lt;/permissions&gt;</t>
  </si>
  <si>
    <t>http://creativecommons.org/licenses/by/3.0</t>
  </si>
  <si>
    <t>&lt;permissions&gt;
        &lt;copyright-statement&gt;Copyright © 2013, European Molecular Biology Organization&lt;/copyright-statement&gt;
        &lt;copyright-year&gt;2013&lt;/copyright-year&gt;
        &lt;copyright-holder&gt;European Molecular Biology Organization&lt;/copyright-holder&gt;
        &lt;license xmlns:xlink="http://www.w3.org/1999/xlink" license-type="open-access" xlink:href="http://creativecommons.org/licenses/by-nc-nd/3.0/"&gt;
          &lt;!--author-paid--&gt;
          &lt;license-p&gt;This article is licensed under a Creative Commons Attribution-Noncommercial-No Derivative Works 3.0 Unported License&lt;/license-p&gt;
        &lt;/license&gt;
      &lt;/permissions&gt;</t>
  </si>
  <si>
    <t>http://creativecommons.org/licenses/by-nc-nd/3.0/</t>
  </si>
  <si>
    <t>&lt;permissions&gt;
        &lt;copyright-statement&gt;© 2013. Published by The Company of Biologists Ltd&lt;/copyright-statement&gt;
        &lt;copyright-year&gt;2013&lt;/copyright-year&gt;
      &lt;/permissions&gt;</t>
  </si>
  <si>
    <t>&lt;permissions&gt;
        &lt;copyright-statement&gt;Journal compilation © 2013 Royal Microscopical Society&lt;/copyright-statement&gt;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</si>
  <si>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</si>
  <si>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Society for Endocrinology&lt;/copyright-statement&gt;
        &lt;copyright-year&gt;2013&lt;/copyright-year&gt;
        &lt;license license-type="open-access" xmlns:xlink="http://www.w3.org/1999/xlink" xlink:href="http://www.endocrinology.org/journals/reuselicence/"&gt;
          &lt;license-p&gt;This is an Open Access article distributed under the terms of the &lt;ext-link ext-link-type="uri" xlink:href="http://www.endocrinology.org/journals/reuselicence/"&gt;Society for Endocrinology's Re-use Licence&lt;/ext-link&gt; which permits unrestricted non-commercial use, distribution, and reproduction in any medium, provided the original work is properly cited.&lt;/license-p&gt;
        &lt;/license&gt;
      &lt;/permissions&gt;</t>
  </si>
  <si>
    <t>http://www.endocrinology.org/journals/reuselicence/</t>
  </si>
  <si>
    <t>&lt;permissions&gt;
        &lt;copyright-statement&gt;© 2013 The Authors. The Journal of Physiology © 2013 The Physiological Society&lt;/copyright-statement&gt;
        &lt;copyright-year&gt;2013&lt;/copyright-year&gt;
      &lt;/permissions&gt;</t>
  </si>
  <si>
    <t>&lt;permissions&gt;
        &lt;copyright-statement&gt;© 2013 British Small Animal Veterinary Association&lt;/copyright-statement&gt;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</si>
  <si>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</si>
  <si>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International Society of Nephrology&lt;/copyright-statement&gt;
        &lt;copyright-year&gt;2013&lt;/copyright-year&gt;
        &lt;copyright-holder&gt;International Society of Nephrology&lt;/copyright-holder&gt;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</si>
  <si>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</si>
  <si>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&lt;copyright-statement&gt;Copyright © 2013 International Society of Nephrology&lt;/copyright-statement&gt;
        &lt;copyright-year&gt;2013&lt;/copyright-year&gt;
        &lt;copyright-holder&gt;International Society of Nephrology&lt;/copyright-holder&gt;
        &lt;license xmlns:xlink="http://www.w3.org/1999/xlink" license-type="open-access" xlink:href="http://creativecommons.org/licenses/by-nc-sa/3.0/"&gt;
          &lt;!--author-paid--&gt;
          &lt;license-p&gt;This work is licensed under the Creative Commons Attribution-NonCommercial-Share Alike 3.0 Unported License. To view a copy of this license, visit http://creativecommons.org/licenses/by-nc-sa/3.0/&lt;/license-p&gt;
        &lt;/license&gt;
      &lt;/permissions&gt;</t>
  </si>
  <si>
    <t>http://creativecommons.org/licenses/by-nc-sa/3.0/</t>
  </si>
  <si>
    <t>&lt;permissions&gt;
        &lt;copyright-statement&gt;© The Author 2013. Published by Oxford University Press on behalf of the British Geriatrics Society.&lt;/copyright-statement&gt;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</si>
  <si>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</si>
  <si>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 on behalf of the Association of Physicians.&lt;/copyright-statement&gt;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</si>
  <si>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</si>
  <si>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</si>
  <si>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</si>
  <si>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&lt;copyright-holder&gt;European Cystic Fibrosis Society.&lt;/copyright-holder&gt;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</si>
  <si>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</si>
  <si>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</si>
  <si>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</si>
  <si>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</si>
  <si>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</si>
  <si>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</si>
  <si>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</si>
  <si>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</si>
  <si>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</si>
  <si>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</si>
  <si>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</si>
  <si>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</si>
  <si>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</si>
  <si>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</si>
  <si>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</si>
  <si>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American Chemical Society&lt;/copyright-statement&gt;
        &lt;copyright-year&gt;2012&lt;/copyright-year&gt;
        &lt;copyright-holder&gt;American Chemical Society&lt;/copyright-holder&gt;
      &lt;/permissions&gt;</t>
  </si>
  <si>
    <t>&lt;permissions&gt;
        &lt;copyright-statement&gt;© 2010 Elsevier Ltd.&lt;/copyright-statement&gt;
        &lt;copyright-year&gt;2010&lt;/copyright-year&gt;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</si>
  <si>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</si>
  <si>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Springer-Verlag 2010&lt;/copyright-statement&gt;
      &lt;/permissions&gt;</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</si>
  <si>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</si>
  <si>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</si>
  <si>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&lt;copyright-year&gt;2013&lt;/copyright-year&gt;
        &lt;copyright-holder&gt;The Author(s)&lt;/copyright-holder&gt;
        &lt;license license-type="open-access"&gt;
          &lt;license-p&gt;The online version of this article is published within an Open Access environment subject to the conditions of the Creative Commons Attribution licence &amp;lt;&lt;ext-link ext-link-type="uri" xmlns:xlink="http://www.w3.org/1999/xlink" xlink:href="http://creativecommons.org/licenses/by/3.0/"&gt;http://creativecommons.org/licenses/by/3.0/&lt;/ext-link&gt;&lt;/license-p&gt;
        &lt;/license&gt;
      &lt;/permissions&gt;</t>
  </si>
  <si>
    <t>http://creativecommons.org/licenses/by/3.0/</t>
  </si>
  <si>
    <t>&lt;permissions&gt;
        &lt;copyright-statement&gt;© 2013 Elsevier Ltd.&lt;/copyright-statement&gt;
        &lt;copyright-year&gt;2012&lt;/copyright-year&gt;
        &lt;copyright-holder&gt;Australian Society for Parasitology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</si>
  <si>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</si>
  <si>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</si>
  <si>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</si>
  <si>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</si>
  <si>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</si>
  <si>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</si>
  <si>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</si>
  <si>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American College of Chest
Physicians&lt;/copyright-statement&gt;
        &lt;copyright-year&gt;2013&lt;/copyright-year&gt;
        &lt;license license-type="open-access"&gt;
          &lt;license-p&gt;This is an open access article distributed under the terms of the Creative
Commons Attribution-Noncommercial License (&lt;ext-link ext-link-type="uri" xmlns:xlink="http://www.w3.org/1999/xlink" xlink:href="http://creativecommons.org/licenses/by-nc/3.0/"&gt;http://creativecommons.org/licenses/by-nc/3.0/&lt;/ext-link&gt;), which
permits unrestricted use, distribution, and reproduction to noncommercial
entities, provided the original work is properly cited. Information for
reuse by commercial entities is available online.&lt;/license-p&gt;
        &lt;/license&gt;
      &lt;/permissions&gt;</t>
  </si>
  <si>
    <t>http://creativecommons.org/licenses/by-nc/3.0/</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</si>
  <si>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</si>
  <si>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</si>
  <si>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2012&lt;/copyright-statement&gt;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</si>
  <si>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2011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</si>
  <si>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</si>
  <si>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American Chemical
Society&lt;/copyright-statement&gt;
        &lt;copyright-year&gt;2013&lt;/copyright-year&gt;
        &lt;copyright-holder&gt;American Chemical
Society&lt;/copyright-holder&gt;
      &lt;/permissions&gt;</t>
  </si>
  <si>
    <t>&lt;permissions&gt;
        &lt;copyright-statement&gt;© 2012 WILEY-VCH Verlag GmbH &amp;amp; Co. KGaA, Weinheim&lt;/copyright-statement&gt;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</si>
  <si>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</si>
  <si>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Wiley Periodicals, Inc.&lt;/copyright-statement&gt;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</si>
  <si>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</si>
  <si>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Srl. All rights reserved.&lt;/copyright-statement&gt;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</si>
  <si>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</si>
  <si>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by The Endocrine Society&lt;/copyright-statement&gt;
        &lt;copyright-year&gt;2012&lt;/copyright-year&gt;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</si>
  <si>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</si>
  <si>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</si>
  <si>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</si>
  <si>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</si>
  <si>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</si>
  <si>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Academy of Nutrition and Dietetics. Published by Elsevier Inc. All rights reserved.&lt;/copyright-statement&gt;
        &lt;copyright-year&gt;2012&lt;/copyright-year&gt;
        &lt;copyright-holder&gt;Academy of Nutrition and Dietetics&lt;/copyright-holder&gt;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</si>
  <si>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</si>
  <si>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</si>
  <si>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</si>
  <si>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Diabetes UK&lt;/copyright-statement&gt;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</si>
  <si>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</si>
  <si>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Inc.&lt;/copyright-statement&gt;
        &lt;copyright-year&gt;2012&lt;/copyright-year&gt;
        &lt;copyright-holder&gt;American Journal of Preventive Medicine&lt;/copyright-holder&gt;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</si>
  <si>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</si>
  <si>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&lt;copyright-holder&gt;American Journal of Preventive Medicine&lt;/copyright-holder&gt;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</si>
  <si>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</si>
  <si>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John Wiley &amp;amp; Sons, Ltd.&lt;/copyright-statement&gt;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</si>
  <si>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</si>
  <si>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</si>
  <si>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</si>
  <si>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WILEY-VCH Verlag GmbH &amp;amp; Co. KGaA, Weinheim&lt;/copyright-statement&gt;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</si>
  <si>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</si>
  <si>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</si>
  <si>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</si>
  <si>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Elsevier Ltd.&lt;/copyright-statement&gt;
        &lt;copyright-year&gt;2011&lt;/copyright-year&gt;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</si>
  <si>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</si>
  <si>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&lt;copyright-holder&gt;Shepheard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</si>
  <si>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Orthopaedic Research Society&lt;/copyright-statement&gt;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</si>
  <si>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</si>
  <si>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Wiley Periodicals, Inc.&lt;/copyright-statement&gt;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</si>
  <si>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</si>
  <si>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 American Journal of Transplantation Published by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</si>
  <si>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</si>
  <si>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2012&lt;/copyright-statement&gt;
        &lt;copyright-year&gt;2012&lt;/copyright-year&gt;
        &lt;copyright-holder content-type="society"&gt;Society for Gynecologic Investigation&lt;/copyright-holder&gt;
        &lt;license license-type="open-access" xmlns:xlink="http://www.w3.org/1999/xlink" xlink:href="http://creativecommons.org/licenses/by-nc/2.0/"&gt;
          &lt;license-p&gt;This is an open-access article distributed under the terms of the Creative
Commons Attribution License, which permits non-commercial use, distribution,
and reproduction in any medium, provided the original work is properly
cited.&lt;/license-p&gt;
        &lt;/license&gt;
      &lt;/permissions&gt;</t>
  </si>
  <si>
    <t>http://creativecommons.org/licenses/by-nc/2.0/</t>
  </si>
  <si>
    <t>&lt;permissions&gt;
        &lt;copyright-statement&gt;Copyright ©2011 by American Society for Reproductive Medicine, Published by Elsevier Inc.&lt;/copyright-statement&gt;
        &lt;copyright-year&gt;2011&lt;/copyright-year&gt;
      &lt;/permissions&gt;</t>
  </si>
  <si>
    <t>&lt;permissions&gt;
        &lt;copyright-statement&gt;© 2012 Elsevier Inc.&lt;/copyright-statement&gt;
        &lt;copyright-year&gt;2012&lt;/copyright-year&gt;
        &lt;copyright-holder&gt;American Society for Reproductive Medicine&lt;/copyright-holder&gt;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</si>
  <si>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</si>
  <si>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</si>
  <si>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</si>
  <si>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</si>
  <si>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</si>
  <si>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</si>
  <si>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</si>
  <si>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&lt;copyright-statement&gt;British Journal of Pharmacology © 2013 The British Pharmacological Society&lt;/copyright-statement&gt;
        &lt;copyright-year&gt;2013&lt;/copyright-year&gt;
      &lt;/permissions&gt;</t>
  </si>
  <si>
    <t>&lt;permissions&gt;
        &lt;copyright-statement&gt;© 2012 The Authors. &lt;bold&gt;obesity&lt;/bold&gt; reviews © 2012 International Association for the Study of Obesity&lt;/copyright-statement&gt;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</si>
  <si>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</si>
  <si>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American Association for the Study of Liver Diseases&lt;/copyright-statement&gt;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</si>
  <si>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</si>
  <si>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2010 Wiley-Liss, Inc.&lt;/copyright-statement&gt;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</si>
  <si>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</si>
  <si>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</si>
  <si>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</si>
  <si>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</si>
  <si>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</si>
  <si>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Ltd.&lt;/copyright-statement&gt;
        &lt;copyright-year&gt;2011&lt;/copyright-year&gt;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</si>
  <si>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</si>
  <si>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European Sleep Research Society&lt;/copyright-statement&gt;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</si>
  <si>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</si>
  <si>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American Chemical Society&lt;/copyright-statement&gt;
        &lt;copyright-year&gt;2013&lt;/copyright-year&gt;
        &lt;copyright-holder&gt;American Chemical Society&lt;/copyright-holder&gt;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</si>
  <si>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</si>
  <si>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</si>
  <si>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&lt;copyright-year&gt;2013&lt;/copyright-year&gt;
        &lt;copyright-holder&gt;European Association for the Study of the Liver&lt;/copyright-holder&gt;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</si>
  <si>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</si>
  <si>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&lt;copyright-statement&gt;Journal of Evolutionary Biology © 2012 European Society For Evolutionary Biology&lt;/copyright-statement&gt;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</si>
  <si>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</si>
  <si>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The Royal Statistical Society and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</si>
  <si>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</si>
  <si>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</si>
  <si>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 2011 Elsevier B.V.&lt;/copyright-statement&gt;
        &lt;copyright-year&gt;2011&lt;/copyright-year&gt;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</si>
  <si>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</si>
  <si>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Ltd.&lt;/copyright-statement&gt;
        &lt;copyright-year&gt;2011&lt;/copyright-year&gt;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</si>
  <si>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</si>
  <si>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The Authors&lt;/copyright-statement&gt;
        &lt;copyright-year&gt;2012&lt;/copyright-year&gt;
      &lt;/permissions&gt;</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</si>
  <si>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</si>
  <si>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</si>
  <si>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2013 The Authors. Addiction published by John Wiley &amp;amp; Sons Ltd on behalf of Society for the Study of Addiction.&lt;/copyright-statement&gt;
        &lt;copyright-year&gt;2013&lt;/copyright-year&gt;
        &lt;license license-type="open-access" xmlns:xlink="http://www.w3.org/1999/xlink" xlink:href="http://creativecommons.org/licenses/by/3.0/"&gt;
          &lt;license-p&gt;This is an open access article under the terms of the Creative Commons Attribution License, which permits use, distribution and reproduction in any medium, provided the original work is properly cited.&lt;/license-p&gt;
        &lt;/license&gt;
      &lt;/permissions&gt;</t>
  </si>
  <si>
    <t>http://creativecommons.org/licenses/by/3.0/</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</si>
  <si>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</si>
  <si>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</si>
  <si>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2013 The Authors. &lt;italic&gt;The Journal of Physiology&lt;/italic&gt; published by John Wiley &amp;amp; Sons Ltd on behalf of The Physiological Society. This is an open access article under the terms of the Creative Commons Attribution License, which permits use, distribution and reproduction in any medium, provided the original work is properly cited.&lt;/copyright-statement&gt;
        &lt;copyright-year&gt;2013&lt;/copyright-year&gt;
      &lt;/permissions&gt;</t>
  </si>
  <si>
    <t>&lt;permissions&gt;
        &lt;copyright-statement&gt;© 2012 Blackwell Publishing Ltd&lt;/copyright-statement&gt;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</si>
  <si>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</si>
  <si>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by The Endocrine Society&lt;/copyright-statement&gt;
        &lt;copyright-year&gt;2012&lt;/copyright-year&gt;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</si>
  <si>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</si>
  <si>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&lt;copyright-statement&gt;Copyright ©2011 Schroeder et al; licensee BioMed Central Ltd.&lt;/copyright-statement&gt;
        &lt;copyright-year&gt;2011&lt;/copyright-year&gt;
        &lt;copyright-holder&gt;Schroeder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</si>
  <si>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</si>
  <si>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The Author(s) 2012&lt;/copyright-statement&gt;
      &lt;/permissions&gt;</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</si>
  <si>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</si>
  <si>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</si>
  <si>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2011 Wiley Periodicals, Inc.&lt;/copyright-statement&gt;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</si>
  <si>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</si>
  <si>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&lt;copyright-statement&gt;British Journal of Pharmacology © 2013 The British Pharmacological Society&lt;/copyright-statement&gt;
        &lt;copyright-year&gt;2013&lt;/copyright-year&gt;
      &lt;/permissions&gt;</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</si>
  <si>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</si>
  <si>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</si>
  <si>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Ireland Ltd.&lt;/copyright-statement&gt;
        &lt;copyright-year&gt;2011&lt;/copyright-year&gt;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</si>
  <si>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</si>
  <si>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2010 by The American Society for Biochemistry and Molecular Biology, Inc.&lt;/copyright-statement&gt;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</si>
  <si>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The Authors&lt;/copyright-statement&gt;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 Derivative Works License, which permits non-commercial use, distribution, and reproduction in any medium, provided the original author and source are credited.&lt;/license-p&gt;
        &lt;/license&gt;
      &lt;/permissions&gt;</t>
  </si>
  <si>
    <t>http://creativecommons.org/licenses/by-nc-nd/3.0/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</si>
  <si>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</si>
  <si>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</si>
  <si>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</si>
  <si>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</si>
  <si>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&lt;copyright-statement&gt;©ERS 2013&lt;/copyright-statement&gt;
        &lt;copyright-year&gt;2013&lt;/copyright-year&gt;
        &lt;license license-type="open-access" xmlns:xlink="http://www.w3.org/1999/xlink" xlink:href="http://creativecommons.org/licenses/by-nc/3.0/"&gt;
          &lt;license-p&gt;ERJ Open articles are open access and distributed under the terms of the (&lt;ext-link ext-link-type="uri" xlink:href="http://creativecommons.org/licenses/by-nc/3.0/"&gt;Creative Commons Attribution Licence 3.0&amp;gt;&lt;/ext-link&gt;)&lt;/license-p&gt;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</si>
  <si>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</si>
  <si>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terms of the Creative Commons Attribution (CC BY 3.0) license, which permits others to distribute, remix, adapt and build upon this work, for commercial use, provided the original work is properly cited. See: &lt;ext-link ext-link-type="uri" xmlns:xlink="http://www.w3.org/1999/xlink" xlink:href="http://creativecommons.org/licenses/by/3.0/"&gt;http://creativecommons.org/licenses/by/3.0/&lt;/ext-link&gt;&lt;/license-p&gt;
        &lt;/license&gt;
      &lt;/permissions&gt;</t>
  </si>
  <si>
    <t>http://creativecommons.org/licenses/by/3.0/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</si>
  <si>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</si>
  <si>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</si>
  <si>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</si>
  <si>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</si>
  <si>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</si>
  <si>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</si>
  <si>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 The Author(s) 2011&lt;/copyright-statement&gt;
      &lt;/permissions&gt;</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</si>
  <si>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</si>
  <si>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</si>
  <si>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Ltd.&lt;/copyright-statement&gt;
        &lt;copyright-year&gt;2011&lt;/copyright-year&gt;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</si>
  <si>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</si>
  <si>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Federation of European Biochemical Societies&lt;/copyright-statement&gt;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</si>
  <si>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</si>
  <si>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Authors&lt;/copyright-statement&gt;
        &lt;copyright-year&gt;2013&lt;/copyright-year&gt;
      &lt;/permissions&gt;</t>
  </si>
  <si>
    <t>&lt;permissions&gt;
        &lt;copyright-statement&gt;© 2013 Elsevier Ireland Ltd.&lt;/copyright-statement&gt;
        &lt;copyright-year&gt;2012&lt;/copyright-year&gt;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</si>
  <si>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</si>
  <si>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Ltd.&lt;/copyright-statement&gt;
        &lt;copyright-year&gt;2011&lt;/copyright-year&gt;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</si>
  <si>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</si>
  <si>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2010 Elsevier Ltd.&lt;/copyright-statement&gt;
        &lt;copyright-year&gt;2010&lt;/copyright-year&gt;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</si>
  <si>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</si>
  <si>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&lt;copyright-year&gt;2012&lt;/copyright-year&gt;
        &lt;copyright-holder&gt;International Association for the Study of Pain&lt;/copyright-holder&gt;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</si>
  <si>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</si>
  <si>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</si>
  <si>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</si>
  <si>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</si>
  <si>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</si>
  <si>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</si>
  <si>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</si>
  <si>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2010 Elsevier Ltd.&lt;/copyright-statement&gt;
        &lt;copyright-year&gt;2010&lt;/copyright-year&gt;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</si>
  <si>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</si>
  <si>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</si>
  <si>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</si>
  <si>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</si>
  <si>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</si>
  <si>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&lt;copyright-holder&gt;ISEH - Society for Hematology and Stem Cells&lt;/copyright-holder&gt;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</si>
  <si>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</si>
  <si>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&lt;copyright-year&gt;2012&lt;/copyright-year&gt;
        &lt;copyright-holder&gt;European Association for the Study of the Liver&lt;/copyright-holder&gt;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</si>
  <si>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</si>
  <si>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</si>
  <si>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</si>
  <si>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</si>
  <si>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</si>
  <si>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B.V.&lt;/copyright-statement&gt;
        &lt;copyright-year&gt;2012&lt;/copyright-year&gt;
        &lt;copyright-holder&gt;Elsevier B.V. and ECNP&lt;/copyright-holder&gt;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</si>
  <si>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</si>
  <si>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B.V.&lt;/copyright-statement&gt;
        &lt;copyright-year&gt;2011&lt;/copyright-year&gt;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</si>
  <si>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</si>
  <si>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</si>
  <si>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</si>
  <si>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2012&lt;/copyright-statement&gt;
      &lt;/permissions&gt;</t>
  </si>
  <si>
    <t>&lt;permissions&gt;
        &lt;copyright-statement&gt;© 2011 Wiley-Liss, Inc.&lt;/copyright-statement&gt;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</si>
  <si>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</si>
  <si>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Wiley-Liss, Inc.&lt;/copyright-statement&gt;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</si>
  <si>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</si>
  <si>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Society for Nutrition Education. Published by Elsevier Inc. All rights reserved.&lt;/copyright-statement&gt;
        &lt;copyright-year&gt;2011&lt;/copyright-year&gt;
      &lt;/permissions&gt;</t>
  </si>
  <si>
    <t>&lt;permissions&gt;
        &lt;copyright-statement&gt;© 2012 Elsevier Inc. All rights reserved.&lt;/copyright-statement&gt;
        &lt;copyright-year&gt;2012&lt;/copyright-year&gt;
      &lt;/permissions&gt;</t>
  </si>
  <si>
    <t>&lt;permissions&gt;
        &lt;copyright-statement&gt;© 2013 Elsevier Ltd.&lt;/copyright-statement&gt;
        &lt;copyright-year&gt;2012&lt;/copyright-year&gt;
        &lt;copyright-holder&gt;The Royal Society for Public Health&lt;/copyright-holder&gt;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</si>
  <si>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</si>
  <si>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WILEY-VCH Verlag GmbH &amp;amp; Co. KGaA, Weinheim&lt;/copyright-statement&gt;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</si>
  <si>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</si>
  <si>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</si>
  <si>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</si>
  <si>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2012 Elsevier GmbH.&lt;/copyright-statement&gt;
        &lt;copyright-year&gt;2012&lt;/copyright-year&gt;
        &lt;copyright-holder&gt;Elsevier GmbH&lt;/copyright-holder&gt;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</si>
  <si>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</si>
  <si>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</si>
  <si>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 The Author(s) 2013&lt;/copyright-statement&gt;
        &lt;license license-type="OpenAccess"&gt;
          &lt;license-p&gt;&lt;bold&gt;Open Access&lt;/bold&gt; This article is distributed under the terms of the Creative Commons Attribution Noncommercial License which permits any noncommercial use, distribution, and reproduction in any medium, provided the original author(s) and the source are credited.&lt;/license-p&gt;
        &lt;/license&gt;
      &lt;/permissions&gt;</t>
  </si>
  <si>
    <t>&lt;permissions&gt;
        &lt;copyright-statement&gt;© 2013 Elsevier Masson SAS.&lt;/copyright-statement&gt;
        &lt;copyright-year&gt;2012&lt;/copyright-year&gt;
        &lt;copyright-holder&gt;Elsevier Masson SAS&lt;/copyright-holder&gt;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</si>
  <si>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</si>
  <si>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Wiley Periodicals, Inc.&lt;/copyright-statement&gt;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</si>
  <si>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</si>
  <si>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</si>
  <si>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</si>
  <si>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</si>
  <si>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</si>
  <si>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 2012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</si>
  <si>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</si>
  <si>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</si>
  <si>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2013 International Hepato-Pancreato-Biliary Association&lt;/copyright-statement&gt;
        &lt;copyright-year&gt;2013&lt;/copyright-year&gt;
      &lt;/permissions&gt;</t>
  </si>
  <si>
    <t>&lt;permissions&gt;
        &lt;copyright-statement&gt;Diabetic Medicine © 2013 Diabetes UK&lt;/copyright-statement&gt;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</si>
  <si>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</si>
  <si>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Wiley Periodicals, Inc.&lt;/copyright-statement&gt;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</si>
  <si>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</si>
  <si>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</si>
  <si>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</si>
  <si>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2013 John Wiley &amp;amp; Sons A/S. Published by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</si>
  <si>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</si>
  <si>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</si>
  <si>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</si>
  <si>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</si>
  <si>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</si>
  <si>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Wiley Periodicals, Inc.&lt;/copyright-statement&gt;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</si>
  <si>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</si>
  <si>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The Authors. Diabetic Medicine © 2011 Diabetes UK&lt;/copyright-statement&gt;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</si>
  <si>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</si>
  <si>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Ltd.&lt;/copyright-statement&gt;
        &lt;copyright-year&gt;2013&lt;/copyright-year&gt;
        &lt;copyright-holder&gt;IBRO&lt;/copyright-holder&gt;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</si>
  <si>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</si>
  <si>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The Authors. Journal of Child Psychology and Psychiatry © 2012 Association for Child and Adolescent Mental Health&lt;/copyright-statement&gt;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</si>
  <si>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</si>
  <si>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John Wiley &amp;amp; Sons, Ltd.&lt;/copyright-statement&gt;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</si>
  <si>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</si>
  <si>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The Authors. Journal of Neuroendocrinology © 2012 British Society for Neuroendocrinology&lt;/copyright-statement&gt;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</si>
  <si>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</si>
  <si>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</si>
  <si>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</si>
  <si>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Blackwell Publishing Ltd&lt;/copyright-statement&gt;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</si>
  <si>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</si>
  <si>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2011 Wiley Periodicals, Inc.&lt;/copyright-statement&gt;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</si>
  <si>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</si>
  <si>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Elsevier B.V.&lt;/copyright-statement&gt;
        &lt;copyright-year&gt;2010&lt;/copyright-year&gt;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</si>
  <si>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</si>
  <si>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</si>
  <si>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</si>
  <si>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2012&lt;/copyright-statement&gt;
        &lt;copyright-year&gt;2012&lt;/copyright-year&gt;
        &lt;copyright-holder content-type="sage"&gt;Association for Psychological Science&lt;/copyright-holder&gt;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</si>
  <si>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</si>
  <si>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2012 The American Society of Human Genetics. Published by Elsevier Ltd. All right reserved.&lt;/copyright-statement&gt;
        &lt;copyright-year&gt;2012&lt;/copyright-year&gt;
        &lt;copyright-holder&gt;The American Society of Human Genetics&lt;/copyright-holder&gt;
      &lt;/permissions&gt;</t>
  </si>
  <si>
    <t>&lt;permissions&gt;
        &lt;copyright-statement&gt;Copyright ©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</si>
  <si>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</si>
  <si>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Inc.&lt;/copyright-statement&gt;
        &lt;copyright-year&gt;2012&lt;/copyright-year&gt;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</si>
  <si>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</si>
  <si>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&lt;copyright-holder&gt;Osteoarthritis Research Society International&lt;/copyright-holder&gt;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</si>
  <si>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</si>
  <si>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2012&lt;/copyright-statement&gt;
      &lt;/permissions&gt;</t>
  </si>
  <si>
    <t>&lt;permissions&gt;
        &lt;copyright-statement&gt;© 2013 The Authors. Molecular Microbiology published by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</si>
  <si>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</si>
  <si>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Ltd.&lt;/copyright-statement&gt;
        &lt;copyright-year&gt;2012&lt;/copyright-year&gt;
        &lt;copyright-holder&gt;The Healthcare Infection Society&lt;/copyright-holder&gt;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</si>
  <si>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</si>
  <si>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New York Academy of Sciences.&lt;/copyright-statement&gt;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</si>
  <si>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</si>
  <si>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</si>
  <si>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</si>
  <si>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 2012. Published by Oxford University Press on behalf
of the Infectious Diseases Society of America.&lt;/copyright-statement&gt;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</si>
  <si>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</si>
  <si>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2013 John Wiley &amp;amp; Sons Pte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</si>
  <si>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</si>
  <si>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</si>
  <si>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</si>
  <si>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</si>
  <si>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The Author(s) 2013&lt;/copyright-statement&gt;
        &lt;license license-type="OpenAccess"&gt;
          &lt;license-p&gt;&lt;bold&gt;Open Access&lt;/bold&gt; This article is distributed under the terms of the Creative Commons Attribution Noncommercial License which permits any noncommercial use, distribution, and reproduction in any medium, provided the original author(s) and the source are credited.&lt;/license-p&gt;
        &lt;/license&gt;
      &lt;/permissions&gt;</t>
  </si>
  <si>
    <t>&lt;permissions&gt;
        &lt;copyright-statement&gt;© 2013 Elsevier Ireland Ltd.&lt;/copyright-statement&gt;
        &lt;copyright-year&gt;2012&lt;/copyright-year&gt;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</si>
  <si>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</si>
  <si>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Wiley Periodicals, Inc.&lt;/copyright-statement&gt;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</si>
  <si>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</si>
  <si>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American
Chemical Society&lt;/copyright-statement&gt;
        &lt;copyright-year&gt;2013&lt;/copyright-year&gt;
        &lt;copyright-holder&gt;American
Chemical Society&lt;/copyright-holder&gt;
      &lt;/permissions&gt;</t>
  </si>
  <si>
    <t>&lt;permissions&gt;
        &lt;copyright-statement&gt;© 2013 Elsevier Ltd.&lt;/copyright-statement&gt;
        &lt;copyright-year&gt;2012&lt;/copyright-year&gt;
        &lt;copyright-holder&gt;The British Infection Association&lt;/copyright-holder&gt;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</si>
  <si>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</si>
  <si>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</si>
  <si>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</si>
  <si>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</si>
  <si>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</si>
  <si>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</si>
  <si>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</si>
  <si>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</si>
  <si>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Masson SAS.&lt;/copyright-statement&gt;
        &lt;copyright-year&gt;2012&lt;/copyright-year&gt;
        &lt;copyright-holder&gt;Institut Pasteur&lt;/copyright-holder&gt;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</si>
  <si>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</si>
  <si>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
&lt;bold&gt;Open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</si>
  <si>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2012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</si>
  <si>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</si>
  <si>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Masson SAS.&lt;/copyright-statement&gt;
        &lt;copyright-year&gt;2012&lt;/copyright-year&gt;
        &lt;copyright-holder&gt;Elsevier Masson SAS&lt;/copyright-holder&gt;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</si>
  <si>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</si>
  <si>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</si>
  <si>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</si>
  <si>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</si>
  <si>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</si>
  <si>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Mosby, Inc.&lt;/copyright-statement&gt;
        &lt;copyright-year&gt;2012&lt;/copyright-year&gt;
        &lt;copyright-holder&gt;American Academy of Allergy, Asthma &amp;amp; Immunology&lt;/copyright-holder&gt;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</si>
  <si>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</si>
  <si>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Mosby, Inc.&lt;/copyright-statement&gt;
        &lt;copyright-year&gt;2011&lt;/copyright-year&gt;
        &lt;copyright-holder&gt;American Academy of Allergy, Asthma &amp;amp; Immunology&lt;/copyright-holder&gt;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</si>
  <si>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</si>
  <si>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Pathological Society of Great Britain and Ireland. Published by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</si>
  <si>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</si>
  <si>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American Neurological Association&lt;/copyright-statement&gt;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</si>
  <si>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</si>
  <si>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Movement Disorder Society&lt;/copyright-statement&gt;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</si>
  <si>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</si>
  <si>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2009 Federation of European Microbiological Societies. Published by Blackwell Publishing Ltd. All rights reserved&lt;/copyright-statement&gt;
        &lt;copyright-year&gt;2009&lt;/copyright-year&gt;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</si>
  <si>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</si>
  <si>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The Authors. &lt;bold&gt;obesity&lt;/bold&gt; reviews © 2011 International Association for the Study of Obesity&lt;/copyright-statement&gt;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</si>
  <si>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</si>
  <si>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B.V.&lt;/copyright-statement&gt;
        &lt;copyright-year&gt;2013&lt;/copyright-year&gt;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</si>
  <si>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</si>
  <si>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</si>
  <si>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2012 Blackwell Verlag GmbH&lt;/copyright-statement&gt;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</si>
  <si>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</si>
  <si>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British Mycological Society. Published by Elsevier Ltd. All rights reserved.&lt;/copyright-statement&gt;
        &lt;copyright-year&gt;2012&lt;/copyright-year&gt;
        &lt;copyright-holder&gt;The British Mycological Society&lt;/copyright-holder&gt;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</si>
  <si>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</si>
  <si>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2010 Elsevier B.V.&lt;/copyright-statement&gt;
        &lt;copyright-year&gt;2010&lt;/copyright-year&gt;
        &lt;copyright-holder&gt;International Society of Matrix Biology&lt;/copyright-holder&gt;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</si>
  <si>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</si>
  <si>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2010 Elsevier B.V.&lt;/copyright-statement&gt;
        &lt;copyright-year&gt;2010&lt;/copyright-year&gt;
        &lt;copyright-holder&gt;International Society of Matrix Biology&lt;/copyright-holder&gt;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</si>
  <si>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</si>
  <si>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</si>
  <si>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</si>
  <si>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International Society for Neurochemistry&lt;/copyright-statement&gt;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</si>
  <si>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</si>
  <si>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Acta Ophthalmologica Scandinavica Foundation. Published by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</si>
  <si>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</si>
  <si>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Ltd. All rights reserved.&lt;/copyright-statement&gt;
        &lt;copyright-year&gt;2012&lt;/copyright-year&gt;
      &lt;/permissions&gt;</t>
  </si>
  <si>
    <t>&lt;permissions&gt;
        &lt;copyright-statement&gt;© 2012 Elsevier Ltd. All rights reserved.&lt;/copyright-statement&gt;
        &lt;copyright-year&gt;2012&lt;/copyright-year&gt;
      &lt;/permissions&gt;</t>
  </si>
  <si>
    <t>&lt;permissions&gt;
        &lt;copyright-statement&gt;Copyright © 2013 Federation of European Microbiological Societies. Published by Blackwell Publishing Ltd. All rights reserved&lt;/copyright-statement&gt;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</si>
  <si>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</si>
  <si>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WILEY-VCH Verlag GmbH &amp;amp; Co. KGaA, Weinheim&lt;/copyright-statement&gt;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</si>
  <si>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</si>
  <si>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</si>
  <si>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</si>
  <si>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
&lt;bold&gt;Open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</si>
  <si>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2012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</si>
  <si>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</si>
  <si>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 This article is distributed under the terms of the Creative Commons Attribution Noncommercial License which permits any noncommercial use, distribution, and reproduction in any medium, provided the original author(s) and the source are credited.&lt;/license-p&gt;
        &lt;/license&gt;
      &lt;/permissions&gt;</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</si>
  <si>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</si>
  <si>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2011 Taylor &amp;amp; Francis&lt;/copyright-statement&gt;
        &lt;copyright-year&gt;2011&lt;/copyright-year&gt;
      &lt;/permissions&gt;</t>
  </si>
  <si>
    <t>&lt;permissions&gt;
        &lt;copyright-statement&gt;© 2011 Elsevier Ltd.&lt;/copyright-statement&gt;
        &lt;copyright-year&gt;2010&lt;/copyright-year&gt;
        &lt;copyright-holder&gt;The Royal College of Radiologists&lt;/copyright-holder&gt;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</si>
  <si>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</si>
  <si>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Blackwell Publishing Ltd&lt;/copyright-statement&gt;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</si>
  <si>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</si>
  <si>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</si>
  <si>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</si>
  <si>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2011 WILEY-VCH Verlag GmbH &amp;amp; Co. KGaA, Weinheim&lt;/copyright-statement&gt;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</si>
  <si>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</si>
  <si>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Ireland Ltd.&lt;/copyright-statement&gt;
        &lt;copyright-year&gt;2012&lt;/copyright-year&gt;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</si>
  <si>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</si>
  <si>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</si>
  <si>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</si>
  <si>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2011 EMBO Molecular Medicine&lt;/copyright-statement&gt;
        &lt;copyright-year&gt;2011&lt;/copyright-year&gt;
      &lt;/permissions&gt;</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</si>
  <si>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</si>
  <si>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</si>
  <si>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</si>
  <si>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</si>
  <si>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</si>
  <si>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The Author 2013. Published by Oxford University Press on behalf
of the Infectious Diseases Society of America.&lt;/copyright-statement&gt;
        &lt;copyright-year&gt;2013&lt;/copyright-year&gt;
        &lt;license license-type="creative-commons" xmlns:xlink="http://www.w3.org/1999/xlink" xlink:href="http://creativecommons.org/licenses/by-nc-nd/3.0/"&gt;
          &lt;license-p&gt;This is an Open Access article distributed under the terms of the Creative Commons
Attribution-NonCommercial-NoDerivs licence (&lt;uri xlink:type="simple" xlink:href="http://creativecommons.org/licenses/by-nc-nd/3.0/"&gt;http://creativecommons.org/licenses/by-nc-nd/3.0/&lt;/uri&gt;), which permits
non-commercial reproduction and distribution of the work, in any medium, provided the
original work is not altered or transformed in any way, and that the work properly
cited. For commercial re-use, please contact
&lt;email&gt;journals.permissions@oup.com&lt;/email&gt;.&lt;/license-p&gt;
        &lt;/license&gt;
      &lt;/permissions&gt;</t>
  </si>
  <si>
    <t>http://creativecommons.org/licenses/by-nc-nd/3.0/</t>
  </si>
  <si>
    <t>&lt;permissions&gt;
        &lt;copyright-statement&gt;Copyright © 2012, American Society for Microbiology. All Rights Reserved.&lt;/copyright-statement&gt;
        &lt;copyright-year&gt;2012&lt;/copyright-year&gt;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</si>
  <si>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 2013 Pathological Society of Great Britain and Ireland. Published by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</si>
  <si>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</si>
  <si>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</si>
  <si>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</si>
  <si>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</si>
  <si>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&lt;copyright-statement&gt;Journal compilation © 2012 Federation of European Biochemical Societies&lt;/copyright-statement&gt;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</si>
  <si>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</si>
  <si>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by The Endocrine Society&lt;/copyright-statement&gt;
        &lt;copyright-year&gt;2012&lt;/copyright-year&gt;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</si>
  <si>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</si>
  <si>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</si>
  <si>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</si>
  <si>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by The Endocrine Society&lt;/copyright-statement&gt;
        &lt;copyright-year&gt;2012&lt;/copyright-year&gt;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</si>
  <si>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</si>
  <si>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&lt;copyright-statement&gt;Copyright © 2013 Federation of European Biochemical Societies&lt;/copyright-statement&gt;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</si>
  <si>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</si>
  <si>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2010 Elsevier B.V.&lt;/copyright-statement&gt;
        &lt;copyright-year&gt;2009&lt;/copyright-year&gt;
        &lt;copyright-holder&gt;Federation of European Biochemical Societies&lt;/copyright-holder&gt;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</si>
  <si>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</si>
  <si>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</si>
  <si>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</si>
  <si>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
&lt;bold&gt;Open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</si>
  <si>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Springer Science+Business Media New York 2012&lt;/copyright-statement&gt;
      &lt;/permissions&gt;</t>
  </si>
  <si>
    <t>&lt;permissions&gt;
        &lt;copyright-statement&gt;© The Author(s) 2013&lt;/copyright-statement&gt;
        &lt;license license-type="OpenAccess"&gt;
          &lt;license-p&gt;
&lt;bold&gt;Open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</si>
  <si>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Springer Science+Business Media, LLC 2012&lt;/copyright-statement&gt;
      &lt;/permissions&gt;</t>
  </si>
  <si>
    <t>&lt;permissions&gt;
        &lt;copyright-statement&gt;© 2009 John Wiley &amp;amp; Sons A/S&lt;/copyright-statement&gt;
        &lt;copyright-year&gt;2009&lt;/copyright-year&gt;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</si>
  <si>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</si>
  <si>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</si>
  <si>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</si>
  <si>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</si>
  <si>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The Authors Annals of Human Genetics © 2012 Blackwell Publishing Ltd/University College London&lt;/copyright-statement&gt;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</si>
  <si>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</si>
  <si>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</si>
  <si>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</si>
  <si>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The Authors. Journal of Child Psychology and Psychiatry © 2012 Association for Child and Adolescent Mental Health.&lt;/copyright-statement&gt;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</si>
  <si>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</si>
  <si>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Springer-Verlag 2012&lt;/copyright-statement&gt;
      &lt;/permissions&gt;</t>
  </si>
  <si>
    <t>&lt;permissions&gt;
        &lt;copyright-statement&gt;© 2011 Elsevier GmbH.&lt;/copyright-statement&gt;
        &lt;copyright-year&gt;2010&lt;/copyright-year&gt;
        &lt;copyright-holder&gt;Elsevier GmbH&lt;/copyright-holder&gt;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</si>
  <si>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</si>
  <si>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Inc.&lt;/copyright-statement&gt;
        &lt;copyright-year&gt;2011&lt;/copyright-year&gt;
        &lt;copyright-holder&gt;AGA Institute&lt;/copyright-holder&gt;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</si>
  <si>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</si>
  <si>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&lt;/permissions&gt;</t>
  </si>
  <si>
    <t>&lt;permissions&gt;
        &lt;copyright-statement&gt;Copyright © 2012 by The Endocrine Society&lt;/copyright-statement&gt;
        &lt;copyright-year&gt;2012&lt;/copyright-year&gt;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</si>
  <si>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</si>
  <si>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</si>
  <si>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</si>
  <si>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The Authors. Journal of Child Psychology and Psychiatry © 2012 Association for Child and Adolescent Mental Health.&lt;/copyright-statement&gt;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</si>
  <si>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</si>
  <si>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</si>
  <si>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</si>
  <si>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B.V.&lt;/copyright-statement&gt;
        &lt;copyright-year&gt;2011&lt;/copyright-year&gt;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</si>
  <si>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</si>
  <si>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2009 Elsevier Inc.&lt;/copyright-statement&gt;
        &lt;copyright-year&gt;2009&lt;/copyright-year&gt;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</si>
  <si>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</si>
  <si>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</si>
  <si>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2011 Elsevier B.V.&lt;/copyright-statement&gt;
        &lt;copyright-year&gt;2011&lt;/copyright-year&gt;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</si>
  <si>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</si>
  <si>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Access&lt;/bold&gt;This article is distributed under the terms of the Creative Commons Attribution Noncommercial License which permits any noncommercial use, distribution, and reproduction in any medium, provided the original author(s) and the source are credited.&lt;/license-p&gt;
        &lt;/license&gt;
      &lt;/permissions&gt;</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</si>
  <si>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</si>
  <si>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</si>
  <si>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</si>
  <si>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</si>
  <si>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</si>
  <si>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2010 American Neurological Association&lt;/copyright-statement&gt;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</si>
  <si>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</si>
  <si>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&lt;copyright-statement&gt;British Journal of Clinical Pharmacology © 2013 The British Pharmacological Society&lt;/copyright-statement&gt;
        &lt;copyright-year&gt;2013&lt;/copyright-year&gt;
      &lt;/permissions&gt;</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</si>
  <si>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</si>
  <si>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</si>
  <si>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The Author(s). &lt;italic&gt;Evolution&lt;/italic&gt;© 2012 The Society for the Study of Evolution.&lt;/copyright-statement&gt;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</si>
  <si>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</si>
  <si>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2010 Wiley-Liss, Inc.&lt;/copyright-statement&gt;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</si>
  <si>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</si>
  <si>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The Authors. Journal of Neurochemistry © 2011 International Society for Neurochemistry&lt;/copyright-statement&gt;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</si>
  <si>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</si>
  <si>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International Society for Neurochemistry&lt;/copyright-statement&gt;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</si>
  <si>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</si>
  <si>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</si>
  <si>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</si>
  <si>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2012 The American Society of Human Genetics. Published by Elsevier Ltd. All right reserved.&lt;/copyright-statement&gt;
        &lt;copyright-year&gt;2012&lt;/copyright-year&gt;
        &lt;copyright-holder&gt;The American Society of Human Genetics&lt;/copyright-holder&gt;
      &lt;/permissions&gt;</t>
  </si>
  <si>
    <t>&lt;permissions&gt;
        &lt;copyright-statement&gt;© 2012 Elsevier GmbH.&lt;/copyright-statement&gt;
        &lt;copyright-year&gt;2011&lt;/copyright-year&gt;
        &lt;copyright-holder&gt;Elsevier GmbH&lt;/copyright-holder&gt;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</si>
  <si>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</si>
  <si>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2010 Elsevier Ltd.&lt;/copyright-statement&gt;
        &lt;copyright-year&gt;2010&lt;/copyright-year&gt;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</si>
  <si>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</si>
  <si>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&lt;copyright-holder&gt;American Society for Reproductive Medicine&lt;/copyright-holder&gt;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</si>
  <si>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</si>
  <si>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WILEY-VCH Verlag GmbH &amp;amp; Co. KGaA, Weinheim&lt;/copyright-statement&gt;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</si>
  <si>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</si>
  <si>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</si>
  <si>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</si>
  <si>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WILEY-VCH Verlag GmbH &amp;amp; Co. KGaA, Weinheim&lt;/copyright-statement&gt;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</si>
  <si>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</si>
  <si>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</si>
  <si>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</si>
  <si>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
&lt;bold&gt;Open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</si>
  <si>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2012 Elsevier B.V.&lt;/copyright-statement&gt;
        &lt;copyright-year&gt;2012&lt;/copyright-year&gt;
        &lt;copyright-holder&gt;Federation of European Biochemical Societies&lt;/copyright-holder&gt;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</si>
  <si>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</si>
  <si>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Bentham Science Publishers&lt;/copyright-statement&gt;
        &lt;copyright-year&gt;2013&lt;/copyright-year&gt;
        &lt;license license-type="open-access" xmlns:xlink="http://www.w3.org/1999/xlink" xlink:href="http://creativecommons.org/licenses/by/2.5/"&gt;
          &lt;license-p&gt;This is an open access article distributed under the terms of the Creative Commons Attribution License (&lt;uri xlink:type="simple" xlink:href="http://creativecommons.org/licenses/by/2.5/"&gt;http://creativecommons.org/licenses/by/2.5/&lt;/uri&gt;), which permits unrestrictive use, distribution, and reproduction in any medium, provided the original work is properly cited.&lt;/license-p&gt;
        &lt;/license&gt;
      &lt;/permissions&gt;</t>
  </si>
  <si>
    <t>http://creativecommons.org/licenses/by/2.5/</t>
  </si>
  <si>
    <t>&lt;permissions&gt;
        &lt;copyright-statement&gt;© 2012 Elsevier Inc.&lt;/copyright-statement&gt;
        &lt;copyright-year&gt;2012&lt;/copyright-year&gt;
        &lt;copyright-holder&gt;Society of Biological Psychiatry&lt;/copyright-holder&gt;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</si>
  <si>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</si>
  <si>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</si>
  <si>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</si>
  <si>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</si>
  <si>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</si>
  <si>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2011&lt;/copyright-statement&gt;
      &lt;/permissions&gt;</t>
  </si>
  <si>
    <t>&lt;permissions&gt;
        &lt;copyright-statement&gt;© 2010 Elsevier Inc.&lt;/copyright-statement&gt;
        &lt;copyright-year&gt;2010&lt;/copyright-year&gt;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</si>
  <si>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</si>
  <si>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by S. Karger AG, Basel&lt;/copyright-statement&gt;
        &lt;copyright-year&gt;2012&lt;/copyright-year&gt;
        &lt;license license-type="open-access" xmlns:xlink="http://www.w3.org/1999/xlink" xlink:href="http://creativecommons.org/licenses/by/3.0/"&gt;
          &lt;license-p&gt;This is an Open Access article licensed under the terms of the Creative Commons Attribution 3.0 Unported license (CC BY 3.0) (www.karger.com/OA-license-WT), applicable to the online version of the article only. Users may download, print and share this work on the Internet, provided the original work is properly cited, and a link to the original work on http://www.karger.com and the terms of this license are included in any shared versions.&lt;/license-p&gt;
        &lt;/license&gt;
      &lt;/permissions&gt;</t>
  </si>
  <si>
    <t>http://creativecommons.org/licenses/by/3.0/</t>
  </si>
  <si>
    <t>&lt;permissions&gt;
        &lt;copyright-statement&gt;© 2010 Elsevier Inc.&lt;/copyright-statement&gt;
        &lt;copyright-year&gt;2009&lt;/copyright-year&gt;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</si>
  <si>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</si>
  <si>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 The author(s) has paid for this article to be freely available under the terms of the Creative Commons Attribution Non-Commercial Licence (http://creativecommons.org/licenses/by-nc/2.5/) which permits unrestricted non-commercial use, distribution and reproduction in any medium, provided the original work is properly cited.&lt;/copyright-statement&gt;
        &lt;copyright-year&gt;2013&lt;/copyright-year&gt;
        &lt;license license-type="open-access" xmlns:xlink="http://www.w3.org/1999/xlink" xlink:href="http://creativecommons.org/licenses/by-nc/2.5/"&gt;
          &lt;license-p&gt;This is an open-access article distributed under the terms of the Creative Commons Attribution License, which permits unrestricted non-commercial use, distribution, and reproduction in any medium, provided the original work is properly cited.&lt;/license-p&gt;
        &lt;/license&gt;
      &lt;/permissions&gt;</t>
  </si>
  <si>
    <t>http://creativecommons.org/licenses/by-nc/2.5/</t>
  </si>
  <si>
    <t>&lt;permissions&gt;
        &lt;copyright-statement&gt;© 2012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&lt;copyright-year&gt;2012&lt;/copyright-year&gt;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</si>
  <si>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</si>
  <si>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2013 The Author(s) The author(s) has paid for this article to be freely available under the terms of the Creative Commons Attribution Non-Commercial Licence (http://creativecommons.org/licenses/by-nc/2.5/) which permits unrestricted non-commercial use, distribution and reproduction in any medium, provided the original work is properly cited.&lt;/copyright-statement&gt;
        &lt;copyright-year&gt;2013&lt;/copyright-year&gt;
        &lt;license license-type="open-access" xmlns:xlink="http://www.w3.org/1999/xlink" xlink:href="http://creativecommons.org/licenses/by-nc/2.5/"&gt;
          &lt;license-p&gt;This is an open-access article distributed under the terms of the Creative Commons Attribution License, which permits unrestricted non-commercial use, distribution, and reproduction in any medium, provided the original work is properly cited.&lt;/license-p&gt;
        &lt;/license&gt;
      &lt;/permissions&gt;</t>
  </si>
  <si>
    <t>http://creativecommons.org/licenses/by-nc/2.5/</t>
  </si>
  <si>
    <t>&lt;permissions&gt;
        &lt;copyright-statement&gt;© 2013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</si>
  <si>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</si>
  <si>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The Author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</si>
  <si>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</si>
  <si>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</si>
  <si>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</si>
  <si>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</si>
  <si>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</si>
  <si>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[2012]. Published by Oxford University Press [on behalf of History Workshop Journal].&lt;/copyright-statement&gt;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</si>
  <si>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</si>
  <si>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2013. Published by Oxford University Press.&lt;/copyright-statement&gt;
        &lt;copyright-year&gt;2013&lt;/copyright-year&gt;
        &lt;license license-type="creative-commons" xmlns:xlink="http://www.w3.org/1999/xlink" xlink:href="http://creativecommons.org/licenses/by/3.0/"&gt;
          &lt;license-p&gt;This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</si>
  <si>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</si>
  <si>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</si>
  <si>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</si>
  <si>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Press.&lt;/copyright-statement&gt;
        &lt;copyright-year&gt;2013&lt;/copyright-year&gt;
        &lt;license license-type="creative-commons" xmlns:xlink="http://www.w3.org/1999/xlink" xlink:href="http://creativecommons.org/licenses/by/3.0/"&gt;
          &lt;license-p&gt;This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</si>
  <si>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</si>
  <si>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</si>
  <si>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</si>
  <si>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</si>
  <si>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</si>
  <si>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2012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</si>
  <si>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</si>
  <si>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</si>
  <si>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</si>
  <si>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</si>
  <si>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</si>
  <si>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2012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</si>
  <si>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</si>
  <si>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</si>
  <si>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</si>
  <si>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</si>
  <si>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</si>
  <si>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The Author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</si>
  <si>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</si>
  <si>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</si>
  <si>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</si>
  <si>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</si>
  <si>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</si>
  <si>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&lt;copyright-statement&gt;Copyright © 2013 WILEY-VCH Verlag GmbH &amp;amp; Co. KGaA, Weinheim&lt;/copyright-statement&gt;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</si>
  <si>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</si>
  <si>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American Society for Microbiology. All Rights Reserved.&lt;/copyright-statement&gt;
        &lt;copyright-year&gt;2012&lt;/copyright-year&gt;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</si>
  <si>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</si>
  <si>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2011 The American Society of Human Genetics. Published by Elsevier Ltd. All right reserved.&lt;/copyright-statement&gt;
        &lt;copyright-year&gt;2011&lt;/copyright-year&gt;
        &lt;copyright-holder&gt;The American Society of Human Genetics&lt;/copyright-holder&gt;
      &lt;/permissions&gt;</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</si>
  <si>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</si>
  <si>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2013 by S. Karger AG, Basel&lt;/copyright-statement&gt;
        &lt;copyright-year&gt;2013&lt;/copyright-year&gt;
        &lt;license license-type="open-access" xmlns:xlink="http://www.w3.org/1999/xlink" xlink:href="http://creativecommons.org/licenses/by/3.0/"&gt;
          &lt;license-p&gt;This is an Open Access article licensed under the terms of the Creative Commons Attribution 3.0 Unported license (CC BY 3.0) (www.karger.com/OA-license-WT), applicable to the online version of the article only. Users may download, print and share this work on the Internet, provided the original work is properly cited, and a link to the original work on http://www.karger.com and the terms of this license are included in any shared versions.&lt;/license-p&gt;
        &lt;/license&gt;
      &lt;/permissions&gt;</t>
  </si>
  <si>
    <t>http://creativecommons.org/licenses/by/3.0/</t>
  </si>
  <si>
    <t>&lt;permissions&gt;
        &lt;copyright-statement&gt;© The Author(s) 2012&lt;/copyright-statement&gt;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</si>
  <si>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2013 the authors 0270-6474/13/3310898-12$15.00/0&lt;/copyright-statement&gt;
        &lt;copyright-year&gt;2013&lt;/copyright-year&gt;
        &lt;license license-type="open-access"&gt;
          &lt;license-p&gt;This article is freely available online through the &lt;ext-link ext-link-type="uri" xmlns:xlink="http://www.w3.org/1999/xlink" xlink:href="http://www.jneurosci.org/cgi/content/full/33/26/10898"&gt;&lt;italic&gt;J Neurosci&lt;/italic&gt;&lt;/ext-link&gt; Author Open Choice option.&lt;/license-p&gt;
        &lt;/license&gt;
      &lt;/permissions&gt;</t>
  </si>
  <si>
    <t>http://www.jneurosci.org/cgi/content/full/33/26/10898</t>
  </si>
  <si>
    <t>&lt;permissions&gt;
        &lt;copyright-statement&gt;© 2012 Elsevier Srl. All rights reserved.&lt;/copyright-statement&gt;
        &lt;copyright-year&gt;2011&lt;/copyright-year&gt;
        &lt;copyright-holder&gt;Elsevier Srl&lt;/copyright-holder&gt;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</si>
  <si>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</si>
  <si>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 2013. Published by Oxford University Press on behalf of the British Geriatrics Society.&lt;/copyright-statement&gt;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</si>
  <si>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</si>
  <si>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Springer Science+Business Media B.V. 2012&lt;/copyright-statement&gt;
      &lt;/permissions&gt;</t>
  </si>
  <si>
    <t>&lt;permissions&gt;
        &lt;copyright-statement&gt;Copyright © 2012 WILEY-VCH Verlag GmbH &amp;amp; Co. KGaA, Weinheim&lt;/copyright-statement&gt;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</si>
  <si>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</si>
  <si>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 The author(s) has paid for this article to be freely available under the terms of the Creative Commons Attribution Non-Commercial Licence (http://creativecommons.org/licenses/by-nc/2.5/) which permits unrestricted non-commercial use, distribution and reproduction in any medium, provided the original work is properly cited.&lt;/copyright-statement&gt;
        &lt;copyright-year&gt;2013&lt;/copyright-year&gt;
        &lt;license license-type="open-access" xmlns:xlink="http://www.w3.org/1999/xlink" xlink:href="http://creativecommons.org/licenses/by-nc/2.5/"&gt;
          &lt;license-p&gt;This is an open-access article distributed under the terms of the Creative Commons Attribution License, which permits unrestricted non-commercial use, distribution, and reproduction in any medium, provided the original work is properly cited.&lt;/license-p&gt;
        &lt;/license&gt;
      &lt;/permissions&gt;</t>
  </si>
  <si>
    <t>http://creativecommons.org/licenses/by-nc/2.5/</t>
  </si>
  <si>
    <t>&lt;permissions&gt;
        &lt;copyright-statement&gt;© The Author(s) 2011&lt;/copyright-statement&gt;
      &lt;/permissions&gt;</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</si>
  <si>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</si>
  <si>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</si>
  <si>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2013. Published by Oxford University Press on behalf of the Maryland Psychiatric Research Center.&lt;/copyright-statement&gt;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</si>
  <si>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</si>
  <si>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Authors 2012. Published by Oxford University Press on behalf of the Maryland Psychiatric Research Center.&lt;/copyright-statement&gt;
        &lt;copyright-year&gt;2012&lt;/copyright-year&gt;
        &lt;license license-type="open-access"&gt;
          &lt;license-p&gt;&lt;!--CREATIVE COMMONS--&gt;This is an Open Access article distributed under the terms of the Creative Commons Attribution Non-Commercial License (&lt;ext-link ext-link-type="uri" xmlns:xlink="http://www.w3.org/1999/xlink"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</si>
  <si>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</si>
  <si>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2013. Published by Oxford University Press on behalf of the British Geriatrics Society.&lt;/copyright-statement&gt;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Non-Commercial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</si>
  <si>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</si>
  <si>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the original work is properly cited. For commercial re-use, please contact &lt;email&gt;journals.permission@oup.com&lt;/email&gt;&lt;/license-p&gt;
        &lt;/license&gt;
      &lt;/permissions&gt;</t>
  </si>
  <si>
    <t>http://creativecommons.org/licenses/by-nc/3.0/</t>
  </si>
  <si>
    <t>&lt;permissions&gt;
        &lt;copyright-statement&gt;© The Author 2013. Published by Oxford University Press on behalf of the Johns Hopkins Bloomberg School of Public Health.&lt;/copyright-statement&gt;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</si>
  <si>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</si>
  <si>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 on behalf of the Johns Hopkins Bloomberg School of Public Health.&lt;/copyright-statement&gt;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reuse, distribution, and reproduction in any medium, provided the original work is properly cited.&lt;/license-p&gt;
        &lt;/license&gt;
      &lt;/permissions&gt;</t>
  </si>
  <si>
    <t>http://creativecommons.org/licenses/by-nc/3.0</t>
  </si>
  <si>
    <t>&lt;permissions&gt;
        &lt;copyright-statement&gt;American Journal of Epidemiology © The Author 2011. Published by Oxford University Press on behalf of the Johns Hopkins Bloomberg School of Public Health.&lt;/copyright-statement&gt;
        &lt;copyright-year&gt;2011&lt;/copyright-year&gt;
        &lt;license license-type="open-access"&gt;
          &lt;license-p&gt;&lt;!--CREATIVE COMMONS--&gt;This is an Open Access article distributed under the terms of the Creative Commons Attribution Non-Commercial License (&lt;ext-link ext-link-type="uri" xmlns:xlink="http://www.w3.org/1999/xlink"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</si>
  <si>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</si>
  <si>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&lt;copyright-statement&gt;Published by the BMJ Publishing Group Limited. For permission to use (where not already granted under a licence) please go to http://group.bmj.com/group/rights-licensing/permissions&lt;/copyright-statement&gt;
        &lt;copyright-year&gt;2010&lt;/copyright-year&gt;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</si>
  <si>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</si>
  <si>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The Author 2012. Published by Oxford University Press.&lt;/copyright-statement&gt;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distribution, and reproduction in any medium, provided the original work is properly cited.&lt;/license-p&gt;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</si>
  <si>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</si>
  <si>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</si>
  <si>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</si>
  <si>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&lt;copyright-statement&gt;© The Author (2013). Published by Oxford University Press on
behalf of the Guarantors of Brain.&lt;/copyright-statement&gt;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</si>
  <si>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</si>
  <si>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(2012). Published by Oxford University Press on behalf of the Guarantors of Brain. All rights reserved. For Permissions, please email: journals.permissions@oup.com&lt;/copyright-statement&gt;
        &lt;copyright-year&gt;2012&lt;/copyright-year&gt;
      &lt;/permissions&gt;</t>
  </si>
  <si>
    <t>&lt;permissions&gt;
        &lt;copyright-statement&gt;© The Author (2013). Published by Oxford University Press on behalf of the Guarantors of Brain.&lt;/copyright-statement&gt;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</si>
  <si>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</si>
  <si>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(2013). Published by Oxford University Press on behalf of the Guarantors of Brain.&lt;/copyright-statement&gt;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</si>
  <si>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</si>
  <si>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(2012). Published by Oxford University Press on behalf of the Guarantors of Brain.&lt;/copyright-statement&gt;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</si>
  <si>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</si>
  <si>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(2012). Published by Oxford University Press on behalf of the Guarantors of Brain&lt;/copyright-statement&gt;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</si>
  <si>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</si>
  <si>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(2013). Published by Oxford University Press on behalf of the Guarantors of Brain.&lt;/copyright-statement&gt;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</si>
  <si>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</si>
  <si>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(2010). Published by Oxford University Press on behalf of the Guarantors of Brain. All rights reserved. For Permissions, please email: journals.permissions@oxfordjournals.org&lt;/copyright-statement&gt;
        &lt;copyright-year&gt;2010&lt;/copyright-year&gt;
      &lt;/permissions&gt;</t>
  </si>
  <si>
    <t>&lt;permissions&gt;
        &lt;copyright-statement&gt;© The Author (2011). Published by Oxford University Press on behalf of the Guarantors of Brain.&lt;/copyright-statement&gt;
        &lt;copyright-year&gt;2011&lt;/copyright-year&gt;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</si>
  <si>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</si>
  <si>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 The Author (2012). Published by Oxford University Press on behalf of the Guarantors of Brain.&lt;/copyright-statement&gt;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</si>
  <si>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</si>
  <si>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&lt;copyright-statement&gt;Copyright © 2012 Cancer Research UK&lt;/copyright-statement&gt;
        &lt;copyright-year&gt;2012&lt;/copyright-year&gt;
        &lt;copyright-holder&gt;Cancer Research UK&lt;/copyright-holder&gt;
        &lt;license xmlns:xlink="http://www.w3.org/1999/xlink" license-type="open-access" xlink:href="http://creativecommons.org/licenses/by-nc-sa/3.0/"&gt;
          &lt;!--author-paid--&gt;
          &lt;license-p&gt;This work is licensed under the Creative Commons Attribution-NonCommercial-Share Alike 3.0 Unported License. To view a copy of this license, visit http://creativecommons.org/licenses/by-nc-sa/3.0/&lt;/license-p&gt;
        &lt;/license&gt;
      &lt;/permissions&gt;</t>
  </si>
  <si>
    <t>http://creativecommons.org/licenses/by-nc-sa/3.0/</t>
  </si>
  <si>
    <t>&lt;permissions&gt;
        &lt;copyright-statement&gt;Copyright © 2013 Cancer Research UK&lt;/copyright-statement&gt;
        &lt;copyright-year&gt;2013&lt;/copyright-year&gt;
        &lt;copyright-holder&gt;Cancer Research UK&lt;/copyright-holder&gt;
        &lt;license xmlns:xlink="http://www.w3.org/1999/xlink" license-type="open-access" xlink:href="http://creativecommons.org/licenses/by-nc-sa/3.0/"&gt;
          &lt;!--author-paid--&gt;
          &lt;license-p&gt;This work is licensed under the Creative Commons Attribution-NonCommercial-Share Alike 3.0 Unported License. To view a copy of this license, visit http://creativecommons.org/licenses/by-nc-sa/3.0/&lt;/license-p&gt;
        &lt;/license&gt;
      &lt;/permissions&gt;</t>
  </si>
  <si>
    <t>http://creativecommons.org/licenses/by-nc-sa/3.0/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</si>
  <si>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</si>
  <si>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</si>
  <si>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The Author 2013. Published by Oxford University Press on behalf of the European Society of Cardiology.&lt;/copyright-statement&gt;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</si>
  <si>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</si>
  <si>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http://creativecommons.org/licenses/by-nc-nd/3.0/&lt;/license-p&gt;
        &lt;/license&gt;
      &lt;/permissions&gt;</t>
  </si>
  <si>
    <t>http://creativecommons.org/licenses/by-nc-nd/3.0/</t>
  </si>
  <si>
    <t>&lt;permissions&gt;
        &lt;copyright-statement&gt;Copyright © 2013 Macmillan Publishers Limited&lt;/copyright-statement&gt;
        &lt;copyright-year&gt;2013&lt;/copyright-year&gt;
        &lt;copyright-holder&gt;Macmillan Publishers Limited&lt;/copyright-holder&gt;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http://creativecommons.org/licenses/by-nc-nd/3.0/&lt;/license-p&gt;
        &lt;/license&gt;
      &lt;/permissions&gt;</t>
  </si>
  <si>
    <t>http://creativecommons.org/licenses/by-nc-nd/3.0/</t>
  </si>
  <si>
    <t>&lt;permissions&gt;
        &lt;copyright-statement&gt;© The Authors 2012. Published by Oxford University Press.&lt;/copyright-statement&gt;
        &lt;copyright-year&gt;2012&lt;/copyright-year&gt;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permitsunrestricted non-commercial use, distribution, and reproduction in any medium, provided the original work is properly cited.&lt;/license-p&gt;
        &lt;/license&gt;
      &lt;/permissions&gt;</t>
  </si>
  <si>
    <t>http://creativecommons.org/licenses/by-nc/2.5</t>
  </si>
  <si>
    <t>&lt;permissions&gt;
        &lt;copyright-statement&gt;© The Author 2012. Published by Oxford University Press on behalf of the Infectious Diseases Society of America.&lt;/copyright-statement&gt;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</si>
  <si>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</si>
  <si>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 on behalf of the Infectious Diseases Society of America.&lt;/copyright-statement&gt;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</si>
  <si>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</si>
  <si>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John-Paul Taylor &amp;amp; Daniel Collerton&lt;/copyright-statement&gt;
      &lt;/permissions&gt;</t>
  </si>
  <si>
    <t>&lt;permissions&gt;
        &lt;copyright-statement&gt;© 2013 Maud Lemoine&lt;/copyright-statement&gt;
        &lt;copyright-year&gt;2013&lt;/copyright-year&gt;
      &lt;/permissions&gt;</t>
  </si>
  <si>
    <t>&lt;permissions&gt;
        &lt;copyright-statement&gt;Published by the BMJ Publishing Group Limited. For permission to use (where not already granted under a licence) please go to http://group.bmj.com/group/rights-licensing/permissions&lt;/copyright-statement&gt;
        &lt;copyright-year&gt;2012&lt;/copyright-year&gt;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</si>
  <si>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</si>
  <si>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</si>
  <si>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</si>
  <si>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</si>
  <si>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</si>
  <si>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</si>
  <si>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</si>
  <si>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2011. Published by Oxford University Press&lt;/copyright-statement&gt;
        &lt;copyright-year&gt;2011&lt;/copyright-year&gt;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</si>
  <si>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</si>
  <si>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the original work is properly cited. For commercial re-use, please contact journals.permission@oup.com.&lt;/license-p&gt;
        &lt;/license&gt;
      &lt;/permissions&gt;</t>
  </si>
  <si>
    <t>http://creativecommons.org/licenses/by-nc/3.0/</t>
  </si>
  <si>
    <t>&lt;permissions&gt;
        &lt;copyright-statement&gt;© The Author 2011. Published by Oxford University Press.&lt;/copyright-statement&gt;
        &lt;copyright-year&gt;2011&lt;/copyright-year&gt;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</si>
  <si>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</si>
  <si>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 The Author 2011. Published by Oxford University Press&lt;/copyright-statement&gt;
        &lt;copyright-year&gt;2011&lt;/copyright-year&gt;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</si>
  <si>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</si>
  <si>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 The Author 2012. Published by Oxford University Press.&lt;/copyright-statement&gt;
        &lt;copyright-year&gt;2012&lt;/copyright-year&gt;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</si>
  <si>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</si>
  <si>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 The Author 2010. Published by Oxford University Press. All rights reserved. For Permissions, please email: journals.permissions@oxfordjournals.org&lt;/copyright-statement&gt;
        &lt;copyright-year&gt;2010&lt;/copyright-year&gt;
      &lt;/permissions&gt;</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</si>
  <si>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the original work is properly cited. For commercial re-use, please contact &lt;email&gt;journals.permission@oup.com&lt;/email&gt;&lt;/license-p&gt;
        &lt;/license&gt;
      &lt;/permissions&gt;</t>
  </si>
  <si>
    <t>http://creativecommons.org/licenses/by-nc/3.0/</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</si>
  <si>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the original work is properly cited. For commercial re-use, please contact &lt;email&gt;journals.permission@oup.com&lt;/email&gt;&lt;/license-p&gt;
        &lt;/license&gt;
      &lt;/permissions&gt;</t>
  </si>
  <si>
    <t>http://creativecommons.org/licenses/by-nc/3.0/</t>
  </si>
  <si>
    <t>&lt;permissions&gt;
        &lt;copyright-statement&gt;© The Author 2013. Published by Oxford University Press on behalf of the European Society of Human Reproduction and Embryology.&lt;/copyright-statement&gt;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</si>
  <si>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</si>
  <si>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Japanese Society for Immunology. 2013.&lt;/copyright-statement&gt;
        &lt;copyright-year&gt;2013&lt;/copyright-year&gt;
        &lt;license license-type="open-access"&gt;
          &lt;license-p&gt;&lt;!--CREATIVE COMMONS--&gt;This is an Open Access article distributed under the terms of the Creative Commons Attribution License (&lt;ext-link ext-link-type="uri" xmlns:xlink="http://www.w3.org/1999/xlink"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</si>
  <si>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</si>
  <si>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&lt;copyright-statement&gt;Published by Oxford University Press on behalf of the International Epidemiological Association © The Author 2013.&lt;/copyright-statement&gt;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</si>
  <si>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</si>
  <si>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&lt;copyright-statement&gt;Published by Oxford University Press on behalf of the International Epidemiological Association © The Author 2012; all rights reserved.&lt;/copyright-statement&gt;
        &lt;copyright-year&gt;2012&lt;/copyright-year&gt;
        &lt;license license-type="open-access"&gt;
          &lt;license-p&gt;&lt;!--CREATIVE COMMONS--&gt;This is an Open Access article distributed under the terms of the Creative Commons Attribution License (&lt;ext-link ext-link-type="uri" xmlns:xlink="http://www.w3.org/1999/xlink"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</si>
  <si>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</si>
  <si>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2013. Published by Oxford University Press on behalf of the International&lt;/copyright-statement&gt;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</si>
  <si>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</si>
  <si>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2012. Published by Oxford University Press on behalf of the British Society for Antimicrobial Chemotherapy.&lt;/copyright-statement&gt;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</si>
  <si>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</si>
  <si>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&lt;copyright-statement&gt;Copyright © 2013 International Society for Cerebral Blood Flow &amp;amp; Metabolism, Inc.&lt;/copyright-statement&gt;
        &lt;copyright-year&gt;2013&lt;/copyright-year&gt;
        &lt;copyright-holder&gt;International Society for Cerebral Blood Flow &amp;amp; Metabolism, Inc.&lt;/copyright-holder&gt;
        &lt;license xmlns:xlink="http://www.w3.org/1999/xlink" license-type="open-access" xlink:href="http://creativecommons.org/licenses/by-nc-nd/3.0/"&gt;
          &lt;!--author-paid--&gt;
          &lt;license-p&gt;This work is licensed under the Creative Commons Attribution-NonCommercial-No Derivative Works 3.0 Unported License. To view a copy of this license, visit http://creativecommons.org/licenses/by-nc-nd/3.0/&lt;/license-p&gt;
        &lt;/license&gt;
      &lt;/permissions&gt;</t>
  </si>
  <si>
    <t>http://creativecommons.org/licenses/by-nc-nd/3.0/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</si>
  <si>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</si>
  <si>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</si>
  <si>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The Author 2012. Published by Oxford University Press on behalf
of The Gerontological Society of America. All rights reserved. For permissions, please
e-mail: journals.permissions@oup.com.&lt;/copyright-statement&gt;
        &lt;copyright-year&gt;2012&lt;/copyright-year&gt;
      &lt;/permissions&gt;</t>
  </si>
  <si>
    <t>&lt;permissions&gt;
        &lt;copyright-statement&gt;© The Author 2012. Published by Oxford University Press on behalf of the Infectious Diseases Society of America. All rights reserved. For Permissions, please e-mail: journals.permissions@oup.com&lt;/copyright-statement&gt;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</si>
  <si>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</si>
  <si>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2013. Published by Oxford University Press on behalf of the Infectious Diseases Society of America.&lt;/copyright-statement&gt;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</si>
  <si>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</si>
  <si>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2012. Published by Oxford University Press on behalf
of the Infectious Diseases Society of America.&lt;/copyright-statement&gt;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</si>
  <si>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</si>
  <si>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</si>
  <si>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</si>
  <si>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</si>
  <si>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</si>
  <si>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terms of the Creative Commons Attribution (CC BY 3.0) license, which permits others to distribute, remix, adapt and build upon this work, for commercial use, provided the original work is properly cited. See: &lt;ext-link ext-link-type="uri" xmlns:xlink="http://www.w3.org/1999/xlink" xlink:href="http://creativecommons.org/licenses/by/3.0/"&gt;http://creativecommons.org/licenses/by/3.0/&lt;/ext-link&gt;&lt;/license-p&gt;
        &lt;/license&gt;
      &lt;/permissions&gt;</t>
  </si>
  <si>
    <t>http://creativecommons.org/licenses/by/3.0/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</si>
  <si>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</si>
  <si>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</si>
  <si>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</si>
  <si>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</si>
  <si>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&lt;copyright-year&gt;2012&lt;/copyright-year&gt;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</si>
  <si>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</si>
  <si>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</si>
  <si>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</si>
  <si>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2012. Published by Oxford University Press.&lt;/copyright-statement&gt;
        &lt;copyright-year&gt;2012&lt;/copyright-year&gt;
        &lt;license license-type="open-access"&gt;
          &lt;license-p&gt;&lt;!--CREATIVE COMMONS--&gt;This is an Open Access article distributed under the terms of the Creative Commons Attribution Non-Commercial License (&lt;ext-link ext-link-type="uri" xmlns:xlink="http://www.w3.org/1999/xlink" xlink:href="http://creativecommons.org/licenses/bync/3.0/uk/"&gt;http://creativecommons.org/licenses/bync/3.0/uk/&lt;/ext-link&gt;) which permits unrestricted noncommercial use, distribution, and reproduction in any medium, provided the original work is properly cited.&lt;/license-p&gt;
        &lt;/license&gt;
      &lt;/permissions&gt;</t>
  </si>
  <si>
    <t>http://creativecommons.org/licenses/bync/3.0/uk/</t>
  </si>
  <si>
    <t>&lt;permissions&gt;
        &lt;copyright-statement&gt;© The Author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</si>
  <si>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</si>
  <si>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2013. Published by Oxford University Press on behalf of ERA-EDTA. All rights reserved.&lt;/copyright-statement&gt;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</si>
  <si>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</si>
  <si>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</si>
  <si>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</si>
  <si>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&lt;copyright-year&gt;2012&lt;/copyright-year&gt;
        &lt;license license-type="open-access" xmlns:xlink="http://www.w3.org/1999/xlink" xlink:href="http://creativecommons.org/licenses/by/3.0/"&gt;
          &lt;license-p&gt;© 2012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</si>
  <si>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</si>
  <si>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</si>
  <si>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</si>
  <si>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</si>
  <si>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</si>
  <si>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 permissions@oup.com.&lt;/license-p&gt;
        &lt;/license&gt;
      &lt;/permissions&gt;</t>
  </si>
  <si>
    <t>http://creativecommons.org/licenses/by-nc/3.0/</t>
  </si>
  <si>
    <t>&lt;permissions&gt;
        &lt;copyright-statement&gt;© The Author(s) 2011. Published by Oxford University Press on behalf of The British Society for Rheumatology.&lt;/copyright-statement&gt;
        &lt;copyright-year&gt;2011&lt;/copyright-year&gt;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</si>
  <si>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</si>
  <si>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 The Author 2013. Published by Oxford University Press on behalf of the British Society for Rheumatology.&lt;/copyright-statement&gt;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</si>
  <si>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</si>
  <si>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2011, Published by the BMJ Publishing Group Limited. For permission to use (where not already granted under a licence) please go to http://group.bmj.com/group/rights-licensing/permissions.&lt;/copyright-statement&gt;
        &lt;copyright-year&gt;2011&lt;/copyright-year&gt;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</si>
  <si>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</si>
  <si>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The Author 2012. Published by Oxford University Press on behalf of the Society for the Social History of Medicine.&lt;/copyright-statement&gt;
        &lt;copyright-year&gt;2012&lt;/copyright-year&gt;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</si>
  <si>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</si>
  <si>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&lt;copyright-statement&gt;Published by the BMJ Publishing Group Limited. For permission to use (where not already granted under a licence) please go to http://group.bmj.com/group/rights-licensing/permissions&lt;/copyright-statement&gt;
        &lt;copyright-year&gt;2012&lt;/copyright-year&gt;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</si>
  <si>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</si>
  <si>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2012, Published by the BMJ Publishing Group Limited. For permission to use (where not already granted under a licence) please go to http://group.bmj.com/group/rights-licensing/permissions.&lt;/copyright-statement&gt;
        &lt;copyright-year&gt;2012&lt;/copyright-year&gt;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xlink:href="http://creativecommons.org/licenses/by-nc/2.0/"&gt;http://creativecommons.org/licenses/by-nc/2.0/&lt;/ext-link&gt; and &lt;ext-link ext-link-type="uri" xmlns:xlink="http://www.w3.org/1999/xlink" xlink:href="http://creativecommons.org/licenses/by-nc/2.0/legalcode"&gt;http://creativecommons.org/licenses/by-nc/2.0/legalcode&lt;/ext-link&gt;.&lt;/license-p&gt;
        &lt;/license&gt;
      &lt;/permissions&gt;</t>
  </si>
  <si>
    <t>http://creativecommons.org/licenses/by-nc/2.0/</t>
  </si>
  <si>
    <t>&lt;permissions&gt;
        &lt;copyright-statement&gt;British Veterinary Association&lt;/copyright-statement&gt;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</si>
  <si>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</si>
  <si>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&lt;copyright-statement&gt;Copyright © 2013 by The American Association of Immunologists, Inc.&lt;/copyright-statement&gt;
        &lt;copyright-year&gt;2013&lt;/copyright-year&gt;
        &lt;copyright-holder&gt;Copyright © 2013 by The American Association of Immunologists, Inc.&lt;/copyright-holder&gt;
        &lt;license license-type="open-access"&gt;
          &lt;license-p&gt;This article is distributed under The American Association of Immunologists, Inc., &lt;underline&gt;&lt;ext-link ext-link-type="uri" xmlns:xlink="http://www.w3.org/1999/xlink" xlink:href="http://www.jimmunol.org/site/misc/authorchoice.xhtml"&gt;Reuse Terms and Conditions for Author Choice articles&lt;/ext-link&gt;&lt;/underline&gt;.&lt;/license-p&gt;
        &lt;/license&gt;
      &lt;/permissions&gt;</t>
  </si>
  <si>
    <t>&lt;permissions&gt;
        &lt;copyright-statement&gt;© Informa UK, Ltd.&lt;/copyright-statement&gt;
        &lt;copyright-year&gt;2013&lt;/copyright-year&gt;
        &lt;license license-type="open-access" xmlns:xlink="http://www.w3.org/1999/xlink" xlink:href="http://creativecommons.org/licenses/by-nc/3.0/"&gt;
          &lt;license-p&gt;This is an open-access article distributed under the terms of the Creative Commons Attribution Noncommercial License which permits any noncommercial use, distribution, and reproduction in any medium, provided the source is credited.&lt;/license-p&gt;
        &lt;/license&gt;
      &lt;/permissions&gt;</t>
  </si>
  <si>
    <t>http://creativecommons.org/licenses/by-nc/3.0/</t>
  </si>
  <si>
    <t>&lt;permissions&gt;
        &lt;copyright-statement&gt;© Cambridge University Press 2013&lt;/copyright-statement&gt;
        &lt;copyright-year&gt;2013&lt;/copyright-year&gt;
        &lt;copyright-holder&gt;Cambridge University Press&lt;/copyright-holder&gt;
        &lt;license license-type="open-access"&gt;
          &lt;license-p&gt;&lt;!--CREATIVE COMMONS--&gt;The online version of this article is published within an Open Access environment subject to the conditions of the Creative Commons Attribution-NonCommercial-ShareAlike licence &amp;lt;&lt;ext-link ext-link-type="uri" xmlns:xlink="http://www.w3.org/1999/xlink" xlink:href="http://creativecommons.org/licenses/by-nc-sa/3.0/"&gt;http://creativecommons.org/licenses/by-nc-sa/3.0/&lt;/ext-link&gt;&amp;gt;. The written permission of Cambridge University Press must be obtained for commercial re-use.&lt;/license-p&gt;
        &lt;/license&gt;
      &lt;/permissions&gt;</t>
  </si>
  <si>
    <t>http://creativecommons.org/licenses/by-nc-sa/3.0/</t>
  </si>
  <si>
    <t>&lt;permissions&gt;
        &lt;copyright-statement&gt;© FASEB&lt;/copyright-statement&gt;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</si>
  <si>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</si>
  <si>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International Psychogeriatric Association 2013&lt;/copyright-statement&gt;
        &lt;copyright-year&gt;2013&lt;/copyright-year&gt;
        &lt;copyright-holder&gt;International Psychogeriatric Association&lt;/copyright-holder&gt;
        &lt;license license-type="open-access"&gt;
          &lt;license-p&gt;The online version of this article is published within an Open Access environment subject to the conditions of the Creative Commons Attribution-NonCommercial-ShareAlike licence &amp;lt;&lt;uri xmlns:xlink="http://www.w3.org/1999/xlink" xlink:type="simple" xlink:href="http://creativecommons.org/licenses/by-nc-sa/3.0/"&gt;http://creativecommons.org/licenses/by-nc-sa/3.0/&lt;/uri&gt;&amp;gt;. The written permission of Cambridge University Press must be obtained for commercial re-use.&lt;/license-p&gt;
        &lt;/license&gt;
      &lt;/permissions&gt;</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</si>
  <si>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</si>
  <si>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</si>
  <si>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</si>
  <si>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</si>
  <si>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Cambridge University Press 2013&lt;/copyright-statement&gt;
        &lt;copyright-year&gt;2013&lt;/copyright-year&gt;
        &lt;copyright-holder&gt;Cambridge University Press&lt;/copyright-holder&gt;
        &lt;license license-type="open-access"&gt;
          &lt;license-p&gt;&lt;!--CREATIVE COMMONS--&gt;The online version of this article is published within an Open Access
environment subject to the conditions of the Creative Commons
Attribution-NonCommercial-ShareAlike licence
&amp;lt;&lt;ext-link ext-link-type="uri" xmlns:xlink="http://www.w3.org/1999/xlink" xlink:href="http://creativecommons.org/licenses/by-nc-sa/3.0/"&gt;http://creativecommons.org/licenses/by-nc-sa/3.0/&lt;/ext-link&gt;&amp;gt;. The written
permission of Cambridge University Press must be obtained for commercial
re-use.&lt;/license-p&gt;
        &lt;/license&gt;
      &lt;/permissions&gt;</t>
  </si>
  <si>
    <t>http://creativecommons.org/licenses/by-nc-sa/3.0/</t>
  </si>
  <si>
    <t>&lt;permissions&gt;
        &lt;copyright-statement&gt;Copyright © The Authors 2011The online version of this article is published within an Open Access environment subject to the conditions of the Creative Commons Attribution-NonCommercial-ShareAlike licence &amp;lt;http://creativecommons.org/licenses/by-nc-sa/3.0/&amp;gt;. The written permission of Cambridge University Press must be obtained for commercial re-use.&lt;/copyright-statement&gt;
        &lt;copyright-year&gt;2011&lt;/copyright-year&gt;
        &lt;copyright-holder&gt;The Authors&lt;/copyright-holder&gt;
        &lt;license license-type="open-access" xmlns:xlink="http://www.w3.org/1999/xlink" xlink:href="http://creativecommons.org/licenses/by-nc-sa/2.5/"&gt;
          &lt;license-p&gt;&lt;!--CREATIVE COMMONS--&gt;The online version of this article is published within an Open Access environment subject to the conditions of the Creative Commons Attribution-NonCommercial-ShareAlike licence &amp;lt;&lt;ext-link ext-link-type="uri" xlink:href="http://creativecommons.org/licenses/by-nc-sa/3.0/&amp;gt;"&gt;http://creativecommons.org/licenses/by-nc-sa/3.0/&amp;gt;.&lt;/ext-link&gt; The written permission of Cambridge University Press must be obtained for commercial re-use.&lt;/license-p&gt;
        &lt;/license&gt;
      &lt;/permissions&gt;</t>
  </si>
  <si>
    <t>http://creativecommons.org/licenses/by-nc-sa/2.5/</t>
  </si>
  <si>
    <t>&lt;permissions&gt;
        &lt;copyright-statement&gt;© The Authors 2013&lt;/copyright-statement&gt;
        &lt;copyright-year&gt;2013&lt;/copyright-year&gt;
        &lt;copyright-holder&gt;The Authors&lt;/copyright-holder&gt;
        &lt;license license-type="open-access"&gt;
          &lt;license-p&gt;&lt;!--CREATIVE COMMONS--&gt;The online version of this article is published within an Open Access environment subject to the conditions of the Creative Commons Attribution-NonCommercial-ShareAlike licence &amp;lt;&lt;ext-link ext-link-type="uri" xmlns:xlink="http://www.w3.org/1999/xlink" xlink:href="http://creativecommons.org/licenses/by-nc-sa/3.0/"&gt;http://creativecommons.org/licenses/by-nc-sa/3.0/&lt;/ext-link&gt;&amp;gt;. The written permission of Cambridge University Press must be obtained for commercial re-use.&lt;/license-p&gt;
        &lt;/license&gt;
      &lt;/permissions&gt;</t>
  </si>
  <si>
    <t>http://creativecommons.org/licenses/by-nc-sa/3.0/</t>
  </si>
  <si>
    <t>&lt;permissions&gt;
        &lt;copyright-statement&gt;© 2012 John Wiley &amp;amp; Sons A/S&lt;/copyright-statement&gt;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</si>
  <si>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</si>
  <si>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Cambridge University Press, 2011&lt;/copyright-statement&gt;
        &lt;copyright-year&gt;2011&lt;/copyright-year&gt;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</si>
  <si>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</si>
  <si>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2012 Elsevier B.V.&lt;/copyright-statement&gt;
        &lt;copyright-year&gt;2011&lt;/copyright-year&gt;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</si>
  <si>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</si>
  <si>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by The American Association of Immunologists, Inc.&lt;/copyright-statement&gt;
        &lt;copyright-year&gt;2013&lt;/copyright-year&gt;
        &lt;copyright-holder&gt;Copyright © 2013 by The American Association of Immunologists, Inc.&lt;/copyright-holder&gt;
        &lt;license license-type="open-access"&gt;
          &lt;license-p&gt;This article is distributed under The American Association of Immunologists, Inc., &lt;underline&gt;&lt;ext-link ext-link-type="uri" xmlns:xlink="http://www.w3.org/1999/xlink" xlink:href="http://www.jimmunol.org/site/misc/authorchoice.xhtml"&gt;Reuse Terms and Conditions for Author Choice articles&lt;/ext-link&gt;&lt;/underline&gt;.&lt;/license-p&gt;
        &lt;/license&gt;
      &lt;/permissions&gt;</t>
  </si>
  <si>
    <t>&lt;permissions&gt;
        &lt;copyright-statement&gt;© 2013 The Authors. &lt;italic&gt;The Journal of Physiology&lt;/italic&gt; published by John Wiley &amp;amp; Sons Ltd on behalf of The Physiological Society. This is an open access article under the terms of the Creative Commons Attribution License, which permits use, distribution and reproduction in any medium, provided the original work is properly cited.&lt;/copyright-statement&gt;
        &lt;copyright-year&gt;2013&lt;/copyright-year&gt;
      &lt;/permissions&gt;</t>
  </si>
  <si>
    <t>&lt;permissions&gt;
        &lt;copyright-statement&gt;© 2013 WILEY-VCH Verlag GmbH &amp;amp; Co. KGaA, Weinheim&lt;/copyright-statement&gt;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</si>
  <si>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</si>
  <si>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</si>
  <si>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 2013 by Lippincott Williams &amp;amp; Wilkins&lt;/copyright-statement&gt;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Attribution-NonCommercial-NoDerivitives 3.0 License, where it is permissible to download and share the work provided it is properly cited. The work cannot be changed in any way or used commercially.&lt;/license-p&gt;
        &lt;/license&gt;
      &lt;/permissions&gt;</t>
  </si>
  <si>
    <t>http://creativecommons.org/licenses/by-nc-nd/3.0</t>
  </si>
  <si>
    <t>&lt;permissions&gt;
        &lt;copyright-statement&gt;© FASEB&lt;/copyright-statement&gt;
        &lt;copyright-year&gt;2013&lt;/copyright-year&gt;
      &lt;/permissions&gt;</t>
  </si>
  <si>
    <t>&lt;permissions&gt;
        &lt;copyright-statement&gt;© 2013 The Authors. &lt;italic&gt;The Journal of Physiology&lt;/italic&gt; published by John Wiley &amp;amp; Sons Ltd on behalf of The Physiological Society. This is an open access article under the terms of the Creative Commons Attribution License, which permits use, distribution and reproduction in any medium, provided the original work is properly cited.&lt;/copyright-statement&gt;
        &lt;copyright-year&gt;2013&lt;/copyright-year&gt;
      &lt;/permissions&gt;</t>
  </si>
  <si>
    <t>&lt;permissions&gt;
        &lt;copyright-statement&gt;Copyright © 2012 American Neurological Association&lt;/copyright-statement&gt;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</si>
  <si>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</si>
  <si>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American Neurological Association&lt;/copyright-statement&gt;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</si>
  <si>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</si>
  <si>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The Authors. Journal of Neurochemistry © 2011 International Society for Neurochemistry&lt;/copyright-statement&gt;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</si>
  <si>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</si>
  <si>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Movement Disorder Society&lt;/copyright-statement&gt;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</si>
  <si>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</si>
  <si>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2011 Movement Disorder Society&lt;/copyright-statement&gt;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</si>
  <si>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</si>
  <si>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Movement Disorders Society&lt;/copyright-statement&gt;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</si>
  <si>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</si>
  <si>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2011 Movement Disorder Society&lt;/copyright-statement&gt;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</si>
  <si>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</si>
  <si>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Movement Disorder Society&lt;/copyright-statement&gt;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</si>
  <si>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</si>
  <si>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Movement Disorder Society&lt;/copyright-statement&gt;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</si>
  <si>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</si>
  <si>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2011 Movement Disorder Society&lt;/copyright-statement&gt;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</si>
  <si>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</si>
  <si>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Movement Disorder Society&lt;/copyright-statement&gt;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</si>
  <si>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</si>
  <si>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©2012 Wyres et al.; licensee BioMed Central Ltd.&lt;/copyright-statement&gt;
        &lt;copyright-year&gt;2012&lt;/copyright-year&gt;
        &lt;copyright-holder&gt;Wyres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</si>
  <si>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</si>
  <si>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Lechner et al.; licensee BioMed Central Ltd.&lt;/copyright-statement&gt;
        &lt;copyright-year&gt;2013&lt;/copyright-year&gt;
        &lt;copyright-holder&gt;Lechner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</si>
  <si>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</si>
  <si>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The Author British Journal of Clinical Pharmacology © 2013 The British Pharmacological Society&lt;/copyright-statement&gt;
        &lt;copyright-year&gt;2013&lt;/copyright-year&gt;
      &lt;/permissions&gt;</t>
  </si>
  <si>
    <t>&lt;permissions&gt;
        &lt;copyright-statement&gt;Copyright © 2013 by Lippincott Williams &amp;amp; Wilkins&lt;/copyright-statement&gt;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Attribution-NonCommercial-NoDerivitives 3.0 License, where it is permissible to download and share the work provided it is properly cited. The work cannot be changed in any way or used commercially.&lt;/license-p&gt;
        &lt;/license&gt;
      &lt;/permissions&gt;</t>
  </si>
  <si>
    <t>http://creativecommons.org/licenses/by-nc-nd/3.0</t>
  </si>
  <si>
    <t>&lt;permissions&gt;
        &lt;copyright-statement&gt;Copyright © 2012 The Protein Society&lt;/copyright-statement&gt;
        &lt;copyright-year&gt;2012&lt;/copyright-year&gt;
      &lt;/permissions&gt;</t>
  </si>
  <si>
    <t>&lt;permissions&gt;
        &lt;copyright-statement&gt;© 2010 by The American Society for Biochemistry and Molecular Biology, Inc.&lt;/copyright-statement&gt;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</si>
  <si>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The Author(s) 2011&lt;/copyright-statement&gt;
      &lt;/permissions&gt;</t>
  </si>
  <si>
    <t>&lt;permissions&gt;
        &lt;copyright-statement&gt;© The Author (2013). Published by Oxford University Press on
behalf of the Guarantors of Brain.&lt;/copyright-statement&gt;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</si>
  <si>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</si>
  <si>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</si>
  <si>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</si>
  <si>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</si>
  <si>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</si>
  <si>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2011 The Author. Acta Physiologica © 2011 Scandinavian Physiological Society&lt;/copyright-statement&gt;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</si>
  <si>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</si>
  <si>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2011&lt;/copyright-statement&gt;
      &lt;/permissions&gt;</t>
  </si>
  <si>
    <t>&lt;permissions&gt;
        &lt;copyright-statement&gt;© 2013 Elsevier Ltd. All rights reserved.&lt;/copyright-statement&gt;
        &lt;copyright-year&gt;2013&lt;/copyright-year&gt;
      &lt;/permissions&gt;</t>
  </si>
  <si>
    <t>&lt;permissions&gt;
        &lt;copyright-statement&gt;© 2010 Federation of European Microbiological Societies. Published by Blackwell Publishing Ltd. All rights reserved&lt;/copyright-statement&gt;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</si>
  <si>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</si>
  <si>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John Wiley &amp;amp; Sons A/S&lt;/copyright-statement&gt;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</si>
  <si>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</si>
  <si>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</si>
  <si>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</si>
  <si>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&lt;copyright-statement&gt;Journal compilation © 2010 Federation of European Neuroscience Societies and Blackwell Publishing Ltd&lt;/copyright-statement&gt;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</si>
  <si>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</si>
  <si>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</si>
  <si>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</si>
  <si>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</si>
  <si>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</si>
  <si>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the original work is properly cited. For commercial re-use, please contact &lt;email&gt;journals.permission@oup.com&lt;/email&gt;&lt;/license-p&gt;
        &lt;/license&gt;
      &lt;/permissions&gt;</t>
  </si>
  <si>
    <t>http://creativecommons.org/licenses/by-nc/3.0/</t>
  </si>
  <si>
    <t>&lt;permissions&gt;
        &lt;copyright-statement&gt;2013 The Authors. Molecular Microbiology published by John Wiley &amp;amp; Sons Ltd.&lt;/copyright-statement&gt;
        &lt;copyright-year&gt;2013&lt;/copyright-year&gt;
        &lt;license license-type="open-access" xmlns:xlink="http://www.w3.org/1999/xlink" xlink:href="http://creativecommons.org/licenses/by/3.0/"&gt;
          &lt;license-p&gt;This is an open access article under the terms of the Creative Commons Attribution License, which permits use, distribution and reproduction in any medium, provided the original work is properly cited.&lt;/license-p&gt;
        &lt;/license&gt;
      &lt;/permissions&gt;</t>
  </si>
  <si>
    <t>http://creativecommons.org/licenses/by/3.0/</t>
  </si>
  <si>
    <t>&lt;permissions&gt;
        &lt;copyright-statement&gt;Copyright © 2010 Wiley-Liss, Inc.&lt;/copyright-statement&gt;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</si>
  <si>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</si>
  <si>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</si>
  <si>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</si>
  <si>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2010 Blackwell Publishing Ltd&lt;/copyright-statement&gt;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</si>
  <si>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</si>
  <si>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John Wiley &amp;amp; Sons Ltd and The Anatomical Society&lt;/copyright-statement&gt;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</si>
  <si>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</si>
  <si>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</si>
  <si>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</si>
  <si>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</si>
  <si>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</si>
  <si>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2008 The Authors. Journal compilation © 2008 Blackwell Publishing Ltd.&lt;/copyright-statement&gt;
        &lt;copyright-year&gt;2008&lt;/copyright-year&gt;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</si>
  <si>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</si>
  <si>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2009 Blackwell Publishing Ltd.&lt;/copyright-statement&gt;
        &lt;copyright-year&gt;2009&lt;/copyright-year&gt;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</si>
  <si>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</si>
  <si>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Creative Common License&lt;/copyright-statement&gt;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Attribution-NonCommercial-NoDerivitives 3.0 License, where it is permissible to download and share the work provided it is properly cited. The work cannot be changed in any way or used commercially.&lt;/license-p&gt;
        &lt;/license&gt;
      &lt;/permissions&gt;</t>
  </si>
  <si>
    <t>http://creativecommons.org/licenses/by-nc-nd/3.0</t>
  </si>
  <si>
    <t>&lt;permissions&gt;
        &lt;copyright-statement&gt;Copyright © 2013 Australasian Professional Society on Alcohol and other Drugs&lt;/copyright-statement&gt;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</si>
  <si>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</si>
  <si>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</si>
  <si>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</si>
  <si>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2014 The Society for Investigative Dermatology, Inc&lt;/copyright-statement&gt;
        &lt;copyright-year&gt;2014&lt;/copyright-year&gt;
        &lt;copyright-holder&gt;The Society for Investigative Dermatology, Inc&lt;/copyright-holder&gt;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http://creativecommons.org/licenses/by-nc-sa/3.0/&lt;/license-p&gt;
        &lt;/license&gt;
      &lt;/permissions&gt;</t>
  </si>
  <si>
    <t>http://creativecommons.org/licenses/by-nc-sa/3.0/</t>
  </si>
  <si>
    <t>&lt;permissions&gt;
        &lt;copyright-statement&gt;© 2012 WILEY-VCH Verlag GmbH &amp;amp; Co. KGaA, Weinheim&lt;/copyright-statement&gt;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</si>
  <si>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</si>
  <si>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</si>
  <si>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</si>
  <si>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American Society for Nutrition&lt;/copyright-statement&gt;
        &lt;copyright-year&gt;2013&lt;/copyright-year&gt;
        &lt;license license-type="open-access"&gt;
          &lt;license-p&gt;This is a free access article, distributed under terms (&lt;ext-link ext-link-type="uri" xmlns:xlink="http://www.w3.org/1999/xlink" xlink:href="http://www.nutrition.org/publications/guidelines-and-policies/license/"&gt;http://www.nutrition.org/publications/guidelines-and-policies/license/&lt;/ext-link&gt;) which permit unrestricted non-commercial use, distribution, and reproduction in any medium, provided the original work is properly cited.&lt;/license-p&gt;
        &lt;/license&gt;
      &lt;/permissions&gt;</t>
  </si>
  <si>
    <t>http://www.nutrition.org/publications/guidelines-and-policies/license/</t>
  </si>
  <si>
    <t>&lt;permissions&gt;
        &lt;copyright-statement&gt;© 2012 Elsevier Inc.&lt;/copyright-statement&gt;
        &lt;copyright-year&gt;2012&lt;/copyright-year&gt;
        &lt;copyright-holder&gt;American Academy of Ophthalmology&lt;/copyright-holder&gt;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</si>
  <si>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</si>
  <si>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FASEB&lt;/copyright-statement&gt;
        &lt;copyright-year&gt;2013&lt;/copyright-year&gt;
        &lt;copyright-holder&gt;FASEB&lt;/copyright-holder&gt;
        &lt;license license-type="open-access"&gt;
          &lt;license-p&gt;This is an Open Access article distributed under the terms of the Creative Commons Attribution 3.0 Unported (CC BY3.0) (&lt;ext-link ext-link-type="uri" xmlns:xlink="http://www.w3.org/1999/xlink" xlink:href="http://creativecommons.org/licenses/by/3.0/deed.en_US"&gt;http://creativecommons.org/licenses/by/3.0/deed.en_US&lt;/ext-link&gt;) which permits unrestricted use, distribution, and reproduction in any medium, provided the original work is properly cited.&lt;/license-p&gt;
        &lt;/license&gt;
      &lt;/permissions&gt;</t>
  </si>
  <si>
    <t>http://creativecommons.org/licenses/by/3.0/deed.en_US</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</si>
  <si>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</si>
  <si>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©2012 Yalcin et al.; licensee BioMed Central Ltd.&lt;/copyright-statement&gt;
        &lt;copyright-year&gt;2012&lt;/copyright-year&gt;
        &lt;copyright-holder&gt;Yalcin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</si>
  <si>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</si>
  <si>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Springer-Verlag 2011&lt;/copyright-statement&gt;
      &lt;/permissions&gt;</t>
  </si>
  <si>
    <t>&lt;permissions&gt;
        &lt;copyright-statement&gt;© Springer-Verlag 2012&lt;/copyright-statement&gt;
      &lt;/permissions&gt;</t>
  </si>
  <si>
    <t>&lt;permissions&gt;
        &lt;copyright-statement&gt;© 2011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</si>
  <si>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</si>
  <si>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</si>
  <si>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</si>
  <si>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</si>
  <si>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</si>
  <si>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</si>
  <si>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</si>
  <si>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</si>
  <si>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</si>
  <si>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2011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</si>
  <si>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</si>
  <si>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</si>
  <si>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</si>
  <si>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2012&lt;/copyright-statement&gt;
      &lt;/permissions&gt;</t>
  </si>
  <si>
    <t>&lt;permissions&gt;
        &lt;copyright-statement&gt;Copyright © 2013 The Protein Society&lt;/copyright-statement&gt;
        &lt;copyright-year&gt;2013&lt;/copyright-year&gt;
      &lt;/permissions&gt;</t>
  </si>
  <si>
    <t>&lt;permissions&gt;
        &lt;copyright-statement&gt;Copyright © 2013 by The American Association of Immunologists, Inc.&lt;/copyright-statement&gt;
        &lt;copyright-year&gt;2013&lt;/copyright-year&gt;
        &lt;copyright-holder&gt;Copyright © 2013 by The American Association of Immunologists, Inc.&lt;/copyright-holder&gt;
        &lt;license license-type="open-access"&gt;
          &lt;license-p&gt;This article is distributed under The American Association of Immunologists, Inc., &lt;underline&gt;&lt;ext-link ext-link-type="uri" xmlns:xlink="http://www.w3.org/1999/xlink" xlink:href="http://www.jimmunol.org/site/misc/authorchoice.xhtml"&gt;Reuse Terms and Conditions for Author Choice articles&lt;/ext-link&gt;&lt;/underline&gt;.&lt;/license-p&gt;
        &lt;/license&gt;
      &lt;/permissions&gt;</t>
  </si>
  <si>
    <t>&lt;permissions&gt;
        &lt;copyright-statement&gt;Copyright © 2013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</si>
  <si>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</si>
  <si>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Blackwell Publishing Ltd&lt;/copyright-statement&gt;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</si>
  <si>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</si>
  <si>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2013&lt;/copyright-statement&gt;
        &lt;license license-type="OpenAccess"&gt;
          &lt;license-p&gt;&lt;bold&gt;Open Access&lt;/bold&gt; This article is distributed under the terms of the Creative Commons Attribution Noncommercial License which permits any noncommercial use, distribution, and reproduction in any medium, provided the original author(s) and the source are credited.&lt;/license-p&gt;
        &lt;/license&gt;
      &lt;/permissions&gt;</t>
  </si>
  <si>
    <t>&lt;permissions&gt;
        &lt;copyright-statement&gt;Copyright © 2012 Crohn's &amp;amp; Colitis Foundation of America, Inc.&lt;/copyright-statement&gt;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</si>
  <si>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</si>
  <si>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&lt;license license-type="open-access"&gt;
          &lt;license-p&gt;This article is distributed under The American Association of Immunologists, Inc., &lt;underline&gt;&lt;ext-link ext-link-type="uri" xmlns:xlink="http://www.w3.org/1999/xlink" xlink:href="http://www.jimmunol.org/site/misc/authorchoice.xhtml"&gt;Reuse Terms and Conditions for Author Choice articles&lt;/ext-link&gt;&lt;/underline&gt;.&lt;/license-p&gt;
        &lt;/license&gt;
      &lt;/permissions&gt;</t>
  </si>
  <si>
    <t>&lt;permissions&gt;
        &lt;copyright-year&gt;2013&lt;/copyright-year&gt;
        &lt;copyright-holder&gt;Githinji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</si>
  <si>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The London School of Economics and Political Science&lt;/copyright-statement&gt;
        &lt;copyright-year&gt;2013&lt;/copyright-year&gt;
        &lt;copyright-holder&gt;The London School of Economics and Political Science&lt;/copyright-holder&gt;
        &lt;license xmlns:xlink="http://www.w3.org/1999/xlink" license-type="open-access" xlink:href="http://creativecommons.org/licenses/by/3.0/"&gt;
          &lt;!--author-paid--&gt;
          &lt;license-p&gt;This work is licensed under a Creative Commons Attribution 3.0 Unported License.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</si>
  <si>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</si>
  <si>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 The Author(s) 2012&lt;/copyright-statement&gt;
        &lt;copyright-year&gt;2012&lt;/copyright-year&gt;
        &lt;copyright-holder content-type="sage"&gt;SAGE Publications&lt;/copyright-holder&gt;
        &lt;license license-type="open-access" xmlns:xlink="http://www.w3.org/1999/xlink" xlink:href="http://creativecommons.org/licenses/by-nc/2.0/"&gt;
          &lt;license-p&gt;This is an open-access article distributed under the terms of the Creative
Commons Attribution License, which permits non-commercial use, distribution,
and reproduction in any medium, provided the original work is properly
cited.&lt;/license-p&gt;
        &lt;/license&gt;
      &lt;/permissions&gt;</t>
  </si>
  <si>
    <t>http://creativecommons.org/licenses/by-nc/2.0/</t>
  </si>
  <si>
    <t>&lt;permissions&gt;
        &lt;copyright-statement&gt;© The Author(s) 2012&lt;/copyright-statement&gt;
        &lt;copyright-year&gt;2012&lt;/copyright-year&gt;
        &lt;copyright-holder content-type="sage"&gt;SAGE Publications&lt;/copyright-holder&gt;
        &lt;license license-type="open-access" xmlns:xlink="http://www.w3.org/1999/xlink" xlink:href="http://creativecommons.org/licenses/by/2.0/"&gt;
          &lt;license-p&gt;This is an open-access article distributed under the terms of the Creative
Commons Attribution License, which permits non-commercial use, distribution,
and reproduction in any medium, provided the original work is properly
cited.&lt;/license-p&gt;
        &lt;/license&gt;
      &lt;/permissions&gt;</t>
  </si>
  <si>
    <t>http://creativecommons.org/licenses/by/2.0/</t>
  </si>
  <si>
    <t>&lt;permissions&gt;
        &lt;copyright-statement&gt;© The Author(s) 2013&lt;/copyright-statement&gt;
        &lt;copyright-year&gt;2013&lt;/copyright-year&gt;
        &lt;copyright-holder content-type="sage"&gt;SAGE Publications&lt;/copyright-holder&gt;
        &lt;license license-type="open-access" xmlns:xlink="http://www.w3.org/1999/xlink" xlink:href="http://creativecommons.org/licenses/by/2.0/"&gt;
          &lt;license-p&gt;This is an open-access article distributed under the terms of the Creative Commons
Attribution License, which permits non-commercial use, distribution, and reproduction in
any medium, provided the original work is properly cited.&lt;/license-p&gt;
        &lt;/license&gt;
      &lt;/permissions&gt;</t>
  </si>
  <si>
    <t>http://creativecommons.org/licenses/by/2.0/</t>
  </si>
  <si>
    <t>&lt;permissions&gt;
        &lt;copyright-statement&gt;© The Author(s) 2012&lt;/copyright-statement&gt;
        &lt;copyright-year&gt;2012&lt;/copyright-year&gt;
        &lt;copyright-holder content-type="sage"&gt;SAGE Publications&lt;/copyright-holder&gt;
        &lt;license license-type="open-access" xmlns:xlink="http://www.w3.org/1999/xlink" xlink:href="http://creativecommons.org/licenses/by/2.0/"&gt;
          &lt;license-p&gt;This is an open-access article distributed under the terms of the Creative Commons
Attribution License, which permits non-commercial use, distribution, and reproduction in
any medium, provided the original work is properly cited.&lt;/license-p&gt;
        &lt;/license&gt;
      &lt;/permissions&gt;</t>
  </si>
  <si>
    <t>http://creativecommons.org/licenses/by/2.0/</t>
  </si>
  <si>
    <t>&lt;permissions&gt;
        &lt;copyright-statement&gt;Copyright © 2013 International Society for Cerebral Blood Flow &amp;amp; Metabolism, Inc.&lt;/copyright-statement&gt;
        &lt;copyright-year&gt;2013&lt;/copyright-year&gt;
        &lt;copyright-holder&gt;International Society for Cerebral Blood Flow &amp;amp; Metabolism, Inc.&lt;/copyright-holder&gt;
        &lt;license xmlns:xlink="http://www.w3.org/1999/xlink" license-type="open-access" xlink:href="http://creativecommons.org/licenses/by/3.0/"&gt;
          &lt;!--author-paid--&gt;
          &lt;license-p&gt;This work is licensed under a Creative Commons Attribution 3.0 Unported License. To view a copy of this license, visit http://creativecommons.org/licenses/by/3.0/&lt;/license-p&gt;
        &lt;/license&gt;
      &lt;/permissions&gt;</t>
  </si>
  <si>
    <t>http://creativecommons.org/licenses/by/3.0/</t>
  </si>
  <si>
    <t>&lt;permissions&gt;
        &lt;copyright-statement&gt;© The Author(s) 2012&lt;/copyright-statement&gt;
        &lt;copyright-year&gt;2012&lt;/copyright-year&gt;
        &lt;copyright-holder content-type="sage"&gt;SAGE Publications&lt;/copyright-holder&gt;
        &lt;license license-type="open-access" xmlns:xlink="http://www.w3.org/1999/xlink" xlink:href="http://creativecommons.org/licenses/by/2.0/"&gt;
          &lt;license-p&gt;This is an open-access article distributed under the terms of the Creative Commons
Attribution License, which permits non-commercial use, distribution, and reproduction in
any medium, provided the original work is properly cited.&lt;/license-p&gt;
        &lt;/license&gt;
      &lt;/permissions&gt;</t>
  </si>
  <si>
    <t>http://creativecommons.org/licenses/by/2.0/</t>
  </si>
  <si>
    <t>&lt;permissions&gt;
        &lt;copyright-year&gt;2013&lt;/copyright-year&gt;
        &lt;copyright-holder&gt;Piel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</si>
  <si>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2012&lt;/copyright-statement&gt;
      &lt;/permissions&gt;</t>
  </si>
  <si>
    <t>&lt;permissions&gt;
        &lt;copyright-statement&gt;© The Author(s) 2012&lt;/copyright-statement&gt;
      &lt;/permissions&gt;</t>
  </si>
  <si>
    <t>&lt;permissions&gt;
        &lt;copyright-statement&gt;©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</si>
  <si>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</si>
  <si>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American Society for Microbiology. All Rights Reserved.&lt;/copyright-statement&gt;
        &lt;copyright-year&gt;2012&lt;/copyright-year&gt;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</si>
  <si>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</si>
  <si>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</si>
  <si>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The Author(s) 2012&lt;/copyright-statement&gt;
      &lt;/permissions&gt;</t>
  </si>
  <si>
    <t>&lt;permissions&gt;
        &lt;copyright-statement&gt;© The Author(s) 2012&lt;/copyright-statement&gt;
      &lt;/permissions&gt;</t>
  </si>
  <si>
    <t>&lt;permissions&gt;
        &lt;copyright-statement&gt;© Springer-Verlag 2012&lt;/copyright-statement&gt;
      &lt;/permissions&gt;</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</si>
  <si>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</si>
  <si>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©2013 Mallia et al.; licensee BioMed Central Ltd.&lt;/copyright-statement&gt;
        &lt;copyright-year&gt;2013&lt;/copyright-year&gt;
        &lt;copyright-holder&gt;Mallia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</si>
  <si>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</si>
  <si>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</si>
  <si>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 The Author(s) 2012&lt;/copyright-statement&gt;
      &lt;/permissions&gt;</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</si>
  <si>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</si>
  <si>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</si>
  <si>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&lt;copyright-statement&gt;British Journal of Pharmacology © 2013 The British Pharmacological Society&lt;/copyright-statement&gt;
        &lt;copyright-year&gt;2013&lt;/copyright-year&gt;
      &lt;/permissions&gt;</t>
  </si>
  <si>
    <t>&lt;permissions&gt;
        &lt;copyright-statement&gt;© Copyright 2012 The American Society of Transplantation and the American Society of Transplant Surgeons&lt;/copyright-statement&gt;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</si>
  <si>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</si>
  <si>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</si>
  <si>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2013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</si>
  <si>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</si>
  <si>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</si>
  <si>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2012 Pathological Society of Great Britain and Ireland. Published by John Wiley &amp;amp; Sons, Ltd.&lt;/copyright-statement&gt;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</si>
  <si>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</si>
  <si>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</si>
  <si>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</si>
  <si>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2012 Blackwell Publishing Ltd&lt;/copyright-statement&gt;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</si>
  <si>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</si>
  <si>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</si>
  <si>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</si>
  <si>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 2012 The Authors. Experimental Physiology © 2012 The Physiological Society&lt;/copyright-statement&gt;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</si>
  <si>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</si>
  <si>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2012&lt;/copyright-statement&gt;
      &lt;/permissions&gt;</t>
  </si>
  <si>
    <t>&lt;permissions&gt;
        &lt;copyright-statement&gt;© The Author(s) 2012&lt;/copyright-statement&gt;
        &lt;copyright-year&gt;2012&lt;/copyright-year&gt;
        &lt;copyright-holder content-type="sage"&gt;The Histochemical Society&lt;/copyright-holder&gt;
        &lt;license license-type="open-access" xmlns:xlink="http://www.w3.org/1999/xlink" xlink:href="http://creativecommons.org/licenses/by-nc/3.0/"&gt;
          &lt;license-p&gt;This article is distributed under the terms of the Creative Commons Attribution-Non Commercial 3.0 License (&lt;ext-link ext-link-type="uri" xlink:href="http://www.creativecommons.org/licenses/by-nc/3.0/"&gt;http://www.creativecommons.org/licenses/by-nc/3.0/&lt;/ext-link&gt;) which permits non-commercial use, reproduction and distribution of the work without further permission provided the original work is attributed as specified on the SAGE and Open Access page(&lt;ext-link ext-link-type="uri" xlink:href="http://www.uk.sagepub.com/aboutus/openaccess.htm"&gt;http://www.uk.sagepub.com/aboutus/openaccess.htm&lt;/ext-link&gt;).&lt;/license-p&gt;
        &lt;/license&gt;
      &lt;/permissions&gt;</t>
  </si>
  <si>
    <t>http://creativecommons.org/licenses/by-nc/3.0/</t>
  </si>
  <si>
    <t>&lt;permissions&gt;
        &lt;copyright-statement&gt;© 2013 American Society for Nutrition&lt;/copyright-statement&gt;
        &lt;copyright-year&gt;2013&lt;/copyright-year&gt;
        &lt;license license-type="open-access"&gt;
          &lt;license-p&gt;This is a free access article, distributed under terms (&lt;ext-link ext-link-type="uri" xmlns:xlink="http://www.w3.org/1999/xlink" xlink:href="http://www.nutrition.org/publications/guidelines-and-policies/license/"&gt;http://www.nutrition.org/publications/guidelines-and-policies/license/&lt;/ext-link&gt;) which permit unrestricted non-commercial use, distribution, and reproduction in any medium, provided the original work is properly cited.&lt;/license-p&gt;
        &lt;/license&gt;
      &lt;/permissions&gt;</t>
  </si>
  <si>
    <t>http://www.nutrition.org/publications/guidelines-and-policies/license/</t>
  </si>
  <si>
    <t>&lt;permissions&gt;
        &lt;copyright-statement&gt;Copyright © 2013, Nature Publishing Group, a division of Macmillan Publishers Limited. All Rights Reserved.&lt;/copyright-statement&gt;
        &lt;copyright-year&gt;2013&lt;/copyright-year&gt;
        &lt;copyright-holder&gt;Nature Publishing Group, a division of Macmillan Publishers Limited. All Rights Reserved.&lt;/copyright-holder&gt;
        &lt;license xmlns:xlink="http://www.w3.org/1999/xlink" license-type="open-access" xlink:href="http://creativecommons.org/licenses/by/3.0"&gt;
          &lt;!--author-paid--&gt;
          &lt;license-p&gt;This article is licensed under a Creative Commons Attribution 3.0 Unported Licence. To view a copy of this license, visit &lt;ext-link ext-link-type="uri" xlink:href="http://creativecommons.org/licenses/by/3.0/"&gt;http://creativecommons.org/licenses/by/3.0/&lt;/ext-link&gt;.&lt;/license-p&gt;
        &lt;/license&gt;
      &lt;/permissions&gt;</t>
  </si>
  <si>
    <t>http://creativecommons.org/licenses/by/3.0</t>
  </si>
  <si>
    <t>&lt;permissions&gt;
        &lt;copyright-statement&gt;© The Author(s) 2012&lt;/copyright-statement&gt;
      &lt;/permissions&gt;</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</si>
  <si>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</si>
  <si>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&lt;copyright-year&gt;2013&lt;/copyright-year&gt;
        &lt;copyright-holder&gt;Langan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</si>
  <si>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ELL &amp;amp; Excerpta Medica.&lt;/copyright-statement&gt;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</si>
  <si>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</si>
  <si>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</si>
  <si>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The Author(s) 2012&lt;/copyright-statement&gt;
      &lt;/permissions&gt;</t>
  </si>
  <si>
    <t>&lt;permissions&gt;
        &lt;copyright-statement&gt;Copyright © 2011 The Johns Hopkins University Press&lt;/copyright-statement&gt;
        &lt;copyright-year&gt;2011&lt;/copyright-year&gt;
        &lt;copyright-holder&gt;
The Johns Hopkins University Press
&lt;/copyright-holder&gt;
      &lt;/permissions&gt;</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</si>
  <si>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</si>
  <si>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</si>
  <si>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2011 The Association for the Publication of the Journal of Internal Medicine&lt;/copyright-statement&gt;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</si>
  <si>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</si>
  <si>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2011 Taylor &amp;amp; Francis&lt;/copyright-statement&gt;
        &lt;copyright-year&gt;2011&lt;/copyright-year&gt;
        &lt;license license-type="open-access" xmlns:xlink="http://www.w3.org/1999/xlink" xlink:href="http://www.informaworld.com/mpp/uploads/iopenaccess_tcs.pdf"&gt;
          &lt;license-p&gt;This is an open access article distributed under the &lt;ext-link ext-link-type="uri" xlink:href="http://www.informaworld.com/mpp/uploads/iopenaccess_tcs.pdf"&gt;Supplemental Terms and Conditions for iOpenAccess articles published in Taylor &amp;amp; Francis journals&lt;/ext-link&gt;, which permits unrestricted use, distribution, and reproduction in any medium, provided the original work is properly cited.&lt;/license-p&gt;
        &lt;/license&gt;
      &lt;/permissions&gt;</t>
  </si>
  <si>
    <t>http://www.informaworld.com/mpp/uploads/iopenaccess_tcs.pdf</t>
  </si>
  <si>
    <t>&lt;permissions&gt;
        &lt;copyright-statement&gt;© 2013 The Authors. Journal of Child Psychology and Psychiatry © 2013 Association for Child and Adolescent Mental Health.&lt;/copyright-statement&gt;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</si>
  <si>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</si>
  <si>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American Society for Microbiology. All Rights Reserved.&lt;/copyright-statement&gt;
        &lt;copyright-year&gt;2013&lt;/copyright-year&gt;
        &lt;copyright-holder&gt;American Society for Microbiology&lt;/copyright-holder&gt;
      &lt;/permissions&gt;</t>
  </si>
  <si>
    <t>&lt;permissions&gt;
        &lt;copyright-statement&gt;© 2011 Blackwell Publishing Ltd&lt;/copyright-statement&gt;
        &lt;copyright-year&gt;2011&lt;/copyright-year&gt;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</si>
  <si>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</si>
  <si>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 The Journal of Physiology © 2013 The Physiological Society&lt;/copyright-statement&gt;
        &lt;copyright-year&gt;2013&lt;/copyright-year&gt;
      &lt;/permissions&gt;</t>
  </si>
  <si>
    <t>&lt;permissions&gt;
        &lt;copyright-statement&gt;British Journal of Pharmacology © 2013 The British Pharmacological Society&lt;/copyright-statement&gt;
        &lt;copyright-year&gt;2013&lt;/copyright-year&gt;
      &lt;/permissions&gt;</t>
  </si>
  <si>
    <t>&lt;permissions&gt;
        &lt;copyright-statement&gt;© 2012 Taylor &amp;amp; Francis&lt;/copyright-statement&gt;
        &lt;copyright-year&gt;2012&lt;/copyright-year&gt;
        &lt;license license-type="open-access" xmlns:xlink="http://www.w3.org/1999/xlink" xlink:href="http://www.informaworld.com/mpp/uploads/iopenaccess_tcs.pdf"&gt;
          &lt;license-p&gt;This is an open access article distributed under the &lt;ext-link ext-link-type="uri" xlink:href="http://www.informaworld.com/mpp/uploads/iopenaccess_tcs.pdf"&gt;Supplemental Terms and Conditions for iOpenAccess articles published in Taylor &amp;amp; Francis journals&lt;/ext-link&gt;, which permits unrestricted use, distribution, and reproduction in any medium, provided the original work is properly cited.&lt;/license-p&gt;
        &lt;/license&gt;
      &lt;/permissions&gt;</t>
  </si>
  <si>
    <t>http://www.informaworld.com/mpp/uploads/iopenaccess_tcs.pdf</t>
  </si>
  <si>
    <t>&lt;permissions&gt;
        &lt;copyright-statement&gt;Copyright © 2012 by The Endocrine Society&lt;/copyright-statement&gt;
        &lt;copyright-year&gt;2012&lt;/copyright-year&gt;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</si>
  <si>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</si>
  <si>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2012 Blackwell Publishing Ltd&lt;/copyright-statement&gt;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</si>
  <si>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</si>
  <si>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International Society for Neurochemistry&lt;/copyright-statement&gt;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</si>
  <si>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</si>
  <si>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</si>
  <si>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FASEB&lt;/copyright-statement&gt;
        &lt;copyright-year&gt;2012&lt;/copyright-year&gt;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</si>
  <si>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</si>
  <si>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&lt;copyright-statement&gt;Copyright ©2013 Desai et al.; licensee BioMed Central Ltd.&lt;/copyright-statement&gt;
        &lt;copyright-year&gt;2013&lt;/copyright-year&gt;
        &lt;copyright-holder&gt;Desai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</si>
  <si>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</si>
  <si>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2012 John Wiley &amp;amp; Sons, Ltd.&lt;/copyright-statement&gt;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</si>
  <si>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</si>
  <si>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2010 American Association for the Study of Liver Diseases&lt;/copyright-statement&gt;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</si>
  <si>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</si>
  <si>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Wolters Kluwer Health | Lippincott Williams &amp;amp; Wilkins&lt;/copyright-statement&gt;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Attribution-NonCommercial-NoDerivitives 3.0 License, where it is permissible to download and share the work provided it is properly cited. The work cannot be changed in any way or used commercially.&lt;/license-p&gt;
        &lt;/license&gt;
      &lt;/permissions&gt;</t>
  </si>
  <si>
    <t>http://creativecommons.org/licenses/by-nc-nd/3.0</t>
  </si>
  <si>
    <t>&lt;permissions&gt;
        &lt;copyright-statement&gt;© 2013 Wolters Kluwer Health | Lippincott Williams &amp;amp; Wilkins&lt;/copyright-statement&gt;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Attribution-NonCommercial-NoDerivitives 3.0 License, where it is permissible to download and share the work provided it is properly cited. The work cannot be changed in any way or used commercially.&lt;/license-p&gt;
        &lt;/license&gt;
      &lt;/permissions&gt;</t>
  </si>
  <si>
    <t>http://creativecommons.org/licenses/by-nc-nd/3.0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</si>
  <si>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</si>
  <si>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</si>
  <si>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</si>
  <si>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</si>
  <si>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&lt;copyright-year&gt;2012&lt;/copyright-year&gt;
        &lt;copyright-holder&gt;Ermolyuk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</si>
  <si>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Creative Common License&lt;/copyright-statement&gt;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Attribution-NonCommercial-NoDerivitives 3.0 License, where it is permissible to download and share the work provided it is properly cited. The work cannot be changed in any way or used commercially.&lt;/license-p&gt;
        &lt;/license&gt;
      &lt;/permissions&gt;</t>
  </si>
  <si>
    <t>http://creativecommons.org/licenses/by-nc-nd/3.0</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</si>
  <si>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</si>
  <si>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2011 Elsevier Inc.&lt;/copyright-statement&gt;
        &lt;copyright-year&gt;2011&lt;/copyright-year&gt;
        &lt;copyright-holder&gt;American Journal of Preventive Medicine&lt;/copyright-holder&gt;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</si>
  <si>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</si>
  <si>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</si>
  <si>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</si>
  <si>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</si>
  <si>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</si>
  <si>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</si>
  <si>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</si>
  <si>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</si>
  <si>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</si>
  <si>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</si>
  <si>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</si>
  <si>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International League Against Epilepsy&lt;/copyright-statement&gt;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</si>
  <si>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</si>
  <si>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</si>
  <si>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</si>
  <si>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</si>
  <si>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</si>
  <si>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2007 Elsevier Inc.&lt;/copyright-statement&gt;
        &lt;copyright-year&gt;2007&lt;/copyright-year&gt;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</si>
  <si>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</si>
  <si>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by Lippincott Williams &amp;amp; Wilkins&lt;/copyright-statement&gt;
        &lt;copyright-year&gt;2012&lt;/copyright-year&gt;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</si>
  <si>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</si>
  <si>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</si>
  <si>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</si>
  <si>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</si>
  <si>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©2012 Holmes et al.; licensee BioMed Central Ltd.&lt;/copyright-statement&gt;
        &lt;copyright-year&gt;2012&lt;/copyright-year&gt;
        &lt;copyright-holder&gt;Holmes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</si>
  <si>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</si>
  <si>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</si>
  <si>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 2012, Nature Publishing Group, a division of. All Rights Reserved.&lt;/copyright-statement&gt;
        &lt;copyright-year&gt;2012&lt;/copyright-year&gt;
        &lt;copyright-holder&gt;Nature Publishing Group, a division of. All Rights Reserved.&lt;/copyright-holder&gt;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&lt;ext-link ext-link-type="uri" xlink:href="http://creativecommons.org/licenses/by-nc-sa/3.0/"&gt;http://creativecommons.org/licenses/by-nc-sa/3.0/&lt;/ext-link&gt;&lt;/license-p&gt;
        &lt;/license&gt;
      &lt;/permissions&gt;</t>
  </si>
  <si>
    <t>http://creativecommons.org/licenses/by-nc-sa/3.0/</t>
  </si>
  <si>
    <t>&lt;permissions&gt;
        &lt;copyright-statement&gt;© 2013 WILEY-VCH Verlag GmbH &amp;amp; Co. KGaA, Weinheim&lt;/copyright-statement&gt;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</si>
  <si>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</si>
  <si>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&lt;copyright-year&gt;2013&lt;/copyright-year&gt;
        &lt;copyright-holder&gt;Sunter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</si>
  <si>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 Published by Wiley-VCH Verlag GmbH &amp;amp; Co. KGaA&lt;/copyright-statement&gt;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</si>
  <si>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</si>
  <si>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</si>
  <si>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</si>
  <si>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&lt;copyright-year&gt;2012&lt;/copyright-year&gt;
        &lt;copyright-holder&gt;Howes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</si>
  <si>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&lt;copyright-holder&gt;Voelz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</si>
  <si>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&lt;copyright-holder&gt;Beggs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</si>
  <si>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&lt;copyright-holder&gt;Hosseini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</si>
  <si>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</si>
  <si>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</si>
  <si>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</si>
  <si>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</si>
  <si>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</si>
  <si>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2013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</si>
  <si>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</si>
  <si>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2010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&lt;copyright-year&gt;2010&lt;/copyright-year&gt;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</si>
  <si>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</si>
  <si>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2013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</si>
  <si>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</si>
  <si>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2013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</si>
  <si>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</si>
  <si>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The Authors Journal compilation © 2013 Biochemical Society&lt;/copyright-statement&gt;
        &lt;copyright-year&gt;2013&lt;/copyright-year&gt;
      &lt;/permissions&gt;</t>
  </si>
  <si>
    <t>&lt;permissions&gt;
        &lt;copyright-statement&gt;© 2013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</si>
  <si>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</si>
  <si>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2013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</si>
  <si>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</si>
  <si>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2013 The Author(s) The author(s) has paid for this article to be freely available under the terms of the Creative Commons Attribution Non-Commercial Licence (http://creativecommons.org/licenses/by-nc/2.5/) which permits unrestricted non-commercial use, distribution and reproduction in any medium, provided the original work is properly cited.&lt;/copyright-statement&gt;
        &lt;copyright-year&gt;2013&lt;/copyright-year&gt;
        &lt;license license-type="open-access" xmlns:xlink="http://www.w3.org/1999/xlink" xlink:href="http://creativecommons.org/licenses/by-nc/2.5/"&gt;
          &lt;license-p&gt;This is an open-access article distributed under the terms of the Creative Commons Attribution License, which permits unrestricted non-commercial use, distribution, and reproduction in any medium, provided the original work is properly cited.&lt;/license-p&gt;
        &lt;/license&gt;
      &lt;/permissions&gt;</t>
  </si>
  <si>
    <t>http://creativecommons.org/licenses/by-nc/2.5/</t>
  </si>
  <si>
    <t>&lt;permissions&gt;
        &lt;copyright-statement&gt;© 2010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&lt;copyright-year&gt;2010&lt;/copyright-year&gt;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</si>
  <si>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</si>
  <si>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&lt;copyright-statement&gt;© 2013 The Author(s) The author(s) has paid for this article to be freely available under the terms of the Creative Commons Attribution Non-Commercial Licence (http://creativecommons.org/licenses/by-nc/2.5/) which permits unrestricted non-commercial use, distribution and reproduction in any medium, provided the original work is properly cited.&lt;/copyright-statement&gt;
        &lt;copyright-year&gt;2013&lt;/copyright-year&gt;
        &lt;license license-type="open-access" xmlns:xlink="http://www.w3.org/1999/xlink" xlink:href="http://creativecommons.org/licenses/by-nc/2.5/"&gt;
          &lt;license-p&gt;This is an open-access article distributed under the terms of the Creative Commons Attribution License, which permits unrestricted non-commercial use, distribution, and reproduction in any medium, provided the original work is properly cited.&lt;/license-p&gt;
        &lt;/license&gt;
      &lt;/permissions&gt;</t>
  </si>
  <si>
    <t>http://creativecommons.org/licenses/by-nc/2.5/</t>
  </si>
  <si>
    <t>&lt;permissions&gt;
        &lt;copyright-statement&gt;© 2012 The Author(s) The author(s) has paid for this article to be freely available under the terms of the Creative Commons Attribution Non-Commercial Licence (http://creativecommons.org/licenses/by-nc/2.5/) which permits unrestricted non-commercial use, distribution and reproduction in any medium, provided the original work is properly cited.&lt;/copyright-statement&gt;
        &lt;copyright-year&gt;2012&lt;/copyright-year&gt;
        &lt;license license-type="open-access" xmlns:xlink="http://www.w3.org/1999/xlink" xlink:href="http://creativecommons.org/licenses/by-nc/2.5/"&gt;
          &lt;license-p&gt;This is an open-access article distributed under the terms of the Creative Commons Attribution License, which permits unrestricted non-commercial use, distribution, and reproduction in any medium, provided the original work is properly cited.&lt;/license-p&gt;
        &lt;/license&gt;
      &lt;/permissions&gt;</t>
  </si>
  <si>
    <t>http://creativecommons.org/licenses/by-nc/2.5/</t>
  </si>
  <si>
    <t>&lt;permissions&gt;
        &lt;copyright-statement&gt;© 2012 Pion Ltd and its Licensors&lt;/copyright-statement&gt;
        &lt;copyright-year&gt;2012&lt;/copyright-year&gt;
      &lt;/permissions&gt;</t>
  </si>
  <si>
    <t>&lt;permissions&gt;
        &lt;copyright-statement&gt;Copyright © Cambridge University Press 2012&lt;/copyright-statement&gt;
        &lt;copyright-year&gt;2012&lt;/copyright-year&gt;
        &lt;copyright-holder&gt;Cambridge University Press&lt;/copyright-holder&gt;
        &lt;license license-type="open-access"&gt;
          &lt;license-p&gt;&lt;!--CREATIVE COMMONS--&gt;The online version of this article is published within an Open Access environment subject to the conditions of the Creative Commons Attribution-NonCommercial-ShareAlike licence &amp;lt;&lt;ext-link ext-link-type="uri" xmlns:xlink="http://www.w3.org/1999/xlink" xlink:href="http://creativecommons.org/licenses/by-nc-sa/2.5/&amp;gt;"&gt;http://creativecommons.org/licenses/by-nc-sa/2.5/&amp;gt;.&lt;/ext-link&gt; The written permission of Cambridge University Press must be obtained for commercial re-use.&lt;/license-p&gt;
        &lt;/license&gt;
      &lt;/permissions&gt;</t>
  </si>
  <si>
    <t>http://creativecommons.org/licenses/by-nc-sa/2.5/&gt;</t>
  </si>
  <si>
    <t>&lt;permissions&gt;
        &lt;copyright-statement&gt;© The Author 2012. Published by Oxford University Press on behalf of the European Public Health Association.&lt;/copyright-statement&gt;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</si>
  <si>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</si>
  <si>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&lt;copyright-statement&gt;Copyright © Cambridge University Press 2011. Re-use permitted
          under a Creative Commons Licence – by-nc-sa.&lt;/copyright-statement&gt;
        &lt;copyright-year&gt;2011&lt;/copyright-year&gt;
        &lt;copyright-holder&gt;Cambridge University Press&lt;/copyright-holder&gt;
        &lt;license license-type="open-access" xmlns:xlink="http://www.w3.org/1999/xlink" xlink:href="http://creativecommons.org/licenses/by-nc-sa/2.5/"&gt;
          &lt;license-p&gt;Re-use permitted under a Creative Commons Licence – by-nc-sa&lt;/license-p&gt;
        &lt;/license&gt;
      &lt;/permissions&gt;</t>
  </si>
  <si>
    <t>http://creativecommons.org/licenses/by-nc-sa/2.5/</t>
  </si>
  <si>
    <t>&lt;permissions&gt;
        &lt;copyright-statement&gt;© The Author 2012; all rights reserved.&lt;/copyright-statement&gt;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 Published by Oxford University Press in association with The London School of Hygiene and Tropical Medicine&lt;/license-p&gt;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</si>
  <si>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</si>
  <si>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</si>
  <si>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</si>
  <si>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&lt;copyright-statement&gt;Copyright © Cambridge University Press 2011. The online version of this article is published within an Open Access environment subject to the conditions of the Creative Commons Attribution-NonCommercial-ShareAlike licence &amp;lt;http://creativecommons.org/licenses/by-nc-sa/2.5/&amp;gt;. The written permission of Cambridge University Press must be obtained for commercial re-use.&lt;/copyright-statement&gt;
        &lt;copyright-year&gt;2011&lt;/copyright-year&gt;
        &lt;copyright-holder&gt;Cambridge University Press&lt;/copyright-holder&gt;
        &lt;license license-type="open-access" xmlns:xlink="http://www.w3.org/1999/xlink" xlink:href="http://creativecommons.org/licenses/by-nc-sa/2.5/"&gt;
          &lt;license-p&gt;&lt;!--CREATIVE COMMONS--&gt;The online version of this article is published within an Open Access environment subject to the conditions of the Creative Commons Attribution-NonCommercial-ShareAlike licence &amp;lt;&lt;ext-link ext-link-type="uri" xlink:href="http://creativecommons.org/licenses/by-nc-sa/2.5/&amp;gt;"&gt;http://creativecommons.org/licenses/by-nc-sa/2.5/&amp;gt;.&lt;/ext-link&gt; The written permission of Cambridge University Press must be obtained for commercial re-use.&lt;/license-p&gt;
        &lt;/license&gt;
      &lt;/permissions&gt;</t>
  </si>
  <si>
    <t>http://creativecommons.org/licenses/by-nc-sa/2.5/</t>
  </si>
  <si>
    <t>&lt;permissions&gt;
        &lt;copyright-statement&gt;Copyright © Cambridge University Press 2010 The online version of this article is published within an Open Access environment subject to the conditions of the Creative Commons Attribution-NonCommercial-ShareAlike licence &amp;lt;http://creative commons.org/licenses/by-nc-sa/2.5/&amp;gt;. The written permission of Cambridge University Press must be obtained for commercial re-use.&lt;/copyright-statement&gt;
        &lt;copyright-year&gt;2010&lt;/copyright-year&gt;
        &lt;copyright-holder&gt;Cambridge University Press&lt;/copyright-holder&gt;
        &lt;license license-type="open-access" xmlns:xlink="http://www.w3.org/1999/xlink" xlink:href="http://creativecommons.org/licenses/by-nc-sa/2.5/"&gt;
          &lt;license-p&gt;The online version of this article is published within an Open Access environment subject to the conditions of the Creative Commons Attribution-NonCommercial-ShareAlike licence &amp;lt;http://creative commons.org/licenses/by-nc-sa/2.5/&amp;gt;. The written permission of Cambridge University Press must be obtained for commercial re-use.&lt;/license-p&gt;
        &lt;/license&gt;
      &lt;/permissions&gt;</t>
  </si>
  <si>
    <t>http://creativecommons.org/licenses/by-nc-sa/2.5/</t>
  </si>
  <si>
    <t>&lt;permissions&gt;
        &lt;copyright-statement&gt;Copyright © Cambridge University Press 2012&lt;/copyright-statement&gt;
        &lt;copyright-year&gt;2012&lt;/copyright-year&gt;
        &lt;copyright-holder&gt;Cambridge University Press&lt;/copyright-holder&gt;
        &lt;license license-type="open-access"&gt;
          &lt;license-p&gt;&lt;!--CREATIVE COMMONS--&gt;The online version of this article is published within an Open Access environment subject to the conditions of the Creative Commons Attribution-NonCommercial-ShareAlike licence &amp;lt;&lt;ext-link ext-link-type="uri" xmlns:xlink="http://www.w3.org/1999/xlink" xlink:href="http://creativecommons.org/licenses/by-nc-sa/2.5/"&gt;http://creativecommons.org/licenses/by-nc-sa/2.5/&lt;/ext-link&gt;&amp;gt;. The written permission of Cambridge University Press must be obtained for commercial re-use.&lt;/license-p&gt;
        &lt;/license&gt;
      &lt;/permissions&gt;</t>
  </si>
  <si>
    <t>http://creativecommons.org/licenses/by-nc-sa/2.5/</t>
  </si>
  <si>
    <t>&lt;permissions&gt;
        &lt;copyright-statement&gt;Copyright © Cambridge University Press 2012&lt;/copyright-statement&gt;
        &lt;copyright-year&gt;2012&lt;/copyright-year&gt;
        &lt;copyright-holder&gt;Cambridge University Press&lt;/copyright-holder&gt;
        &lt;license license-type="open-access"&gt;
          &lt;license-p&gt;&lt;!--CREATIVE COMMONS--&gt;The online version of this article is published within an Open Access environment subject to the conditions of the Creative Commons Attribution-NonCommercial-ShareAlike licence &amp;lt;&lt;ext-link ext-link-type="uri" xmlns:xlink="http://www.w3.org/1999/xlink" xlink:href="http://creativecommons.org/licenses/by-nc-sa/2.5/&amp;gt;"&gt;http://creativecommons.org/licenses/by-nc-sa/2.5/&amp;gt;.&lt;/ext-link&gt; The written permission of Cambridge University Press must be obtained for commercial re-use.&lt;/license-p&gt;
        &lt;/license&gt;
      &lt;/permissions&gt;</t>
  </si>
  <si>
    <t>http://creativecommons.org/licenses/by-nc-sa/2.5/&gt;</t>
  </si>
  <si>
    <t>&lt;permissions&gt;
        &lt;copyright-statement&gt;Copyright ©2012 Czyz et al; licensee BioMed Central Ltd.&lt;/copyright-statement&gt;
        &lt;copyright-year&gt;2012&lt;/copyright-year&gt;
        &lt;copyright-holder&gt;Czyz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</si>
  <si>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</si>
  <si>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&lt;copyright-year&gt;2013&lt;/copyright-year&gt;
        &lt;copyright-holder&gt;Hallast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</si>
  <si>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&lt;copyright-holder&gt;Ferreira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</si>
  <si>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&lt;copyright-holder&gt;Mansur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</si>
  <si>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&lt;copyright-holder&gt;Mukhopadhyay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</si>
  <si>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&lt;copyright-holder&gt;Griffiths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</si>
  <si>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&lt;copyright-holder&gt;Traub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</si>
  <si>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&lt;copyright-holder&gt;Bayfield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</si>
  <si>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&lt;copyright-holder&gt;Woods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</si>
  <si>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&lt;copyright-holder&gt;Manku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</si>
  <si>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2011 The American Society of Human Genetics. Published by Elsevier Ltd. All right reserved.&lt;/copyright-statement&gt;
        &lt;copyright-year&gt;2011&lt;/copyright-year&gt;
        &lt;copyright-holder&gt;The American Society of Human Genetics&lt;/copyright-holder&gt;
      &lt;/permissions&gt;</t>
  </si>
  <si>
    <t>&lt;permissions&gt;
        &lt;copyright-year&gt;2013&lt;/copyright-year&gt;
        &lt;copyright-holder&gt;Marco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</si>
  <si>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&lt;copyright-holder&gt;Ehrmann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</si>
  <si>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&lt;copyright-holder&gt;Jackson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</si>
  <si>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</si>
  <si>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</si>
  <si>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B.V.&lt;/copyright-statement&gt;
        &lt;copyright-year&gt;2012&lt;/copyright-year&gt;
        &lt;copyright-holder&gt;Elsevier B.V.&lt;/copyright-holder&gt;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</si>
  <si>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</si>
  <si>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</si>
  <si>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</si>
  <si>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&lt;copyright-holder&gt;Bowden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</si>
  <si>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</si>
  <si>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</si>
  <si>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</si>
  <si>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</si>
  <si>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</si>
  <si>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</si>
  <si>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</si>
  <si>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&lt;copyright-holder&gt;Strutt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</si>
  <si>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</si>
  <si>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</si>
  <si>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Federation of European Microbiological Societies. Published by Blackwell Publishing Ltd. All rights reserved&lt;/copyright-statement&gt;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</si>
  <si>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</si>
  <si>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</si>
  <si>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</si>
  <si>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&lt;copyright-holder&gt;Peters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</si>
  <si>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</si>
  <si>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</si>
  <si>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</si>
  <si>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</si>
  <si>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</si>
  <si>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</si>
  <si>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&lt;copyright-year&gt;2012&lt;/copyright-year&gt;
        &lt;copyright-holder&gt;Brady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</si>
  <si>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2012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</si>
  <si>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</si>
  <si>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2011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</si>
  <si>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</si>
  <si>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2012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</si>
  <si>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</si>
  <si>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</si>
  <si>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</si>
  <si>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</si>
  <si>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</si>
  <si>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</si>
  <si>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</si>
  <si>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&lt;copyright-statement&gt;Copyright 2013, Mary Ann Liebert, Inc.&lt;/copyright-statement&gt;
        &lt;copyright-year&gt;2013&lt;/copyright-year&gt;
      &lt;/permissions&gt;</t>
  </si>
  <si>
    <t>&lt;permissions&gt;
        &lt;copyright-statement&gt;© The Author(s) 2012&lt;/copyright-statement&gt;
      &lt;/permissions&gt;</t>
  </si>
  <si>
    <t>&lt;permissions&gt;
        &lt;copyright-statement&gt;© Springer-Verlag 2012&lt;/copyright-statement&gt;
      &lt;/permissions&gt;</t>
  </si>
  <si>
    <t>&lt;permissions&gt;
        &lt;copyright-statement&gt;© Springer-Verlag 2011&lt;/copyright-statement&gt;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</si>
  <si>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</si>
  <si>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</si>
  <si>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&lt;copyright-holder&gt;Band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</si>
  <si>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©2013 Ramagopalan et al.; licensee BioMed Central Ltd.&lt;/copyright-statement&gt;
        &lt;copyright-year&gt;2013&lt;/copyright-year&gt;
        &lt;copyright-holder&gt;Ramagopalan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</si>
  <si>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</si>
  <si>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</si>
  <si>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&lt;copyright-year&gt;2013&lt;/copyright-year&gt;
        &lt;copyright-holder&gt;Guttery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</si>
  <si>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&lt;copyright-holder&gt;Vielle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</si>
  <si>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&lt;copyright-holder&gt;Goodson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</si>
  <si>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2009 by The American Society for Biochemistry and Molecular Biology, Inc.&lt;/copyright-statement&gt;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</si>
  <si>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The Author(s)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</si>
  <si>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</si>
  <si>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</si>
  <si>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</si>
  <si>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</si>
  <si>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</si>
  <si>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Author(s)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</si>
  <si>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</si>
  <si>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</si>
  <si>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</si>
  <si>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</si>
  <si>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</si>
  <si>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</si>
  <si>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</si>
  <si>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2011. Published by Oxford University Press.&lt;/copyright-statement&gt;
        &lt;copyright-year&gt;2011&lt;/copyright-year&gt;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</si>
  <si>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</si>
  <si>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2013. Published by Oxford University Press on behalf of the Johns Hopkins Bloomberg School of Public Health.&lt;/copyright-statement&gt;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reuse, distribution, and reproduction in any medium, provided the original work is properly cited.&lt;/license-p&gt;
        &lt;/license&gt;
      &lt;/permissions&gt;</t>
  </si>
  <si>
    <t>http://creativecommons.org/licenses/by-nc/3.0</t>
  </si>
  <si>
    <t>&lt;permissions&gt;
        &lt;copyright-statement&gt;© The Author 2012. Published by Oxford University Press. All rights reserved. For Permissions, please e-mail: journals.permissions@oup.com&lt;/copyright-statement&gt;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</si>
  <si>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</si>
  <si>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2013. Published by Oxford University Press.&lt;/copyright-statement&gt;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</si>
  <si>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</si>
  <si>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2012. Published by Oxford University Press. All
rights reserved. For Permissions, please e-mail:
journals.permissions@oup.com&lt;/copyright-statement&gt;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</si>
  <si>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</si>
  <si>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(2012). Published by Oxford University Press on behalf of the Guarantors of Brain.&lt;/copyright-statement&gt;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</si>
  <si>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</si>
  <si>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(2013). Published by Oxford University Press on behalf of the Guarantors of Brain.&lt;/copyright-statement&gt;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</si>
  <si>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</si>
  <si>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2011. Published by Oxford University Press.&lt;/copyright-statement&gt;
        &lt;copyright-year&gt;2011&lt;/copyright-year&gt;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</si>
  <si>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</si>
  <si>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2013. Published by Oxford University Press on behalf of the Infectious Diseases Society of America. For commercial re-use, please contact &lt;email&gt;journals.permissions@oup.com&lt;/email&gt;.&lt;/copyright-statement&gt;
        &lt;copyright-year&gt;2013&lt;/copyright-year&gt;
        &lt;license license-type="creative-commons" xmlns:xlink="http://www.w3.org/1999/xlink" xlink:href="http://creativecommons.org/licenses/by-nc/3.0/"&gt;
          &lt;license-p&gt;This is an Open Access article distributed under the terms of the Creative Commons Attribution Non-Commercial License (&lt;uri xlink:type="simple" xlink:href="http://creativecommons.org/licenses/by-nc/3.0/"&gt;http://creativecommons.org/licenses/by-nc/3.0/&lt;/uri&gt;), which permits non-commercial re-use, distribution, and reproduction in any medium, provided the original work is properly cited.&lt;/license-p&gt;
        &lt;/license&gt;
      &lt;/permissions&gt;</t>
  </si>
  <si>
    <t>http://creativecommons.org/licenses/by-nc/3.0/</t>
  </si>
  <si>
    <t>&lt;permissions&gt;
        &lt;copyright-statement&gt;© The Author 2012. Published by Oxford University Press on behalf of the Infectious Diseases Society of America.&lt;/copyright-statement&gt;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</si>
  <si>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</si>
  <si>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The Author 2012. Published by Oxford University Press on behalf of the Infectious Diseases Society of America. All rights reserved.&lt;/copyright-statement&gt;
        &lt;copyright-year&gt;2012&lt;/copyright-year&gt;
        &lt;license license-type="creative-commons"&gt;
          &lt;license-p&gt;&lt;!--CREATIVE COMMONS--&gt;This is an Open Access article distributed under the terms of the Creative Commons Attribution Non-Commercial License (&lt;ext-link ext-link-type="uri" xmlns:xlink="http://www.w3.org/1999/xlink" xlink:href="http://creativecommons.org/licenses/byc/3.0"&gt;http://creativecommons.org/licenses/byc/3.0&lt;/ext-link&gt;), which permits unrestricted nonommercial use, distribution, and reproduction in any medium, provided the original work is properly cited.&lt;/license-p&gt;
        &lt;/license&gt;
      &lt;/permissions&gt;</t>
  </si>
  <si>
    <t>http://creativecommons.org/licenses/byc/3.0</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</si>
  <si>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</si>
  <si>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</si>
  <si>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2012. Published by Oxford University Press.&lt;/copyright-statement&gt;
        &lt;copyright-year&gt;2012&lt;/copyright-year&gt;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</si>
  <si>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</si>
  <si>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 The Author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</si>
  <si>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</si>
  <si>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&lt;copyright-statement&gt;Published by Oxford University Press on behalf of the International Epidemiological Association © The Author 2012; all rights reserved.&lt;/copyright-statement&gt;
        &lt;copyright-year&gt;2012&lt;/copyright-year&gt;
      &lt;/permissions&gt;</t>
  </si>
  <si>
    <t>&lt;permissions&gt;
        &lt;copyright-statement&gt;© The Author 2012. Published by Oxford University Press on behalf of ERA-EDTA.&lt;/copyright-statement&gt;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</si>
  <si>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</si>
  <si>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 2011. Published by Oxford University Press on behalf of the Association of Physicians.&lt;/copyright-statement&gt;
        &lt;copyright-year&gt;2011&lt;/copyright-year&gt;
        &lt;license license-type="creative-commons" xmlns:xlink="http://www.w3.org/1999/xlink" xlink:href="http://creativecommons.org/licenses/by-nc/3.0/uk/"&gt;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</si>
  <si>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http://creativecommons.org/licenses/by-nc/3.0/uk/</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</si>
  <si>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</si>
  <si>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</si>
  <si>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 The Author(s) 2011&lt;/copyright-statement&gt;
      &lt;/permissions&gt;</t>
  </si>
  <si>
    <t>&lt;permissions&gt;
        &lt;copyright-statement&gt;This is an open-access article, free of all copyright, and may be freely reproduced, distributed, transmitted, modified, built upon, or otherwise used by anyone for any lawful purpose. The work is made available under the Creative Commons CC0 public domain dedication.&lt;/copyright-statement&gt;
        &lt;copyright-year&gt;2011&lt;/copyright-year&gt;
      &lt;/permissions&gt;</t>
  </si>
  <si>
    <t>&lt;permissions&gt;
        &lt;copyright-year&gt;2013&lt;/copyright-year&gt;
        &lt;copyright-holder&gt;Quinnell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</si>
  <si>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&lt;copyright-holder&gt;Ratmann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</si>
  <si>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&lt;copyright-holder&gt;Bull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</si>
  <si>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</si>
  <si>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</si>
  <si>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</si>
  <si>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</si>
  <si>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</si>
  <si>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</si>
  <si>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 /&gt;
        &lt;copyright-year&gt;2012&lt;/copyright-year&gt;
        &lt;license license-type="open-access" xmlns:xlink="http://www.w3.org/1999/xlink" xlink:href="http://creativecommons.org/licenses/by/3.0/"&gt;
          &lt;license-p&gt;© 2012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</si>
  <si>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</si>
  <si>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&lt;copyright-statement&gt;© The Author 2013. Published by Oxford University Press on behalf of the Association of Physicians.&lt;/copyright-statement&gt;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</si>
  <si>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</si>
  <si>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&lt;copyright-statement&gt;Copyright ©2012 Das et al.; licensee BioMed Central Ltd.&lt;/copyright-statement&gt;
        &lt;copyright-year&gt;2012&lt;/copyright-year&gt;
        &lt;copyright-holder&gt;Das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</si>
  <si>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</si>
  <si>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</si>
  <si>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</si>
  <si>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</si>
  <si>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</si>
  <si>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</si>
  <si>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</si>
  <si>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</si>
  <si>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</si>
  <si>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&lt;copyright-statement&gt;This journal is © 2012 The Royal Society&lt;/copyright-statement&gt;
        &lt;copyright-year&gt;2012&lt;/copyright-year&gt;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License&lt;/ext-link&gt;, which permits unrestricted use, distribution, and reproduction in any medium, provided the original work is properly cited.&lt;/license-p&gt;
        &lt;/license&gt;
      &lt;/permissions&gt;</t>
  </si>
  <si>
    <t>http://creativecommons.org/licenses/by/3.0/</t>
  </si>
  <si>
    <t>&lt;permissions&gt;
        &lt;copyright-statement&gt;This journal is © 2012 The Royal Society&lt;/copyright-statement&gt;
        &lt;copyright-year&gt;2012&lt;/copyright-year&gt;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License&lt;/ext-link&gt;, which permits unrestricted use, distribution, and reproduction in any medium, provided the original work is properly cited.&lt;/license-p&gt;
        &lt;/license&gt;
      &lt;/permissions&gt;</t>
  </si>
  <si>
    <t>http://creativecommons.org/licenses/by/3.0/</t>
  </si>
  <si>
    <t>&lt;permissions&gt;
        &lt;copyright-statement /&gt;
        &lt;copyright-year&gt;2012&lt;/copyright-year&gt;
        &lt;license license-type="open-access" xmlns:xlink="http://www.w3.org/1999/xlink" xlink:href="http://creativecommons.org/licenses/by/3.0/"&gt;
          &lt;license-p&gt;© 2012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</si>
  <si>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</si>
  <si>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</si>
  <si>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</si>
  <si>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&lt;copyright-statement&gt;This journal is © 2011 The Royal Society&lt;/copyright-statement&gt;
        &lt;copyright-year&gt;2011&lt;/copyright-year&gt;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</si>
  <si>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</si>
  <si>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&lt;copyright-year&gt;2013&lt;/copyright-year&gt;
        &lt;copyright-holder&gt;Dilthey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</si>
  <si>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&lt;copyright-holder&gt;Williams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</si>
  <si>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©2012 Wheeler et al; licensee BioMed Central Ltd.&lt;/copyright-statement&gt;
        &lt;copyright-year&gt;2012&lt;/copyright-year&gt;
        &lt;copyright-holder&gt;Wheeler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</si>
  <si>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</si>
  <si>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FASEB&lt;/copyright-statement&gt;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</si>
  <si>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</si>
  <si>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</si>
  <si>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The Author(s) 2012&lt;/copyright-statement&gt;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</si>
  <si>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2013 Skovdal M et al; licensee International AIDS Society&lt;/copyright-statement&gt;
        &lt;copyright-year&gt;2013&lt;/copyright-year&gt;
        &lt;license license-type="open-access" xmlns:xlink="http://www.w3.org/1999/xlink" xlink:href="http://creativecommons.org/licenses/by/2.0/"&gt;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</si>
  <si>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http://creativecommons.org/licenses/by/2.0/</t>
  </si>
  <si>
    <t>&lt;permissions&gt;
        &lt;copyright-year&gt;2013&lt;/copyright-year&gt;
        &lt;copyright-holder&gt;Takele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</si>
  <si>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&lt;copyright-statement&gt;Elemans et al. This is an open-access article distributed under the terms of the Creative Commons Attribution License, which permits unrestricted use, distribution, and reproduction in any medium, provided the original author and source are credited.&lt;/copyright-statement&gt;
      &lt;/permissions&gt;</t>
  </si>
  <si>
    <t>&lt;permissions&gt;
        &lt;copyright-statement&gt;Copyright © 2013 Swilaiman et al.&lt;/copyright-statement&gt;
        &lt;copyright-year&gt;2013&lt;/copyright-year&gt;
        &lt;copyright-holder&gt;Swilaiman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</si>
  <si>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</si>
  <si>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 FASEB&lt;/copyright-statement&gt;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</si>
  <si>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</si>
  <si>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terms of the Creative Commons Attribution (CC BY 3.0) license, which permits others to distribute, remix, adapt and build upon this work, for commercial use, provided the original work is properly cited. See: &lt;ext-link ext-link-type="uri" xmlns:xlink="http://www.w3.org/1999/xlink" xlink:href="http://creativecommons.org/licenses/by/3.0/"&gt;http://creativecommons.org/licenses/by/3.0/&lt;/ext-link&gt;&lt;/license-p&gt;
        &lt;/license&gt;
      &lt;/permissions&gt;</t>
  </si>
  <si>
    <t>http://creativecommons.org/licenses/by/3.0/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</si>
  <si>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terms of the Creative Commons Attribution (CC BY 3.0) license, which permits others to distribute, remix, adapt and build upon this work, for commercial use, provided the original work is properly cited. See: &lt;ext-link ext-link-type="uri" xmlns:xlink="http://www.w3.org/1999/xlink" xlink:href="http://creativecommons.org/licenses/by/3.0/"&gt;http://creativecommons.org/licenses/by/3.0/&lt;/ext-link&gt;&lt;/license-p&gt;
        &lt;/license&gt;
      &lt;/permissions&gt;</t>
  </si>
  <si>
    <t>http://creativecommons.org/licenses/by/3.0/</t>
  </si>
  <si>
    <t>&lt;permissions&gt;
        &lt;copyright-statement&gt;©The American Society of Tropical Medicine and Hygiene&lt;/copyright-statement&gt;
        &lt;copyright-year&gt;2012&lt;/copyright-year&gt;
        &lt;license license-type="open-access"&gt;
          &lt;license-p&gt;This is an Open Access article distributed under the terms of the American Society of Tropical Medicine and Hygiene's Re-use License which permits unrestricted non-commercial use, distribution, and reproduction in any medium, provided the original work is properly cited.&lt;/license-p&gt;
        &lt;/license&gt;
      &lt;/permissions&gt;</t>
  </si>
  <si>
    <t>&lt;permissions&gt;
        &lt;copyright-statement&gt;Copyright ©2013 Araya et al.; licensee BioMed Central Ltd.&lt;/copyright-statement&gt;
        &lt;copyright-year&gt;2013&lt;/copyright-year&gt;
        &lt;copyright-holder&gt;Araya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</si>
  <si>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</si>
  <si>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&lt;copyright-statement&gt;©The American Society of Tropical Medicine and Hygiene&lt;/copyright-statement&gt;
        &lt;copyright-year&gt;2013&lt;/copyright-year&gt;
        &lt;license license-type="open-access"&gt;
          &lt;license-p&gt;This is an Open Access article distributed under the terms of the American Society of Tropical Medicine and Hygiene's Re-use License which permits unrestricted non-commercial use, distribution, and reproduction in any medium, provided the original work is properly cited.&lt;/license-p&gt;
        &lt;/license&gt;
      &lt;/permissions&gt;</t>
  </si>
  <si>
    <t>&lt;permissions&gt;
        &lt;copyright-statement&gt;©The American Society of Tropical Medicine and Hygiene&lt;/copyright-statement&gt;
        &lt;copyright-year&gt;2013&lt;/copyright-year&gt;
        &lt;license license-type="open-access"&gt;
          &lt;license-p&gt;This is an Open Access article distributed under the terms of the American Society of Tropical Medicine and Hygiene's Re-use License which permits unrestricted non-commercial use, distribution, and reproduction in any medium, provided the original work is properly cited.&lt;/license-p&gt;
        &lt;/license&gt;
      &lt;/permissions&gt;</t>
  </si>
  <si>
    <t>&lt;permissions&gt;
        &lt;copyright-statement&gt;This is an open-access article, free of all copyright, and may be freely reproduced, distributed, transmitted, modified, built upon, or otherwise used by anyone for any lawful purpose. The work is made available under the Creative Commons CC0 public domain dedication.&lt;/copyright-statement&gt;
        &lt;copyright-year&gt;2011&lt;/copyright-year&gt;
      &lt;/permissions&gt;</t>
  </si>
  <si>
    <t>&lt;permissions&gt;
        &lt;copyright-statement&gt;Copyright © 2013 Baumann, Petkov and Griffiths.&lt;/copyright-statement&gt;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</si>
  <si>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</si>
  <si>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 The Author(s) 2012&lt;/copyright-statement&gt;
      &lt;/permissions&gt;</t>
  </si>
  <si>
    <t>&lt;permissions&gt;
        &lt;copyright-statement&gt;© 2013 WILEY-VCH Verlag GmbH &amp;amp; Co. KGaA, Weinheim&lt;/copyright-statement&gt;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</si>
  <si>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</si>
  <si>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American Association for the Study of Liver Diseases&lt;/copyright-statement&gt;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</si>
  <si>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</si>
  <si>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Springer-Verlag 2011&lt;/copyright-statement&gt;
      &lt;/permissions&gt;</t>
  </si>
  <si>
    <t>&lt;permissions&gt;
        &lt;copyright-statement&gt;© 2013 The Authors&lt;/copyright-statement&gt;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 Derivative Works License, which permits non-commercial use, distribution, and reproduction in any medium, provided the original author and source are credited.&lt;/license-p&gt;
        &lt;/license&gt;
      &lt;/permissions&gt;</t>
  </si>
  <si>
    <t>http://creativecommons.org/licenses/BY-NC-ND/3.0/</t>
  </si>
  <si>
    <t>&lt;permissions&gt;
        &lt;copyright-statement&gt;Copyright ©2012 Pigott et al.; licensee BioMed Central Ltd.&lt;/copyright-statement&gt;
        &lt;copyright-year&gt;2012&lt;/copyright-year&gt;
        &lt;copyright-holder&gt;Pigott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</si>
  <si>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</si>
  <si>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The Royal Society of Chemistry 2013&lt;/copyright-statement&gt;
        &lt;copyright-year&gt;2013&lt;/copyright-year&gt;
      &lt;/permissions&gt;</t>
  </si>
  <si>
    <t>&lt;permissions&gt;
        &lt;copyright-statement&gt;© The Author(s) 2012&lt;/copyright-statement&gt;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</si>
  <si>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2013 Society for Leukocyte Biology&lt;/copyright-statement&gt;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</si>
  <si>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</si>
  <si>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&lt;copyright-statement&gt;Copyright © 2012 American Chemical Society&lt;/copyright-statement&gt;
        &lt;copyright-year&gt;2012&lt;/copyright-year&gt;
        &lt;copyright-holder&gt;American Chemical Society&lt;/copyright-holder&gt;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</si>
  <si>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</si>
  <si>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</si>
  <si>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</si>
  <si>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 Access article distributed in accordance with the terms of the Creative Commons Attribution (CC BY 3.0) license, which permits others to distribute, remix, adapt and build upon this work, for commercial use, provided the original work is properly cited. See: &lt;ext-link ext-link-type="uri" xmlns:xlink="http://www.w3.org/1999/xlink" xlink:href="http://creativecommons.org/licenses/by/3.0/"&gt;http://creativecommons.org/licenses/by/3.0/&lt;/ext-link&gt;&lt;/license-p&gt;
        &lt;/license&gt;
      &lt;/permissions&gt;</t>
  </si>
  <si>
    <t>http://creativecommons.org/licenses/by/3.0/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</si>
  <si>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xlink:href="http://creativecommons.org/licenses/by-nc/2.0/"&gt;http://creativecommons.org/licenses/by-nc/2.0/&lt;/ext-link&gt; and &lt;ext-link ext-link-type="uri" xmlns:xlink="http://www.w3.org/1999/xlink" xlink:href="http://creativecommons.org/licenses/by-nc/2.0/legalcode"&gt;http://creativecommons.org/licenses/by-nc/2.0/legalcode&lt;/ext-link&gt;.&lt;/license-p&gt;
        &lt;/license&gt;
      &lt;/permissions&gt;</t>
  </si>
  <si>
    <t>http://creativecommons.org/licenses/by-nc/2.0/</t>
  </si>
  <si>
    <t>&lt;permissions&gt;
        &lt;copyright-statement&gt;© 2013. Published by The Company of Biologists Ltd&lt;/copyright-statement&gt;
        &lt;copyright-year&gt;2013&lt;/copyright-year&gt;
        &lt;license license-type="open-access" xmlns:xlink="http://www.w3.org/1999/xlink" xlink:href="http://creativecommons.org/licenses/by-nc-sa/3.0"&gt;
          &lt;license-p&gt;This is an Open Access article distributed under the terms of the Creative Commons Attribution Non-Commercial Share Alike License (&lt;uri xlink:type="simple" xlink:href="http://creativecommons.org/licenses/by-nc-sa/3.0"&gt;http://creativecommons.org/licenses/by-nc-sa/3.0&lt;/uri&gt;),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</si>
  <si>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</si>
  <si>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2011.&lt;/copyright-statement&gt;
        &lt;license license-type="open-access" xmlns:xlink="http://www.w3.org/1999/xlink" xlink:href="http://creativecommons.org/licenses/by-nc-sa/3.0"&gt;
          &lt;license-p&gt;This is an Open Access article distributed under the terms of the Creative Commons Attribution Non-Commercial Share Alike License (&lt;uri xlink:type="simple" xlink:href="http://creativecommons.org/licenses/by-nc-sa/3.0"&gt;http://creativecommons.org/licenses/by-nc-sa/3.0&lt;/uri&gt;),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</si>
  <si>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</si>
  <si>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2013. Published by The Company of Biologists Ltd&lt;/copyright-statement&gt;
        &lt;copyright-year&gt;2013&lt;/copyright-year&gt;
        &lt;license license-type="open-access" xmlns:xlink="http://www.w3.org/1999/xlink" xlink:href="http://creativecommons.org/licenses/by-nc-sa/3.0"&gt;
          &lt;license-p&gt;This is an Open Access article distributed under the terms of the Creative Commons Attribution Non-Commercial Share Alike License (&lt;uri xlink:type="simple" xlink:href="http://creativecommons.org/licenses/by-nc-sa/3.0"&gt;http://creativecommons.org/licenses/by-nc-sa/3.0&lt;/uri&gt;),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</si>
  <si>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</si>
  <si>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2013. Published by The Company of Biologists Ltd&lt;/copyright-statement&gt;
        &lt;license license-type="open-access" xmlns:xlink="http://www.w3.org/1999/xlink" xlink:href="http://creativecommons.org/licenses/by-nc-sa/3.0"&gt;
          &lt;license-p&gt;This is an Open Access article distributed under the terms of the Creative Commons Attribution Non-Commercial Share Alike License (&lt;uri xlink:type="simple" xlink:href="http://creativecommons.org/licenses/by-nc-sa/3.0"&gt;http://creativecommons.org/licenses/by-nc-sa/3.0&lt;/uri&gt;),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</si>
  <si>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</si>
  <si>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2013. Published by The Company of Biologists Ltd&lt;/copyright-statement&gt;
        &lt;copyright-year&gt;2013&lt;/copyright-year&gt;
        &lt;license license-type="open-access"&gt;
          &lt;license-p&gt;This is an Open Access article distributed under the terms of the Creative Commons Attribution Non-Commercial Share Alike License (&lt;ext-link ext-link-type="uri" xmlns:xlink="http://www.w3.org/1999/xlink" xlink:href="http://creativecommons.org/licenses/by-nc-sa/3.0"&gt;http://creativecommons.org/licenses/by-nc-sa/3.0&lt;/ext-link&gt;),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</si>
  <si>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</si>
  <si>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2012. Published by The Company of Biologists Ltd&lt;/copyright-statement&gt;
        &lt;copyright-year&gt;2012&lt;/copyright-year&gt;
        &lt;license license-type="open-access" xmlns:xlink="http://www.w3.org/1999/xlink" xlink:href="http://creativecommons.org/licenses/by-nc-sa/3.0/"&gt;
          &lt;license-p&gt;This is an Open Access article distributed under the terms of the Creative Commons Attribution Non-Commercial Share Alike License (&lt;ext-link ext-link-type="uri" xlink:href="http://creativecommons.org/licenses/by-nc-sa/3.0/"&gt;http://creativecommons.org/licenses/by-nc-sa/3.0/&lt;/ext-link&gt;),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</si>
  <si>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</si>
  <si>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2013. Published by The Company of Biologists Ltd&lt;/copyright-statement&gt;
        &lt;copyright-year&gt;2013&lt;/copyright-year&gt;
        &lt;license license-type="open-access" xmlns:xlink="http://www.w3.org/1999/xlink" xlink:href="http://creativecommons.org/licenses/by-nc-sa/3.0/"&gt;
          &lt;license-p&gt;This is an Open Access article distributed under the terms of the Creative Commons Attribution Non-Commercial Share Alike License (&lt;ext-link ext-link-type="uri" xlink:href="http://creativecommons.org/licenses/by-nc-sa/3.0/"&gt;http://creativecommons.org/licenses/by-nc-sa/3.0/&lt;/ext-link&gt;),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</si>
  <si>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</si>
  <si>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2013. Published by The Company of Biologists Ltd&lt;/copyright-statement&gt;
        &lt;copyright-year&gt;2013&lt;/copyright-year&gt;
        &lt;license license-type="open-access" xmlns:xlink="http://www.w3.org/1999/xlink" xlink:href="http://creativecommons.org/licenses/by-nc-sa/3.0/"&gt;
          &lt;license-p&gt;This is an Open Access article distributed under the terms of the Creative Commons Attribution Non-Commercial Share Alike License (&lt;ext-link ext-link-type="uri" xlink:href="http://creativecommons.org/licenses/by-nc-sa/3.0/"&gt;http://creativecommons.org/licenses/by-nc-sa/3.0/&lt;/ext-link&gt;),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</si>
  <si>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</si>
  <si>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</si>
  <si>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</si>
  <si>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&lt;copyright-statement&gt;Royal College of Psychiatrists&lt;/copyright-statement&gt;
        &lt;copyright-year&gt;2013&lt;/copyright-year&gt;
        &lt;license license-type="open-access"&gt;
          &lt;license-p&gt;Royal College of Psychiatrists, This paper accords with the Wellcome Trust
Open Access policy and is governed by the licence available
at&lt;uri xmlns:xlink="http://www.w3.org/1999/xlink" xlink:type="simple" xlink:href="http://www.rcpsych.ac.uk/pdf/Wellcome%20Trust%20licence.pdf"&gt;http://www.rcpsych.ac.uk/pdf/Wellcome%20Trust%20licence.pdf&lt;/uri&gt;&lt;/license-p&gt;
        &lt;/license&gt;
      &lt;/permissions&gt;</t>
  </si>
  <si>
    <t>&lt;permissions&gt;
        &lt;copyright-statement&gt;Copyright ©2013 Craig et al.; licensee BioMed Central Ltd.&lt;/copyright-statement&gt;
        &lt;copyright-year&gt;2013&lt;/copyright-year&gt;
        &lt;copyright-holder&gt;Craig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</si>
  <si>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</si>
  <si>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Harris et al.&lt;/copyright-statement&gt;
        &lt;copyright-year&gt;2013&lt;/copyright-year&gt;
        &lt;copyright-holder&gt;Harris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</si>
  <si>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</si>
  <si>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&lt;copyright-year&gt;2013&lt;/copyright-year&gt;
        &lt;copyright-holder&gt;Povelones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</si>
  <si>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&lt;copyright-holder&gt;Mostowy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</si>
  <si>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&lt;copyright-holder&gt;Skalska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</si>
  <si>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</si>
  <si>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&lt;copyright-year&gt;2013&lt;/copyright-year&gt;
        &lt;copyright-holder&gt;Turner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</si>
  <si>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&lt;copyright-holder&gt;Melamed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</si>
  <si>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&lt;copyright-holder&gt;Gillet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</si>
  <si>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2011 Society for Leukocyte Biology&lt;/copyright-statement&gt;
        &lt;copyright-year&gt;2011&lt;/copyright-year&gt;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</si>
  <si>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</si>
  <si>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2013 The Authors. Sociology of Health &amp;amp; Illness © 2013 Foundation for the Sociology of Health &amp;amp; Illness/John Wiley &amp;amp; Sons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</si>
  <si>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</si>
  <si>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by The American Society of Hematology&lt;/copyright-statement&gt;
        &lt;copyright-year&gt;2013&lt;/copyright-year&gt;
      &lt;/permissions&gt;</t>
  </si>
  <si>
    <t>&lt;permissions&gt;
        &lt;copyright-statement&gt;Copyright © 2012 Berger et al.&lt;/copyright-statement&gt;
        &lt;copyright-year&gt;2012&lt;/copyright-year&gt;
        &lt;copyright-holder&gt;Berger et al.&lt;/copyright-holder&gt;
        &lt;license license-type="open-access" xmlns:xlink="http://www.w3.org/1999/xlink" xlink:href="http://creativecommons.org/licenses/by-nc-sa/3.0/"&gt;
          &lt;license-p&gt;This is an open-access article distributed under the terms of the &lt;ext-link ext-link-type="uri" xlink:href="http://creativecommons.org/licenses/by-nc-sa/3.0/"&gt;Creative Commons Attribution-Noncommercial-Share Alike 3.0 Unported License&lt;/ext-link&gt;, which permits unrestricted noncommercial use, distribution, and reproduction in any medium, provided the original author and source are credited.&lt;/license-p&gt;
        &lt;/license&gt;
      &lt;/permissions&gt;</t>
  </si>
  <si>
    <t>http://creativecommons.org/licenses/by-nc-sa/3.0/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</si>
  <si>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</si>
  <si>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</si>
  <si>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</si>
  <si>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 FASEB&lt;/copyright-statement&gt;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</si>
  <si>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</si>
  <si>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 2012 by The American Society of Hematology&lt;/copyright-statement&gt;
        &lt;copyright-year&gt;2012&lt;/copyright-year&gt;
      &lt;/permissions&gt;</t>
  </si>
  <si>
    <t>&lt;permissions&gt;
        &lt;copyright-statement&gt;Copyright © 2013 Glauser et al.&lt;/copyright-statement&gt;
        &lt;copyright-year&gt;2013&lt;/copyright-year&gt;
        &lt;copyright-holder&gt;Glauser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</si>
  <si>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</si>
  <si>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&lt;copyright-statement&gt;Copyright © 2013 Shivkumar et al.&lt;/copyright-statement&gt;
        &lt;copyright-year&gt;2013&lt;/copyright-year&gt;
        &lt;copyright-holder&gt;Shivkumar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</si>
  <si>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</si>
  <si>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</si>
  <si>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</si>
  <si>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</si>
  <si>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&lt;copyright-year&gt;2013&lt;/copyright-year&gt;
        &lt;copyright-holder&gt;Turner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</si>
  <si>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&lt;copyright-holder&gt;Glanville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</si>
  <si>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Ferrata Storti Foundation&lt;/copyright-statement&gt;
        &lt;copyright-year&gt;2013&lt;/copyright-year&gt;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</si>
  <si>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</si>
  <si>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2013 American Chemical Society&lt;/copyright-statement&gt;
        &lt;copyright-year&gt;2013&lt;/copyright-year&gt;
        &lt;copyright-holder&gt;American Chemical Society&lt;/copyright-holder&gt;
      &lt;/permissions&gt;</t>
  </si>
  <si>
    <t>&lt;permissions&gt;
        &lt;copyright-statement&gt;Copyright © 2012 the American Physiological Society&lt;/copyright-statement&gt;
        &lt;copyright-year&gt;2012&lt;/copyright-year&gt;
      &lt;/permissions&gt;</t>
  </si>
  <si>
    <t>&lt;permissions&gt;
        &lt;copyright-statement&gt;Copyright ©2013 Brena et al.; licensee BioMed Central Ltd.&lt;/copyright-statement&gt;
        &lt;copyright-year&gt;2013&lt;/copyright-year&gt;
        &lt;copyright-holder&gt;Brena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</si>
  <si>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</si>
  <si>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&lt;copyright-year&gt;2013&lt;/copyright-year&gt;
        &lt;copyright-holder&gt;Abebe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</si>
  <si>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2012, European Molecular Biology Organization&lt;/copyright-statement&gt;
        &lt;copyright-year&gt;2012&lt;/copyright-year&gt;
        &lt;copyright-holder&gt;European Molecular Biology Organization&lt;/copyright-holder&gt;
        &lt;license xmlns:xlink="http://www.w3.org/1999/xlink" license-type="open-access" xlink:href="http://creativecommons.org/licenses/by-nc-nd/3.0/"&gt;
          &lt;!--author-paid--&gt;
          &lt;license-p&gt;This is an open-access article distributed under the terms of the Creative Commons Attribution Noncommercial No Derivative Works 3.0 Unported License, which permits distribution and reproduction in any medium, provided the original author and source are credited. This license does not permit commercial exploitation or the creation of derivative works without specific permission.&lt;/license-p&gt;
        &lt;/license&gt;
      &lt;/permissions&gt;</t>
  </si>
  <si>
    <t>http://creativecommons.org/licenses/by-nc-nd/3.0/</t>
  </si>
  <si>
    <t>&lt;permissions&gt;
        &lt;copyright-statement&gt;© 2011 by The American Society for Biochemistry and Molecular Biology, Inc.&lt;/copyright-statement&gt;
        &lt;copyright-year&gt;2011&lt;/copyright-year&gt;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</si>
  <si>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2010 by The American Society for Biochemistry and Molecular Biology, Inc.&lt;/copyright-statement&gt;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</si>
  <si>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</si>
  <si>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2013 the American Physiological Society&lt;/copyright-statement&gt;
        &lt;copyright-year&gt;2013&lt;/copyright-year&gt;
      &lt;/permissions&gt;</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</si>
  <si>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</si>
  <si>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
          &lt;ext-link ext-link-type="uri" xmlns:xlink="http://www.w3.org/1999/xlink" xlink:href="http://www.genome.org/site/misc/terms.xhtml"&gt;© 2013, Published by Cold Spring Harbor Laboratory Press&lt;/ext-link&gt;
        &lt;/copyright-statement&gt;
        &lt;copyright-year&gt;2013&lt;/copyright-year&gt;
        &lt;license license-type="open-access" xmlns:xlink="http://www.w3.org/1999/xlink" xlink:href="http://creativecommons.org/licenses/by-nc/3.0/"&gt;
          &lt;license-p&gt;This article is distributed exclusively by Cold Spring Harbor Laboratory Press for the first six months after the full-issue publication date (see &lt;ext-link ext-link-type="uri" xlink:href="http://genome.cshlp.org/site/misc/terms.xhtml"&gt;http://genome.cshlp.org/site/misc/terms.xhtml&lt;/ext-link&gt;). After six months, it is available under a Creative Commons License (Attribution-NonCommercial 3.0 Unported License), as described at &lt;ext-link ext-link-type="uri" xlink:href="http://creativecommons.org/licenses/by-nc/3.0/"&gt;http://creativecommons.org/licenses/by-nc/3.0/&lt;/ext-link&gt;.&lt;/license-p&gt;
        &lt;/license&gt;
      &lt;/permissions&gt;</t>
  </si>
  <si>
    <t>http://creativecommons.org/licenses/by-nc/3.0/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</si>
  <si>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</si>
  <si>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</si>
  <si>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by The American Society of Hematology&lt;/copyright-statement&gt;
        &lt;copyright-year&gt;2013&lt;/copyright-year&gt;
      &lt;/permissions&gt;</t>
  </si>
  <si>
    <t>&lt;permissions&gt;
        &lt;copyright-year&gt;2012&lt;/copyright-year&gt;
        &lt;copyright-holder&gt;Magwire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</si>
  <si>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</si>
  <si>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©2013 Skovdal et al.; licensee BioMed Central Ltd.&lt;/copyright-statement&gt;
        &lt;copyright-year&gt;2013&lt;/copyright-year&gt;
        &lt;copyright-holder&gt;Skovdal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</si>
  <si>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</si>
  <si>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Olupot-Olupot et al.; licensee BioMed Central Ltd.&lt;/copyright-statement&gt;
        &lt;copyright-year&gt;2013&lt;/copyright-year&gt;
        &lt;copyright-holder&gt;Olupot-Olupot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</si>
  <si>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</si>
  <si>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©2012 Bonilla et al.; licensee BioMed Central Ltd.&lt;/copyright-statement&gt;
        &lt;copyright-year&gt;2012&lt;/copyright-year&gt;
        &lt;copyright-holder&gt;Bonilla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</si>
  <si>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</si>
  <si>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Srirangalingam et al.; licensee BioMed Central Ltd.&lt;/copyright-statement&gt;
        &lt;copyright-year&gt;2013&lt;/copyright-year&gt;
        &lt;copyright-holder&gt;Srirangalingam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</si>
  <si>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</si>
  <si>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©2012 Gething et al.; licensee BioMed Central Ltd.&lt;/copyright-statement&gt;
        &lt;copyright-year&gt;2012&lt;/copyright-year&gt;
        &lt;copyright-holder&gt;Gething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</si>
  <si>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</si>
  <si>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Campbell et al.; licensee BioMed Central Ltd.&lt;/copyright-statement&gt;
        &lt;copyright-year&gt;2013&lt;/copyright-year&gt;
        &lt;copyright-holder&gt;Campbell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</si>
  <si>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</si>
  <si>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Agrawal and Ebrahim; licensee BioMed Central Ltd.&lt;/copyright-statement&gt;
        &lt;copyright-year&gt;2013&lt;/copyright-year&gt;
        &lt;copyright-holder&gt;Agrawal and Ebrahim;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</si>
  <si>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</si>
  <si>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Sloan et al.; licensee BioMed Central Ltd.&lt;/copyright-statement&gt;
        &lt;copyright-year&gt;2013&lt;/copyright-year&gt;
        &lt;copyright-holder&gt;Sloan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</si>
  <si>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</si>
  <si>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2011 American Chemical Society&lt;/copyright-statement&gt;
        &lt;copyright-year&gt;2011&lt;/copyright-year&gt;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</si>
  <si>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</si>
  <si>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&lt;copyright-statement&gt;Copyright © 2012 AlphaMed Press&lt;/copyright-statement&gt;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</si>
  <si>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</si>
  <si>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</si>
  <si>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</si>
  <si>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 2011 by The American Society for Biochemistry and Molecular Biology, Inc.&lt;/copyright-statement&gt;
        &lt;copyright-year&gt;2011&lt;/copyright-year&gt;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</si>
  <si>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</si>
  <si>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</si>
  <si>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</si>
  <si>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</si>
  <si>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©2013 Moyes et al.; licensee BioMed Central Ltd.&lt;/copyright-statement&gt;
        &lt;copyright-year&gt;2013&lt;/copyright-year&gt;
        &lt;copyright-holder&gt;Moyes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</si>
  <si>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</si>
  <si>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Prajsnar et al.&lt;/copyright-statement&gt;
        &lt;copyright-year&gt;2013&lt;/copyright-year&gt;
        &lt;copyright-holder&gt;Prajsnar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</si>
  <si>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</si>
  <si>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 2013 Elsevier Inc.&lt;/copyright-statement&gt;
        &lt;copyright-year&gt;2013&lt;/copyright-year&gt;
        &lt;copyright-holder&gt;American College of Cardiology Foundation&lt;/copyright-holder&gt;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</si>
  <si>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</si>
  <si>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by The American Society of Hematology&lt;/copyright-statement&gt;
        &lt;copyright-year&gt;2012&lt;/copyright-year&gt;
      &lt;/permissions&gt;</t>
  </si>
  <si>
    <t>&lt;permissions&gt;
        &lt;copyright-year&gt;2013&lt;/copyright-year&gt;
        &lt;license&gt;
          &lt;license-p&gt;This is an open-access article, free of all copyright, and may be freely reproduced, distributed, transmitted, modified, built upon, or otherwise used by anyone for any lawful purpose. The work is made available under the Creative Commons CC0 public domain dedication.&lt;/license-p&gt;
        &lt;/license&gt;
      &lt;/permissions&gt;</t>
  </si>
  <si>
    <t>&lt;permissions&gt;
        &lt;copyright-year&gt;2013&lt;/copyright-year&gt;
        &lt;copyright-holder&gt;Sullivan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</si>
  <si>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©2012 Kato et al.; licensee BioMed Central Ltd.&lt;/copyright-statement&gt;
        &lt;copyright-year&gt;2012&lt;/copyright-year&gt;
        &lt;copyright-holder&gt;Kato et al.; licensee BioMed Central Ltd.&lt;/copyright-holder&gt;
        &lt;license license-type="open-access" xmlns:xlink="http://www.w3.org/1999/xlink" xlink:href="http://creativecommons.org/licenses/by/2.0"&gt;
          &lt;license-p&gt;This is an Open Access article distributed under the terms of the Creative Commons Attribution License (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</si>
  <si>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</si>
  <si>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2011 Elsevier Ltd.&lt;/copyright-statement&gt;
        &lt;copyright-year&gt;2011&lt;/copyright-year&gt;
        &lt;copyright-holder /&gt;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</si>
  <si>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</si>
  <si>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Published by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</si>
  <si>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</si>
  <si>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Bangert et al.&lt;/copyright-statement&gt;
        &lt;copyright-year&gt;2013&lt;/copyright-year&gt;
        &lt;copyright-holder&gt;Bangert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</si>
  <si>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</si>
  <si>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</si>
  <si>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Cold Spring Harbor Laboratory Press&lt;/copyright-statement&gt;
        &lt;copyright-year&gt;2013&lt;/copyright-year&gt;
        &lt;license license-type="open-access" xmlns:xlink="http://www.w3.org/1999/xlink" xlink:href="http://creativecommons.org/licenses/by/2.5/"&gt;
          &lt;license-p&gt;Freely available online through the &lt;italic&gt;Learning &amp;amp; Memory&lt;/italic&gt; Open Access option.&lt;/license-p&gt;
        &lt;/license&gt;
      &lt;/permissions&gt;</t>
  </si>
  <si>
    <t>http://creativecommons.org/licenses/by/2.5/</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</si>
  <si>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</si>
  <si>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2011 the American Physiological Society&lt;/copyright-statement&gt;
        &lt;copyright-year&gt;2011&lt;/copyright-year&gt;
        &lt;license license-type="open-access"&gt;
          &lt;license-p&gt;This document may be redistributed and reused, subject to &lt;ext-link ext-link-type="uri" xmlns:xlink="http://www.w3.org/1999/xlink" xlink:href="http://www.the-aps.org/publications/journals/funding_addendum_policy.htm"&gt;www.the-aps.org/publications/journals/funding_addendum_policy.htm&lt;/ext-link&gt;.&lt;/license-p&gt;
        &lt;/license&gt;
      &lt;/permissions&gt;</t>
  </si>
  <si>
    <t>http://www.the-aps.org/publications/journals/funding_addendum_policy.htm</t>
  </si>
  <si>
    <t>&lt;permissions&gt;
        &lt;copyright-statement&gt;Copyright © 2012 Blackwell Publishing Ltd&lt;/copyright-statement&gt;
        &lt;copyright-year&gt;2012&lt;/copyright-year&gt;
      &lt;/permissions&gt;</t>
  </si>
  <si>
    <t>&lt;permissions&gt;
        &lt;copyright-statement&gt;© 2011 by The American Society for Biochemistry and Molecular Biology, Inc.&lt;/copyright-statement&gt;
        &lt;copyright-year&gt;2011&lt;/copyright-year&gt;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</si>
  <si>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&lt;copyright-year&gt;2013&lt;/copyright-year&gt;
        &lt;copyright-holder&gt;Derrick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</si>
  <si>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Turner et al.&lt;/copyright-statement&gt;
        &lt;copyright-year&gt;2013&lt;/copyright-year&gt;
        &lt;copyright-holder&gt;Turner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</si>
  <si>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</si>
  <si>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&lt;copyright-statement&gt;Copyright © 2012 by Cold Spring Harbor Laboratory Press&lt;/copyright-statement&gt;
        &lt;copyright-year&gt;2012&lt;/copyright-year&gt;
        &lt;license license-type="open-access"&gt;
          &lt;license-p&gt;Freely available online through the &lt;italic&gt;Genes &amp;amp; Development&lt;/italic&gt; Open Access option.&lt;/license-p&gt;
        &lt;/license&gt;
      &lt;/permissions&gt;</t>
  </si>
  <si>
    <t>&lt;permissions&gt;
        &lt;copyright-statement&gt;Copyright © 2012 American Neurological Association&lt;/copyright-statement&gt;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</si>
  <si>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</si>
  <si>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by the American College of Rheumatology&lt;/copyright-statement&gt;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</si>
  <si>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</si>
  <si>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by the American College of Rheumatology&lt;/copyright-statement&gt;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</si>
  <si>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</si>
  <si>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by the American College of Rheumatology&lt;/copyright-statement&gt;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</si>
  <si>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</si>
  <si>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&lt;copyright-statement&gt;Published by the BMJ Publishing Group Limited. For permission to use (where not already granted under a licence) please go to http://group.bmj.com/group/rights-licensing/permissions&lt;/copyright-statement&gt;
        &lt;copyright-year&gt;2012&lt;/copyright-year&gt;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xlink:href="http://creativecommons.org/licenses/by-nc/2.0/"&gt;http://creativecommons.org/licenses/by-nc/2.0/&lt;/ext-link&gt; and &lt;ext-link ext-link-type="uri" xmlns:xlink="http://www.w3.org/1999/xlink" xlink:href="http://creativecommons.org/licenses/by-nc/2.0/legalcode"&gt;http://creativecommons.org/licenses/by-nc/2.0/legalcode&lt;/ext-link&gt;.&lt;/license-p&gt;
        &lt;/license&gt;
      &lt;/permissions&gt;</t>
  </si>
  <si>
    <t>http://creativecommons.org/licenses/by-nc/2.0/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</si>
  <si>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xlink:href="http://creativecommons.org/licenses/by-nc/2.0/"&gt;http://creativecommons.org/licenses/by-nc/2.0/&lt;/ext-link&gt; and &lt;ext-link ext-link-type="uri" xmlns:xlink="http://www.w3.org/1999/xlink" xlink:href="http://creativecommons.org/licenses/by-nc/2.0/legalcode"&gt;http://creativecommons.org/licenses/by-nc/2.0/legalcode&lt;/ext-link&gt;.&lt;/license-p&gt;
        &lt;/license&gt;
      &lt;/permissions&gt;</t>
  </si>
  <si>
    <t>http://creativecommons.org/licenses/by-nc/2.0/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</si>
  <si>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</si>
  <si>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</si>
  <si>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&lt;copyright-statement&gt;Copyright © 2013 Federation of European Biochemical Societies&lt;/copyright-statement&gt;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</si>
  <si>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</si>
  <si>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2012 American Association for the Study of Liver Diseases&lt;/copyright-statement&gt;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</si>
  <si>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</si>
  <si>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</si>
  <si>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</si>
  <si>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Wiley Periodicals, Inc.&lt;/copyright-statement&gt;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</si>
  <si>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</si>
  <si>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Author 2013. Published by Oxford University Press on behalf
of the Infectious Diseases Society of America.&lt;/copyright-statement&gt;
        &lt;copyright-year&gt;2013&lt;/copyright-year&gt;
        &lt;license license-type="creative-commons" xmlns:xlink="http://www.w3.org/1999/xlink" xlink:href="http://creativecommons.org/licenses/by-nc-nd/3.0/"&gt;
          &lt;license-p&gt;This is an Open Access article distributed under the terms of the Creative Commons
Attribution-NonCommercial-NoDerivs licence (&lt;uri xlink:type="simple" xlink:href="http://creativecommons.org/licenses/by-nc-nd/3.0/"&gt;http://creativecommons.org/licenses/by-nc-nd/3.0/&lt;/uri&gt;), which permits
non-commercial reproduction and distribution of the work, in any medium, provided the
original work is not altered or transformed in any way, and that the work properly
cited. For commercial re-use, please contact
&lt;email&gt;journals.permissions@oup.com&lt;/email&gt;.&lt;/license-p&gt;
        &lt;/license&gt;
      &lt;/permissions&gt;</t>
  </si>
  <si>
    <t>http://creativecommons.org/licenses/by-nc-nd/3.0/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</si>
  <si>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</si>
  <si>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</si>
  <si>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&lt;copyright-statement&gt;Copyright © 2012 Movement Disorder Society&lt;/copyright-statement&gt;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</si>
  <si>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</si>
  <si>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Movement Disorder Society&lt;/copyright-statement&gt;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</si>
  <si>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</si>
  <si>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&lt;copyright-statement&gt;Neuropathology and Applied Neurobiology © 2013 British Neuropathological Society&lt;/copyright-statement&gt;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</si>
  <si>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</si>
  <si>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American College of Neuropsychopharmacology&lt;/copyright-statement&gt;
        &lt;copyright-year&gt;2013&lt;/copyright-year&gt;
        &lt;copyright-holder&gt;American College of Neuropsychopharmacology&lt;/copyright-holder&gt;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http://creativecommons.org/licenses/by-nc-sa/3.0/&lt;/license-p&gt;
        &lt;/license&gt;
      &lt;/permissions&gt;</t>
  </si>
  <si>
    <t>http://creativecommons.org/licenses/by-nc-sa/3.0/</t>
  </si>
  <si>
    <t>&lt;permissions&gt;
        &lt;copyright-statement&gt;Copyright © Cambridge University Press 2011. The online
          version of this article is published within an Open Access environment subject to the
          conditions of the Creative Commons Attribution-NonCommercial-ShareAlike licence
          &amp;lt;http://creativecommons.org/licenses/by-nc-sa/2.5/&amp;gt;. The written permission
          of Cambridge University Press must be obtained for commercial re-use.&lt;/copyright-statement&gt;
        &lt;copyright-year&gt;2011&lt;/copyright-year&gt;
        &lt;copyright-holder&gt;Cambridge University Press&lt;/copyright-holder&gt;
        &lt;license license-type="open-access" xmlns:xlink="http://www.w3.org/1999/xlink" xlink:href="http://creativecommons.org/licenses/by-nc-sa/2.5/"&gt;
          &lt;license-p&gt;&lt;!--CREATIVE COMMONS--&gt;The online version of this article is published within an Open Access environment
            subject to the conditions of the Creative Commons Attribution-NonCommercial-ShareAlike
            licence &amp;lt;&lt;ext-link ext-link-type="uri" xlink:href="http://creativecommons.org/licenses/by-nc-sa/2.5/&amp;gt;"&gt;http://creativecommons.org/licenses/by-nc-sa/2.5/&amp;gt;.&lt;/ext-link&gt; The written
            permission of Cambridge University Press must be obtained for commercial re-use.&lt;/license-p&gt;
        &lt;/license&gt;
      &lt;/permissions&gt;</t>
  </si>
  <si>
    <t>http://creativecommons.org/licenses/by-nc-sa/2.5/</t>
  </si>
  <si>
    <t>&lt;permissions&gt;
        &lt;copyright-statement&gt;© 2013 John Wiley &amp;amp; Sons A/S&lt;/copyright-statement&gt;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</si>
  <si>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</si>
  <si>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&lt;copyright-year&gt;2013&lt;/copyright-year&gt;
        &lt;copyright-holder&gt;Colombié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</si>
  <si>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&lt;ext-link ext-link-type="uri" xmlns:xlink="http://www.w3.org/1999/xlink" xlink:href="http://www.genome.org/site/misc/terms.xhtml"&gt;© 2012, Published by Cold Spring Harbor Laboratory Press&lt;/ext-link&gt;
        &lt;/copyright-statement&gt;
        &lt;copyright-year&gt;2012&lt;/copyright-year&gt;
        &lt;license license-type="open-access"&gt;
          &lt;license-p&gt;This article is distributed exclusively by Cold Spring Harbor Laboratory Press for the first six months after the full-issue publication date (see &lt;ext-link ext-link-type="uri" xmlns:xlink="http://www.w3.org/1999/xlink" xlink:href="http://genome.cshlp.org/site/misc/terms.xhtml"&gt;http://genome.cshlp.org/site/misc/terms.xhtml&lt;/ext-link&gt;). After six months, it is available under a Creative Commons License (Attribution-NonCommercial 3.0 Unported License), as described at &lt;ext-link ext-link-type="uri" xmlns:xlink="http://www.w3.org/1999/xlink" xlink:href="http://creativecommons.org/licenses/by-nc/3.0/"&gt;http://creativecommons.org/licenses/by-nc/3.0/&lt;/ext-link&gt;.&lt;/license-p&gt;
        &lt;/license&gt;
      &lt;/permissions&gt;</t>
  </si>
  <si>
    <t>http://genome.cshlp.org/site/misc/terms.xhtml</t>
  </si>
  <si>
    <t>&lt;permissions&gt;
        &lt;copyright-year&gt;2013&lt;/copyright-year&gt;
        &lt;license&gt;
          &lt;license-p&gt;This is an open-access article, free of all copyright, and may be freely reproduced, distributed, transmitted, modified, built upon, or otherwise used by anyone for any lawful purpose. The work is made available under the Creative Commons CC0 public domain dedication.&lt;/license-p&gt;
        &lt;/license&gt;
      &lt;/permissions&gt;</t>
  </si>
  <si>
    <t>&lt;permissions&gt;
        &lt;copyright-year&gt;2013&lt;/copyright-year&gt;
        &lt;copyright-holder&gt;Rajak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</si>
  <si>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</si>
  <si>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</si>
  <si>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</si>
  <si>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&lt;copyright-holder&gt;Glover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</si>
  <si>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&lt;copyright-holder&gt;Goose, Sansom&lt;/copyright-holder&gt;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</si>
  <si>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&lt;copyright-holder&gt;Parton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</si>
  <si>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©2012 Fisher et al.; licensee BioMed Central Ltd.&lt;/copyright-statement&gt;
        &lt;copyright-year&gt;2012&lt;/copyright-year&gt;
        &lt;copyright-holder&gt;Fisher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</si>
  <si>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</si>
  <si>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©2012 Ramagopalan et al.; licensee BioMed Central Ltd.&lt;/copyright-statement&gt;
        &lt;copyright-year&gt;2012&lt;/copyright-year&gt;
        &lt;copyright-holder&gt;Ramagopalan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</si>
  <si>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</si>
  <si>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</si>
  <si>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</si>
  <si>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</si>
  <si>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</si>
  <si>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&lt;copyright-holder&gt;Garrido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</si>
  <si>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</si>
  <si>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</si>
  <si>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&lt;license license-type="open-access"&gt;
          &lt;license-p&gt;Freely available online through the PNAS open access option.&lt;/license-p&gt;
        &lt;/license&gt;
      &lt;/permissions&gt;</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</si>
  <si>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</si>
  <si>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</si>
  <si>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&lt;copyright-holder&gt;Agostinho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</si>
  <si>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&lt;copyright-holder&gt;Patel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</si>
  <si>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</si>
  <si>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</si>
  <si>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&lt;copyright-holder&gt;Blagrove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</si>
  <si>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McGrath N et al; licensee International AIDS Society&lt;/copyright-statement&gt;
        &lt;copyright-year&gt;2013&lt;/copyright-year&gt;
        &lt;license license-type="open-access" xmlns:xlink="http://www.w3.org/1999/xlink" xlink:href="http://creativecommons.org/licenses/by/2.0/"&gt;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</si>
  <si>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http://creativecommons.org/licenses/by/2.0/</t>
  </si>
  <si>
    <t>&lt;permissions&gt;
        &lt;copyright-statement&gt;© The Author 2012. Published by Oxford University Press on behalf of the society for Molecular Biology and Evolution.&lt;/copyright-statement&gt;
        &lt;copyright-year&gt;2012&lt;/copyright-year&gt;
        &lt;license license-type="creative-commons" xmlns:xlink="http://www.w3.org/1999/xlink" xlink:href="http://creativecommons.org/licenses/by-nc/2.5"&gt;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</si>
  <si>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http://creativecommons.org/licenses/by-nc/2.5</t>
  </si>
  <si>
    <t>&lt;permissions&gt;
        &lt;copyright-year&gt;2013&lt;/copyright-year&gt;
        &lt;copyright-holder&gt;Duc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</si>
  <si>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&lt;license&gt;
          &lt;license-p&gt;This is an open-access article, free of all copyright, and may be freely reproduced, distributed, transmitted, modified, built upon, or otherwise used by anyone for any lawful purpose. The work is made available under the Creative Commons CC0 public domain dedication.&lt;/license-p&gt;
        &lt;/license&gt;
      &lt;/permissions&gt;</t>
  </si>
  <si>
    <t>&lt;permissions&gt;
        &lt;copyright-statement&gt;© 2013 Elsevier Ireland Ltd.&lt;/copyright-statement&gt;
        &lt;copyright-year&gt;2013&lt;/copyright-year&gt;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</si>
  <si>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</si>
  <si>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</si>
  <si>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</si>
  <si>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</si>
  <si>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</si>
  <si>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</si>
  <si>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Published by Blackwell Publishing Ltd.&lt;/copyright-statement&gt;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</si>
  <si>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</si>
  <si>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2013 European Society of Endocrinology&lt;/copyright-statement&gt;
        &lt;copyright-year&gt;2013&lt;/copyright-year&gt;
        &lt;license license-type="open-access" xmlns:xlink="http://www.w3.org/1999/xlink" xlink:href="http://www.bioscientifica.com/journals/reuselicenceeje/"&gt;
          &lt;license-p&gt;This is an Open Access article distributed under the terms of the &lt;ext-link ext-link-type="uri" xlink:href="http://www.bioscientifica.com/journals/reuselicenceeje/"&gt;European Journal of Endocrinology's Re-use Licence&lt;/ext-link&gt; which permits unrestricted non-commercial use, distribution, and reproduction in any medium, provided the original work is properly cited.&lt;/license-p&gt;
        &lt;/license&gt;
      &lt;/permissions&gt;</t>
  </si>
  <si>
    <t>http://www.bioscientifica.com/journals/reuselicenceeje/</t>
  </si>
  <si>
    <t>&lt;permissions&gt;
        &lt;copyright-year&gt;2013&lt;/copyright-year&gt;
        &lt;copyright-holder&gt;Szöőr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</si>
  <si>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</si>
  <si>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</si>
  <si>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</si>
  <si>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</si>
  <si>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</si>
  <si>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</si>
  <si>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&lt;copyright-holder&gt;Davies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</si>
  <si>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2012 MacPherson P et al; licensee International AIDS Society&lt;/copyright-statement&gt;
        &lt;copyright-year&gt;2012&lt;/copyright-year&gt;
        &lt;license license-type="open-access" xmlns:xlink="http://www.w3.org/1999/xlink" xlink:href="http://creativecommons.org/licenses/by/2.0/"&gt;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</si>
  <si>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http://creativecommons.org/licenses/by/2.0/</t>
  </si>
  <si>
    <t>&lt;permissions&gt;
        &lt;copyright-year&gt;2013&lt;/copyright-year&gt;
        &lt;copyright-holder&gt;Coburn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</si>
  <si>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&lt;copyright-holder&gt;MacGregor, Leng&lt;/copyright-holder&gt;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</si>
  <si>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</si>
  <si>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</si>
  <si>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©2013 Szemes et al.; licensee BioMed Central Ltd.&lt;/copyright-statement&gt;
        &lt;copyright-year&gt;2013&lt;/copyright-year&gt;
        &lt;copyright-holder&gt;Szemes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</si>
  <si>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</si>
  <si>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&lt;copyright-year&gt;2012&lt;/copyright-year&gt;
        &lt;copyright-holder&gt;De Rycker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</si>
  <si>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</si>
  <si>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</si>
  <si>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</si>
  <si>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</si>
  <si>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&lt;copyright-statement&gt;British Journal of Pharmacology © 2013 The British Pharmacological Society&lt;/copyright-statement&gt;
        &lt;copyright-year&gt;2013&lt;/copyright-year&gt;
      &lt;/permissions&gt;</t>
  </si>
  <si>
    <t>&lt;permissions&gt;
        &lt;copyright-year&gt;2013&lt;/copyright-year&gt;
        &lt;copyright-holder&gt;Silver et al&lt;/copyright-holder&gt;
        &lt;license xmlns:xlink="http://www.w3.org/1999/xlink" xlink:href="http://creativecommons.org/licenses/by/3.0/"&gt;
          &lt;license-p&gt;This is an open-access article distributed under the terms of the &lt;ext-link ext-link-type="uri" xlink:href="http://creativecommons.org/licenses/by/3.0/"&gt;Creative Commons Attribution License&lt;/ext-link&gt;, which permits unrestricted use, distribution, and reproduction in any medium, provided the original author and source are credited.&lt;/license-p&gt;
        &lt;/license&gt;
      &lt;/permissions&gt;</t>
  </si>
  <si>
    <t>http://creativecommons.org/licenses/by/3.0/</t>
  </si>
  <si>
    <t>&lt;permissions&gt;
        &lt;copyright-statement&gt;© 2012 Published by Elsevier Ltd on behalf of Royal Society of Tropical Medicine and Hygiene.&lt;/copyright-statement&gt;
        &lt;copyright-year&gt;2012&lt;/copyright-year&gt;
        &lt;copyright-holder&gt;Royal Society of Tropical Medicine and Hygiene&lt;/copyright-holder&gt;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</si>
  <si>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</si>
  <si>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Wiley Periodicals, Inc.&lt;/copyright-statement&gt;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</si>
  <si>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</si>
  <si>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2012 WILEY-VCH Verlag GmbH &amp;amp; Co. KGaA, Weinheim&lt;/copyright-statement&gt;
        &lt;copyright-year&gt;2012&lt;/copyright-year&gt;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</si>
  <si>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</si>
  <si>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&lt;copyright-year&gt;2013&lt;/copyright-year&gt;
        &lt;copyright-holder&gt;Sturrock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</si>
  <si>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&lt;copyright-holder&gt;Loret de Mola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</si>
  <si>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&lt;copyright-holder&gt;Burton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</si>
  <si>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</si>
  <si>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</si>
  <si>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&lt;copyright-statement&gt;Copyright ©2012 Eziefula et al.; licensee BioMed Central Ltd.&lt;/copyright-statement&gt;
        &lt;copyright-year&gt;2012&lt;/copyright-year&gt;
        &lt;copyright-holder&gt;Eziefula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</si>
  <si>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</si>
  <si>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</si>
  <si>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</si>
  <si>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&lt;copyright-statement&gt;Weedall et al. This is an open-access article distributed under the terms of the Creative Commons Attribution License, which permits unrestricted use, distribution, and reproduction in any medium, provided the original author and source are credited.&lt;/copyright-statement&gt;
        &lt;copyright-year&gt;2011&lt;/copyright-year&gt;
      &lt;/permissions&gt;</t>
  </si>
  <si>
    <t>&lt;permissions&gt;
        &lt;copyright-year&gt;2012&lt;/copyright-year&gt;
        &lt;copyright-holder&gt;Yang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</si>
  <si>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Symmonds, Moran, Wright, Bossaerts, Barnes and Dolan.&lt;/copyright-statement&gt;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(CC BY). The use, distribution or reproduction in other forums is permitted, provided the original author(s) or licensor are credited and that the original publication in this journal is cited, in accordance with accepted academic practice. No use, distribution or reproduction is permitted which does not comply with these terms.&lt;/license-p&gt;
        &lt;/license&gt;
      &lt;/permissions&gt;</t>
  </si>
  <si>
    <t>http://creativecommons.org/licenses/by/3.0/</t>
  </si>
  <si>
    <t>&lt;permissions&gt;
        &lt;copyright-year&gt;2012&lt;/copyright-year&gt;
        &lt;copyright-holder&gt;Mendonça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</si>
  <si>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by the authors; licensee MDPI, Basel, Switzerland&lt;/copyright-statement&gt;
        &lt;copyright-year&gt;2013&lt;/copyright-year&gt;
        &lt;license license-type="open-access" xmlns:xlink="http://www.w3.org/1999/xlink" xlink:href="http://creativecommons.org/licenses/by/3.0/"&gt;
          &lt;license-p&gt;&lt;!--CREATIVE COMMONS--&gt;This article is an open access article distributed under the terms and conditions of the Creative Commons Attribution license (&lt;ext-link ext-link-type="uri" xlink:href="http://creativecommons.org/licenses/by/3.0/"&gt;http://creativecommons.org/licenses/by/3.0/&lt;/ext-link&gt;).&lt;/license-p&gt;
        &lt;/license&gt;
      &lt;/permissions&gt;</t>
  </si>
  <si>
    <t>http://creativecommons.org/licenses/by/3.0/</t>
  </si>
  <si>
    <t>&lt;permissions&gt;
        &lt;copyright-statement&gt;Copyright © 2013 Keevil et al.; licensee BioMed Central Ltd.&lt;/copyright-statement&gt;
        &lt;copyright-year&gt;2013&lt;/copyright-year&gt;
        &lt;copyright-holder&gt;Keevil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</si>
  <si>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</si>
  <si>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Kerkhoff et al.; licensee BioMed Central Ltd.&lt;/copyright-statement&gt;
        &lt;copyright-year&gt;2013&lt;/copyright-year&gt;
        &lt;copyright-holder&gt;Kerkhoff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</si>
  <si>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</si>
  <si>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Wright et al.; licensee BioMed Central Ltd.&lt;/copyright-statement&gt;
        &lt;copyright-year&gt;2013&lt;/copyright-year&gt;
        &lt;copyright-holder&gt;Wright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</si>
  <si>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</si>
  <si>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Wolters Kluwer Health | Lippincott Williams &amp;amp; Wilkins&lt;/copyright-statement&gt;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Attribution-NonCommercial-NoDerivitives 3.0 License, where it is permissible to download and share the work provided it is properly cited. The work cannot be changed in any way or used commercially.&lt;/license-p&gt;
        &lt;/license&gt;
      &lt;/permissions&gt;</t>
  </si>
  <si>
    <t>http://creativecommons.org/licenses/by-nc-nd/3.0</t>
  </si>
  <si>
    <t>&lt;permissions&gt;
        &lt;copyright-statement&gt;© 2012 Optical Society of America&lt;/copyright-statement&gt;
        &lt;copyright-year&gt;2012&lt;/copyright-year&gt;
      &lt;/permissions&gt;</t>
  </si>
  <si>
    <t>&lt;permissions&gt;
        &lt;copyright-statement&gt;Copyright 2013, Mary Ann Liebert, Inc.&lt;/copyright-statement&gt;
        &lt;copyright-year&gt;2013&lt;/copyright-year&gt;
      &lt;/permissions&gt;</t>
  </si>
  <si>
    <t>&lt;permissions&gt;
        &lt;copyright-statement&gt;© 2012 Kranzer K et al; licensee International AIDS Society&lt;/copyright-statement&gt;
        &lt;copyright-year&gt;2012&lt;/copyright-year&gt;
        &lt;license license-type="open-access" xmlns:xlink="http://www.w3.org/1999/xlink" xlink:href="http://creativecommons.org/licenses/by-nc/3.0/"&gt;
          &lt;license-p&gt;This is an Open Access article distributed under the terms of the Creative Commons Attribution-Noncommercial 3.0 Unported License, permitting all non-commercial use, distribution, and reproduction in any medium, provided the original work is properly cited.&lt;/license-p&gt;
        &lt;/license&gt;
      &lt;/permissions&gt;</t>
  </si>
  <si>
    <t>http://creativecommons.org/licenses/by-nc/3.0/</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</si>
  <si>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</si>
  <si>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</si>
  <si>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Feasey et al.&lt;/copyright-statement&gt;
        &lt;copyright-year&gt;2013&lt;/copyright-year&gt;
        &lt;copyright-holder&gt;Feasey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</si>
  <si>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</si>
  <si>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&lt;copyright-statement&gt;Copyright © 2012 Sandai et al.&lt;/copyright-statement&gt;
        &lt;copyright-year&gt;2012&lt;/copyright-year&gt;
        &lt;copyright-holder&gt;Sandai et al.&lt;/copyright-holder&gt;
        &lt;license license-type="open-access" xmlns:xlink="http://www.w3.org/1999/xlink" xlink:href="http://creativecommons.org/licenses/by-nc-sa/3.0/"&gt;
          &lt;license-p&gt;This is an open-access article distributed under the terms of the &lt;ext-link ext-link-type="uri" xlink:href="http://creativecommons.org/licenses/by-nc-sa/3.0/"&gt;Creative Commons Attribution-Noncommercial-ShareAlike 3.0 Unported&lt;/ext-link&gt; license, which permits unrestricted noncommercial use, distribution, and reproduction in any medium, provided the original author and source are credited.&lt;/license-p&gt;
        &lt;/license&gt;
      &lt;/permissions&gt;</t>
  </si>
  <si>
    <t>http://creativecommons.org/licenses/by-nc-sa/3.0/</t>
  </si>
  <si>
    <t>&lt;permissions&gt;
        &lt;copyright-statement&gt;© 2012 Elsevier Inc.&lt;/copyright-statement&gt;
        &lt;copyright-year&gt;2011&lt;/copyright-year&gt;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</si>
  <si>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</si>
  <si>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©2011 Dregan et al; licensee BioMed Central Ltd.&lt;/copyright-statement&gt;
        &lt;copyright-year&gt;2011&lt;/copyright-year&gt;
        &lt;copyright-holder&gt;Dregan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</si>
  <si>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</si>
  <si>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Shah More et al.; licensee BioMed Central Ltd.&lt;/copyright-statement&gt;
        &lt;copyright-year&gt;2013&lt;/copyright-year&gt;
        &lt;copyright-holder&gt;Shah More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</si>
  <si>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</si>
  <si>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2012 the American Physiological Society&lt;/copyright-statement&gt;
        &lt;copyright-year&gt;2012&lt;/copyright-year&gt;
        &lt;license license-type="open-access"&gt;
          &lt;license-p&gt;This document may be redistributed and reused, subject to &lt;ext-link ext-link-type="uri" xmlns:xlink="http://www.w3.org/1999/xlink" xlink:href="http://www.the-aps.org/publications/journals/funding_addendum_policy.htm"&gt;www.the-aps.org/publications/journals/funding_addendum_policy.htm&lt;/ext-link&gt;.&lt;/license-p&gt;
        &lt;/license&gt;
      &lt;/permissions&gt;</t>
  </si>
  <si>
    <t>http://www.the-aps.org/publications/journals/funding_addendum_policy.htm</t>
  </si>
  <si>
    <t>&lt;permissions&gt;
        &lt;copyright-statement&gt;Copyright 2013, Mary Ann Liebert, Inc.&lt;/copyright-statement&gt;
        &lt;copyright-year&gt;2013&lt;/copyright-year&gt;
      &lt;/permissions&gt;</t>
  </si>
  <si>
    <t>&lt;permissions&gt;
        &lt;copyright-statement&gt;© FASEB&lt;/copyright-statement&gt;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</si>
  <si>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</si>
  <si>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&lt;copyright-statement&gt;Copyright © 2013 Martin et al.&lt;/copyright-statement&gt;
        &lt;copyright-year&gt;2013&lt;/copyright-year&gt;
        &lt;copyright-holder&gt;Martin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</si>
  <si>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</si>
  <si>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&lt;copyright-year&gt;2013&lt;/copyright-year&gt;
        &lt;copyright-holder&gt;van der Werf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</si>
  <si>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</si>
  <si>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by The American Society of Hematology&lt;/copyright-statement&gt;
        &lt;copyright-year&gt;2013&lt;/copyright-year&gt;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</si>
  <si>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</si>
  <si>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©2013 Burkitt Wright et al.; licensee BioMed Central Ltd.&lt;/copyright-statement&gt;
        &lt;copyright-year&gt;2013&lt;/copyright-year&gt;
        &lt;copyright-holder&gt;Burkitt Wright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</si>
  <si>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</si>
  <si>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</si>
  <si>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2013 American Chemical Society&lt;/copyright-statement&gt;
        &lt;copyright-year&gt;2013&lt;/copyright-year&gt;
        &lt;copyright-holder&gt;American Chemical Society&lt;/copyright-holder&gt;
      &lt;/permissions&gt;</t>
  </si>
  <si>
    <t>&lt;permissions&gt;
        &lt;copyright-statement&gt;Copyright © 2013 American Chemical
Society&lt;/copyright-statement&gt;
        &lt;copyright-year&gt;2013&lt;/copyright-year&gt;
        &lt;copyright-holder&gt;American Chemical
Society&lt;/copyright-holder&gt;
      &lt;/permissions&gt;</t>
  </si>
  <si>
    <t>&lt;permissions&gt;
        &lt;copyright-statement&gt;Copyright © 2013 American Chemical Society&lt;/copyright-statement&gt;
        &lt;copyright-year&gt;2013&lt;/copyright-year&gt;
        &lt;copyright-holder&gt;American Chemical Society&lt;/copyright-holder&gt;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</si>
  <si>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</si>
  <si>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</si>
  <si>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</si>
  <si>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 2013 The Authors&lt;/copyright-statement&gt;
        &lt;copyright-year&gt;2013&lt;/copyright-year&gt;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</si>
  <si>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</si>
  <si>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Beggs et al.&lt;/copyright-statement&gt;
        &lt;copyright-year&gt;2012&lt;/copyright-year&gt;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</si>
  <si>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http://creativecommons.org/licenses/by/2.5/</t>
  </si>
  <si>
    <t>&lt;permissions&gt;
        &lt;copyright-statement&gt;Copyright © 2013 the American Physiological Society&lt;/copyright-statement&gt;
        &lt;copyright-year&gt;2013&lt;/copyright-year&gt;
      &lt;/permissions&gt;</t>
  </si>
  <si>
    <t>&lt;permissions&gt;
        &lt;copyright-statement&gt;Copyright ©2013 Devakumar et al.; licensee BioMed Central Ltd.&lt;/copyright-statement&gt;
        &lt;copyright-year&gt;2013&lt;/copyright-year&gt;
        &lt;copyright-holder&gt;Devakumar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</si>
  <si>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</si>
  <si>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South et al.; licensee BioMed Central Ltd.&lt;/copyright-statement&gt;
        &lt;copyright-year&gt;2013&lt;/copyright-year&gt;
        &lt;copyright-holder&gt;South et al.; licensee BioMed Central Ltd.&lt;/copyright-holder&gt;
        &lt;license license-type="open-access" xmlns:xlink="http://www.w3.org/1999/xlink" xlink:href="http://creativecommons.org/licenses/by/2.0"&gt;
          &lt;license-p&gt;This is an Open Access article distributed under the terms of the Creative Commons Attribution License (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</si>
  <si>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</si>
  <si>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Griew et al.; licensee BioMed Central Ltd.&lt;/copyright-statement&gt;
        &lt;copyright-year&gt;2013&lt;/copyright-year&gt;
        &lt;copyright-holder&gt;Griew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</si>
  <si>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</si>
  <si>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Published by Cold Spring Harbor Laboratory Press&lt;/copyright-statement&gt;
        &lt;copyright-year&gt;2013&lt;/copyright-year&gt;
        &lt;license license-type="open-access" xmlns:xlink="http://www.w3.org/1999/xlink" xlink:href="http://creativecommons.org/licenses/by/3.0/"&gt;
          &lt;license-p&gt;This article, published in &lt;italic&gt;Learning &amp;amp; Memory&lt;/italic&gt;, is available under a Creative Commons License (Attribution 3.0 Unported), as described at &lt;ext-link ext-link-type="uri" xlink:href="http://creativecommons.org/licenses/by/3.0/"&gt;http://creativecommons.org/licenses/by/3.0/&lt;/ext-link&gt;.&lt;/license-p&gt;
        &lt;/license&gt;
      &lt;/permissions&gt;</t>
  </si>
  <si>
    <t>http://creativecommons.org/licenses/by/3.0/</t>
  </si>
  <si>
    <t>&lt;permissions&gt;
        &lt;copyright-statement&gt;Copyright ©2013 Down et al.; licensee BioMed Central Ltd.&lt;/copyright-statement&gt;
        &lt;copyright-year&gt;2013&lt;/copyright-year&gt;
        &lt;copyright-holder&gt;Down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</si>
  <si>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</si>
  <si>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Skovdal et al.; licensee BioMed Central Ltd.&lt;/copyright-statement&gt;
        &lt;copyright-year&gt;2013&lt;/copyright-year&gt;
        &lt;copyright-holder&gt;Skovdal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</si>
  <si>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</si>
  <si>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2012 the American Physiological Society&lt;/copyright-statement&gt;
        &lt;copyright-year&gt;2012&lt;/copyright-year&gt;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</si>
  <si>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</si>
  <si>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</si>
  <si>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©2013 Tatem et al.; licensee BioMed Central Ltd.&lt;/copyright-statement&gt;
        &lt;copyright-year&gt;2013&lt;/copyright-year&gt;
        &lt;copyright-holder&gt;Tatem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</si>
  <si>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</si>
  <si>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&lt;copyright-statement&gt;©Jim McCambridge, Kypros Kypri, Amanda Wilson. Originally published in the Journal of Medical Internet Research (http://www.jmir.org), 16.11.2012. &lt;/copyright-statement&gt;
        &lt;copyright-year&gt;2012&lt;/copyright-year&gt;
        &lt;license license-type="open-access" xmlns:xlink="http://www.w3.org/1999/xlink" xlink:href="http://creativecommons.org/licenses/by/2.0/"&gt;
          &lt;license-p&gt;&lt;!--CREATIVE COMMONS--&gt;This is an open-access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first published in the Journal of Medical Internet Research, is properly cited. The complete bibliographic information, a link to the original publication on &lt;ext-link ext-link-type="uri" xlink:href="http://www.jmir.org/,"&gt;http://www.jmir.org/,&lt;/ext-link&gt; as well as this copyright and license information must be included.&lt;/license-p&gt;
        &lt;/license&gt;
      &lt;/permissions&gt;</t>
  </si>
  <si>
    <t>http://creativecommons.org/licenses/by/2.0/</t>
  </si>
  <si>
    <t>&lt;permissions&gt;
        &lt;copyright-statement&gt;© 2011 by The American Society for Biochemistry and Molecular Biology, Inc.&lt;/copyright-statement&gt;
        &lt;copyright-year&gt;2011&lt;/copyright-year&gt;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</si>
  <si>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©2012 Pulkki-Brännström et al; licensee BioMed Central Ltd.&lt;/copyright-statement&gt;
        &lt;copyright-year&gt;2012&lt;/copyright-year&gt;
        &lt;copyright-holder&gt;Pulkki-Brännström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</si>
  <si>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</si>
  <si>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2012 Bluemlein et al.&lt;/copyright-statement&gt;
        &lt;copyright-year&gt;2012&lt;/copyright-year&gt;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</si>
  <si>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http://creativecommons.org/licenses/by/2.5/</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</si>
  <si>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</si>
  <si>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©2012 Mellanby et al.; licensee BioMed Central Ltd.&lt;/copyright-statement&gt;
        &lt;copyright-year&gt;2012&lt;/copyright-year&gt;
        &lt;copyright-holder&gt;Mellanby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</si>
  <si>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</si>
  <si>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2012 American
Chemical Society&lt;/copyright-statement&gt;
        &lt;copyright-year&gt;2012&lt;/copyright-year&gt;
        &lt;copyright-holder&gt;American
Chemical Society&lt;/copyright-holder&gt;
      &lt;/permissions&gt;</t>
  </si>
  <si>
    <t>&lt;permissions&gt;
        &lt;copyright-statement&gt;Copyright © 2013 American Chemical Society&lt;/copyright-statement&gt;
        &lt;copyright-year&gt;2013&lt;/copyright-year&gt;
        &lt;copyright-holder&gt;American Chemical Society&lt;/copyright-holder&gt;
      &lt;/permissions&gt;</t>
  </si>
  <si>
    <t>&lt;permissions&gt;
        &lt;copyright-statement&gt;© 2013 by The American Society for Biochemistry and Molecular Biology, Inc.&lt;/copyright-statement&gt;
        &lt;copyright-year&gt;2013&lt;/copyright-year&gt;
        &lt;license license-type="open-access"&gt;
          &lt;license-p&gt;&lt;ext-link ext-link-type="uri" xmlns:xlink="http://www.w3.org/1999/xlink" xlink:href="http://creativecommons.org/licenses/by-nc/3.0/"&gt;Creative Commons Attribution Non-Commercial License&lt;/ext-link&gt; applies to Author Choice Articles&lt;/license-p&gt;
        &lt;/license&gt;
      &lt;/permissions&gt;</t>
  </si>
  <si>
    <t>http://creativecommons.org/licenses/by-nc/3.0/</t>
  </si>
  <si>
    <t>&lt;permissions&gt;
        &lt;copyright-statement&gt;Copyright © 2013 the American Physiological Society&lt;/copyright-statement&gt;
        &lt;copyright-year&gt;2013&lt;/copyright-year&gt;
        &lt;copyright-holder&gt;American Physiological Society&lt;/copyright-holder&gt;
      &lt;/permissions&gt;</t>
  </si>
  <si>
    <t>&lt;permissions&gt;
        &lt;copyright-statement&gt;© 2012 by the authors; licensee MDPI, Basel, Switzerland&lt;/copyright-statement&gt;
        &lt;copyright-year&gt;2012&lt;/copyright-year&gt;
        &lt;license&gt;
          &lt;license-p&gt;&lt;!--CREATIVE COMMONS--&gt;This article is an open access article distributed under the terms and conditions of the Creative Commons Attribution license (&lt;ext-link ext-link-type="uri" xmlns:xlink="http://www.w3.org/1999/xlink" xlink:href="http://creativecommons.org/licenses/by/3.0/"&gt;http://creativecommons.org/licenses/by/3.0/&lt;/ext-link&gt;).&lt;/license-p&gt;
        &lt;/license&gt;
      &lt;/permissions&gt;</t>
  </si>
  <si>
    <t>http://creativecommons.org/licenses/by/3.0/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</si>
  <si>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</si>
  <si>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2013 Roberts et al.&lt;/copyright-statement&gt;
        &lt;copyright-year&gt;2013&lt;/copyright-year&gt;
        &lt;copyright-holder&gt;Roberts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</si>
  <si>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</si>
  <si>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 2012 by The American Society of Hematology&lt;/copyright-statement&gt;
        &lt;copyright-year&gt;2012&lt;/copyright-year&gt;
      &lt;/permissions&gt;</t>
  </si>
  <si>
    <t>&lt;permissions&gt;
        &lt;copyright-statement&gt;Copyright © 2013 the American Physiological Society&lt;/copyright-statement&gt;
        &lt;copyright-year&gt;2013&lt;/copyright-year&gt;
        &lt;copyright-holder&gt;American Physiological Society&lt;/copyright-holder&gt;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</si>
  <si>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</si>
  <si>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2013 AlphaMed Press&lt;/copyright-statement&gt;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</si>
  <si>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</si>
  <si>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</si>
  <si>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</si>
  <si>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</si>
  <si>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&lt;copyright-statement&gt;Copyright © 2013 Patterson et al.&lt;/copyright-statement&gt;
        &lt;copyright-year&gt;2013&lt;/copyright-year&gt;
        &lt;copyright-holder&gt;Patterson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</si>
  <si>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</si>
  <si>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 2011 by The American Society for Biochemistry and Molecular Biology, Inc.&lt;/copyright-statement&gt;
        &lt;copyright-year&gt;2011&lt;/copyright-year&gt;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</si>
  <si>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&lt;copyright-year&gt;2012&lt;/copyright-year&gt;
        &lt;copyright-holder&gt;Appleby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</si>
  <si>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</si>
  <si>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2011 by The American Society for Biochemistry and Molecular Biology, Inc.&lt;/copyright-statement&gt;
        &lt;copyright-year&gt;2011&lt;/copyright-year&gt;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</si>
  <si>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</si>
  <si>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</si>
  <si>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&lt;copyright-statement&gt;Copyright ©2013 Wedatilake et al.; licensee BioMed Central Ltd.&lt;/copyright-statement&gt;
        &lt;copyright-year&gt;2013&lt;/copyright-year&gt;
        &lt;copyright-holder&gt;Wedatilake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</si>
  <si>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</si>
  <si>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Noor et al.; licensee BioMed Central Ltd.&lt;/copyright-statement&gt;
        &lt;copyright-year&gt;2013&lt;/copyright-year&gt;
        &lt;copyright-holder&gt;Noor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</si>
  <si>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</si>
  <si>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Rochat et al; licensee BioMed Central Ltd.&lt;/copyright-statement&gt;
        &lt;copyright-year&gt;2013&lt;/copyright-year&gt;
        &lt;copyright-holder&gt;Rochat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</si>
  <si>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</si>
  <si>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©2012 Barter et al.; licensee BioMed Central Ltd.&lt;/copyright-statement&gt;
        &lt;copyright-year&gt;2012&lt;/copyright-year&gt;
        &lt;copyright-holder&gt;Barter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</si>
  <si>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</si>
  <si>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Rochat et al; licensee BioMed Central Ltd.&lt;/copyright-statement&gt;
        &lt;copyright-year&gt;2013&lt;/copyright-year&gt;
        &lt;copyright-holder&gt;Rochat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</si>
  <si>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</si>
  <si>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Iwuji et al.; licensee BioMed Central Ltd.&lt;/copyright-statement&gt;
        &lt;copyright-year&gt;2013&lt;/copyright-year&gt;
        &lt;copyright-holder&gt;Iwuji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</si>
  <si>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</si>
  <si>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</si>
  <si>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2011 by The American Society for Biochemistry and Molecular Biology, Inc.&lt;/copyright-statement&gt;
        &lt;copyright-year&gt;2011&lt;/copyright-year&gt;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</si>
  <si>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2013 the American Physiological Society&lt;/copyright-statement&gt;
        &lt;copyright-year&gt;2013&lt;/copyright-year&gt;
      &lt;/permissions&gt;</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</si>
  <si>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xlink:href="http://creativecommons.org/licenses/by-nc/3.0/"&gt;http://creativecommons.org/licenses/by-nc/3.0/&lt;/ext-link&gt; and &lt;ext-link ext-link-type="uri" xmlns:xlink="http://www.w3.org/1999/xlink" xlink:href="http://creativecommons.org/licenses/by-nc/3.0/legalcode"&gt;http://creativecommons.org/licenses/by-nc/3.0/legalcode&lt;/ext-link&gt;&lt;/license-p&gt;
        &lt;/license&gt;
      &lt;/permissions&gt;</t>
  </si>
  <si>
    <t>http://creativecommons.org/licenses/by-nc/3.0/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</si>
  <si>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</si>
  <si>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</si>
  <si>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American Chemical Society&lt;/copyright-statement&gt;
        &lt;copyright-year&gt;2012&lt;/copyright-year&gt;
        &lt;copyright-holder&gt;American Chemical Society&lt;/copyright-holder&gt;
      &lt;/permissions&gt;</t>
  </si>
  <si>
    <t>&lt;permissions&gt;
        &lt;license&gt;
          &lt;license-p&gt;Users may view, print, copy, download and text and data- mine the content in such documents, for the purposes of academic research, subject always to the full Conditions of use:
&lt;uri xmlns:xlink="http://www.w3.org/1999/xlink" xlink:type="simple" xlink:href="http://www.nature.com/authors/editorial_policies/license.html#terms"&gt;http://www.nature.com/authors/editorial_policies/license.html#terms&lt;/uri&gt;&lt;/license-p&gt;
        &lt;/license&gt;
      &lt;/permissions&gt;</t>
  </si>
  <si>
    <t>&lt;permissions&gt;
        &lt;copyright-statement&gt;Copyright ©2013 Henriques et al.; licensee BioMed Central Ltd.&lt;/copyright-statement&gt;
        &lt;copyright-year&gt;2013&lt;/copyright-year&gt;
        &lt;copyright-holder&gt;Henriques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</si>
  <si>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</si>
  <si>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Bretscher et al.; licensee BioMed Central Ltd.&lt;/copyright-statement&gt;
        &lt;copyright-year&gt;2013&lt;/copyright-year&gt;
        &lt;copyright-holder&gt;Bretscher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</si>
  <si>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</si>
  <si>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American Chemical
Society&lt;/copyright-statement&gt;
        &lt;copyright-year&gt;2013&lt;/copyright-year&gt;
        &lt;copyright-holder&gt;American Chemical
Society&lt;/copyright-holder&gt;
      &lt;/permissions&gt;</t>
  </si>
  <si>
    <t>&lt;permissions&gt;
        &lt;copyright-statement&gt;Copyright © 2012 by Cold Spring Harbor Laboratory Press&lt;/copyright-statement&gt;
        &lt;copyright-year&gt;2012&lt;/copyright-year&gt;
        &lt;license license-type="open-access"&gt;
          &lt;license-p&gt;Freely available online through the &lt;italic&gt;Genes &amp;amp; Development&lt;/italic&gt; Open Access option.&lt;/license-p&gt;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</si>
  <si>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</si>
  <si>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by The American Society of Hematology&lt;/copyright-statement&gt;
        &lt;copyright-year&gt;2013&lt;/copyright-year&gt;
      &lt;/permissions&gt;</t>
  </si>
  <si>
    <t>&lt;permissions&gt;
        &lt;copyright-statement&gt;© 2013 by The American Society of Hematology&lt;/copyright-statement&gt;
        &lt;copyright-year&gt;2013&lt;/copyright-year&gt;
      &lt;/permissions&gt;</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</si>
  <si>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</si>
  <si>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</si>
  <si>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</si>
  <si>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</si>
  <si>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</si>
  <si>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</si>
  <si>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</si>
  <si>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</si>
  <si>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&lt;copyright-year&gt;2012&lt;/copyright-year&gt;
        &lt;license license-type="open-access" xmlns:xlink="http://www.w3.org/1999/xlink" xlink:href="http://creativecommons.org/licenses/by/3.0/"&gt;
          &lt;license-p&gt;© 2012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</si>
  <si>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</si>
  <si>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</si>
  <si>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</si>
  <si>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</si>
  <si>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</si>
  <si>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&lt;copyright-statement&gt;This journal is © 2012 The Royal Society&lt;/copyright-statement&gt;
        &lt;copyright-year&gt;2012&lt;/copyright-year&gt;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License&lt;/ext-link&gt;, which permits unrestricted use, distribution, and reproduction in any medium, provided the original work is properly cited.&lt;/license-p&gt;
        &lt;/license&gt;
      &lt;/permissions&gt;</t>
  </si>
  <si>
    <t>http://creativecommons.org/licenses/by/3.0/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</si>
  <si>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</si>
  <si>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©2013 Goh et al.; licensee BioMed Central Ltd.&lt;/copyright-statement&gt;
        &lt;copyright-year&gt;2013&lt;/copyright-year&gt;
        &lt;copyright-holder&gt;Goh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</si>
  <si>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</si>
  <si>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2012 Published by Elsevier B.V. on behalf of Federation of European Biochemical Societies.&lt;/copyright-statement&gt;
        &lt;copyright-year&gt;2012&lt;/copyright-year&gt;
        &lt;copyright-holder&gt;Federation of European Biochemical Societies&lt;/copyright-holder&gt;
        &lt;license&gt;
          &lt;license-p&gt;This is an open-access article distributed under the terms of the Creative Commons Attribution-NonCommercial-No Derivative Works License, which permits non- commercial use, distribution, and reproduction in any medium, provided the original author and source are credited.&lt;/license-p&gt;
        &lt;/license&gt;
      &lt;/permissions&gt;</t>
  </si>
  <si>
    <t>&lt;permissions&gt;
        &lt;copyright-year&gt;2012&lt;/copyright-year&gt;
        &lt;copyright-holder&gt;Povelones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</si>
  <si>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2012, American Society for Microbiology. All Rights Reserved.&lt;/copyright-statement&gt;
        &lt;copyright-year&gt;2012&lt;/copyright-year&gt;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</si>
  <si>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 2012, American Society for Microbiology. All Rights Reserved.&lt;/copyright-statement&gt;
        &lt;copyright-year&gt;2012&lt;/copyright-year&gt;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</si>
  <si>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 2009 by The American Society for Biochemistry and Molecular Biology, Inc.&lt;/copyright-statement&gt;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</si>
  <si>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</si>
  <si>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©2012 Konietzny et al.; licensee BioMed Central Ltd.&lt;/copyright-statement&gt;
        &lt;copyright-year&gt;2012&lt;/copyright-year&gt;
        &lt;copyright-holder&gt;Konietzny et al.; licensee BioMed Central Ltd.&lt;/copyright-holder&gt;
        &lt;license license-type="open-access"&gt;
          &lt;license-p&gt;This is an Open Access article distributed under the terms of the Creative Commons Attribution License (http://creativecommons.org/licenses/by/2.0), which permits unrestricted use, distribution, and reproduction in any medium, provided the original work is properly cited.&lt;/license-p&gt;
        &lt;/license&gt;
      &lt;/permissions&gt;</t>
  </si>
  <si>
    <t>&lt;permissions&gt;
        &lt;copyright-statement&gt;Copyright ©2011 Ternette et al; licensee BioMed Central Ltd.&lt;/copyright-statement&gt;
        &lt;copyright-year&gt;2011&lt;/copyright-year&gt;
        &lt;copyright-holder&gt;Ternette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</si>
  <si>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</si>
  <si>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2009 by the Genetics Society of America&lt;/copyright-statement&gt;
      &lt;/permissions&gt;</t>
  </si>
  <si>
    <t>&lt;permissions&gt;
        &lt;copyright-statement&gt;Copyright ©2013 Michel et al.; licensee BioMed Central Ltd.&lt;/copyright-statement&gt;
        &lt;copyright-year&gt;2013&lt;/copyright-year&gt;
        &lt;copyright-holder&gt;Michel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</si>
  <si>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</si>
  <si>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American Society for Microbiology. All Rights Reserved.&lt;/copyright-statement&gt;
        &lt;copyright-year&gt;2013&lt;/copyright-year&gt;
        &lt;copyright-holder&gt;American Society for Microbiology&lt;/copyright-holder&gt;
        &lt;license license-type="open-access"&gt;
          &lt;license-p&gt;The authors have paid a fee to allow immediate free access to this article.&lt;/license-p&gt;
        &lt;/license&gt;
      &lt;/permissions&gt;</t>
  </si>
  <si>
    <t>&lt;permissions&gt;
        &lt;copyright-statement&gt;Copyright ©2013 De Niz et al.; licensee BioMed Central Ltd.&lt;/copyright-statement&gt;
        &lt;copyright-year&gt;2013&lt;/copyright-year&gt;
        &lt;copyright-holder&gt;De Niz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</si>
  <si>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</si>
  <si>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Mwangangi et al.; licensee BioMed Central Ltd.&lt;/copyright-statement&gt;
        &lt;copyright-year&gt;2013&lt;/copyright-year&gt;
        &lt;copyright-holder&gt;Mwangangi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</si>
  <si>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</si>
  <si>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Kangwana et al.; licensee BioMed Central Ltd.&lt;/copyright-statement&gt;
        &lt;copyright-year&gt;2013&lt;/copyright-year&gt;
        &lt;copyright-holder&gt;Kangwana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</si>
  <si>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</si>
  <si>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Mwandawiro et al.; licensee BioMed Central Ltd.&lt;/copyright-statement&gt;
        &lt;copyright-year&gt;2013&lt;/copyright-year&gt;
        &lt;copyright-holder&gt;Mwandawiro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</si>
  <si>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</si>
  <si>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Roote, Prokop&lt;/copyright-statement&gt;
        &lt;copyright-year&gt;2013&lt;/copyright-year&gt;
        &lt;license license-type="open-access" xmlns:xlink="http://www.w3.org/1999/xlink" xlink:href="http://creativecommons.org/licenses/by/3.0/"&gt;
          &lt;license-p&gt;This is an open-access article distributed under the terms of the Creative Commons Attribution Unported License (&lt;ext-link ext-link-type="uri" xlink:href="http://creativecommons.org/licenses/by/3.0/"&gt;http://creativecommons.org/licenses/by/3.0/&lt;/ext-link&gt;), which permits unrestricted use, distribution, and reproduction in any medium, provided the original work is properly cited.&lt;/license-p&gt;
        &lt;/license&gt;
      &lt;/permissions&gt;</t>
  </si>
  <si>
    <t>http://creativecommons.org/licenses/by/3.0/</t>
  </si>
  <si>
    <t>&lt;permissions&gt;
        &lt;copyright-statement&gt;Copyright ©2012 Eshitera et al.; licensee BioMed Central Ltd.&lt;/copyright-statement&gt;
        &lt;copyright-year&gt;2012&lt;/copyright-year&gt;
        &lt;copyright-holder&gt;Eshitera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</si>
  <si>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</si>
  <si>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</si>
  <si>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©2010 Noël et al; licensee BioMed Central Ltd.&lt;/copyright-statement&gt;
        &lt;copyright-year&gt;2010&lt;/copyright-year&gt;
        &lt;copyright-holder&gt;Noël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</si>
  <si>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</si>
  <si>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European Society of Endocrinology&lt;/copyright-statement&gt;
        &lt;copyright-year&gt;2013&lt;/copyright-year&gt;
        &lt;license license-type="open-access" xmlns:xlink="http://www.w3.org/1999/xlink" xlink:href="http://www.bioscientifica.com/journals/reuselicenceeje/"&gt;
          &lt;license-p&gt;This is an Open Access article distributed under the terms of the &lt;ext-link ext-link-type="uri" xlink:href="http://www.bioscientifica.com/journals/reuselicenceeje/"&gt;European Journal of Endocrinology's Re-use Licence&lt;/ext-link&gt; which permits unrestricted non-commercial use, distribution, and reproduction in any medium, provided the original work is properly cited.&lt;/license-p&gt;
        &lt;/license&gt;
      &lt;/permissions&gt;</t>
  </si>
  <si>
    <t>http://www.bioscientifica.com/journals/reuselicenceeje/</t>
  </si>
  <si>
    <t>&lt;permissions&gt;
        &lt;copyright-statement&gt;© 2013 Society for Endocrinology&lt;/copyright-statement&gt;
        &lt;copyright-year&gt;2013&lt;/copyright-year&gt;
        &lt;license license-type="open-access" xmlns:xlink="http://www.w3.org/1999/xlink" xlink:href="http://www.endocrinology.org/journals/reuselicence/"&gt;
          &lt;license-p&gt;This is an Open Access article distributed under the terms of the &lt;ext-link ext-link-type="uri" xlink:href="http://www.endocrinology.org/journals/reuselicence/"&gt;Society for Endocrinology's Re-use Licence&lt;/ext-link&gt; which permits unrestricted non-commercial use, distribution, and reproduction in any medium, provided the original work is properly cited.&lt;/license-p&gt;
        &lt;/license&gt;
      &lt;/permissions&gt;</t>
  </si>
  <si>
    <t>http://www.endocrinology.org/journals/reuselicence/</t>
  </si>
  <si>
    <t>&lt;permissions&gt;
        &lt;copyright-statement&gt;© 2013 Society for Endocrinology&lt;/copyright-statement&gt;
        &lt;copyright-year&gt;2013&lt;/copyright-year&gt;
        &lt;license license-type="open-access" xmlns:xlink="http://www.w3.org/1999/xlink" xlink:href="http://creativecommons.org/licenses/by/3.0/deed.en_GB"&gt;
          &lt;license-p&gt;This work is licensed under a &lt;ext-link ext-link-type="uri" xlink:href="http://creativecommons.org/licenses/by/3.0/deed.en_GB"&gt;Creative Commons Attribution 3.0 Unported License&lt;/ext-link&gt;&lt;/license-p&gt;
        &lt;/license&gt;
      &lt;/permissions&gt;</t>
  </si>
  <si>
    <t>http://creativecommons.org/licenses/by/3.0/deed.en_GB</t>
  </si>
  <si>
    <t>&lt;permissions&gt;
        &lt;copyright-statement&gt;Copyright ©2013 Mwangangi et al.; licensee BioMed Central Ltd.&lt;/copyright-statement&gt;
        &lt;copyright-year&gt;2013&lt;/copyright-year&gt;
        &lt;copyright-holder&gt;Mwangangi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</si>
  <si>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</si>
  <si>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2011 Society for Reproduction and Fertility&lt;/copyright-statement&gt;
        &lt;copyright-year&gt;2011&lt;/copyright-year&gt;
        &lt;license license-type="open-access" xmlns:xlink="http://www.w3.org/1999/xlink" xlink:href="http://www.bioscientifica.com/journals/reuselicencerep/"&gt;
          &lt;license-p&gt;This is an Open Access article distributed under the terms of the &lt;ext-link ext-link-type="uri" xlink:href="http://www.bioscientifica.com/journals/reuselicencerep/"&gt;Society for Reproduction and Fertility's Re-use Licence&lt;/ext-link&gt; which permits unrestricted non-commercial use, distribution, and reproduction in any medium, provided the original work is properly cited.&lt;/license-p&gt;
        &lt;/license&gt;
      &lt;/permissions&gt;</t>
  </si>
  <si>
    <t>http://www.bioscientifica.com/journals/reuselicencerep/</t>
  </si>
  <si>
    <t>&lt;permissions&gt;
        &lt;copyright-statement&gt;Copyright © 2013 by the Genetics Society of America&lt;/copyright-statement&gt;
        &lt;copyright-year&gt;2013&lt;/copyright-year&gt;
        &lt;license license-type="open-access"&gt;
          &lt;license-p&gt;Available freely online through the author-supported open access option.&lt;/license-p&gt;
        &lt;/license&gt;
      &lt;/permissions&gt;</t>
  </si>
  <si>
    <t>&lt;permissions&gt;
        &lt;copyright-statement&gt;© 2012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</si>
  <si>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</si>
  <si>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2012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</si>
  <si>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</si>
  <si>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</si>
  <si>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2013 American Chemical Society&lt;/copyright-statement&gt;
        &lt;copyright-year&gt;2013&lt;/copyright-year&gt;
        &lt;copyright-holder&gt;American Chemical Society&lt;/copyright-holder&gt;
      &lt;/permissions&gt;</t>
  </si>
  <si>
    <t>&lt;permissions&gt;
        &lt;copyright-statement&gt;Copyright ©2012 Huntley et al.; licensee BioMed Central.&lt;/copyright-statement&gt;
        &lt;copyright-year&gt;2012&lt;/copyright-year&gt;
        &lt;copyright-holder&gt;Huntley et al.; licensee BioMed Central.&lt;/copyright-holder&gt;
        &lt;license license-type="open-access" xmlns:xlink="http://www.w3.org/1999/xlink" xlink:href="http://creativecommons.org/licenses/by/2.0"&gt;
          &lt;license-p&gt;This is an Open Access article distributed under the terms of the Creative Commons Attribution License (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</si>
  <si>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</si>
  <si>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Post et al.; licensee BioMed Central Ltd.&lt;/copyright-statement&gt;
        &lt;copyright-year&gt;2013&lt;/copyright-year&gt;
        &lt;copyright-holder&gt;Post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</si>
  <si>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</si>
  <si>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The Authors&lt;/copyright-statement&gt;
        &lt;copyright-year&gt;2013&lt;/copyright-year&gt;
        &lt;license license-type="open-access" xmlns:xlink="http://www.w3.org/1999/xlink" xlink:href="http://creativecommons.org/licenses/BY-NC-ND/3.0/"&gt;
          &lt;license-p&gt;This is an open-access article distributed under the terms of the Creative Commons Attribution-NonCommercial-No Derivative Works License, which permits non-commercial use, distribution, and reproduction in any medium, provided the original author and source are credited.&lt;/license-p&gt;
        &lt;/license&gt;
      &lt;/permissions&gt;</t>
  </si>
  <si>
    <t>http://creativecommons.org/licenses/BY-NC-ND/3.0/</t>
  </si>
  <si>
    <t>&lt;permissions&gt;
        &lt;copyright-statement&gt;Copyright © 2013 Alexandra Woodacre et al.&lt;/copyright-statement&gt;
        &lt;copyright-year&gt;2013&lt;/copyright-year&gt;
        &lt;license license-type="open-access"&gt;
          &lt;license-p&gt;This is an open access article distributed under the Creative Commons Attribution License, which permits unrestricted use, distribution, and reproduction in any medium, provided the original work is properly cited.&lt;/license-p&gt;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</si>
  <si>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</si>
  <si>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</si>
  <si>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©2013 Iwuji et al.; licensee BioMed Central Ltd.&lt;/copyright-statement&gt;
        &lt;copyright-year&gt;2013&lt;/copyright-year&gt;
        &lt;copyright-holder&gt;Iwuji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</si>
  <si>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</si>
  <si>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Martin et al.; licensee BioMed Central Ltd.&lt;/copyright-statement&gt;
        &lt;copyright-year&gt;2013&lt;/copyright-year&gt;
        &lt;copyright-holder&gt;Martin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</si>
  <si>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</si>
  <si>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Elsevier Inc.&lt;/copyright-statement&gt;
        &lt;copyright-year&gt;2013&lt;/copyright-year&gt;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</si>
  <si>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</si>
  <si>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</si>
  <si>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 2012 ARVO&lt;/copyright-statement&gt;
        &lt;copyright-year&gt;2012&lt;/copyright-year&gt;
      &lt;/permissions&gt;</t>
  </si>
  <si>
    <t>&lt;permissions&gt;
        &lt;copyright-statement&gt;Copyright ©2012 Rafiq et al; licensee BioMed Central Ltd.&lt;/copyright-statement&gt;
        &lt;copyright-year&gt;2012&lt;/copyright-year&gt;
        &lt;copyright-holder&gt;Rafiq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</si>
  <si>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</si>
  <si>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©2012 Whitehorn et al.; licensee BioMed Central Ltd.&lt;/copyright-statement&gt;
        &lt;copyright-year&gt;2012&lt;/copyright-year&gt;
        &lt;copyright-holder&gt;Whitehorn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</si>
  <si>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</si>
  <si>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</si>
  <si>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&lt;copyright-statement&gt;©The American Society of Tropical Medicine and Hygiene&lt;/copyright-statement&gt;
        &lt;copyright-year&gt;2012&lt;/copyright-year&gt;
        &lt;license license-type="open-access"&gt;
          &lt;license-p&gt;This is an Open Access article distributed under the terms of the American Society of Tropical Medicine and Hygiene's Re-use License which permits unrestricted non-commercial use, distribution, and reproduction in any medium, provided the original work is properly cited.&lt;/license-p&gt;
        &lt;/license&gt;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</si>
  <si>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</si>
  <si>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2013 Glauser et al.&lt;/copyright-statement&gt;
        &lt;copyright-year&gt;2013&lt;/copyright-year&gt;
        &lt;copyright-holder&gt;Glauser et al.&lt;/copyright-holder&gt;
        &lt;license license-type="open-access" xmlns:xlink="http://www.w3.org/1999/xlink" xlink:href="http://creativecommons.org/licenses/by/3.0/"&gt;
          &lt;license-p&gt;This is an open-access article distributed under the terms of the &lt;ext-link ext-link-type="uri" xlink:href="http://creativecommons.org/licenses/by/3.0/"&gt;Creative Commons Attribution 3.0 Unported license&lt;/ext-link&gt;.&lt;/license-p&gt;
        &lt;/license&gt;
      &lt;/permissions&gt;</t>
  </si>
  <si>
    <t>http://creativecommons.org/licenses/by/3.0/</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</si>
  <si>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</si>
  <si>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</si>
  <si>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</si>
  <si>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</si>
  <si>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©2013 Lessells et al.; licensee BioMed Central Ltd.&lt;/copyright-statement&gt;
        &lt;copyright-year&gt;2013&lt;/copyright-year&gt;
        &lt;copyright-holder&gt;Lessells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</si>
  <si>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</si>
  <si>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Elsevier Ireland Ltd.&lt;/copyright-statement&gt;
        &lt;copyright-year&gt;2012&lt;/copyright-year&gt;
        &lt;copyright-holder&gt;Elsevier Ireland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</si>
  <si>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</si>
  <si>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©2012 Balaji et al; licensee BioMed Central Ltd.&lt;/copyright-statement&gt;
        &lt;copyright-year&gt;2012&lt;/copyright-year&gt;
        &lt;copyright-holder&gt;Balaji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</si>
  <si>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</si>
  <si>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©2012 Hontelez et al.; licensee BioMed Central Ltd.&lt;/copyright-statement&gt;
        &lt;copyright-year&gt;2012&lt;/copyright-year&gt;
        &lt;copyright-holder&gt;Hontelez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</si>
  <si>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</si>
  <si>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</si>
  <si>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©2012 Diaz et al.; licensee BioMed Central Ltd.&lt;/copyright-statement&gt;
        &lt;copyright-year&gt;2012&lt;/copyright-year&gt;
        &lt;copyright-holder&gt;Diaz et al.; licensee BioMed Central Ltd.&lt;/copyright-holder&gt;
        &lt;license license-type="open-access" xmlns:xlink="http://www.w3.org/1999/xlink" xlink:href="http://creativecommons.org/licenses/by/2.0"&gt;
          &lt;license-p&gt;This is an Open Access article distributed under the terms of the Creative Commons Attribution License (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</si>
  <si>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</si>
  <si>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©2012 Onoka et al.; licensee BioMed Central Ltd.&lt;/copyright-statement&gt;
        &lt;copyright-year&gt;2012&lt;/copyright-year&gt;
        &lt;copyright-holder&gt;Onoka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</si>
  <si>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</si>
  <si>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</si>
  <si>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&lt;copyright-statement&gt;Fazel et al. This is an open-access article distributed under the terms of the Creative Commons Attribution License, which permits unrestricted use, distribution, and reproduction in any medium, provided the original author and source are credited.&lt;/copyright-statement&gt;
        &lt;copyright-year&gt;2011&lt;/copyright-year&gt;
      &lt;/permissions&gt;</t>
  </si>
  <si>
    <t>&lt;permissions&gt;
        &lt;copyright-statement&gt;Copyright © 2013 RNA Society&lt;/copyright-statement&gt;
        &lt;copyright-year&gt;2013&lt;/copyright-year&gt;
        &lt;license license-type="open-access"&gt;
          &lt;license-p&gt;Freely available online through the &lt;italic&gt;RNA&lt;/italic&gt; Open Access option.&lt;/license-p&gt;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</si>
  <si>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</si>
  <si>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2013 Weiskopf, Suckling, Williams, Correia, Inkster, Tait, Ooi, Bullmore and Lutti.&lt;/copyright-statement&gt;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</si>
  <si>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</si>
  <si>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&lt;copyright-year&gt;2013&lt;/copyright-year&gt;
        &lt;copyright-holder&gt;Anderson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</si>
  <si>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SGM&lt;/copyright-statement&gt;
        &lt;license license-type="open-access" xmlns:xlink="http://www.w3.org/1999/xlink" xlink:href="http://creativecommons.org/licenses/by/2.5/"&gt;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</si>
  <si>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http://creativecommons.org/licenses/by/2.5/</t>
  </si>
  <si>
    <t>&lt;permissions&gt;
        &lt;copyright-year&gt;2013&lt;/copyright-year&gt;
        &lt;copyright-holder&gt;Carafoli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</si>
  <si>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&lt;copyright-holder&gt;Ali, Broadhurst&lt;/copyright-holder&gt;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</si>
  <si>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&lt;copyright-holder&gt;Wood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</si>
  <si>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&lt;license license-type="open-access"&gt;
          &lt;license-p&gt;Freely available online through the PNAS open access option.&lt;/license-p&gt;
        &lt;/license&gt;
      &lt;/permissions&gt;</t>
  </si>
  <si>
    <t>&lt;permissions&gt;
        &lt;copyright-year&gt;2013&lt;/copyright-year&gt;
        &lt;copyright-holder&gt;Andrew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</si>
  <si>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&lt;copyright-holder&gt;Drong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</si>
  <si>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&lt;copyright-holder&gt;Rao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</si>
  <si>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&lt;copyright-holder&gt;Kirkby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</si>
  <si>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&lt;copyright-holder&gt;Saleem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</si>
  <si>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Macmillan Publishers Limited. All rights reserved&lt;/copyright-statement&gt;
        &lt;copyright-year&gt;2013&lt;/copyright-year&gt;
        &lt;copyright-holder&gt;Macmillan Publishers Limited. All rights reserved&lt;/copyright-holder&gt;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&lt;ext-link ext-link-type="uri" xlink:href="http://creativecommons.org/licenses/by-nc-nd/3.0/"&gt;http://creativecommons.org/licenses/by-nc-nd/3.0/&lt;/ext-link&gt;&lt;/license-p&gt;
        &lt;/license&gt;
      &lt;/permissions&gt;</t>
  </si>
  <si>
    <t>http://creativecommons.org/licenses/by-nc-nd/3.0/</t>
  </si>
  <si>
    <t>&lt;permissions&gt;
        &lt;copyright-statement&gt;Copyright © 2012, Macmillan Publishers Limited. All rights reserved&lt;/copyright-statement&gt;
        &lt;copyright-year&gt;2012&lt;/copyright-year&gt;
        &lt;copyright-holder&gt;Macmillan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Attribution-NonCommercial-ShareALike 3.0 Unported License. To view a copy of this license, visit &lt;ext-link ext-link-type="uri" xlink:href="http://creativecommons.org/licenses/by-nc-sa/3.0/"&gt;http://creativecommons.org/licenses/by-nc-sa/3.0/&lt;/ext-link&gt;&lt;/license-p&gt;
        &lt;/license&gt;
      &lt;/permissions&gt;</t>
  </si>
  <si>
    <t>http://creativecommons.org/licenses/by-nc-sa/3.0/</t>
  </si>
  <si>
    <t>&lt;permissions&gt;
        &lt;copyright-statement&gt;Copyright © 2012, Macmillan Publishers Limited. All rights reserved&lt;/copyright-statement&gt;
        &lt;copyright-year&gt;2012&lt;/copyright-year&gt;
        &lt;copyright-holder&gt;Macmillan Publishers Limited. All rights reserved&lt;/copyright-holder&gt;
        &lt;license xmlns:xlink="http://www.w3.org/1999/xlink" license-type="open-access" xlink:href="http://creativecommons.org/licenses/by-nc-nd/3.0/"&gt;
          &lt;!--author-paid--&gt;
          &lt;license-p&gt;This work is licensed under a Creative Commons Attribution-NonCommercial-No Derivative Works 3.0 Unported License. To view a copy of this license, visit &lt;ext-link ext-link-type="uri" xlink:href="http://creativecommons.org/licenses/by-nc-nd/3.0/"&gt;http://creativecommons.org/licenses/by-nc-nd/3.0/&lt;/ext-link&gt;&lt;/license-p&gt;
        &lt;/license&gt;
      &lt;/permissions&gt;</t>
  </si>
  <si>
    <t>http://creativecommons.org/licenses/by-nc-nd/3.0/</t>
  </si>
  <si>
    <t>&lt;permissions&gt;
        &lt;copyright-statement&gt;Copyright © 2013, Macmillan Publishers Limited. All rights reserved&lt;/copyright-statement&gt;
        &lt;copyright-year&gt;2013&lt;/copyright-year&gt;
        &lt;copyright-holder&gt;Macmillan Publishers Limited. All rights reserved&lt;/copyright-holder&gt;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&lt;ext-link ext-link-type="uri" xlink:href="http://creativecommons.org/licenses/by-nc-nd/3.0/"&gt;http://creativecommons.org/licenses/by-nc-nd/3.0/&lt;/ext-link&gt;&lt;/license-p&gt;
        &lt;/license&gt;
      &lt;/permissions&gt;</t>
  </si>
  <si>
    <t>http://creativecommons.org/licenses/by-nc-nd/3.0/</t>
  </si>
  <si>
    <t>&lt;permissions&gt;
        &lt;copyright-statement&gt;Copyright © 2013, Macmillan Publishers Limited. All rights reserved&lt;/copyright-statement&gt;
        &lt;copyright-year&gt;2013&lt;/copyright-year&gt;
        &lt;copyright-holder&gt;Macmillan Publishers Limited. All rights reserved&lt;/copyright-holder&gt;
        &lt;license xmlns:xlink="http://www.w3.org/1999/xlink" license-type="open-access" xlink:href="http://creativecommons.org/licenses/by-nc-nd/3.0/"&gt;
          &lt;!--author-paid--&gt;
          &lt;license-p&gt;This work is licensed under a Creative Commons Attribution-NonCommercial-NoDerivs 3.0 Unported License. To view a copy of this license, visit &lt;ext-link ext-link-type="uri" xlink:href="http://creativecommons.org/licenses/by-nc-nd/3.0/"&gt;http://creativecommons.org/licenses/by-nc-nd/3.0/&lt;/ext-link&gt;&lt;/license-p&gt;
        &lt;/license&gt;
      &lt;/permissions&gt;</t>
  </si>
  <si>
    <t>http://creativecommons.org/licenses/by-nc-nd/3.0/</t>
  </si>
  <si>
    <t>&lt;permissions&gt;
        &lt;copyright-statement&gt;Copyright © 2013, Macmillan Publishers Limited. All rights reserved&lt;/copyright-statement&gt;
        &lt;copyright-year&gt;2013&lt;/copyright-year&gt;
        &lt;copyright-holder&gt;Macmillan Publishers Limited. All rights reserved&lt;/copyright-holder&gt;
        &lt;license xmlns:xlink="http://www.w3.org/1999/xlink" license-type="open-access" xlink:href="http://creativecommons.org/licenses/by/3.0/"&gt;
          &lt;!--author-paid--&gt;
          &lt;license-p&gt;This work is licensed under a Creative Commons Attribution 3.0 Unported License. To view a copy of this license, visit &lt;ext-link ext-link-type="uri" xlink:href="http://creativecommons.org/licenses/by/3.0/"&gt;http://creativecommons.org/licenses/by/3.0/&lt;/ext-link&gt;&lt;/license-p&gt;
        &lt;/license&gt;
      &lt;/permissions&gt;</t>
  </si>
  <si>
    <t>http://creativecommons.org/licenses/by/3.0/</t>
  </si>
  <si>
    <t>&lt;permissions&gt;
        &lt;copyright-year&gt;2013&lt;/copyright-year&gt;
        &lt;copyright-holder&gt;Franklin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</si>
  <si>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&lt;copyright-holder&gt;Meier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</si>
  <si>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&lt;copyright-holder&gt;Rothe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</si>
  <si>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&lt;copyright-holder&gt;Woolfall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</si>
  <si>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&lt;copyright-holder&gt;O’Hara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</si>
  <si>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&lt;copyright-holder&gt;Davis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</si>
  <si>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&lt;copyright-holder&gt;Chavda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</si>
  <si>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Elsevier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</si>
  <si>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</si>
  <si>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&lt;copyright-year&gt;2013&lt;/copyright-year&gt;
        &lt;copyright-holder&gt;Marquand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</si>
  <si>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&lt;copyright-holder&gt;Francis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</si>
  <si>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&lt;copyright-holder&gt;Stuart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</si>
  <si>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&lt;copyright-holder&gt;Rollason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</si>
  <si>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&lt;copyright-holder&gt;Davies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</si>
  <si>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&lt;copyright-holder&gt;Monteiro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</si>
  <si>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&lt;copyright-holder&gt;Thouin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</si>
  <si>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&lt;copyright-statement&gt;Finan et al. This is an open-access article distributed under the terms of the Creative Commons Attribution License, which permits unrestricted use, distribution, and reproduction in any medium, provided the original author and source are credited.&lt;/copyright-statement&gt;
        &lt;copyright-year&gt;2012&lt;/copyright-year&gt;
      &lt;/permissions&gt;</t>
  </si>
  <si>
    <t>&lt;permissions&gt;
        &lt;license license-type="open-access"&gt;
          &lt;license-p&gt;Freely available online through the PNAS open access option.&lt;/license-p&gt;
        &lt;/license&gt;
      &lt;/permissions&gt;</t>
  </si>
  <si>
    <t>&lt;permissions&gt;
        &lt;copyright-statement /&gt;
        &lt;copyright-year&gt;2013&lt;/copyright-year&gt;
        &lt;license license-type="open-access" xmlns:xlink="http://www.w3.org/1999/xlink" xlink:href="http://creativecommons.org/licenses/by/3.0/"&gt;
          &lt;license-p&gt;© 2013 The Authors. Published by the Royal Society under the terms of the Creative Commons Attribution License &lt;ext-link ext-link-type="uri" xlink:href="http://creativecommons.org/licenses/by/3.0/"&gt;http://creativecommons.org/licenses/by/3.0/&lt;/ext-link&gt;, which permits unrestricted use, provided the original author and source are credited.&lt;/license-p&gt;
        &lt;/license&gt;
      &lt;/permissions&gt;</t>
  </si>
  <si>
    <t>http://creativecommons.org/licenses/by/3.0/</t>
  </si>
  <si>
    <t>&lt;permissions&gt;
        &lt;copyright-year&gt;2013&lt;/copyright-year&gt;
        &lt;copyright-holder&gt;Golubchik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</si>
  <si>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&lt;copyright-holder&gt;Pepin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</si>
  <si>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&lt;copyright-holder&gt;Turner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</si>
  <si>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&lt;copyright-holder&gt;Kubacka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</si>
  <si>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&lt;copyright-holder&gt;Parkhouse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</si>
  <si>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&lt;copyright-holder&gt;Bruni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</si>
  <si>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&lt;copyright-holder&gt;Corlett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</si>
  <si>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&lt;copyright-holder&gt;Moreau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</si>
  <si>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Published by The Company of Biologists Ltd&lt;/copyright-statement&gt;
        &lt;copyright-year&gt;2013&lt;/copyright-year&gt;
        &lt;license license-type="open-access" xmlns:xlink="http://www.w3.org/1999/xlink" xlink:href="http://creativecommons.org/licenses/by/3.0"&gt;
          &lt;license-p&gt;This is an Open Access article distributed under the terms of the Creative Commons Attribution License (&lt;ext-link ext-link-type="uri" xlink:href="http://creativecommons.org/licenses/by/3.0"&gt;http://creativecommons.org/licenses/by/3.0&lt;/ext-link&gt;), which permits unrestricted use, distribution and reproduction in any medium provided that the original work is properly attributed.&lt;/license-p&gt;
        &lt;/license&gt;
      &lt;/permissions&gt;</t>
  </si>
  <si>
    <t>http://creativecommons.org/licenses/by/3.0</t>
  </si>
  <si>
    <t>&lt;permissions&gt;
        &lt;copyright-statement&gt;© 2012. Published by The Company of Biologists Ltd&lt;/copyright-statement&gt;
        &lt;copyright-year&gt;2012&lt;/copyright-year&gt;
        &lt;license license-type="open-access" xmlns:xlink="http://www.w3.org/1999/xlink" xlink:href="http://creativecommons.org/licenses/by-nc-sa/3.0"&gt;
          &lt;license-p&gt;This is an Open Access article distributed under the terms of the Creative Commons Attribution Non-Commercial Share Alike License (&lt;ext-link ext-link-type="uri" xlink:href="http://creativecommons.org/licenses/by-nc-sa/3.0/"&gt;http://creativecommons.org/licenses/by-nc-sa/3.0/&lt;/ext-link&gt;).&lt;/license-p&gt;
        &lt;/license&gt;
      &lt;/permissions&gt;</t>
  </si>
  <si>
    <t>http://creativecommons.org/licenses/by-nc-sa/3.0</t>
  </si>
  <si>
    <t>&lt;permissions&gt;
        &lt;copyright-statement&gt;© 2013. Published by The Company of Biologists Ltd&lt;/copyright-statement&gt;
        &lt;copyright-year&gt;2013&lt;/copyright-year&gt;
        &lt;license license-type="open-access" xmlns:xlink="http://www.w3.org/1999/xlink" xlink:href="http://creativecommons.org/licenses/by/3.0"&gt;
          &lt;license-p&gt;This is an Open Access article distributed under the terms of the Creative Commons Attribution License (&lt;ext-link ext-link-type="uri" xlink:href="http://creativecommons.org/licenses/by/3.0"&gt;http://creativecommons.org/licenses/by/3.0&lt;/ext-link&gt;), which permits unrestricted use, distribution and reproduction in any medium provided that the original work is properly attributed.&lt;/license-p&gt;
        &lt;/license&gt;
      &lt;/permissions&gt;</t>
  </si>
  <si>
    <t>http://creativecommons.org/licenses/by/3.0</t>
  </si>
  <si>
    <t>&lt;permissions&gt;
        &lt;copyright-statement&gt;© 2013. Published by The Company of Biologists Ltd&lt;/copyright-statement&gt;
        &lt;copyright-year&gt;2013&lt;/copyright-year&gt;
        &lt;license license-type="open-access" xmlns:xlink="http://www.w3.org/1999/xlink" xlink:href="http://creativecommons.org/licenses/by/3.0"&gt;
          &lt;license-p&gt;This is an Open Access article distributed under the terms of the Creative Commons Attribution License (&lt;ext-link ext-link-type="uri" xlink:href="http://creativecommons.org/licenses/by/3.0"&gt;http://creativecommons.org/licenses/by/3.0&lt;/ext-link&gt;), which permits unrestricted use, distribution and reproduction in any medium provided that the original work is properly attributed.&lt;/license-p&gt;
        &lt;/license&gt;
      &lt;/permissions&gt;</t>
  </si>
  <si>
    <t>http://creativecommons.org/licenses/by/3.0</t>
  </si>
  <si>
    <t>&lt;permissions&gt;
        &lt;copyright-statement&gt;© 2012. Published by The Company of Biologists Ltd&lt;/copyright-statement&gt;
        &lt;copyright-year&gt;2012&lt;/copyright-year&gt;
        &lt;license license-type="open-access" xmlns:xlink="http://www.w3.org/1999/xlink" xlink:href="http://creativecommons.org/licenses/by-nc-sa/3.0"&gt;
          &lt;license-p&gt;This is an Open Access article distributed under the terms of the Creative Commons Attribution Non-Commercial Share Alike License (&lt;uri xlink:type="simple" xlink:href="http://creativecommons.org/licenses/by-nc-sa/3.0"&gt;http://creativecommons.org/licenses/by-nc-sa/3.0&lt;/uri&gt;), which permits unrestricted non-commercial use, distribution and reproduction in any medium provided that the original work is properly cited and all further distributions of the work or adaptation are subject to the same Creative Commons License terms.&lt;/license-p&gt;
        &lt;/license&gt;
      &lt;/permissions&gt;</t>
  </si>
  <si>
    <t>http://creativecommons.org/licenses/by-nc-sa/3.0</t>
  </si>
  <si>
    <t>&lt;permissions&gt;
        &lt;copyright-statement&gt;© 2013. Published by The Company of Biologists Ltd&lt;/copyright-statement&gt;
        &lt;copyright-year&gt;2013&lt;/copyright-year&gt;
        &lt;license license-type="open-access" xmlns:xlink="http://www.w3.org/1999/xlink" xlink:href="http://creativecommons.org/licenses/by-nc-sa/3.0"&gt;
          &lt;license-p&gt;This is an Open Access article distributed under the terms of the Creative Commons Attribution Non-Commercial Share Alike License (&lt;ext-link ext-link-type="uri" xlink:href="http://creativecommons.org/licenses/by-nc-sa/3.0/"&gt;http://creativecommons.org/licenses/by-nc-sa/3.0/&lt;/ext-link&gt;).&lt;/license-p&gt;
        &lt;/license&gt;
      &lt;/permissions&gt;</t>
  </si>
  <si>
    <t>http://creativecommons.org/licenses/by-nc-sa/3.0</t>
  </si>
  <si>
    <t>&lt;permissions&gt;
        &lt;copyright-year&gt;2013&lt;/copyright-year&gt;
        &lt;copyright-holder&gt;Prole, Taylor&lt;/copyright-holder&gt;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</si>
  <si>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&lt;copyright-holder&gt;Dembek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</si>
  <si>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&lt;copyright-holder&gt;Toure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</si>
  <si>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&lt;copyright-holder&gt;Lawrence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</si>
  <si>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&lt;copyright-holder&gt;Yu-Wai-Man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</si>
  <si>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&lt;copyright-holder&gt;Singh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</si>
  <si>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&lt;copyright-holder&gt;Bavan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</si>
  <si>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&lt;copyright-holder&gt;Ashmole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</si>
  <si>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&lt;copyright-holder&gt;Oyola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</si>
  <si>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&lt;copyright-holder&gt;Cibert-Goton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</si>
  <si>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&lt;copyright-statement&gt;©The Author 2013. Published by Oxford University Press
on behalf of the European Society of Cardiology.&lt;/copyright-statement&gt;
        &lt;copyright-year&gt;2013&lt;/copyright-year&gt;
        &lt;license license-type="open-access" xmlns:xlink="http://www.w3.org/1999/xlink" xlink:href="http://creativecommons.org/licenses/by-nc/3.0/"&gt;
          &lt;license-p&gt;&lt;!--CREATIVE COMMONS--&gt;This is an open-access article distributed under the terms of the
Creative Commons Attribution License
(&lt;ext-link ext-link-type="uri" xlink:href="http://creativecommons.org/licenses/by-nc/3.0/"&gt;http://creativecommons.org/licenses/by-nc/3.0/&lt;/ext-link&gt;), which permits non-commercial
use, distribution, and reproduction in any medium, provided that the original
authorship is properly and fully attributed; the Journal, Learned Society and
Oxford University Press are attributed as the original place of publication with
correct citation details given; if an article is subsequently reproduced or
disseminated not in its entirety but only in part or as a derivative work this
must be clearly indicated. For commercial re-use, please contact
journals.permissions@oup.com&lt;/license-p&gt;
        &lt;/license&gt;
      &lt;/permissions&gt;</t>
  </si>
  <si>
    <t>http://creativecommons.org/licenses/by-nc/3.0/</t>
  </si>
  <si>
    <t>&lt;permissions&gt;
        &lt;copyright-year&gt;2013&lt;/copyright-year&gt;
        &lt;copyright-holder&gt;Quinnell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</si>
  <si>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&lt;copyright-holder&gt;Scerri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</si>
  <si>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</si>
  <si>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2013 Holland, Cole and Godkin.&lt;/copyright-statement&gt;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</si>
  <si>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</si>
  <si>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&lt;copyright-year&gt;2012&lt;/copyright-year&gt;
        &lt;copyright-holder&gt;Granell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</si>
  <si>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2012. Published by The Company of Biologists Ltd&lt;/copyright-statement&gt;
        &lt;copyright-year&gt;2012&lt;/copyright-year&gt;
        &lt;license license-type="open-access" xmlns:xlink="http://www.w3.org/1999/xlink" xlink:href="http://creativecommons.org/licenses/by-nc-sa/3.0"&gt;
          &lt;license-p&gt;This is an Open Access article distributed under the terms of the Creative Commons Attribution Non-Commercial Share Alike License (&lt;ext-link ext-link-type="uri" xlink:href="http://creativecommons.org/licenses/by-nc-sa/3.0/"&gt;http://creativecommons.org/licenses/by-nc-sa/3.0/&lt;/ext-link&gt;).&lt;/license-p&gt;
        &lt;/license&gt;
      &lt;/permissions&gt;</t>
  </si>
  <si>
    <t>http://creativecommons.org/licenses/by-nc-sa/3.0</t>
  </si>
  <si>
    <t>&lt;permissions&gt;
        &lt;copyright-statement&gt;Copyright © 2013 Cole, Sami, Scott, Rizkallah, Borbulevych, Todorov, Moysey, Jakobsen, Boulter, Baker and Li.&lt;/copyright-statement&gt;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</si>
  <si>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</si>
  <si>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&lt;copyright-year&gt;2012&lt;/copyright-year&gt;
        &lt;copyright-holder&gt;Chen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</si>
  <si>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2013&lt;/copyright-statement&gt;
        &lt;license license-type="OpenAccess"&gt;
          &lt;license-p&gt;&lt;bold&gt;Open Access&lt;/bold&gt;This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</si>
  <si>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&lt;copyright-year&gt;2012&lt;/copyright-year&gt;
        &lt;copyright-holder&gt;Bonilla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</si>
  <si>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&lt;copyright-holder&gt;Taylor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</si>
  <si>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&lt;copyright-holder&gt;Firdessa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</si>
  <si>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&lt;copyright-holder&gt;Bruns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</si>
  <si>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&lt;license&gt;
          &lt;license-p&gt;This is an open-access article, free of all copyright, and may be freely reproduced, distributed, transmitted, modified, built upon, or otherwise used by anyone for any lawful purpose. The work is made available under the Creative Commons CC0 public domain dedication.&lt;/license-p&gt;
        &lt;/license&gt;
      &lt;/permissions&gt;</t>
  </si>
  <si>
    <t>&lt;permissions&gt;
        &lt;copyright-statement&gt;Copyright © 2013 American Chemical Society&lt;/copyright-statement&gt;
        &lt;copyright-year&gt;2013&lt;/copyright-year&gt;
        &lt;copyright-holder&gt;American Chemical Society&lt;/copyright-holder&gt;
      &lt;/permissions&gt;</t>
  </si>
  <si>
    <t>&lt;permissions&gt;
        &lt;copyright-year&gt;2013&lt;/copyright-year&gt;
        &lt;copyright-holder&gt;Kramer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</si>
  <si>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&lt;copyright-holder&gt;Dean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</si>
  <si>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Movement Disorder Society&lt;/copyright-statement&gt;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</si>
  <si>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</si>
  <si>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&lt;copyright-year&gt;2012&lt;/copyright-year&gt;
        &lt;copyright-holder&gt;Lewis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</si>
  <si>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</si>
  <si>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&lt;copyright-year&gt;2012&lt;/copyright-year&gt;
        &lt;copyright-holder&gt;Pakpoor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</si>
  <si>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2013&lt;/copyright-statement&gt;
        &lt;license license-type="OpenAccess"&gt;
          &lt;license-p&gt;&lt;bold&gt;Open Access&lt;/bold&gt; This article is distributed under the terms of the Creative Commons Attribution License which permits any use, distribution, and reproduction in any medium, provided the original author(s) and the source are credited.&lt;/license-p&gt;
        &lt;/license&gt;
      &lt;/permissions&gt;</t>
  </si>
  <si>
    <t>&lt;permissions&gt;
        &lt;copyright-year&gt;2012&lt;/copyright-year&gt;
        &lt;copyright-holder&gt;Acosta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</si>
  <si>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Sami and Miall.&lt;/copyright-statement&gt;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</si>
  <si>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</si>
  <si>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&lt;copyright-statement&gt;Copyright © 2010 by the American College of Rheumatology&lt;/copyright-statement&gt;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</si>
  <si>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</si>
  <si>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The Royal Society of Chemistry 2013&lt;/copyright-statement&gt;
        &lt;copyright-year&gt;2013&lt;/copyright-year&gt;
      &lt;/permissions&gt;</t>
  </si>
  <si>
    <t>&lt;permissions&gt;
        &lt;copyright-year&gt;2013&lt;/copyright-year&gt;
        &lt;copyright-holder&gt;Saleem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</si>
  <si>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©2013 Chase-Topping et al.; licensee BioMed Central Ltd.&lt;/copyright-statement&gt;
        &lt;copyright-year&gt;2013&lt;/copyright-year&gt;
        &lt;copyright-holder&gt;Chase-Topping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</si>
  <si>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</si>
  <si>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</si>
  <si>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2013 Moore, Teufel, Subramaniam, Davis and Fletcher.&lt;/copyright-statement&gt;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</si>
  <si>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</si>
  <si>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&lt;copyright-year&gt;2013&lt;/copyright-year&gt;
        &lt;license&gt;
          &lt;license-p&gt;This is an open-access article, free of all copyright, and may be freely reproduced, distributed, transmitted, modified, built upon, or otherwise used by anyone for any lawful purpose. The work is made available under the Creative Commons CC0 public domain dedication.&lt;/license-p&gt;
        &lt;/license&gt;
      &lt;/permissions&gt;</t>
  </si>
  <si>
    <t>&lt;permissions&gt;
        &lt;copyright-statement&gt;Copyright © Ramachandrappa, Gorrigan, Clark and Chan.&lt;/copyright-statement&gt;
        &lt;copyright-year&gt;2013&lt;/copyright-year&gt;
        &lt;license license-type="open-access" xmlns:xlink="http://www.w3.org/1999/xlink" xlink:href="http://creativecommons.org/licenses/by/3.0/"&gt;
          &lt;license-p&gt; 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</si>
  <si>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</si>
  <si>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xlink:href="http://creativecommons.org/licenses/by/3.0/"&gt;Creative Commons Attribution Unported License&lt;/ext-link&gt; applies to Author Choice Articles&lt;/license-p&gt;
        &lt;/license&gt;
      &lt;/permissions&gt;</t>
  </si>
  <si>
    <t>&lt;permissions&gt;
        &lt;copyright-statement&gt;Copyright © 2013 Williamson, Moffat, Gomersall, Saranzewa, Connolly and Wright.&lt;/copyright-statement&gt;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</si>
  <si>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</si>
  <si>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&lt;copyright-year&gt;2013&lt;/copyright-year&gt;
        &lt;copyright-holder&gt;Shepheard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</si>
  <si>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&lt;copyright-holder&gt;Byrne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</si>
  <si>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&lt;copyright-holder&gt;Eaton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</si>
  <si>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&lt;copyright-holder&gt;Lowe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</si>
  <si>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&lt;copyright-holder&gt;Cloke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</si>
  <si>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&lt;copyright-holder&gt;Fossati-Jimack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</si>
  <si>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&lt;copyright-holder&gt;Hughes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</si>
  <si>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&lt;copyright-holder&gt;Fall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</si>
  <si>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</si>
  <si>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&lt;copyright-year&gt;2013&lt;/copyright-year&gt;
        &lt;copyright-holder&gt;Cooper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</si>
  <si>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by the authors; licensee MDPI, Basel, Switzerland.&lt;/copyright-statement&gt;
        &lt;copyright-year&gt;2013&lt;/copyright-year&gt;
        &lt;license license-type="open-access" xmlns:xlink="http://www.w3.org/1999/xlink" xlink:href="http://creativecommons.org/licenses/by/3.0/"&gt;
          &lt;license-p&gt;&lt;!--CREATIVE COMMONS--&gt;This article is an open access article distributed under the terms and conditions of the Creative Commons Attribution license (&lt;ext-link ext-link-type="uri" xlink:href="http://creativecommons.org/licenses/by/3.0/"&gt;http://creativecommons.org/licenses/by/3.0/&lt;/ext-link&gt;).&lt;/license-p&gt;
        &lt;/license&gt;
      &lt;/permissions&gt;</t>
  </si>
  <si>
    <t>http://creativecommons.org/licenses/by/3.0/</t>
  </si>
  <si>
    <t>&lt;permissions&gt;
        &lt;copyright-statement&gt;© 2012 by The American Society for Biochemistry and Molecular Biology, Inc.&lt;/copyright-statement&gt;
        &lt;copyright-year&gt;2012&lt;/copyright-year&gt;
        &lt;license license-type="open-access"&gt;
          &lt;license-p&gt;&lt;ext-link ext-link-type="uri" xmlns:xlink="http://www.w3.org/1999/xlink" xlink:href="http://creativecommons.org/licenses/by-nc/3.0/"&gt;Creative Commons Attribution Non-Commercial License&lt;/ext-link&gt; applies to Author Choice Articles&lt;/license-p&gt;
        &lt;/license&gt;
      &lt;/permissions&gt;</t>
  </si>
  <si>
    <t>http://creativecommons.org/licenses/by-nc/3.0/</t>
  </si>
  <si>
    <t>&lt;permissions&gt;
        &lt;copyright-statement&gt;Copyright © 2013 American
Chemical Society&lt;/copyright-statement&gt;
        &lt;copyright-year&gt;2013&lt;/copyright-year&gt;
        &lt;copyright-holder&gt;American
Chemical Society&lt;/copyright-holder&gt;
      &lt;/permissions&gt;</t>
  </si>
  <si>
    <t>&lt;permissions&gt;
        &lt;copyright-statement&gt;© 2013 by The American Society for Biochemistry and Molecular Biology, Inc.&lt;/copyright-statement&gt;
        &lt;copyright-year&gt;2013&lt;/copyright-year&gt;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</si>
  <si>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</si>
  <si>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&lt;copyright-statement&gt;Copyright © 2013 Teufel, von dem Hagen, Plaisted-Grant, Edmonds, Ayorinde, Fletcher and Davis.&lt;/copyright-statement&gt;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</si>
  <si>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</si>
  <si>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 2012 by The American Society for Biochemistry and Molecular Biology, Inc.&lt;/copyright-statement&gt;
        &lt;copyright-year&gt;2012&lt;/copyright-year&gt;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</si>
  <si>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&lt;copyright-year&gt;2013&lt;/copyright-year&gt;
        &lt;copyright-holder&gt;Huyet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</si>
  <si>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2011 by The American Society for Biochemistry and Molecular Biology, Inc.&lt;/copyright-statement&gt;
        &lt;copyright-year&gt;2011&lt;/copyright-year&gt;
        &lt;license license-type="open-access"&gt;
          &lt;license-p&gt;&lt;italic&gt;Author's Choice&lt;/italic&gt;—Final version full access.&lt;/license-p&gt;
          &lt;license-p&gt;&lt;ext-link ext-link-type="uri" xmlns:xlink="http://www.w3.org/1999/xlink" xlink:href="http://creativecommons.org/licenses/by-nc/3.0/"&gt;Creative Commons Attribution Non-Commercial License&lt;/ext-link&gt; applies to Author Choice Articles&lt;/license-p&gt;
        &lt;/license&gt;
      &lt;/permissions&gt;</t>
  </si>
  <si>
    <t>&lt;permissions&gt;
        &lt;copyright-year&gt;2013&lt;/copyright-year&gt;
        &lt;copyright-holder&gt;Rimsa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</si>
  <si>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&lt;copyright-holder&gt;Alam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</si>
  <si>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2012, Nature Publishing Group, a division of Macmillan Publishers Limited. All Rights Reserved.&lt;/copyright-statement&gt;
        &lt;copyright-year&gt;2012&lt;/copyright-year&gt;
        &lt;copyright-holder&gt;Nature Publishing Group, a division of Macmillan Publishers Limited. All Rights Reserved.&lt;/copyright-holder&gt;
        &lt;license xmlns:xlink="http://www.w3.org/1999/xlink" license-type="open-access" xlink:href="http://creativecommons.org/licenses/by-nc-sa/3.0/"&gt;
          &lt;!--author-paid--&gt;
          &lt;license-p&gt;This work is licensed under a Creative Commons Attribution-NonCommercial-Share Alike 3.0 Unported License. To view a copy of this license, visit http://creativecommons.org/licenses/by-nc-sa/3.0/&lt;/license-p&gt;
        &lt;/license&gt;
      &lt;/permissions&gt;</t>
  </si>
  <si>
    <t>http://creativecommons.org/licenses/by-nc-sa/3.0/</t>
  </si>
  <si>
    <t>&lt;permissions&gt;
        &lt;copyright-year&gt;2012&lt;/copyright-year&gt;
        &lt;copyright-holder&gt;Ragnedda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</si>
  <si>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2012 RNA Society&lt;/copyright-statement&gt;
        &lt;copyright-year&gt;2012&lt;/copyright-year&gt;
        &lt;license license-type="open-access"&gt;
          &lt;license-p&gt;Freely available online through the &lt;italic&gt;RNA&lt;/italic&gt; Open Access option.&lt;/license-p&gt;
        &lt;/license&gt;
      &lt;/permissions&gt;</t>
  </si>
  <si>
    <t>&lt;permissions&gt;
        &lt;copyright-year&gt;2013&lt;/copyright-year&gt;
        &lt;copyright-holder&gt;Visvanathan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</si>
  <si>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&lt;copyright-holder&gt;Elcombe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</si>
  <si>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&lt;copyright-holder&gt;Sheen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</si>
  <si>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&lt;copyright-holder&gt;Whitehorn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</si>
  <si>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&lt;copyright-holder&gt;Todd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</si>
  <si>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&lt;copyright-holder&gt;Johnstone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</si>
  <si>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&lt;copyright-holder&gt;Capewell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</si>
  <si>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&lt;copyright-holder&gt;Verhagen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</si>
  <si>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&lt;copyright-holder&gt;Chai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</si>
  <si>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Journal compilation © 2013 Biochemical Society&lt;/copyright-statement&gt;
        &lt;copyright-year&gt;2013&lt;/copyright-year&gt;
      &lt;/permissions&gt;</t>
  </si>
  <si>
    <t>&lt;permissions&gt;
        &lt;copyright-year&gt;2013&lt;/copyright-year&gt;
        &lt;copyright-holder&gt;Mboma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</si>
  <si>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&lt;copyright-holder&gt;Higgins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</si>
  <si>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&lt;copyright-holder&gt;Higgins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</si>
  <si>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&lt;copyright-holder&gt;Zarrouk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</si>
  <si>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&lt;copyright-holder&gt;Allerston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</si>
  <si>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&lt;copyright-holder&gt;Cloke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</si>
  <si>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&lt;copyright-holder&gt;Fossog Tene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</si>
  <si>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&lt;copyright-holder&gt;Lewandowska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</si>
  <si>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&lt;copyright-holder&gt;Bartus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</si>
  <si>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&lt;copyright-holder&gt;Howard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</si>
  <si>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&lt;copyright-holder&gt;Wheeler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</si>
  <si>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&lt;copyright-holder&gt;Kerkhoff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</si>
  <si>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&lt;license license-type="open-access"&gt;
          &lt;license-p&gt;Freely available online through the PNAS open access option.&lt;/license-p&gt;
        &lt;/license&gt;
      &lt;/permissions&gt;</t>
  </si>
  <si>
    <t>&lt;permissions&gt;
        &lt;copyright-year&gt;2013&lt;/copyright-year&gt;
        &lt;copyright-holder&gt;Saleem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</si>
  <si>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&lt;license license-type="open-access"&gt;
          &lt;license-p&gt;Freely available online through the PNAS open access option.&lt;/license-p&gt;
        &lt;/license&gt;
      &lt;/permissions&gt;</t>
  </si>
  <si>
    <t>&lt;permissions&gt;
        &lt;copyright-year&gt;2013&lt;/copyright-year&gt;
        &lt;copyright-holder&gt;Batty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</si>
  <si>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&lt;copyright-holder&gt;Clemens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</si>
  <si>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&lt;copyright-holder&gt;Jarvis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</si>
  <si>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&lt;copyright-holder&gt;Sandilands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</si>
  <si>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&lt;copyright-holder&gt;Leznicki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</si>
  <si>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&lt;copyright-holder&gt;Michael Buckley&lt;/copyright-holder&gt;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</si>
  <si>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&lt;copyright-holder&gt;Minassian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</si>
  <si>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&lt;copyright-holder&gt;Pathai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</si>
  <si>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©2012 Schreyer and Blundell; licensee Chemistry Central Ltd.&lt;/copyright-statement&gt;
        &lt;copyright-year&gt;2012&lt;/copyright-year&gt;
        &lt;copyright-holder&gt;Schreyer and Blundell; licensee Chemistry Central Ltd.&lt;/copyright-holder&gt;
        &lt;license license-type="open-access" xmlns:xlink="http://www.w3.org/1999/xlink" xlink:href="http://creativecommons.org/licenses/by/2.0"&gt;
          &lt;license-p&gt;This is an Open Access article distributed under the terms of the Creative Commons Attribution License (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</si>
  <si>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</si>
  <si>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&lt;copyright-year&gt;2013&lt;/copyright-year&gt;
        &lt;copyright-holder&gt;Satija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</si>
  <si>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&lt;copyright-holder&gt;Cook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</si>
  <si>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by The Endocrine Society&lt;/copyright-statement&gt;
        &lt;copyright-year&gt;2013&lt;/copyright-year&gt;
        &lt;license license-type="open-access"&gt;
          &lt;license-p&gt;This is an Open Access article distributed under the terms of the Creative Commons Attribution Non-Commercial License (&lt;ext-link ext-link-type="uri" xmlns:xlink="http://www.w3.org/1999/xlink" xlink:href="http://creativecommons.org/licenses/by-nc/3.0/us/"&gt;http://creativecommons.org/licenses/by-nc/3.0/us/&lt;/ext-link&gt;) which permits unrestricted non-commercial use, distribution, and reproduction in any medium, provided the original work is properly cited.&lt;/license-p&gt;
        &lt;/license&gt;
      &lt;/permissions&gt;</t>
  </si>
  <si>
    <t>http://creativecommons.org/licenses/by-nc/3.0/us/</t>
  </si>
  <si>
    <t>&lt;permissions&gt;
        &lt;copyright-year&gt;2013&lt;/copyright-year&gt;
        &lt;copyright-holder&gt;Kalber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</si>
  <si>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&lt;copyright-holder&gt;Ono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</si>
  <si>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&lt;copyright-holder&gt;Bayfield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</si>
  <si>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&lt;copyright-holder&gt;Pathai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</si>
  <si>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&lt;copyright-holder&gt;Wavre-Shapton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</si>
  <si>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&lt;copyright-holder&gt;Nagy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</si>
  <si>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&lt;copyright-holder&gt;Schwarzkopf, Rees&lt;/copyright-holder&gt;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</si>
  <si>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&lt;copyright-holder&gt;Robol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</si>
  <si>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&lt;copyright-holder&gt;Oliveira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</si>
  <si>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&lt;copyright-holder&gt;Njuguna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</si>
  <si>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&lt;copyright-holder&gt;McNeill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</si>
  <si>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&lt;copyright-holder&gt;Trabzuni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</si>
  <si>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&lt;copyright-holder&gt;Wood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</si>
  <si>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©2013 Burgoine and Harrison; licensee BioMed Central Ltd.&lt;/copyright-statement&gt;
        &lt;copyright-year&gt;2013&lt;/copyright-year&gt;
        &lt;copyright-holder&gt;Burgoine and Harrison;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</si>
  <si>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</si>
  <si>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&lt;copyright-year&gt;2013&lt;/copyright-year&gt;
        &lt;copyright-holder&gt;Pajak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</si>
  <si>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&lt;copyright-holder&gt;Odone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</si>
  <si>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&lt;copyright-holder&gt;Filevich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</si>
  <si>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&lt;copyright-holder&gt;de Haas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</si>
  <si>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&lt;copyright-holder&gt;Hutton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</si>
  <si>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&lt;copyright-holder&gt;Symmonds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</si>
  <si>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&lt;copyright-holder&gt;Rich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</si>
  <si>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&lt;copyright-holder&gt;Pertzov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</si>
  <si>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&lt;copyright-holder&gt;Terry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</si>
  <si>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&lt;copyright-holder&gt;Freund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</si>
  <si>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&lt;copyright-holder&gt;Adams, Rowe&lt;/copyright-holder&gt;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</si>
  <si>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&lt;copyright-holder&gt;Sutcliffe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</si>
  <si>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&lt;license license-type="open-access"&gt;
          &lt;license-p&gt;Freely available online through the PNAS open access option.&lt;/license-p&gt;
        &lt;/license&gt;
      &lt;/permissions&gt;</t>
  </si>
  <si>
    <t>&lt;permissions&gt;
        &lt;copyright-year&gt;2013&lt;/copyright-year&gt;
        &lt;copyright-holder&gt;Boldrin, Morgan&lt;/copyright-holder&gt;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</si>
  <si>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&lt;copyright-holder&gt;Papatheodorou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</si>
  <si>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&lt;copyright-holder&gt;Gupta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</si>
  <si>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&lt;copyright-holder&gt;Watkins, Maiden&lt;/copyright-holder&gt;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</si>
  <si>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</si>
  <si>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</si>
  <si>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</si>
  <si>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</si>
  <si>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</si>
  <si>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</si>
  <si>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</si>
  <si>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</si>
  <si>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</si>
  <si>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</si>
  <si>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</si>
  <si>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</si>
  <si>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</si>
  <si>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</si>
  <si>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</si>
  <si>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</si>
  <si>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</si>
  <si>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</si>
  <si>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</si>
  <si>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</si>
  <si>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</si>
  <si>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</si>
  <si>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</si>
  <si>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</si>
  <si>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License (&lt;ext-link ext-link-type="uri" xlink:href="http://creativecommons.org/licenses/by-nc/3.0/"&gt;http://creativecommons.org/licenses/by-nc/3.0/&lt;/ext-link&gt;), which permits non-commercial reuse, distribution, and reproduction in any medium, provided the original work is properly cited. For commercial re-use, please contact journals.permissions@oup.com.&lt;/license-p&gt;
        &lt;/license&gt;
      &lt;/permissions&gt;</t>
  </si>
  <si>
    <t>http://creativecommons.org/licenses/by-nc/3.0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</si>
  <si>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</si>
  <si>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</si>
  <si>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&lt;copyright-year&gt;2013&lt;/copyright-year&gt;
        &lt;copyright-holder&gt;Basta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</si>
  <si>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</si>
  <si>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</si>
  <si>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 2012. Published by Oxford University Press.&lt;/copyright-statement&gt;
        &lt;copyright-year&gt;2012&lt;/copyright-year&gt;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use, distribution, and reproduction in any medium, provided the original work is properly cited.&lt;/license-p&gt;
        &lt;/license&gt;
      &lt;/permissions&gt;</t>
  </si>
  <si>
    <t>http://creativecommons.org/licenses/by/3.0</t>
  </si>
  <si>
    <t>&lt;permissions&gt;
        &lt;copyright-statement&gt;© British Society for the History of Science 2012&lt;/copyright-statement&gt;
        &lt;copyright-year&gt;2012&lt;/copyright-year&gt;
        &lt;copyright-holder&gt;British Society for the History of Science&lt;/copyright-holder&gt;
        &lt;license license-type="open-access"&gt;
          &lt;license-p&gt;&lt;!--CREATIVE COMMONS--&gt;The online version of this article is published within an Open Access environment subject to the conditions of the Creative Commons Attribution-NonCommercial-ShareAlike licence &amp;lt;&lt;ext-link ext-link-type="uri" xmlns:xlink="http://www.w3.org/1999/xlink" xlink:href="http://creativecommons.org/licenses/by-nc-sa/3.0/"&gt;http://creativecommons.org/licenses/by-nc-sa/3.0/&lt;/ext-link&gt;&amp;gt;. The written permission of Cambridge University Press must be obtained for commercial re-use.&lt;/license-p&gt;
        &lt;/license&gt;
      &lt;/permissions&gt;</t>
  </si>
  <si>
    <t>http://creativecommons.org/licenses/by-nc-sa/3.0/</t>
  </si>
  <si>
    <t>&lt;permissions&gt;
        &lt;copyright-year&gt;2013&lt;/copyright-year&gt;
        &lt;copyright-holder&gt;Rosenthal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</si>
  <si>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&lt;copyright-holder&gt;Cardenas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</si>
  <si>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&lt;copyright-holder&gt;Sebina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</si>
  <si>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&lt;copyright-holder&gt;Aiken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</si>
  <si>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&lt;copyright-holder&gt;Kerkhoff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</si>
  <si>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&lt;copyright-holder&gt;Ndibazza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</si>
  <si>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&lt;copyright-holder&gt;Monaghan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</si>
  <si>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&lt;copyright-holder&gt;Pathai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</si>
  <si>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&lt;copyright-holder&gt;Gupta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</si>
  <si>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Durkin, Mok and Conti-Ramsden.&lt;/copyright-statement&gt;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(CC BY). The use, distribution or reproduction in other forums is permitted, provided the original author(s) or licensor are credited and that the original publication in this journal is cited, in accordance with accepted academic practice. No use, distribution or reproduction is permitted which does not comply with these terms.&lt;/license-p&gt;
        &lt;/license&gt;
      &lt;/permissions&gt;</t>
  </si>
  <si>
    <t>http://creativecommons.org/licenses/by/3.0/</t>
  </si>
  <si>
    <t>&lt;permissions&gt;
        &lt;copyright-statement&gt;© 2012 Elsevier Ireland Ltd.&lt;/copyright-statement&gt;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</si>
  <si>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</si>
  <si>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White, Gilleen and Shergill.&lt;/copyright-statement&gt;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</si>
  <si>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</si>
  <si>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&lt;copyright-year&gt;2012&lt;/copyright-year&gt;
        &lt;copyright-holder&gt;Cain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</si>
  <si>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&lt;copyright-holder&gt;Odrowaz and Sharrocks&lt;/copyright-holder&gt;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</si>
  <si>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&lt;copyright-holder&gt;Hopp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</si>
  <si>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The author(s) has paid for this article to be freely available under the terms of the Creative Commons Attribution Licence (CC-BY)(http://creativecommons.org/licenses/by/3.0/) which permits unrestricted use, distribution and reproduction in any medium, provided the original work is properly cited.&lt;/copyright-statement&gt;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unrestricted use, distribution and reproduction in any medium, provided the original work is properly cited.&lt;/license-p&gt;
        &lt;/license&gt;
      &lt;/permissions&gt;</t>
  </si>
  <si>
    <t>http://creativecommons.org/licenses/by/3.0/</t>
  </si>
  <si>
    <t>&lt;permissions&gt;
        &lt;license license-type="open-access"&gt;
          &lt;license-p&gt;Freely available online through the PNAS open access option.&lt;/license-p&gt;
        &lt;/license&gt;
      &lt;/permissions&gt;</t>
  </si>
  <si>
    <t>&lt;permissions&gt;
        &lt;copyright-year&gt;2012&lt;/copyright-year&gt;
        &lt;copyright-holder&gt;Nkurunungi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</si>
  <si>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&lt;copyright-holder&gt;Koh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</si>
  <si>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2013 Elsevier Ltd.&lt;/copyright-statement&gt;
        &lt;copyright-year&gt;2012&lt;/copyright-year&gt;
        &lt;copyright-holder&gt;The Royal Society for Public Health&lt;/copyright-holder&gt;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</si>
  <si>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</si>
  <si>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Lambert, Chowdhury, FitzGerald, Fleming, Lutti, Hutton, Draganski, Frackowiak and Ashburner.&lt;/copyright-statement&gt;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(CC BY). The use, distribution or reproduction in other forums is permitted, provided the original author(s) or licensor are credited and that the original publication in this journal is cited, in accordance with accepted academic practice. No use, distribution or reproduction is permitted which does not comply with these terms.&lt;/license-p&gt;
        &lt;/license&gt;
      &lt;/permissions&gt;</t>
  </si>
  <si>
    <t>http://creativecommons.org/licenses/by/3.0/</t>
  </si>
  <si>
    <t>&lt;permissions&gt;
        &lt;copyright-year&gt;2012&lt;/copyright-year&gt;
        &lt;copyright-holder&gt;Malaza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</si>
  <si>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&lt;copyright-holder&gt;Ndirangu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</si>
  <si>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&lt;copyright-holder&gt;Malaza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</si>
  <si>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&lt;copyright-holder&gt;Manasa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</si>
  <si>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&lt;copyright-holder&gt;Mutevedzi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</si>
  <si>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&lt;copyright-holder&gt;Namosha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</si>
  <si>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&lt;copyright-holder&gt;Opiyo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</si>
  <si>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&lt;copyright-holder&gt;Noor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</si>
  <si>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&lt;copyright-holder&gt;Okiro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</si>
  <si>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&lt;copyright-holder&gt;Ayieko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</si>
  <si>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&lt;copyright-holder&gt;Warimwe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</si>
  <si>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&lt;copyright-holder&gt;Okiro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</si>
  <si>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&lt;copyright-holder&gt;van Hoek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</si>
  <si>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&lt;copyright-holder&gt;Zurovac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</si>
  <si>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&lt;copyright-holder&gt;Ndungu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</si>
  <si>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&lt;copyright-year&gt;2012&lt;/copyright-year&gt;
        &lt;copyright-holder&gt;Ibison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</si>
  <si>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&lt;copyright-holder&gt;Kedenge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</si>
  <si>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&lt;copyright-holder&gt;Molyneux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</si>
  <si>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&lt;copyright-holder&gt;Warimwe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</si>
  <si>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Berwick and Harvey.&lt;/copyright-statement&gt;
        &lt;copyright-year&gt;2013&lt;/copyright-year&gt;
        &lt;license license-type="open-access" xmlns:xlink="http://www.w3.org/1999/xlink" xlink:href="http://creativecommons.org/licenses/by/3.0/"&gt;
          &lt;license-p&gt; 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</si>
  <si>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</si>
  <si>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&lt;copyright-year&gt;2013&lt;/copyright-year&gt;
        &lt;copyright-holder&gt;Pajak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</si>
  <si>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Ruiz and Kullmann.&lt;/copyright-statement&gt;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</si>
  <si>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</si>
  <si>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&lt;copyright-year&gt;2013&lt;/copyright-year&gt;
        &lt;copyright-holder&gt;Castillo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</si>
  <si>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Fletcher, Downey, Witoonpanich and Warren.&lt;/copyright-statement&gt;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</si>
  <si>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</si>
  <si>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&lt;copyright-statement&gt;Copyright © 2013 Foulkes, Rushton and Warren.&lt;/copyright-statement&gt;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</si>
  <si>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</si>
  <si>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&lt;copyright-statement&gt;Copyright © 2013 Foulkes, Rushton and Warren.&lt;/copyright-statement&gt;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</si>
  <si>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</si>
  <si>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&lt;copyright-statement&gt;Copyright © 2013 Landes Bioscience&lt;/copyright-statement&gt;
        &lt;copyright-year&gt;2013&lt;/copyright-year&gt;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</si>
  <si>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</si>
  <si>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&lt;copyright-year&gt;2013&lt;/copyright-year&gt;
        &lt;license license-type="open-access"&gt;
          &lt;license-p&gt;this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&lt;ext-link ext-link-type="uri" xmlns:xlink="http://www.w3.org/1999/xlink" xlink:href="http://creativecommons.org/licenses/by-nc/2.0/"&gt;http://creativecommons.org/licenses/by-nc/2.0/&lt;/ext-link&gt; and &lt;ext-link ext-link-type="uri" xmlns:xlink="http://www.w3.org/1999/xlink" xlink:href="http://creativecommons.org/licenses/by-nc/2.0/legalcode"&gt;http://creativecommons.org/licenses/by-nc/2.0/legalcode&lt;/ext-link&gt;.&lt;/license-p&gt;
        &lt;/license&gt;
      &lt;/permissions&gt;</t>
  </si>
  <si>
    <t>http://creativecommons.org/licenses/by-nc/2.0/</t>
  </si>
  <si>
    <t>&lt;permissions&gt;
        &lt;license license-type="open-access"&gt;
          &lt;license-p&gt;Freely available online through the PNAS open access option.&lt;/license-p&gt;
        &lt;/license&gt;
      &lt;/permissions&gt;</t>
  </si>
  <si>
    <t>&lt;permissions&gt;
        &lt;copyright-year&gt;2013&lt;/copyright-year&gt;
        &lt;copyright-holder&gt;David C&lt;/copyright-holder&gt;
        &lt;license&gt;
          &lt;license-p&gt;Sterratt. 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</si>
  <si>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2013 Tibber, Anderson, Bobin, Antonova, Seabright, Wright, Carlin, Shergill and Dakin.&lt;/copyright-statement&gt;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</si>
  <si>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</si>
  <si>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 The Authors 2010. Published by Oxford University Press.&lt;/copyright-statement&gt;
        &lt;copyright-year&gt;2011&lt;/copyright-year&gt;
        &lt;license license-type="open-access"&gt;
          &lt;license-p&gt;&lt;!--CREATIVE COMMONS--&gt;This is an Open Access article distributed under the terms of the Creative Commons Attribution Non-Commercial License (&lt;ext-link ext-link-type="uri" xmlns:xlink="http://www.w3.org/1999/xlink" xlink:href="http://creativecommons.org/licenses/by-nc/2.5"&gt;http://creativecommons.org/licenses/by-nc/2.5&lt;/ext-link&gt;), which permits unrestricted non-commercial use, distribution, and reproduction in any medium, provided the original work is properly cited.&lt;/license-p&gt;
        &lt;/license&gt;
      &lt;/permissions&gt;</t>
  </si>
  <si>
    <t>http://creativecommons.org/licenses/by-nc/2.5</t>
  </si>
  <si>
    <t>&lt;permissions&gt;
        &lt;copyright-statement&gt;Copyright © 2013 Filevich and Haggard.&lt;/copyright-statement&gt;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</si>
  <si>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</si>
  <si>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 Rao et al. 2013&lt;/copyright-statement&gt;
        &lt;copyright-year&gt;2013&lt;/copyright-year&gt;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</si>
  <si>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</si>
  <si>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&lt;copyright-statement&gt;Copyright © 2013 Landes Bioscience&lt;/copyright-statement&gt;
        &lt;copyright-year&gt;2013&lt;/copyright-year&gt;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</si>
  <si>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</si>
  <si>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&lt;copyright-year&gt;2013&lt;/copyright-year&gt;
        &lt;copyright-holder&gt;Arman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</si>
  <si>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</si>
  <si>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</si>
  <si>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&lt;copyright-statement&gt;Copyright © 2010 by the Genetics Society of America&lt;/copyright-statement&gt;
        &lt;copyright-year&gt;2010&lt;/copyright-year&gt;
      &lt;/permissions&gt;</t>
  </si>
  <si>
    <t>&lt;permissions&gt;
        &lt;copyright-statement&gt;© Dawson et al. 2013&lt;/copyright-statement&gt;
        &lt;copyright-year&gt;2013&lt;/copyright-year&gt;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</si>
  <si>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</si>
  <si>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&lt;copyright-year&gt;2013&lt;/copyright-year&gt;
        &lt;copyright-holder&gt;Davis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</si>
  <si>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&lt;license license-type="open-access"&gt;
          &lt;license-p&gt;Freely available online through the PNAS open access option.&lt;/license-p&gt;
        &lt;/license&gt;
      &lt;/permissions&gt;</t>
  </si>
  <si>
    <t>&lt;permissions&gt;
        &lt;copyright-statement&gt;Copyright © Kang, Seigel, Bengsch, Fleming, Billerbeck, Simmons, Walker, Willberg, Barnes, Bhagwanani, Oo, Blum, Adams, Thimme and Klenerman.&lt;/copyright-statement&gt;
        &lt;copyright-year&gt;2012&lt;/copyright-year&gt;
        &lt;license license-type="open-access" xmlns:xlink="http://www.w3.org/1999/xlink" xlink:href="http://www.frontiersin.org/licenseagreement"&gt;
          &lt;license-p&gt;This is an open-access article distributed under the terms of the &lt;ext-link ext-link-type="uri" xlink:href="http://creativecommons.org/licenses/by/3.0/"&gt;Creative Commons Attribution License&lt;/ext-link&gt;, which permits use, distribution and reproduction in other forums, provided the original authors and source are credited and subject to any copyright notices concerning any third-party graphics etc.&lt;/license-p&gt;
        &lt;/license&gt;
      &lt;/permissions&gt;</t>
  </si>
  <si>
    <t>http://www.frontiersin.org/licenseagreement</t>
  </si>
  <si>
    <t>&lt;permissions&gt;
        &lt;copyright-statement&gt;© Hagelueken et al. 2012&lt;/copyright-statement&gt;
        &lt;copyright-year&gt;2012&lt;/copyright-year&gt;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</si>
  <si>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</si>
  <si>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&lt;copyright-statement&gt;© Read et al. 2013&lt;/copyright-statement&gt;
        &lt;copyright-year&gt;2013&lt;/copyright-year&gt;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</si>
  <si>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</si>
  <si>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&lt;copyright-year&gt;2013&lt;/copyright-year&gt;
        &lt;copyright-holder&gt;Coutinho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</si>
  <si>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Foadi et al. 2013&lt;/copyright-statement&gt;
        &lt;copyright-year&gt;2013&lt;/copyright-year&gt;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</si>
  <si>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</si>
  <si>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&lt;license license-type="open-access"&gt;
          &lt;license-p&gt;Freely available online through the PNAS open access option.&lt;/license-p&gt;
        &lt;/license&gt;
      &lt;/permissions&gt;</t>
  </si>
  <si>
    <t>&lt;permissions&gt;
        &lt;copyright-statement&gt;Copyright © 2013 Wiley Periodicals, Inc.&lt;/copyright-statement&gt;
        &lt;copyright-year&gt;2013&lt;/copyright-year&gt;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</si>
  <si>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</si>
  <si>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&lt;license license-type="open-access"&gt;
          &lt;license-p&gt;Freely available online through the PNAS open access option.&lt;/license-p&gt;
        &lt;/license&gt;
      &lt;/permissions&gt;</t>
  </si>
  <si>
    <t>&lt;permissions&gt;
        &lt;copyright-statement&gt;Copyright © 2013 Landes Bioscience&lt;/copyright-statement&gt;
        &lt;copyright-year&gt;2013&lt;/copyright-year&gt;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</si>
  <si>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</si>
  <si>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</si>
  <si>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</si>
  <si>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&lt;license license-type="open-access"&gt;
          &lt;license-p&gt;Freely available online through the PNAS open access option.&lt;/license-p&gt;
        &lt;/license&gt;
      &lt;/permissions&gt;</t>
  </si>
  <si>
    <t>&lt;permissions&gt;
        &lt;copyright-statement&gt;© Monique Gangloff et al. 2013&lt;/copyright-statement&gt;
        &lt;copyright-year&gt;2013&lt;/copyright-year&gt;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</si>
  <si>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</si>
  <si>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&lt;copyright-statement&gt;© Ramraj et al. 2012&lt;/copyright-statement&gt;
        &lt;copyright-year&gt;2012&lt;/copyright-year&gt;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</si>
  <si>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</si>
  <si>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&lt;copyright-statement&gt;Copyright © 2010 American Society for Bone and Mineral Research&lt;/copyright-statement&gt;
        &lt;copyright-year&gt;2010&lt;/copyright-year&gt;
        &lt;license license-type="open-access" xmlns:xlink="http://www.w3.org/1999/xlink" xlink:href="http://creativecommons.org/licenses/by/2.5/"&gt;
          &lt;license-p&gt;Re-use of this article is permitted in accordance with the Creative Commons Deed, Attribution 2.5, which does not permit commercial exploitation.&lt;/license-p&gt;
        &lt;/license&gt;
      &lt;/permissions&gt;</t>
  </si>
  <si>
    <t>http://creativecommons.org/licenses/by/2.5/</t>
  </si>
  <si>
    <t>&lt;permissions&gt;
        &lt;copyright-statement&gt;© Rissanen et al. 2012&lt;/copyright-statement&gt;
        &lt;copyright-year&gt;2012&lt;/copyright-year&gt;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</si>
  <si>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</si>
  <si>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&lt;license license-type="open-access"&gt;
          &lt;license-p&gt;Freely available online through the PNAS open access option.&lt;/license-p&gt;
        &lt;/license&gt;
      &lt;/permissions&gt;</t>
  </si>
  <si>
    <t>&lt;permissions&gt;
        &lt;copyright-year&gt;2012&lt;/copyright-year&gt;
        &lt;copyright-holder&gt;Richardson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</si>
  <si>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</si>
  <si>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</si>
  <si>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 McMahon et al. 2011&lt;/copyright-statement&gt;
        &lt;copyright-year&gt;2011&lt;/copyright-year&gt;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</si>
  <si>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</si>
  <si>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&lt;copyright-year&gt;2013&lt;/copyright-year&gt;
        &lt;copyright-holder&gt;Woodcock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</si>
  <si>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Krojer and von Delft 2011&lt;/copyright-statement&gt;
        &lt;copyright-year&gt;2011&lt;/copyright-year&gt;
        &lt;license license-type="open-access" xmlns:xlink="http://www.w3.org/1999/xlink" xlink:href="http://creativecommons.org/licenses/by/2.0/uk/"&gt;
          &lt;license-p&gt;This is an open-access article distributed under the terms of the Creative Commons Attribution Licence, which permits unrestricted use, distribution, and reproduction in any medium, provided the original authors and source are cited.&lt;/license-p&gt;
        &lt;/license&gt;
      &lt;/permissions&gt;</t>
  </si>
  <si>
    <t>http://creativecommons.org/licenses/by/2.0/uk/</t>
  </si>
  <si>
    <t>&lt;permissions&gt;
        &lt;copyright-statement&gt;Copyright © 2013, American Society for Microbiology. All Rights Reserved.&lt;/copyright-statement&gt;
        &lt;copyright-year&gt;2013&lt;/copyright-year&gt;
        &lt;copyright-holder&gt;American Society for Microbiology&lt;/copyright-holder&gt;
      &lt;/permissions&gt;</t>
  </si>
  <si>
    <t>&lt;permissions&gt;
        &lt;copyright-year&gt;2013&lt;/copyright-year&gt;
        &lt;copyright-holder&gt;Atkin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</si>
  <si>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</si>
  <si>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</si>
  <si>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</si>
  <si>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&lt;copyright-statement&gt;Copyright ©2013 Payne et al.; licensee BioMed Central Ltd.&lt;/copyright-statement&gt;
        &lt;copyright-year&gt;2013&lt;/copyright-year&gt;
        &lt;copyright-holder&gt;Payne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</si>
  <si>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</si>
  <si>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&lt;license license-type="open-access"&gt;
          &lt;license-p&gt;Freely available online through the PNAS open access option.&lt;/license-p&gt;
        &lt;/license&gt;
      &lt;/permissions&gt;</t>
  </si>
  <si>
    <t>&lt;permissions&gt;
        &lt;copyright-statement&gt;Published by the BMJ Publishing Group Limited. For permission to use (where not already granted under a licence) please go to http://group.bmj.com/group/rights-licensing/permissions&lt;/copyright-statement&gt;
        &lt;copyright-year&gt;2012&lt;/copyright-year&gt;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</si>
  <si>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</si>
  <si>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&lt;copyright-year&gt;2011&lt;/copyright-year&gt;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</si>
  <si>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</si>
  <si>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&lt;copyright-statement&gt;Published by the BMJ Publishing Group Limited. For permission to use (where not already granted under a licence) please go to http://group.bmj.com/group/rights-licensing/permissions&lt;/copyright-statement&gt;
        &lt;copyright-year&gt;2012&lt;/copyright-year&gt;
        &lt;license license-type="open-access"&gt;
          &lt;license-p&gt;This is an Open Access article distributed in accordance with the Creative Commons Attribution Non Commercial (CC BY-NC 3.0) license, which permits others to distribute, remix, adapt, build upon this work non-commercially, and license their derivative works on different terms, provided the original work is properly cited and the use is non-commercial. See: &lt;ext-link ext-link-type="uri" xmlns:xlink="http://www.w3.org/1999/xlink" xlink:href="http://creativecommons.org/licenses/by-nc/3.0/"&gt;http://creativecommons.org/licenses/by-nc/3.0/&lt;/ext-link&gt;&lt;/license-p&gt;
        &lt;/license&gt;
      &lt;/permissions&gt;</t>
  </si>
  <si>
    <t>http://creativecommons.org/licenses/by-nc/3.0/</t>
  </si>
  <si>
    <t>&lt;permissions&gt;
        &lt;copyright-statement&gt;Copyright ©2013 Corder et al.; licensee BioMed Central Ltd.&lt;/copyright-statement&gt;
        &lt;copyright-year&gt;2013&lt;/copyright-year&gt;
        &lt;copyright-holder&gt;Corder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</si>
  <si>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</si>
  <si>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Roach and Webb.&lt;/copyright-statement&gt;
        &lt;copyright-year&gt;2013&lt;/copyright-year&gt;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</si>
  <si>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</si>
  <si>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 The Author(s) 2013. Published by Oxford University Press.&lt;/copyright-statement&gt;
        &lt;copyright-year&gt;2013&lt;/copyright-year&gt;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</si>
  <si>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</si>
  <si>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 The Author(s) 2012. Published by Oxford University Press.&lt;/copyright-statement&gt;
        &lt;copyright-year&gt;2012&lt;/copyright-year&gt;
        &lt;license license-type="creative-commons" xmlns:xlink="http://www.w3.org/1999/xlink" xlink:href="http://creativecommons.org/licenses/by-nc/3.0/"&gt;
          &lt;license-p&gt;&lt;!--CREATIVE COMMONS--&gt;This is an Open Access article distributed under the terms of the Creative Commons Attribution Non-Commercial License (&lt;ext-link ext-link-type="uri" xlink:href="http://creativecommons.org/licenses/by-nc/3.0/"&gt;http://creativecommons.org/licenses/by-nc/3.0/&lt;/ext-link&gt;), which permits unrestricted non-commercial use, distribution, and reproduction in any medium, provided the original work is properly cited.&lt;/license-p&gt;
        &lt;/license&gt;
      &lt;/permissions&gt;</t>
  </si>
  <si>
    <t>http://creativecommons.org/licenses/by-nc/3.0/</t>
  </si>
  <si>
    <t>&lt;permissions&gt;
        &lt;copyright-statement&gt;Copyright © 2013 American Chemical Society&lt;/copyright-statement&gt;
        &lt;copyright-year&gt;2013&lt;/copyright-year&gt;
        &lt;copyright-holder&gt;American Chemical Society&lt;/copyright-holder&gt;
      &lt;/permissions&gt;</t>
  </si>
  <si>
    <t>&lt;permissions&gt;
        &lt;copyright-statement&gt;Copyright © 2012 Savage, Lopez-Castejon, Denes and Brough.&lt;/copyright-statement&gt;
        &lt;copyright-year&gt;2012&lt;/copyright-year&gt;
        &lt;license license-type="open-access" xmlns:xlink="http://www.w3.org/1999/xlink" xlink:href="http://www.frontiersin.org/licenseagreement"&gt;
          &lt;license-p&gt;This is an open-access article distributed under the terms of the &lt;uri xlink:type="simple" xlink:href="http://creativecommons.org/licenses/by/3.0/"&gt;Creative Commons Attribution License&lt;/uri&gt;, which permits use, distribution and reproduction in other forums, provided the original authors and source are credited and subject to any copyright notices concerning any third-party graphics etc.&lt;/license-p&gt;
        &lt;/license&gt;
      &lt;/permissions&gt;</t>
  </si>
  <si>
    <t>http://www.frontiersin.org/licenseagreement</t>
  </si>
  <si>
    <t>&lt;permissions&gt;
        &lt;copyright-statement&gt;Copyright © 2013 American Chemical Society&lt;/copyright-statement&gt;
        &lt;copyright-year&gt;2013&lt;/copyright-year&gt;
        &lt;copyright-holder&gt;American Chemical Society&lt;/copyright-holder&gt;
      &lt;/permissions&gt;</t>
  </si>
  <si>
    <t>&lt;permissions&gt;
        &lt;copyright-statement&gt;© 2012 by the Biophysical Society.&lt;/copyright-statement&gt;
        &lt;copyright-year&gt;2012&lt;/copyright-year&gt;
        &lt;copyright-holder&gt;Biophysical Society&lt;/copyright-holder&gt;
      &lt;/permissions&gt;</t>
  </si>
  <si>
    <t>&lt;permissions&gt;
        &lt;copyright-statement&gt;© 2012 by the Biophysical Society.&lt;/copyright-statement&gt;
        &lt;copyright-year&gt;2012&lt;/copyright-year&gt;
        &lt;copyright-holder&gt;Biophysical Society&lt;/copyright-holder&gt;
      &lt;/permissions&gt;</t>
  </si>
  <si>
    <t>&lt;permissions&gt;
        &lt;copyright-statement&gt;© 2013 by the Biophysical Society.&lt;/copyright-statement&gt;
        &lt;copyright-year&gt;2013&lt;/copyright-year&gt;
        &lt;copyright-holder&gt;Biophysical Society&lt;/copyright-holder&gt;
      &lt;/permissions&gt;</t>
  </si>
  <si>
    <t>&lt;permissions&gt;
        &lt;copyright-statement&gt;Copyright © 2013 American Chemical
Society&lt;/copyright-statement&gt;
        &lt;copyright-year&gt;2013&lt;/copyright-year&gt;
        &lt;copyright-holder&gt;American Chemical
Society&lt;/copyright-holder&gt;
      &lt;/permissions&gt;</t>
  </si>
  <si>
    <t>&lt;permissions&gt;
        &lt;license license-type="open-access"&gt;
          &lt;license-p&gt;Freely available online through the PNAS open access option.&lt;/license-p&gt;
        &lt;/license&gt;
      &lt;/permissions&gt;</t>
  </si>
  <si>
    <t>&lt;permissions&gt;
        &lt;copyright-statement&gt;Copyright © 2013 Landes Bioscience&lt;/copyright-statement&gt;
        &lt;copyright-year&gt;2013&lt;/copyright-year&gt;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</si>
  <si>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</si>
  <si>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</si>
  <si>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</si>
  <si>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</si>
  <si>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</si>
  <si>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</si>
  <si>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</si>
  <si>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&lt;copyright-statement&gt;Copyright © 2013 Rachid Berair et al.&lt;/copyright-statement&gt;
        &lt;copyright-year&gt;2013&lt;/copyright-year&gt;
        &lt;license license-type="open-access"&gt;
          &lt;license-p&gt;This is an open access article distributed under the Creative Commons Attribution License, which permits unrestricted use, distribution, and reproduction in any medium, provided the original work is properly cited.&lt;/license-p&gt;
        &lt;/license&gt;
      &lt;/permissions&gt;</t>
  </si>
  <si>
    <t>&lt;permissions&gt;
        &lt;copyright-statement&gt;© 2013 The Authors.&lt;/copyright-statement&gt;
        &lt;copyright-statement&gt;Journal Compilation © 2013 Acta Dermato-Venereologica.&lt;/copyright-statement&gt;
        &lt;copyright-year&gt;2013&lt;/copyright-year&gt;
      &lt;/permissions&gt;</t>
  </si>
  <si>
    <t>&lt;permissions&gt;
        &lt;license license-type="open-access"&gt;
          &lt;license-p&gt;Freely available online through the PNAS open access option.&lt;/license-p&gt;
        &lt;/license&gt;
      &lt;/permissions&gt;</t>
  </si>
  <si>
    <t>&lt;permissions&gt;
        &lt;copyright-statement&gt;© 2013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</si>
  <si>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</si>
  <si>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</si>
  <si>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</si>
  <si>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&lt;copyright-statement&gt;Copyright © 2013 American Chemical Society&lt;/copyright-statement&gt;
        &lt;copyright-year&gt;2013&lt;/copyright-year&gt;
        &lt;copyright-holder&gt;American Chemical Society&lt;/copyright-holder&gt;
      &lt;/permissions&gt;</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</si>
  <si>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</si>
  <si>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</si>
  <si>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&lt;copyright-statement&gt;Copyright © 2012 Julekha Wajed et al.&lt;/copyright-statement&gt;
        &lt;copyright-year&gt;2012&lt;/copyright-year&gt;
        &lt;license license-type="open-access"&gt;
          &lt;license-p&gt;This is an open access article distributed under the Creative Commons Attribution License, which permits unrestricted use, distribution, and reproduction in any medium, provided the original work is properly cited.&lt;/license-p&gt;
        &lt;/license&gt;
      &lt;/permissions&gt;</t>
  </si>
  <si>
    <t>&lt;permissions&gt;
        &lt;copyright-statement&gt;Copyright © 2012 American Chemical Society&lt;/copyright-statement&gt;
        &lt;copyright-year&gt;2012&lt;/copyright-year&gt;
        &lt;copyright-holder&gt;American Chemical Society&lt;/copyright-holder&gt;
        &lt;license xmlns:xlink="http://www.w3.org/1999/xlink" xlink:href="http://pubs.acs.org" license-type="open-access"&gt;
          &lt;license-p&gt;This is an open-access article distributed under the ACS AuthorChoice Terms &amp;amp; Conditions. Any use of this article, must conform to the terms of that license which are available at &lt;uri xlink:href="http://pubs.acs.org"&gt;http://pubs.acs.org&lt;/uri&gt;.&lt;/license-p&gt;
        &lt;/license&gt;
      &lt;/permissions&gt;</t>
  </si>
  <si>
    <t>http://pubs.acs.org</t>
  </si>
  <si>
    <t>&lt;permissions&gt;
        &lt;copyright-statement&gt;Copyright © 2012 Friston, Adams and Montague.&lt;/copyright-statement&gt;
        &lt;copyright-year&gt;2012&lt;/copyright-year&gt;
        &lt;license license-type="open-access" xmlns:xlink="http://www.w3.org/1999/xlink" xlink:href="http://www.frontiersin.org/licenseagreement"&gt;
          &lt;license-p&gt;This is an open-access article distributed under the terms of the &lt;uri xlink:type="simple" xlink:href="http://creativecommons.org/licenses/by/3.0/"&gt;Creative Commons Attribution License&lt;/uri&gt;, which permits use, distribution and reproduction in other forums, provided the original authors and source are credited and subject to any copyright notices concerning any third-party graphics etc.&lt;/license-p&gt;
        &lt;/license&gt;
      &lt;/permissions&gt;</t>
  </si>
  <si>
    <t>http://www.frontiersin.org/licenseagreement</t>
  </si>
  <si>
    <t>&lt;permissions&gt;
        &lt;license license-type="open-access"&gt;
          &lt;license-p&gt;Freely available online through the PNAS open access option.&lt;/license-p&gt;
        &lt;/license&gt;
      &lt;/permissions&gt;</t>
  </si>
  <si>
    <t>&lt;permissions&gt;
        &lt;copyright-statement&gt;© The Author 2013. Published by Oxford University Press on behalf of the Infectious Diseases Society of America.&lt;/copyright-statement&gt;
        &lt;copyright-year&gt;2013&lt;/copyright-year&gt;
        &lt;license license-type="creative-commons" xmlns:xlink="http://www.w3.org/1999/xlink" xlink:href="http://creativecommons.org/licenses/by/3.0/"&gt;
          &lt;license-p&gt;&lt;!--CREATIVE COMMONS--&gt;This is an Open Access article distributed under the terms of the Creative Commons Attribution License (&lt;ext-link ext-link-type="uri" xlink:href="http://creativecommons.org/licenses/by/3.0/"&gt;http://creativecommons.org/licenses/by/3.0/&lt;/ext-link&gt;), which permits unrestricted reuse, distribution, and reproduction in any medium, provided the original work is properly cited.&lt;/license-p&gt;
        &lt;/license&gt;
      &lt;/permissions&gt;</t>
  </si>
  <si>
    <t>http://creativecommons.org/licenses/by/3.0/</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</si>
  <si>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</si>
  <si>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</si>
  <si>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</si>
  <si>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</si>
  <si>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</si>
  <si>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&lt;copyright-statement&gt;Copyright ©2013 Kimaro Mlacha et al.; licensee BioMed Central Ltd.&lt;/copyright-statement&gt;
        &lt;copyright-year&gt;2013&lt;/copyright-year&gt;
        &lt;copyright-holder&gt;Kimaro Mlacha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</si>
  <si>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</si>
  <si>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©2013 Kimaro Mlacha et al.; licensee BioMed Central Ltd.&lt;/copyright-statement&gt;
        &lt;copyright-year&gt;2013&lt;/copyright-year&gt;
        &lt;copyright-holder&gt;Kimaro Mlacha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</si>
  <si>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</si>
  <si>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&lt;copyright-statement&gt;Copyright © 2013 Landes Bioscience&lt;/copyright-statement&gt;
        &lt;copyright-year&gt;2013&lt;/copyright-year&gt;
      &lt;/permissions&gt;</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</si>
  <si>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</si>
  <si>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</si>
  <si>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&lt;license license-type="open-access"&gt;
          &lt;license-p&gt;Freely available online through the PNAS open access option.&lt;/license-p&gt;
        &lt;/license&gt;
      &lt;/permissions&gt;</t>
  </si>
  <si>
    <t>&lt;permissions&gt;
        &lt;copyright-statement&gt;Copyright © 2012 Landes Bioscience&lt;/copyright-statement&gt;
        &lt;copyright-year&gt;2012&lt;/copyright-year&gt;
      &lt;/permissions&gt;</t>
  </si>
  <si>
    <t>&lt;permissions&gt;
        &lt;copyright-statement&gt;© 2013 Elsevier Ltd.&lt;/copyright-statement&gt;
        &lt;copyright-year&gt;2013&lt;/copyright-year&gt;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</si>
  <si>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</si>
  <si>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Landes Bioscience&lt;/copyright-statement&gt;
        &lt;copyright-year&gt;2013&lt;/copyright-year&gt;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</si>
  <si>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</si>
  <si>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&lt;license license-type="open-access"&gt;
          &lt;license-p&gt;Freely available online through the PNAS open access option.&lt;/license-p&gt;
        &lt;/license&gt;
      &lt;/permissions&gt;</t>
  </si>
  <si>
    <t>&lt;permissions&gt;
        &lt;copyright-statement&gt;© Ivyspring International Publisher. This is an open-access article distributed under the terms of the Creative Commons License (http://creativecommons.org/licenses/by-nc-nd/3.0/). Reproduction is permitted for personal, noncommercial use, provided that the article is in whole, unmodified, and properly cited.&lt;/copyright-statement&gt;
        &lt;copyright-year&gt;2013&lt;/copyright-year&gt;
      &lt;/permissions&gt;</t>
  </si>
  <si>
    <t>&lt;permissions&gt;
        &lt;copyright-year&gt;2013&lt;/copyright-year&gt;
        &lt;copyright-holder&gt;Li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</si>
  <si>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2012 ELL &amp;amp; Excerpta Medica.&lt;/copyright-statement&gt;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</si>
  <si>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</si>
  <si>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2013, Journal of Visualized Experiments&lt;/copyright-statement&gt;
        &lt;copyright-year&gt;2013&lt;/copyright-year&gt;
        &lt;license license-type="open-access" xmlns:xlink="http://www.w3.org/1999/xlink" xlink:href="http://creativecommons.org/licenses/by-nc/2.0/"&gt;
          &lt;license-p&gt;This is an open-access article distributed under the terms of the Creative Commons Attribution-NonCommercial License, which permits non-commercial use, distribution, and reproduction, provided the original work is properly cited.&lt;/license-p&gt;
        &lt;/license&gt;
      &lt;/permissions&gt;</t>
  </si>
  <si>
    <t>http://creativecommons.org/licenses/by-nc/2.0/</t>
  </si>
  <si>
    <t>&lt;permissions&gt;
        &lt;copyright-statement&gt;© The Author
2012 Published by Cambridge University Press&lt;/copyright-statement&gt;
        &lt;copyright-year&gt;2012&lt;/copyright-year&gt;
        &lt;copyright-holder&gt;The Author&lt;/copyright-holder&gt;
      &lt;/permissions&gt;</t>
  </si>
  <si>
    <t>&lt;permissions&gt;
        &lt;copyright-statement&gt;Published by Cambridge University Press&lt;/copyright-statement&gt;
        &lt;copyright-year&gt;2013&lt;/copyright-year&gt;
        &lt;copyright-holder&gt;The Author&lt;/copyright-holder&gt;
      &lt;/permissions&gt;</t>
  </si>
  <si>
    <t>&lt;permissions&gt;
        &lt;copyright-statement&gt;Copyright © 2013 Landes Bioscience&lt;/copyright-statement&gt;
        &lt;copyright-year&gt;2013&lt;/copyright-year&gt;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</si>
  <si>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</si>
  <si>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&lt;copyright-statement&gt;Copyright © 2012 Landes Bioscience&lt;/copyright-statement&gt;
        &lt;copyright-year&gt;2012&lt;/copyright-year&gt;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</si>
  <si>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</si>
  <si>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&lt;copyright-statement&gt;Copyright © 2012 Sato, Rondina and Mourão-Miranda.&lt;/copyright-statement&gt;
        &lt;copyright-year&gt;2012&lt;/copyright-year&gt;
        &lt;license license-type="open-access" xmlns:xlink="http://www.w3.org/1999/xlink" xlink:href="http://creativecommons.org/licenses/by/3.0/"&gt;
          &lt;license-p&gt;This is an open-access article distributed under the terms of the Creative Commons Attribution License, which permits use, distribution and reproduction in other forums, provided the original authors and source are credited and subject to any copyright notices concerning any third-party graphics etc.&lt;/license-p&gt;
        &lt;/license&gt;
      &lt;/permissions&gt;</t>
  </si>
  <si>
    <t>http://creativecommons.org/licenses/by/3.0/</t>
  </si>
  <si>
    <t>&lt;permissions&gt;
        &lt;copyright-statement&gt;Copyright © 2013 Barry et al.; licensee BioMed Central Ltd.&lt;/copyright-statement&gt;
        &lt;copyright-year&gt;2013&lt;/copyright-year&gt;
        &lt;copyright-holder&gt;Barry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</si>
  <si>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</si>
  <si>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&lt;copyright-year&gt;2013&lt;/copyright-year&gt;
        &lt;copyright-holder&gt;Viding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</si>
  <si>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©2013 Chittleborough et al.; licensee BioMed Central Ltd.&lt;/copyright-statement&gt;
        &lt;copyright-year&gt;2013&lt;/copyright-year&gt;
        &lt;copyright-holder&gt;Chittleborough et al.; licensee BioMed Central Ltd.&lt;/copyright-holder&gt;
        &lt;license license-type="open-access" xmlns:xlink="http://www.w3.org/1999/xlink" xlink:href="http://creativecommons.org/licenses/by/2.0"&gt;
          &lt;license-p&gt;This is an Open Access article distributed under the terms of the Creative Commons Attribution License (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</si>
  <si>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</si>
  <si>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2012 Elsevier Inc.&lt;/copyright-statement&gt;
        &lt;copyright-year&gt;2012&lt;/copyright-year&gt;
        &lt;copyright-holder&gt;Elsevier Inc.&lt;/copyright-holder&gt;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</si>
  <si>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</si>
  <si>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&lt;copyright-year&gt;2012&lt;/copyright-year&gt;
        &lt;copyright-holder&gt;Turner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</si>
  <si>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 The Author(s) 2013 Reprints and permissions: sagepub.co.uk/journalsPermissions.nav&lt;/copyright-statement&gt;
        &lt;copyright-year&gt;2013&lt;/copyright-year&gt;
        &lt;copyright-holder content-type="society"&gt;The Royal Society of Medicine&lt;/copyright-holder&gt;
        &lt;license license-type="creative-commons" xmlns:xlink="http://www.w3.org/1999/xlink" xlink:href="http://creativecommons.org/licenses/by-nc/2.0/"&gt;
          &lt;license-p&gt;This is an open-access article distributed under the terms of the Creative Commons Non-commercial Attribution License (&lt;ext-link ext-link-type="uri" xlink:href="http://creativecommons.org/licenses/by-nc/2.0/"&gt;http://creativecommons.org/licenses/by-nc/2.0/&lt;/ext-link&gt;), which permits non-commercial use, distribution and reproduction in any medium, provided the original work is properly cited.&lt;/license-p&gt;
        &lt;/license&gt;
      &lt;/permissions&gt;</t>
  </si>
  <si>
    <t>http://creativecommons.org/licenses/by-nc/2.0/</t>
  </si>
  <si>
    <t>&lt;permissions&gt;
        &lt;copyright-statement&gt;Copyright © 2013 Landes Bioscience&lt;/copyright-statement&gt;
        &lt;copyright-year&gt;2013&lt;/copyright-year&gt;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</si>
  <si>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</si>
  <si>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&lt;license license-type="open-access"&gt;
          &lt;license-p&gt;Freely available online through the PNAS open access option.&lt;/license-p&gt;
        &lt;/license&gt;
      &lt;/permissions&gt;</t>
  </si>
  <si>
    <t>&lt;permissions&gt;
        &lt;copyright-year&gt;2013&lt;/copyright-year&gt;
        &lt;copyright-holder&gt;Siriwardhana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</si>
  <si>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©2013 Guell et al.; licensee BioMed Central Ltd.&lt;/copyright-statement&gt;
        &lt;copyright-year&gt;2013&lt;/copyright-year&gt;
        &lt;copyright-holder&gt;Guell et al.; licensee BioMed Central Ltd.&lt;/copyright-holder&gt;
        &lt;license license-type="open-access" xmlns:xlink="http://www.w3.org/1999/xlink" xlink:href="http://creativecommons.org/licenses/by/2.0"&gt;
          &lt;license-p&gt;This is an Open Access article distributed under the terms of the Creative Commons Attribution License (&lt;ext-link ext-link-type="uri" xlink:href="http://creativecommons.org/licenses/by/2.0"&gt;http://creativecommons.org/licenses/by/2.0&lt;/ext-link&gt;), which permits unrestricted use, distribution, and reproduction in any medium, provided the original work is properly cited.&lt;/license-p&gt;
        &lt;/license&gt;
      &lt;/permissions&gt;</t>
  </si>
  <si>
    <t>http://creativecommons.org/licenses/by/2.0</t>
  </si>
  <si>
    <t>&lt;permissions&gt;
        &lt;copyright-statement&gt;© The Author 2012. Published by Oxford University Press on behalf of the Infectious Diseases Society of America.&lt;/copyright-statement&gt;
        &lt;copyright-year&gt;2012&lt;/copyright-year&gt;
        &lt;license license-type="creative-commons" xmlns:xlink="http://www.w3.org/1999/xlink" xlink:href="http://creativecommons.org/licenses/by-nc/3.0/"&gt;
          &lt;license-p&gt;This is an Open Access article distributed under the terms of the Creative Commons Attribution License (&lt;uri xlink:type="simple" xlink:href="http://creativecommons.org/licenses/by/3.0/"&gt;http://creativecommons.org/licenses/by/3.0/&lt;/uri&gt;), which permits unrestricted reuse, distribution, and reproduction in any medium, provided the original work is properly cited.&lt;/license-p&gt;
        &lt;/license&gt;
      &lt;/permissions&gt;</t>
  </si>
  <si>
    <t>http://creativecommons.org/licenses/by-nc/3.0/</t>
  </si>
  <si>
    <t>&lt;permissions&gt;
        &lt;copyright-statement&gt;© 2012 Ferrata Storti Foundation&lt;/copyright-statement&gt;
        &lt;copyright-year&gt;2012&lt;/copyright-year&gt;
      &lt;/permissions&gt;</t>
  </si>
  <si>
    <t>&lt;permissions&gt;
        &lt;copyright-statement&gt;© 2012 ELL &amp;amp; Excerpta Medica.&lt;/copyright-statement&gt;
        &lt;copyright-year&gt;2012&lt;/copyright-year&gt;
        &lt;copyright-holder&gt;Elsevier Ltd&lt;/copyright-holder&gt;
        &lt;license&gt;
          &lt;license-p&gt;This document may be redistributed and reused, subject to &lt;ext-link ext-link-type="uri" xmlns:xlink="http://www.w3.org/1999/xlink" xlink:href="http://www.elsevier.com/wps/find/authorsview.authors/supplementalterms1.0"&gt;certain conditions&lt;/ext-link&gt;.&lt;/license-p&gt;
        &lt;/license&gt;
      &lt;/permissions&gt;</t>
  </si>
  <si>
    <t>http://www.elsevier.com/wps/find/authorsview.authors/supplementalterms1.0</t>
  </si>
  <si>
    <t>&lt;permissions&gt;
        &lt;copyright-statement&gt;Copyright © Coburn and Gems.&lt;/copyright-statement&gt;
        &lt;copyright-year&gt;2013&lt;/copyright-year&gt;
        &lt;license license-type="open-access" xmlns:xlink="http://www.w3.org/1999/xlink" xlink:href="http://creativecommons.org/licenses/by/3.0/"&gt;
          &lt;license-p&gt; This is an open-access article distributed under the terms of the Creative Commons Attribution License (CC BY). The use, distribution or reproduction in other forums is permitted, provided the original author(s) or licensor are credited and that the original publication in this journal is cited, in accordance with accepted academic practice. No use, distribution or reproduction is permitted which does not comply with these terms.&lt;/license-p&gt;
        &lt;/license&gt;
      &lt;/permissions&gt;</t>
  </si>
  <si>
    <t>http://creativecommons.org/licenses/by/3.0/</t>
  </si>
  <si>
    <t>&lt;permissions&gt;
        &lt;copyright-year&gt;2013&lt;/copyright-year&gt;
        &lt;copyright-holder&gt;Vellakkal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</si>
  <si>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&lt;copyright-year&gt;2013&lt;/copyright-year&gt;
        &lt;copyright-holder&gt;Millett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</si>
  <si>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&lt;copyright-statement&gt;Copyright © 2012 Landes Bioscience&lt;/copyright-statement&gt;
        &lt;copyright-year&gt;2012&lt;/copyright-year&gt;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</si>
  <si>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</si>
  <si>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&lt;copyright-statement&gt;Copyright © 2013 American Chemical Society&lt;/copyright-statement&gt;
        &lt;copyright-year&gt;2013&lt;/copyright-year&gt;
        &lt;copyright-holder&gt;American Chemical Society&lt;/copyright-holder&gt;
      &lt;/permissions&gt;</t>
  </si>
  <si>
    <t>&lt;permissions&gt;
        &lt;copyright-statement&gt;© 2012 The Author(s) The author(s) has paid for this article to be freely available under the terms of the Creative Commons Attribution Non-Commercial Licence (http://creativecommons.org/licenses/by-nc/2.5/) which permits unrestricted non-commercial use, distribution and reproduction in any medium, provided the original work is properly cited.&lt;/copyright-statement&gt;
        &lt;copyright-year&gt;2012&lt;/copyright-year&gt;
        &lt;license license-type="open-access" xmlns:xlink="http://www.w3.org/1999/xlink" xlink:href="http://creativecommons.org/licenses/by-nc/2.5/"&gt;
          &lt;license-p&gt;This is an open-access article distributed under the terms of the Creative Commons Attribution License, which permits unrestricted non-commercial use, distribution, and reproduction in any medium, provided the original work is properly cited.&lt;/license-p&gt;
        &lt;/license&gt;
      &lt;/permissions&gt;</t>
  </si>
  <si>
    <t>http://creativecommons.org/licenses/by-nc/2.5/</t>
  </si>
  <si>
    <t>&lt;permissions&gt;
        &lt;copyright-statement&gt;© The Author(s) 2013&lt;/copyright-statement&gt;
        &lt;copyright-year&gt;2013&lt;/copyright-year&gt;
        &lt;copyright-holder content-type="sage"&gt;SAGE Publications&lt;/copyright-holder&gt;
        &lt;license license-type="open-access" xmlns:xlink="http://www.w3.org/1999/xlink" xlink:href="http://creativecommons.org/licenses/by-nc/2.0/"&gt;
          &lt;license-p&gt;This is an open-access article distributed under the terms of the Creative
Commons Attribution License, which permits non-commercial use, distribution,
and reproduction in any medium, provided the original work is properly
cited.&lt;/license-p&gt;
        &lt;/license&gt;
      &lt;/permissions&gt;</t>
  </si>
  <si>
    <t>http://creativecommons.org/licenses/by-nc/2.0/</t>
  </si>
  <si>
    <t>&lt;permissions&gt;
        &lt;copyright-year&gt;2013&lt;/copyright-year&gt;
        &lt;copyright-holder&gt;Dalton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</si>
  <si>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&lt;permissions&gt;
        &lt;license license-type="open-access"&gt;
          &lt;license-p&gt;Freely available online through the PNAS open access option.&lt;/license-p&gt;
        &lt;/license&gt;
      &lt;/permissions&gt;</t>
  </si>
  <si>
    <t>&lt;permissions&gt;
        &lt;copyright-statement&gt;Copyright © 2012 Landes Bioscience&lt;/copyright-statement&gt;
        &lt;copyright-year&gt;2012&lt;/copyright-year&gt;
        &lt;license license-type="open-access" xmlns:xlink="http://www.w3.org/1999/xlink" xlink:href="http://creativecommons.org/licenses/by-nc/3.0/"&gt;
          &lt;license-p&gt;This is an open-access article licensed under a Creative Commons Attribution-NonCommercial 3.0 Unported License. The article may be redistributed, reproduced, and reused for non-commercial purposes, provided the original source is properly cited.&lt;/license-p&gt;
        &lt;/license&gt;
      &lt;/permissions&gt;</t>
  </si>
  <si>
    <t>http://creativecommons.org/licenses/by-nc/3.0/</t>
  </si>
  <si>
    <t>&lt;permissions&gt;
        &lt;copyright-year&gt;2013&lt;/copyright-year&gt;
        &lt;copyright-holder&gt;Omumbo et al&lt;/copyright-holder&gt;
        &lt;license&gt;
          &lt;license-p&gt;This is an open-access article distributed under the terms of the Creative Commons Attribution License, which permits unrestricted use, distribution, and reproduction in any medium, provided the original author and source are credited.&lt;/license-p&gt;
        &lt;/license&gt;
      &lt;/permissions&gt;</t>
  </si>
  <si>
    <t>How to quickly participate</t>
  </si>
  <si>
    <t>There are a number of ways to gather the info - here's a method that works for me:</t>
  </si>
  <si>
    <t>Selecting rows &amp; sourcing journal info</t>
  </si>
  <si>
    <t>1. Select a number of Rows to add info to - add your name to Column P so other people know you are working on them</t>
  </si>
  <si>
    <t>2. When selecting records pick the same journal title so you can fill in multiple rows at the same time</t>
  </si>
  <si>
    <t>3. Check whether journal is Hybrid or pure Open Access - add info to column I</t>
  </si>
  <si>
    <t>4. ISSN and Impact factors - info normally on publishers journal page</t>
  </si>
  <si>
    <t>5. Copy/paste info into all similar journal rows</t>
  </si>
  <si>
    <t>Sourcing and refining article info</t>
  </si>
  <si>
    <t>1. Search for the PMC number here: http://www.ncbi.nlm.nih.gov/pmc/</t>
  </si>
  <si>
    <t>2. Copyright and License information is found as a link under the author information - add to column M</t>
  </si>
  <si>
    <t>3. DOI is found above the title - add to Column C</t>
  </si>
  <si>
    <t>4. Search for title on Google Scholar - http://scholar.google.co.uk/</t>
  </si>
  <si>
    <t>5. Add in 'Cited by' number in column K</t>
  </si>
  <si>
    <t>Using Filters &amp; Sorting</t>
  </si>
  <si>
    <t>Only use filters or sort data if you are actively adding data to the sheet and you REALLY need to. </t>
  </si>
  <si>
    <t>If you are browsing the data then please download a copy (File&gt;download) and do this offline.</t>
  </si>
  <si>
    <t>Original data from</t>
  </si>
  <si>
    <t>http://figshare.com/articles/Wellcome_Trust_APC_spend_2012_13_data_file/963054</t>
  </si>
  <si>
    <t>Further enhancements from</t>
  </si>
  <si>
    <t>https://github.com/cameronneylon/apcs</t>
  </si>
  <si>
    <t>Except where otherwise noted, this data is licensed under a CC-0 licence</t>
  </si>
  <si>
    <t>This spreadsheet is an experiment in crowdsourcing. If you wish to participate please add your name to the contributor column so you can be correctly attributed. </t>
  </si>
  <si>
    <t>Added - 'Owned by' column. Some journals are owned by learned societies, and published by a main publisher. May not be the case for all journals (@MLBrook)</t>
  </si>
  <si>
    <t>Spreadsheet and originally concept created by Theo Andrew, Dominic Tate, and Stuart Lewis at the University of Edinburgh, 2014</t>
  </si>
  <si>
    <t>All other contributions gratefully received and acknowledged (see contributor column in main spreadsheet)</t>
  </si>
  <si>
    <t>CC licence type</t>
  </si>
  <si>
    <t>Hybrid or Pure OA?</t>
  </si>
  <si>
    <t>Is article Open Access?</t>
  </si>
  <si>
    <t>CC-BY</t>
  </si>
  <si>
    <t>Hybrid</t>
  </si>
  <si>
    <t>Yes </t>
  </si>
  <si>
    <t>CC-BY-NC</t>
  </si>
  <si>
    <t>Pure OA</t>
  </si>
  <si>
    <t>No</t>
  </si>
  <si>
    <t>CC BY-NC-ND</t>
  </si>
  <si>
    <t>CC BY-NC-SA</t>
  </si>
  <si>
    <t>CC BY-ND</t>
  </si>
  <si>
    <t>CC BY-SA</t>
  </si>
  <si>
    <t>Publisher copyright</t>
  </si>
  <si>
    <t>Author copyright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</si>
</sst>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0.00"/>
    <numFmt numFmtId="166" formatCode="&quot;$&quot;#,##0.00"/>
  </numFmts>
  <fonts count="120">
    <font>
      <sz val="10.0"/>
      <name val="Arial"/>
    </font>
    <font>
      <b/>
      <sz val="10.0"/>
      <name val="Arial"/>
    </font>
    <font>
      <b/>
      <sz val="10.0"/>
      <name val="Arial"/>
    </font>
    <font>
      <b/>
      <sz val="10.0"/>
      <name val="Arial"/>
    </font>
    <font>
      <b/>
      <sz val="10.0"/>
      <name val="Arial"/>
    </font>
    <font>
      <b/>
      <sz val="10.0"/>
      <color rgb="FFEFEFEF"/>
      <name val="Arial"/>
    </font>
    <font>
      <b/>
      <sz val="10.0"/>
      <color rgb="FFF3F3F3"/>
      <name val="Arial"/>
    </font>
    <font>
      <b/>
      <sz val="10.0"/>
      <name val="Arial"/>
    </font>
    <font>
      <b/>
      <sz val="10.0"/>
      <name val="Arial"/>
    </font>
    <font>
      <b/>
      <sz val="10.0"/>
      <name val="Arial"/>
    </font>
    <font>
      <b/>
      <u/>
      <sz val="10.0"/>
      <color rgb="FF0000FF"/>
      <name val="Arial"/>
    </font>
    <font>
      <sz val="10.0"/>
      <name val="Arial"/>
    </font>
    <font>
      <sz val="10.0"/>
      <name val="Arial"/>
    </font>
    <font>
      <sz val="10.0"/>
      <name val="Arial"/>
    </font>
    <font>
      <sz val="10.0"/>
      <name val="Arial"/>
    </font>
    <font>
      <sz val="10.0"/>
      <name val="Arial"/>
    </font>
    <font>
      <sz val="10.0"/>
      <color rgb="FFEFEFEF"/>
      <name val="Arial"/>
    </font>
    <font>
      <sz val="10.0"/>
      <color rgb="FFF3F3F3"/>
      <name val="Arial"/>
    </font>
    <font>
      <sz val="10.0"/>
      <name val="Arial"/>
    </font>
    <font>
      <u/>
      <sz val="10.0"/>
      <color rgb="FF0000FF"/>
      <name val="Arial"/>
    </font>
    <font>
      <u/>
      <sz val="10.0"/>
      <color rgb="FF0000FF"/>
      <name val="Arial"/>
    </font>
    <font>
      <u/>
      <sz val="10.0"/>
      <color rgb="FF0000FF"/>
      <name val="Arial"/>
    </font>
    <font>
      <sz val="10.0"/>
      <name val="Arial"/>
    </font>
    <font>
      <sz val="10.0"/>
      <name val="Arial"/>
    </font>
    <font>
      <sz val="10.0"/>
      <name val="Arial"/>
    </font>
    <font>
      <u/>
      <sz val="10.0"/>
      <color rgb="FF0000FF"/>
      <name val="Arial"/>
    </font>
    <font>
      <sz val="10.0"/>
      <name val="Arial"/>
    </font>
    <font>
      <sz val="10.0"/>
      <name val="Arial"/>
    </font>
    <font>
      <sz val="10.0"/>
      <name val="Arial"/>
    </font>
    <font>
      <u/>
      <sz val="10.0"/>
      <color rgb="FF0000FF"/>
      <name val="Arial"/>
    </font>
    <font>
      <sz val="10.0"/>
      <name val="Arial"/>
    </font>
    <font>
      <sz val="10.0"/>
      <color rgb="FFEFEFEF"/>
      <name val="Arial"/>
    </font>
    <font>
      <sz val="10.0"/>
      <name val="Arial"/>
    </font>
    <font>
      <sz val="10.0"/>
      <name val="Arial"/>
    </font>
    <font>
      <sz val="10.0"/>
      <name val="Arial"/>
    </font>
    <font>
      <sz val="10.0"/>
      <name val="Arial"/>
    </font>
    <font>
      <u/>
      <sz val="10.0"/>
      <color rgb="FF0000FF"/>
      <name val="Arial"/>
    </font>
    <font>
      <sz val="10.0"/>
      <name val="Arial"/>
    </font>
    <font>
      <sz val="10.0"/>
      <color rgb="FF545454"/>
      <name val="Arial"/>
    </font>
    <font>
      <sz val="10.0"/>
      <name val="Arial"/>
    </font>
    <font>
      <b/>
      <i/>
      <sz val="10.0"/>
      <name val="Arial"/>
    </font>
    <font>
      <b/>
      <sz val="10.0"/>
      <name val="Arial"/>
    </font>
    <font>
      <sz val="10.0"/>
      <color rgb="FF0000EE"/>
      <name val="Arial"/>
    </font>
    <font>
      <sz val="10.0"/>
      <name val="Arial"/>
    </font>
    <font>
      <i/>
      <sz val="10.0"/>
      <name val="Arial"/>
    </font>
    <font>
      <sz val="10.0"/>
      <color rgb="FF000000"/>
      <name val="Arial"/>
    </font>
    <font>
      <sz val="10.0"/>
      <color rgb="FF000000"/>
      <name val="Arial"/>
    </font>
    <font>
      <sz val="10.0"/>
      <color rgb="FF000000"/>
      <name val="Arial"/>
    </font>
    <font>
      <sz val="10.0"/>
      <name val="Arial"/>
    </font>
    <font>
      <sz val="10.0"/>
      <name val="Arial"/>
    </font>
    <font>
      <sz val="10.0"/>
      <color rgb="FF575757"/>
      <name val="Arial"/>
    </font>
    <font>
      <sz val="10.0"/>
      <color rgb="FF575757"/>
      <name val="Arial"/>
    </font>
    <font>
      <sz val="10.0"/>
      <name val="Arial"/>
    </font>
    <font>
      <sz val="10.0"/>
      <name val="Arial"/>
    </font>
    <font>
      <sz val="10.0"/>
      <color rgb="FFEFEFEF"/>
      <name val="Arial"/>
    </font>
    <font>
      <sz val="10.0"/>
      <color rgb="FFF3F3F3"/>
      <name val="Arial"/>
    </font>
    <font>
      <sz val="10.0"/>
      <color rgb="FF000000"/>
      <name val="Arial"/>
    </font>
    <font>
      <sz val="10.0"/>
      <color rgb="FF000000"/>
      <name val="Arial"/>
    </font>
    <font>
      <sz val="10.0"/>
      <name val="Arial"/>
    </font>
    <font>
      <sz val="10.0"/>
      <color rgb="FF000000"/>
      <name val="Arial"/>
    </font>
    <font>
      <sz val="10.0"/>
      <name val="Arial"/>
    </font>
    <font>
      <sz val="10.0"/>
      <color rgb="FFEFEFEF"/>
      <name val="Arial"/>
    </font>
    <font>
      <sz val="10.0"/>
      <color rgb="FFF3F3F3"/>
      <name val="Arial"/>
    </font>
    <font>
      <sz val="10.0"/>
      <name val="Arial"/>
    </font>
    <font>
      <sz val="10.0"/>
      <color rgb="FF000000"/>
      <name val="Arial"/>
    </font>
    <font>
      <sz val="10.0"/>
      <color rgb="FF000000"/>
      <name val="Arial"/>
    </font>
    <font>
      <sz val="10.0"/>
      <name val="Arial"/>
    </font>
    <font/>
    <font>
      <sz val="10.0"/>
      <name val="Arial"/>
    </font>
    <font>
      <u/>
      <sz val="10.0"/>
      <color rgb="FF0000FF"/>
      <name val="Arial"/>
    </font>
    <font>
      <sz val="10.0"/>
      <name val="Arial"/>
    </font>
    <font>
      <sz val="10.0"/>
      <name val="Arial"/>
    </font>
    <font>
      <sz val="10.0"/>
      <color rgb="FF000000"/>
      <name val="Arial"/>
    </font>
    <font>
      <sz val="10.0"/>
      <color rgb="FF000000"/>
      <name val="Arial"/>
    </font>
    <font>
      <sz val="10.0"/>
      <name val="Arial"/>
    </font>
    <font>
      <u/>
      <sz val="10.0"/>
      <color rgb="FF0000FF"/>
      <name val="Arial"/>
    </font>
    <font>
      <u/>
      <sz val="10.0"/>
      <color rgb="FF0000FF"/>
      <name val="Arial"/>
    </font>
    <font>
      <u/>
      <sz val="10.0"/>
      <color rgb="FF0000FF"/>
      <name val="Arial"/>
    </font>
    <font>
      <sz val="10.0"/>
      <name val="Arial"/>
    </font>
    <font>
      <sz val="10.0"/>
      <color rgb="FF000000"/>
      <name val="Arial"/>
    </font>
    <font>
      <sz val="10.0"/>
      <name val="Arial"/>
    </font>
    <font>
      <sz val="10.0"/>
      <color rgb="FF000000"/>
      <name val="Arial"/>
    </font>
    <font>
      <sz val="10.0"/>
      <name val="Arial"/>
    </font>
    <font>
      <sz val="10.0"/>
      <name val="Arial"/>
    </font>
    <font>
      <u/>
      <sz val="10.0"/>
      <color rgb="FF0000FF"/>
      <name val="Arial"/>
    </font>
    <font>
      <sz val="10.0"/>
      <name val="Arial"/>
    </font>
    <font>
      <b/>
    </font>
    <font>
      <b/>
    </font>
    <font>
      <b/>
    </font>
    <font>
      <b/>
    </font>
    <font/>
    <font/>
    <font/>
    <font>
      <u/>
      <color rgb="FF0000FF"/>
    </font>
    <font/>
    <font/>
    <font/>
    <font>
      <b/>
      <sz val="18.0"/>
    </font>
    <font/>
    <font/>
    <font/>
    <font/>
    <font/>
    <font>
      <b/>
    </font>
    <font/>
    <font/>
    <font/>
    <font/>
    <font>
      <b/>
      <sz val="24.0"/>
    </font>
    <font/>
    <font/>
    <font/>
    <font/>
    <font/>
    <font>
      <b/>
    </font>
    <font>
      <b/>
    </font>
    <font/>
    <font/>
    <font>
      <u/>
      <color rgb="FF0000FF"/>
    </font>
    <font>
      <b/>
      <sz val="10.0"/>
    </font>
  </fonts>
  <fills count="10">
    <fill>
      <patternFill patternType="none"/>
    </fill>
    <fill>
      <patternFill patternType="lightGray"/>
    </fill>
    <fill>
      <patternFill patternType="none"/>
    </fill>
    <fill>
      <patternFill patternType="solid">
        <fgColor rgb="FFFFFFFF"/>
        <bgColor rgb="FFFFFFFF"/>
      </patternFill>
    </fill>
    <fill>
      <patternFill patternType="solid">
        <fgColor rgb="FFD3ECFA"/>
        <bgColor rgb="FFD3ECFA"/>
      </patternFill>
    </fill>
    <fill>
      <patternFill patternType="solid">
        <fgColor rgb="FFFFFFDF"/>
        <bgColor rgb="FFFFFFDF"/>
      </patternFill>
    </fill>
    <fill>
      <patternFill patternType="solid">
        <fgColor rgb="FFEEEEEE"/>
        <bgColor rgb="FFEEEEEE"/>
      </patternFill>
    </fill>
    <fill>
      <patternFill patternType="solid">
        <fgColor rgb="FFD0F9D2"/>
        <bgColor rgb="FFD0F9D2"/>
      </patternFill>
    </fill>
    <fill>
      <patternFill patternType="solid">
        <fgColor rgb="FFFFFF00"/>
        <bgColor rgb="FFFFFF00"/>
      </patternFill>
    </fill>
    <fill>
      <patternFill patternType="solid">
        <fgColor rgb="FFFF0000"/>
        <bgColor rgb="FFFF0000"/>
      </patternFill>
    </fill>
  </fills>
  <borders count="21">
    <border>
      <left/>
      <right/>
      <top/>
      <bottom/>
      <diagonal/>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border>
    <border>
      <left style="thin">
        <color rgb="FF000000"/>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fillId="0" numFmtId="0" borderId="0" fontId="0"/>
  </cellStyleXfs>
  <cellXfs count="120">
    <xf fillId="0" numFmtId="0" borderId="0" fontId="0"/>
    <xf applyAlignment="1" fillId="2" xfId="0" numFmtId="0" borderId="1" applyFont="1" fontId="1">
      <alignment horizontal="left"/>
    </xf>
    <xf applyAlignment="1" fillId="2" xfId="0" numFmtId="0" borderId="1" applyFont="1" fontId="2">
      <alignment horizontal="left"/>
    </xf>
    <xf fillId="2" xfId="0" numFmtId="0" borderId="1" applyFont="1" fontId="3"/>
    <xf applyAlignment="1" fillId="2" xfId="0" numFmtId="4" borderId="1" applyFont="1" fontId="4" applyNumberFormat="1">
      <alignment horizontal="right"/>
    </xf>
    <xf applyAlignment="1" fillId="2" xfId="0" numFmtId="0" borderId="1" applyFont="1" fontId="5">
      <alignment horizontal="left"/>
    </xf>
    <xf applyAlignment="1" fillId="3" xfId="0" numFmtId="0" borderId="1" applyFont="1" fontId="6" applyFill="1">
      <alignment horizontal="left"/>
    </xf>
    <xf applyAlignment="1" fillId="2" xfId="0" numFmtId="164" borderId="1" applyFont="1" fontId="7" applyNumberFormat="1">
      <alignment horizontal="right"/>
    </xf>
    <xf applyAlignment="1" fillId="2" xfId="0" numFmtId="0" borderId="1" applyFont="1" fontId="8">
      <alignment/>
    </xf>
    <xf applyAlignment="1" fillId="3" xfId="0" numFmtId="0" borderId="1" applyFont="1" fontId="9">
      <alignment/>
    </xf>
    <xf applyAlignment="1" fillId="2" xfId="0" numFmtId="0" borderId="1" applyFont="1" fontId="10">
      <alignment/>
    </xf>
    <xf applyAlignment="1" fillId="2" xfId="0" numFmtId="0" borderId="1" applyFont="1" fontId="11">
      <alignment horizontal="left"/>
    </xf>
    <xf fillId="2" xfId="0" numFmtId="0" borderId="1" applyFont="1" fontId="12"/>
    <xf applyAlignment="1" fillId="2" xfId="0" numFmtId="0" borderId="1" applyFont="1" fontId="13">
      <alignment horizontal="left"/>
    </xf>
    <xf applyAlignment="1" fillId="2" xfId="0" numFmtId="4" borderId="1" applyFont="1" fontId="14" applyNumberFormat="1">
      <alignment horizontal="right"/>
    </xf>
    <xf applyAlignment="1" fillId="2" xfId="0" numFmtId="0" borderId="1" applyFont="1" fontId="15">
      <alignment/>
    </xf>
    <xf fillId="2" xfId="0" numFmtId="0" borderId="1" applyFont="1" fontId="16"/>
    <xf fillId="2" xfId="0" numFmtId="0" borderId="1" applyFont="1" fontId="17"/>
    <xf applyAlignment="1" fillId="2" xfId="0" numFmtId="165" borderId="1" applyFont="1" fontId="18" applyNumberFormat="1">
      <alignment horizontal="right"/>
    </xf>
    <xf fillId="4" xfId="0" numFmtId="0" borderId="1" applyFont="1" fontId="19" applyFill="1"/>
    <xf fillId="3" xfId="0" numFmtId="0" borderId="1" applyFont="1" fontId="20"/>
    <xf fillId="2" xfId="0" numFmtId="0" borderId="1" applyFont="1" fontId="21"/>
    <xf applyAlignment="1" fillId="2" xfId="0" numFmtId="0" borderId="1" applyFont="1" fontId="22">
      <alignment/>
    </xf>
    <xf applyAlignment="1" fillId="3" xfId="0" numFmtId="0" borderId="1" applyFont="1" fontId="23">
      <alignment/>
    </xf>
    <xf applyAlignment="1" fillId="2" xfId="0" numFmtId="0" borderId="1" applyFont="1" fontId="24">
      <alignment horizontal="right"/>
    </xf>
    <xf fillId="5" xfId="0" numFmtId="0" borderId="1" applyFont="1" fontId="25" applyFill="1"/>
    <xf applyAlignment="1" fillId="2" xfId="0" numFmtId="4" borderId="1" applyFont="1" fontId="26" applyNumberFormat="1">
      <alignment horizontal="right"/>
    </xf>
    <xf fillId="2" xfId="0" numFmtId="0" borderId="1" applyFont="1" fontId="27"/>
    <xf fillId="3" xfId="0" numFmtId="0" borderId="1" applyFont="1" fontId="28"/>
    <xf fillId="6" xfId="0" numFmtId="0" borderId="1" applyFont="1" fontId="29" applyFill="1"/>
    <xf applyAlignment="1" fillId="3" xfId="0" numFmtId="4" borderId="1" applyFont="1" fontId="30" applyNumberFormat="1">
      <alignment horizontal="right"/>
    </xf>
    <xf applyAlignment="1" fillId="2" xfId="0" numFmtId="0" borderId="1" applyFont="1" fontId="31">
      <alignment/>
    </xf>
    <xf applyAlignment="1" fillId="3" xfId="0" numFmtId="4" borderId="1" applyFont="1" fontId="32" applyNumberFormat="1">
      <alignment/>
    </xf>
    <xf applyAlignment="1" fillId="3" xfId="0" numFmtId="0" borderId="1" applyFont="1" fontId="33">
      <alignment horizontal="left"/>
    </xf>
    <xf applyAlignment="1" fillId="2" xfId="0" numFmtId="0" borderId="1" applyFont="1" fontId="34">
      <alignment horizontal="left"/>
    </xf>
    <xf applyAlignment="1" fillId="3" xfId="0" numFmtId="0" borderId="1" applyFont="1" fontId="35">
      <alignment horizontal="left"/>
    </xf>
    <xf fillId="7" xfId="0" numFmtId="0" borderId="1" applyFont="1" fontId="36" applyFill="1"/>
    <xf applyAlignment="1" fillId="2" xfId="0" numFmtId="0" borderId="1" applyFont="1" fontId="37">
      <alignment/>
    </xf>
    <xf applyAlignment="1" fillId="3" xfId="0" numFmtId="0" borderId="1" applyFont="1" fontId="38">
      <alignment horizontal="left"/>
    </xf>
    <xf applyAlignment="1" fillId="2" xfId="0" numFmtId="0" borderId="1" applyFont="1" fontId="39">
      <alignment/>
    </xf>
    <xf applyAlignment="1" fillId="2" xfId="0" numFmtId="0" borderId="1" applyFont="1" fontId="40">
      <alignment/>
    </xf>
    <xf applyAlignment="1" fillId="2" xfId="0" numFmtId="0" borderId="1" applyFont="1" fontId="41">
      <alignment/>
    </xf>
    <xf applyAlignment="1" fillId="2" xfId="0" numFmtId="0" borderId="1" applyFont="1" fontId="42">
      <alignment/>
    </xf>
    <xf applyAlignment="1" fillId="2" xfId="0" numFmtId="0" borderId="1" applyFont="1" fontId="43">
      <alignment horizontal="left"/>
    </xf>
    <xf applyAlignment="1" fillId="2" xfId="0" numFmtId="0" borderId="1" applyFont="1" fontId="44">
      <alignment/>
    </xf>
    <xf applyAlignment="1" fillId="3" xfId="0" numFmtId="0" borderId="1" applyFont="1" fontId="45">
      <alignment horizontal="left"/>
    </xf>
    <xf applyAlignment="1" fillId="3" xfId="0" numFmtId="0" borderId="1" applyFont="1" fontId="46">
      <alignment horizontal="left"/>
    </xf>
    <xf applyAlignment="1" fillId="3" xfId="0" numFmtId="0" borderId="1" applyFont="1" fontId="47">
      <alignment horizontal="left"/>
    </xf>
    <xf applyAlignment="1" fillId="3" xfId="0" numFmtId="0" borderId="1" applyFont="1" fontId="48">
      <alignment/>
    </xf>
    <xf applyAlignment="1" fillId="2" xfId="0" numFmtId="0" borderId="1" applyFont="1" fontId="49">
      <alignment horizontal="right"/>
    </xf>
    <xf applyAlignment="1" fillId="3" xfId="0" numFmtId="0" borderId="1" applyFont="1" fontId="50">
      <alignment horizontal="left"/>
    </xf>
    <xf applyAlignment="1" fillId="3" xfId="0" numFmtId="0" borderId="1" applyFont="1" fontId="51">
      <alignment horizontal="left"/>
    </xf>
    <xf applyAlignment="1" fillId="3" xfId="0" numFmtId="0" borderId="1" applyFont="1" fontId="52">
      <alignment horizontal="right"/>
    </xf>
    <xf applyAlignment="1" fillId="2" xfId="0" numFmtId="4" borderId="1" applyFont="1" fontId="53" applyNumberFormat="1">
      <alignment horizontal="right"/>
    </xf>
    <xf applyAlignment="1" fillId="2" xfId="0" numFmtId="0" borderId="1" applyFont="1" fontId="54">
      <alignment horizontal="right"/>
    </xf>
    <xf applyAlignment="1" fillId="2" xfId="0" numFmtId="0" borderId="1" applyFont="1" fontId="55">
      <alignment/>
    </xf>
    <xf applyAlignment="1" fillId="3" xfId="0" numFmtId="0" borderId="1" applyFont="1" fontId="56">
      <alignment horizontal="left"/>
    </xf>
    <xf applyAlignment="1" fillId="2" xfId="0" numFmtId="4" borderId="1" applyFont="1" fontId="57" applyNumberFormat="1">
      <alignment horizontal="right"/>
    </xf>
    <xf applyAlignment="1" fillId="2" xfId="0" numFmtId="4" borderId="1" applyFont="1" fontId="58" applyNumberFormat="1">
      <alignment/>
    </xf>
    <xf applyAlignment="1" fillId="2" xfId="0" numFmtId="0" borderId="1" applyFont="1" fontId="59">
      <alignment/>
    </xf>
    <xf applyAlignment="1" fillId="2" xfId="0" numFmtId="0" borderId="1" applyFont="1" fontId="60">
      <alignment horizontal="left"/>
    </xf>
    <xf applyAlignment="1" fillId="2" xfId="0" numFmtId="0" borderId="1" applyFont="1" fontId="61">
      <alignment/>
    </xf>
    <xf applyAlignment="1" fillId="2" xfId="0" numFmtId="0" borderId="1" applyFont="1" fontId="62">
      <alignment/>
    </xf>
    <xf applyAlignment="1" fillId="2" xfId="0" numFmtId="0" borderId="1" applyFont="1" fontId="63">
      <alignment/>
    </xf>
    <xf applyAlignment="1" fillId="3" xfId="0" numFmtId="0" borderId="1" applyFont="1" fontId="64">
      <alignment/>
    </xf>
    <xf applyAlignment="1" fillId="2" xfId="0" numFmtId="0" borderId="1" applyFont="1" fontId="65">
      <alignment horizontal="left"/>
    </xf>
    <xf applyAlignment="1" fillId="2" xfId="0" numFmtId="0" borderId="1" applyFont="1" fontId="66">
      <alignment/>
    </xf>
    <xf applyAlignment="1" fillId="2" xfId="0" numFmtId="166" borderId="1" applyFont="1" fontId="67" applyNumberFormat="1">
      <alignment/>
    </xf>
    <xf applyAlignment="1" fillId="3" xfId="0" numFmtId="0" borderId="1" applyFont="1" fontId="68">
      <alignment horizontal="left"/>
    </xf>
    <xf applyAlignment="1" fillId="3" xfId="0" numFmtId="0" borderId="1" applyFont="1" fontId="69">
      <alignment/>
    </xf>
    <xf applyAlignment="1" fillId="2" xfId="0" numFmtId="0" borderId="1" applyFont="1" fontId="70">
      <alignment/>
    </xf>
    <xf applyAlignment="1" fillId="2" xfId="0" numFmtId="0" borderId="1" applyFont="1" fontId="71">
      <alignment/>
    </xf>
    <xf applyAlignment="1" fillId="2" xfId="0" numFmtId="4" borderId="1" applyFont="1" fontId="72" applyNumberFormat="1">
      <alignment/>
    </xf>
    <xf applyAlignment="1" fillId="3" xfId="0" numFmtId="4" borderId="1" applyFont="1" fontId="73" applyNumberFormat="1">
      <alignment/>
    </xf>
    <xf applyAlignment="1" fillId="2" xfId="0" numFmtId="0" borderId="1" applyFont="1" fontId="74">
      <alignment/>
    </xf>
    <xf applyAlignment="1" fillId="3" xfId="0" numFmtId="0" borderId="1" applyFont="1" fontId="75">
      <alignment horizontal="left"/>
    </xf>
    <xf applyAlignment="1" fillId="2" xfId="0" numFmtId="0" borderId="1" applyFont="1" fontId="76">
      <alignment/>
    </xf>
    <xf applyAlignment="1" fillId="3" xfId="0" numFmtId="0" borderId="1" applyFont="1" fontId="77">
      <alignment/>
    </xf>
    <xf applyAlignment="1" fillId="2" xfId="0" numFmtId="0" borderId="1" applyFont="1" fontId="78">
      <alignment horizontal="left"/>
    </xf>
    <xf applyAlignment="1" fillId="2" xfId="0" numFmtId="0" borderId="1" applyFont="1" fontId="79">
      <alignment horizontal="right"/>
    </xf>
    <xf applyAlignment="1" fillId="3" xfId="0" numFmtId="4" borderId="1" applyFont="1" fontId="80" applyNumberFormat="1">
      <alignment horizontal="right"/>
    </xf>
    <xf applyAlignment="1" fillId="3" xfId="0" numFmtId="4" borderId="1" applyFont="1" fontId="81" applyNumberFormat="1">
      <alignment horizontal="right"/>
    </xf>
    <xf applyAlignment="1" fillId="3" xfId="0" numFmtId="0" borderId="1" applyFont="1" fontId="82">
      <alignment horizontal="left"/>
    </xf>
    <xf applyAlignment="1" fillId="2" xfId="0" numFmtId="0" borderId="1" applyFont="1" fontId="83">
      <alignment horizontal="left"/>
    </xf>
    <xf applyAlignment="1" fillId="2" xfId="0" numFmtId="0" borderId="1" applyFont="1" fontId="84">
      <alignment horizontal="left"/>
    </xf>
    <xf applyAlignment="1" fillId="3" xfId="0" numFmtId="0" borderId="1" applyFont="1" fontId="85">
      <alignment horizontal="left"/>
    </xf>
    <xf applyAlignment="1" fillId="2" xfId="0" numFmtId="0" borderId="1" applyFont="1" fontId="86">
      <alignment horizontal="left"/>
    </xf>
    <xf applyAlignment="1" fillId="2" xfId="0" numFmtId="0" borderId="1" applyFont="1" fontId="87">
      <alignment/>
    </xf>
    <xf applyAlignment="1" fillId="2" xfId="0" numFmtId="0" borderId="1" applyFont="1" fontId="88">
      <alignment vertical="top"/>
    </xf>
    <xf fillId="2" xfId="0" numFmtId="0" borderId="1" applyFont="1" fontId="89"/>
    <xf applyAlignment="1" fillId="2" xfId="0" numFmtId="0" borderId="1" applyFont="1" fontId="90">
      <alignment horizontal="left"/>
    </xf>
    <xf applyAlignment="1" fillId="2" xfId="0" numFmtId="0" borderId="1" applyFont="1" fontId="91">
      <alignment/>
    </xf>
    <xf applyAlignment="1" fillId="2" xfId="0" numFmtId="0" borderId="1" applyFont="1" fontId="92">
      <alignment vertical="top"/>
    </xf>
    <xf applyAlignment="1" fillId="2" xfId="0" numFmtId="0" borderId="1" applyFont="1" fontId="93">
      <alignment vertical="top"/>
    </xf>
    <xf applyAlignment="1" fillId="2" xfId="0" numFmtId="0" borderId="1" applyFont="1" fontId="94">
      <alignment vertical="top"/>
    </xf>
    <xf applyAlignment="1" fillId="3" xfId="0" numFmtId="0" borderId="1" applyFont="1" fontId="95">
      <alignment/>
    </xf>
    <xf fillId="3" xfId="0" numFmtId="0" borderId="1" applyFont="1" fontId="96"/>
    <xf applyBorder="1" applyAlignment="1" fillId="8" xfId="0" numFmtId="0" borderId="2" applyFont="1" fontId="97" applyFill="1">
      <alignment/>
    </xf>
    <xf applyBorder="1" fillId="8" xfId="0" numFmtId="0" borderId="3" applyFont="1" fontId="98"/>
    <xf applyBorder="1" fillId="8" xfId="0" numFmtId="0" borderId="4" applyFont="1" fontId="99"/>
    <xf applyBorder="1" applyAlignment="1" fillId="8" xfId="0" numFmtId="0" borderId="5" applyFont="1" fontId="100">
      <alignment/>
    </xf>
    <xf fillId="8" xfId="0" numFmtId="0" borderId="1" applyFont="1" fontId="101"/>
    <xf applyBorder="1" fillId="8" xfId="0" numFmtId="0" borderId="6" applyFont="1" fontId="102"/>
    <xf applyBorder="1" applyAlignment="1" fillId="8" xfId="0" numFmtId="0" borderId="7" applyFont="1" fontId="103">
      <alignment/>
    </xf>
    <xf applyBorder="1" fillId="8" xfId="0" numFmtId="0" borderId="8" applyFont="1" fontId="104"/>
    <xf applyBorder="1" applyAlignment="1" fillId="8" xfId="0" numFmtId="0" borderId="9" applyFont="1" fontId="105">
      <alignment/>
    </xf>
    <xf applyBorder="1" fillId="8" xfId="0" numFmtId="0" borderId="10" applyFont="1" fontId="106"/>
    <xf applyBorder="1" fillId="8" xfId="0" numFmtId="0" borderId="11" applyFont="1" fontId="107"/>
    <xf applyBorder="1" applyAlignment="1" fillId="9" xfId="0" numFmtId="0" borderId="12" applyFont="1" fontId="108" applyFill="1">
      <alignment/>
    </xf>
    <xf applyBorder="1" fillId="9" xfId="0" numFmtId="0" borderId="13" applyFont="1" fontId="109"/>
    <xf applyBorder="1" fillId="9" xfId="0" numFmtId="0" borderId="14" applyFont="1" fontId="110"/>
    <xf applyBorder="1" fillId="9" xfId="0" numFmtId="0" borderId="15" applyFont="1" fontId="111"/>
    <xf fillId="9" xfId="0" numFmtId="0" borderId="1" applyFont="1" fontId="112"/>
    <xf applyBorder="1" fillId="9" xfId="0" numFmtId="0" borderId="16" applyFont="1" fontId="113"/>
    <xf applyBorder="1" applyAlignment="1" fillId="9" xfId="0" numFmtId="0" borderId="17" applyFont="1" fontId="114">
      <alignment/>
    </xf>
    <xf applyBorder="1" applyAlignment="1" fillId="9" xfId="0" numFmtId="0" borderId="18" applyFont="1" fontId="115">
      <alignment/>
    </xf>
    <xf applyBorder="1" fillId="9" xfId="0" numFmtId="0" borderId="19" applyFont="1" fontId="116"/>
    <xf applyBorder="1" fillId="9" xfId="0" numFmtId="0" borderId="20" applyFont="1" fontId="117"/>
    <xf applyAlignment="1" fillId="2" xfId="0" numFmtId="0" borderId="1" applyFont="1" fontId="118">
      <alignment/>
    </xf>
    <xf applyAlignment="1" fillId="2" xfId="0" numFmtId="0" borderId="1" applyFont="1" fontId="119">
      <alignment horizontal="lef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www.ncbi.nlm.nih.gov/pmc/articles/PMC3591859/" Type="http://schemas.openxmlformats.org/officeDocument/2006/relationships/hyperlink" TargetMode="External" Id="rId819"/><Relationship Target="http://www.sherpa.ac.uk/romeo/search.php?jrule=ISSN&amp;search=1537-6608" Type="http://schemas.openxmlformats.org/officeDocument/2006/relationships/hyperlink" TargetMode="External" Id="rId818"/><Relationship Target="http://howopenisit.org/lookup/10.1016/j.ajhg.2013.01.003" Type="http://schemas.openxmlformats.org/officeDocument/2006/relationships/hyperlink" TargetMode="External" Id="rId817"/><Relationship Target="http://api.elsevier.com/content/article/doi/10.1016/j.ajhg.2013.01.003" Type="http://schemas.openxmlformats.org/officeDocument/2006/relationships/hyperlink" TargetMode="External" Id="rId816"/><Relationship Target="http://www.ncbi.nlm.nih.gov/pmc/articles/PMC3567274/" Type="http://schemas.openxmlformats.org/officeDocument/2006/relationships/hyperlink" TargetMode="External" Id="rId814"/><Relationship Target="http://dx.doi.org/10.1016/j.ajhg.2013.01.003" Type="http://schemas.openxmlformats.org/officeDocument/2006/relationships/hyperlink" TargetMode="External" Id="rId815"/><Relationship Target="http://api.elsevier.com/content/article/doi/10.1016/j.ajhg.2012.12.002" Type="http://schemas.openxmlformats.org/officeDocument/2006/relationships/hyperlink" TargetMode="External" Id="rId812"/><Relationship Target="http://howopenisit.org/lookup/10.1016/j.ajhg.2012.12.002" Type="http://schemas.openxmlformats.org/officeDocument/2006/relationships/hyperlink" TargetMode="External" Id="rId813"/><Relationship Target="http://www.ncbi.nlm.nih.gov/pmc/articles/PMC3567269/" Type="http://schemas.openxmlformats.org/officeDocument/2006/relationships/hyperlink" TargetMode="External" Id="rId810"/><Relationship Target="http://dx.doi.org/10.1016/j.ajhg.2012.12.002" Type="http://schemas.openxmlformats.org/officeDocument/2006/relationships/hyperlink" TargetMode="External" Id="rId811"/><Relationship Target="http://www.sherpa.ac.uk/romeo/search.php?jrule=ISSN&amp;search=1537-6607" Type="http://schemas.openxmlformats.org/officeDocument/2006/relationships/hyperlink" TargetMode="External" Id="rId828"/><Relationship Target="http://howopenisit.org/lookup/10.1016/j.ajhg.2013.06.006" Type="http://schemas.openxmlformats.org/officeDocument/2006/relationships/hyperlink" TargetMode="External" Id="rId827"/><Relationship Target="http://www.ncbi.nlm.nih.gov/pmc/articles/PMC3769921/" Type="http://schemas.openxmlformats.org/officeDocument/2006/relationships/hyperlink" TargetMode="External" Id="rId829"/><Relationship Target="http://www.sherpa.ac.uk/romeo/search.php?jrule=ISSN&amp;search=1537-6605" Type="http://schemas.openxmlformats.org/officeDocument/2006/relationships/hyperlink" TargetMode="External" Id="rId823"/><Relationship Target="http://www.ncbi.nlm.nih.gov/pmc/articles/PMC3738821/" Type="http://schemas.openxmlformats.org/officeDocument/2006/relationships/hyperlink" TargetMode="External" Id="rId824"/><Relationship Target="http://dx.doi.org/10.1016/j.ajhg.2013.06.006" Type="http://schemas.openxmlformats.org/officeDocument/2006/relationships/hyperlink" TargetMode="External" Id="rId825"/><Relationship Target="http://api.elsevier.com/content/article/doi/10.1016/j.ajhg.2013.06.006" Type="http://schemas.openxmlformats.org/officeDocument/2006/relationships/hyperlink" TargetMode="External" Id="rId826"/><Relationship Target="http://dx.doi.org/10.1016/j.ajhg.2013.02.001" Type="http://schemas.openxmlformats.org/officeDocument/2006/relationships/hyperlink" TargetMode="External" Id="rId820"/><Relationship Target="http://api.elsevier.com/content/article/doi/10.1016/j.ajhg.2013.02.001" Type="http://schemas.openxmlformats.org/officeDocument/2006/relationships/hyperlink" TargetMode="External" Id="rId821"/><Relationship Target="http://howopenisit.org/lookup/10.1016/j.ajhg.2013.02.001" Type="http://schemas.openxmlformats.org/officeDocument/2006/relationships/hyperlink" TargetMode="External" Id="rId822"/><Relationship Target="http://www.ncbi.nlm.nih.gov/pmc/articles/PMC3480643/" Type="http://schemas.openxmlformats.org/officeDocument/2006/relationships/hyperlink" TargetMode="External" Id="rId839"/><Relationship Target="http://www.sherpa.ac.uk/romeo/search.php?jrule=ISSN&amp;search=0006-291X" Type="http://schemas.openxmlformats.org/officeDocument/2006/relationships/hyperlink" TargetMode="External" Id="rId838"/><Relationship Target="http://howopenisit.org/lookup/10.1016/j.ajhg.2013.07.017" Type="http://schemas.openxmlformats.org/officeDocument/2006/relationships/hyperlink" TargetMode="External" Id="rId832"/><Relationship Target="http://www.sherpa.ac.uk/romeo/search.php?jrule=ISSN&amp;search=0166-4328" Type="http://schemas.openxmlformats.org/officeDocument/2006/relationships/hyperlink" TargetMode="External" Id="rId833"/><Relationship Target="http://dx.doi.org/10.1016/j.ajhg.2013.07.017" Type="http://schemas.openxmlformats.org/officeDocument/2006/relationships/hyperlink" TargetMode="External" Id="rId830"/><Relationship Target="http://api.elsevier.com/content/article/doi/10.1016/j.ajhg.2013.07.017" Type="http://schemas.openxmlformats.org/officeDocument/2006/relationships/hyperlink" TargetMode="External" Id="rId831"/><Relationship Target="http://api.elsevier.com/content/article/doi/10.1016/j.bbr.2010.10.023" Type="http://schemas.openxmlformats.org/officeDocument/2006/relationships/hyperlink" TargetMode="External" Id="rId836"/><Relationship Target="http://howopenisit.org/lookup/10.1016/j.bbr.2010.10.023" Type="http://schemas.openxmlformats.org/officeDocument/2006/relationships/hyperlink" TargetMode="External" Id="rId837"/><Relationship Target="http://www.ncbi.nlm.nih.gov/pmc/articles/PMC3590452/" Type="http://schemas.openxmlformats.org/officeDocument/2006/relationships/hyperlink" TargetMode="External" Id="rId834"/><Relationship Target="http://dx.doi.org/10.1016/j.bbr.2010.10.023" Type="http://schemas.openxmlformats.org/officeDocument/2006/relationships/hyperlink" TargetMode="External" Id="rId835"/><Relationship Target="http://www.ncbi.nlm.nih.gov/pmc/articles/PMC3694296/" Type="http://schemas.openxmlformats.org/officeDocument/2006/relationships/hyperlink" TargetMode="External" Id="rId849"/><Relationship Target="http://api.elsevier.com/content/article/doi/10.1016/j.bbrc.2012.01.131" Type="http://schemas.openxmlformats.org/officeDocument/2006/relationships/hyperlink" TargetMode="External" Id="rId841"/><Relationship Target="http://howopenisit.org/lookup/10.1016/j.bbrc.2012.01.131" Type="http://schemas.openxmlformats.org/officeDocument/2006/relationships/hyperlink" TargetMode="External" Id="rId842"/><Relationship Target="http://www.sherpa.ac.uk/romeo/search.php?jrule=ISSN&amp;search=0006-291X" Type="http://schemas.openxmlformats.org/officeDocument/2006/relationships/hyperlink" TargetMode="External" Id="rId843"/><Relationship Target="http://www.ncbi.nlm.nih.gov/pmc/articles/PMC3759847/" Type="http://schemas.openxmlformats.org/officeDocument/2006/relationships/hyperlink" TargetMode="External" Id="rId844"/><Relationship Target="http://dx.doi.org/10.1016/j.bbrc.2013.07.006" Type="http://schemas.openxmlformats.org/officeDocument/2006/relationships/hyperlink" TargetMode="External" Id="rId845"/><Relationship Target="http://api.elsevier.com/content/article/doi/10.1016/j.bbrc.2013.07.006" Type="http://schemas.openxmlformats.org/officeDocument/2006/relationships/hyperlink" TargetMode="External" Id="rId846"/><Relationship Target="http://howopenisit.org/lookup/10.1016/j.bbrc.2013.07.006" Type="http://schemas.openxmlformats.org/officeDocument/2006/relationships/hyperlink" TargetMode="External" Id="rId847"/><Relationship Target="http://www.sherpa.ac.uk/romeo/search.php?jrule=ISSN&amp;search=0006-2952" Type="http://schemas.openxmlformats.org/officeDocument/2006/relationships/hyperlink" TargetMode="External" Id="rId848"/><Relationship Target="http://dx.doi.org/10.1016/j.bbrc.2012.01.131" Type="http://schemas.openxmlformats.org/officeDocument/2006/relationships/hyperlink" TargetMode="External" Id="rId840"/><Relationship Target="http://api.elsevier.com/content/article/doi/10.1016/j.bcp.2013.02.002" Type="http://schemas.openxmlformats.org/officeDocument/2006/relationships/hyperlink" TargetMode="External" Id="rId851"/><Relationship Target="http://dx.doi.org/10.1016/j.bcp.2013.02.002" Type="http://schemas.openxmlformats.org/officeDocument/2006/relationships/hyperlink" TargetMode="External" Id="rId850"/><Relationship Target="http://www.ncbi.nlm.nih.gov/pmc/articles/PMC3793867/" Type="http://schemas.openxmlformats.org/officeDocument/2006/relationships/hyperlink" TargetMode="External" Id="rId859"/><Relationship Target="http://www.sherpa.ac.uk/romeo/search.php?jrule=ISSN&amp;search=0925-4439" Type="http://schemas.openxmlformats.org/officeDocument/2006/relationships/hyperlink" TargetMode="External" Id="rId858"/><Relationship Target="http://howopenisit.org/lookup/10.1016/j.bbagrm.2013.02.011" Type="http://schemas.openxmlformats.org/officeDocument/2006/relationships/hyperlink" TargetMode="External" Id="rId857"/><Relationship Target="http://api.elsevier.com/content/article/doi/10.1016/j.bbagrm.2013.02.011" Type="http://schemas.openxmlformats.org/officeDocument/2006/relationships/hyperlink" TargetMode="External" Id="rId856"/><Relationship Target="http://dx.doi.org/10.1016/j.bbagrm.2013.02.011" Type="http://schemas.openxmlformats.org/officeDocument/2006/relationships/hyperlink" TargetMode="External" Id="rId855"/><Relationship Target="http://www.ncbi.nlm.nih.gov/pmc/articles/none/" Type="http://schemas.openxmlformats.org/officeDocument/2006/relationships/hyperlink" TargetMode="External" Id="rId854"/><Relationship Target="http://www.sherpa.ac.uk/romeo/search.php?jrule=ISSN&amp;search=1874-9399" Type="http://schemas.openxmlformats.org/officeDocument/2006/relationships/hyperlink" TargetMode="External" Id="rId853"/><Relationship Target="http://howopenisit.org/lookup/10.1016/j.bcp.2013.02.002" Type="http://schemas.openxmlformats.org/officeDocument/2006/relationships/hyperlink" TargetMode="External" Id="rId852"/><Relationship Target="http://dx.doi.org/10.1016/j.bbadis.2012.09.009" Type="http://schemas.openxmlformats.org/officeDocument/2006/relationships/hyperlink" TargetMode="External" Id="rId860"/><Relationship Target="http://howopenisit.org/lookup/10.1016/j.bbadis.2012.09.009" Type="http://schemas.openxmlformats.org/officeDocument/2006/relationships/hyperlink" TargetMode="External" Id="rId862"/><Relationship Target="http://api.elsevier.com/content/article/doi/10.1016/j.bbadis.2012.09.009" Type="http://schemas.openxmlformats.org/officeDocument/2006/relationships/hyperlink" TargetMode="External" Id="rId861"/><Relationship Target="http://www.sherpa.ac.uk/romeo/search.php?jrule=ISSN&amp;search=0925-4439" Type="http://schemas.openxmlformats.org/officeDocument/2006/relationships/hyperlink" TargetMode="External" Id="rId868"/><Relationship Target="http://howopenisit.org/lookup/10.1016/j.bbadis.2012.10.011" Type="http://schemas.openxmlformats.org/officeDocument/2006/relationships/hyperlink" TargetMode="External" Id="rId867"/><Relationship Target="http://www.ncbi.nlm.nih.gov/pmc/articles/PMC3787750/" Type="http://schemas.openxmlformats.org/officeDocument/2006/relationships/hyperlink" TargetMode="External" Id="rId869"/><Relationship Target="http://www.ncbi.nlm.nih.gov/pmc/articles/PMC3714738/" Type="http://schemas.openxmlformats.org/officeDocument/2006/relationships/hyperlink" TargetMode="External" Id="rId864"/><Relationship Target="http://www.sherpa.ac.uk/romeo/search.php?jrule=ISSN&amp;search=0925-4439" Type="http://schemas.openxmlformats.org/officeDocument/2006/relationships/hyperlink" TargetMode="External" Id="rId863"/><Relationship Target="http://api.elsevier.com/content/article/doi/10.1016/j.bbadis.2012.10.011" Type="http://schemas.openxmlformats.org/officeDocument/2006/relationships/hyperlink" TargetMode="External" Id="rId866"/><Relationship Target="http://dx.doi.org/10.1016/j.bbadis.2012.10.011" Type="http://schemas.openxmlformats.org/officeDocument/2006/relationships/hyperlink" TargetMode="External" Id="rId865"/><Relationship Target="http://www.sherpa.ac.uk/romeo/search.php?jrule=ISSN&amp;search=0167-4889" Type="http://schemas.openxmlformats.org/officeDocument/2006/relationships/hyperlink" TargetMode="External" Id="rId873"/><Relationship Target="http://howopenisit.org/lookup/10.1016/j.bbadis.2013.04.014" Type="http://schemas.openxmlformats.org/officeDocument/2006/relationships/hyperlink" TargetMode="External" Id="rId872"/><Relationship Target="http://api.elsevier.com/content/article/doi/10.1016/j.bbadis.2013.04.014" Type="http://schemas.openxmlformats.org/officeDocument/2006/relationships/hyperlink" TargetMode="External" Id="rId871"/><Relationship Target="http://dx.doi.org/10.1016/j.bbadis.2013.04.014" Type="http://schemas.openxmlformats.org/officeDocument/2006/relationships/hyperlink" TargetMode="External" Id="rId870"/><Relationship Target="http://howopenisit.org/lookup/10.1016/j.bbamcr.2010.08.007" Type="http://schemas.openxmlformats.org/officeDocument/2006/relationships/hyperlink" TargetMode="External" Id="rId877"/><Relationship Target="http://api.elsevier.com/content/article/doi/10.1016/j.bbamcr.2010.08.007" Type="http://schemas.openxmlformats.org/officeDocument/2006/relationships/hyperlink" TargetMode="External" Id="rId876"/><Relationship Target="http://dx.doi.org/10.1016/j.bbamcr.2010.08.007" Type="http://schemas.openxmlformats.org/officeDocument/2006/relationships/hyperlink" TargetMode="External" Id="rId875"/><Relationship Target="http://www.ncbi.nlm.nih.gov/pmc/articles/PMC3925795/" Type="http://schemas.openxmlformats.org/officeDocument/2006/relationships/hyperlink" TargetMode="External" Id="rId874"/><Relationship Target="http://www.ncbi.nlm.nih.gov/pmc/articles/PMC3585959/" Type="http://schemas.openxmlformats.org/officeDocument/2006/relationships/hyperlink" TargetMode="External" Id="rId879"/><Relationship Target="http://www.sherpa.ac.uk/romeo/search.php?jrule=ISSN&amp;search=0300-9084" Type="http://schemas.openxmlformats.org/officeDocument/2006/relationships/hyperlink" TargetMode="External" Id="rId878"/><Relationship Target="http://dx.doi.org/10.1016/j.biochi.2012.08.007" Type="http://schemas.openxmlformats.org/officeDocument/2006/relationships/hyperlink" TargetMode="External" Id="rId880"/><Relationship Target="http://howopenisit.org/lookup/10.1016/j.biochi.2012.08.007" Type="http://schemas.openxmlformats.org/officeDocument/2006/relationships/hyperlink" TargetMode="External" Id="rId882"/><Relationship Target="http://api.elsevier.com/content/article/doi/10.1016/j.biochi.2012.08.007" Type="http://schemas.openxmlformats.org/officeDocument/2006/relationships/hyperlink" TargetMode="External" Id="rId881"/><Relationship Target="http://www.ncbi.nlm.nih.gov/pmc/articles/PMC3314969/" Type="http://schemas.openxmlformats.org/officeDocument/2006/relationships/hyperlink" TargetMode="External" Id="rId884"/><Relationship Target="http://www.sherpa.ac.uk/romeo/search.php?jrule=ISSN&amp;search=0006-3223" Type="http://schemas.openxmlformats.org/officeDocument/2006/relationships/hyperlink" TargetMode="External" Id="rId883"/><Relationship Target="http://api.elsevier.com/content/article/doi/10.1016/j.biopsych.2011.12.023" Type="http://schemas.openxmlformats.org/officeDocument/2006/relationships/hyperlink" TargetMode="External" Id="rId886"/><Relationship Target="http://dx.doi.org/10.1016/j.biopsych.2011.12.023" Type="http://schemas.openxmlformats.org/officeDocument/2006/relationships/hyperlink" TargetMode="External" Id="rId885"/><Relationship Target="http://www.sherpa.ac.uk/romeo/search.php?jrule=ISSN&amp;search=0006-3223" Type="http://schemas.openxmlformats.org/officeDocument/2006/relationships/hyperlink" TargetMode="External" Id="rId888"/><Relationship Target="http://howopenisit.org/lookup/10.1016/j.biopsych.2011.12.023" Type="http://schemas.openxmlformats.org/officeDocument/2006/relationships/hyperlink" TargetMode="External" Id="rId887"/><Relationship Target="http://www.ncbi.nlm.nih.gov/pmc/articles/PMC3898083/" Type="http://schemas.openxmlformats.org/officeDocument/2006/relationships/hyperlink" TargetMode="External" Id="rId889"/><Relationship Target="http://api.elsevier.com/content/article/doi/10.1016/j.biopsych.2013.01.018" Type="http://schemas.openxmlformats.org/officeDocument/2006/relationships/hyperlink" TargetMode="External" Id="rId896"/><Relationship Target="http://howopenisit.org/lookup/10.1016/j.biopsych.2013.01.018" Type="http://schemas.openxmlformats.org/officeDocument/2006/relationships/hyperlink" TargetMode="External" Id="rId897"/><Relationship Target="http://www.sherpa.ac.uk/romeo/search.php?jrule=ISSN&amp;search=0006-3223" Type="http://schemas.openxmlformats.org/officeDocument/2006/relationships/hyperlink" TargetMode="External" Id="rId898"/><Relationship Target="http://www.ncbi.nlm.nih.gov/pmc/articles/none/" Type="http://schemas.openxmlformats.org/officeDocument/2006/relationships/hyperlink" TargetMode="External" Id="rId899"/><Relationship Target="http://howopenisit.org/lookup/10.1016/j.biopsych.2012.10.022" Type="http://schemas.openxmlformats.org/officeDocument/2006/relationships/hyperlink" TargetMode="External" Id="rId892"/><Relationship Target="http://www.sherpa.ac.uk/romeo/search.php?jrule=ISSN&amp;search=0006-3223" Type="http://schemas.openxmlformats.org/officeDocument/2006/relationships/hyperlink" TargetMode="External" Id="rId893"/><Relationship Target="http://www.ncbi.nlm.nih.gov/pmc/articles/none/" Type="http://schemas.openxmlformats.org/officeDocument/2006/relationships/hyperlink" TargetMode="External" Id="rId894"/><Relationship Target="http://dx.doi.org/10.1016/j.biopsych.2013.01.018" Type="http://schemas.openxmlformats.org/officeDocument/2006/relationships/hyperlink" TargetMode="External" Id="rId895"/><Relationship Target="http://dx.doi.org/10.1016/j.biopsych.2012.10.022" Type="http://schemas.openxmlformats.org/officeDocument/2006/relationships/hyperlink" TargetMode="External" Id="rId890"/><Relationship Target="http://api.elsevier.com/content/article/doi/10.1016/j.biopsych.2012.10.022" Type="http://schemas.openxmlformats.org/officeDocument/2006/relationships/hyperlink" TargetMode="External" Id="rId891"/><Relationship Target="http://www.sherpa.ac.uk/romeo/search.php?jrule=ISSN&amp;search=0968-7688" Type="http://schemas.openxmlformats.org/officeDocument/2006/relationships/hyperlink" TargetMode="External" Id="rId8099"/><Relationship Target="http://howopenisit.org/lookup/10.3109/08830185.2013.777065" Type="http://schemas.openxmlformats.org/officeDocument/2006/relationships/hyperlink" TargetMode="External" Id="rId8098"/><Relationship Target="http://www.sherpa.ac.uk/romeo/search.php?jrule=ISSN&amp;search=0883-0185" Type="http://schemas.openxmlformats.org/officeDocument/2006/relationships/hyperlink" TargetMode="External" Id="rId8095"/><Relationship Target="http://howopenisit.org/lookup/10.1016/j.visres.2013.06.006" Type="http://schemas.openxmlformats.org/officeDocument/2006/relationships/hyperlink" TargetMode="External" Id="rId8094"/><Relationship Target="http://dx.doi.org/10.3109/08830185.2013.777065" Type="http://schemas.openxmlformats.org/officeDocument/2006/relationships/hyperlink" TargetMode="External" Id="rId8097"/><Relationship Target="http://www.ncbi.nlm.nih.gov/pmc/articles/PMC3634610/" Type="http://schemas.openxmlformats.org/officeDocument/2006/relationships/hyperlink" TargetMode="External" Id="rId8096"/><Relationship Target="http://www.sherpa.ac.uk/romeo/search.php?jrule=ISSN&amp;search=0001-5555" Type="http://schemas.openxmlformats.org/officeDocument/2006/relationships/hyperlink" TargetMode="External" Id="rId8086"/><Relationship Target="http://howopenisit.org/lookup/10.2217/fvl.13.11" Type="http://schemas.openxmlformats.org/officeDocument/2006/relationships/hyperlink" TargetMode="External" Id="rId8085"/><Relationship Target="http://dx.doi.org/10.2217/fvl.13.11" Type="http://schemas.openxmlformats.org/officeDocument/2006/relationships/hyperlink" TargetMode="External" Id="rId8084"/><Relationship Target="http://www.ncbi.nlm.nih.gov/pmc/articles/PMC3646239/" Type="http://schemas.openxmlformats.org/officeDocument/2006/relationships/hyperlink" TargetMode="External" Id="rId8083"/><Relationship Target="http://howopenisit.org/lookup/10.2340/00015555-1625" Type="http://schemas.openxmlformats.org/officeDocument/2006/relationships/hyperlink" TargetMode="External" Id="rId8089"/><Relationship Target="http://dx.doi.org/10.2340/00015555-1625" Type="http://schemas.openxmlformats.org/officeDocument/2006/relationships/hyperlink" TargetMode="External" Id="rId8088"/><Relationship Target="http://www.ncbi.nlm.nih.gov/pmc/articles/PMC3808818/" Type="http://schemas.openxmlformats.org/officeDocument/2006/relationships/hyperlink" TargetMode="External" Id="rId8087"/><Relationship Target="http://dx.doi.org/10.1016/j.visres.2013.06.006" Type="http://schemas.openxmlformats.org/officeDocument/2006/relationships/hyperlink" TargetMode="External" Id="rId8092"/><Relationship Target="http://api.elsevier.com/content/article/doi/10.1016/j.visres.2013.06.006" Type="http://schemas.openxmlformats.org/officeDocument/2006/relationships/hyperlink" TargetMode="External" Id="rId8093"/><Relationship Target="http://www.sherpa.ac.uk/romeo/search.php?jrule=ISSN&amp;search=0042-6989" Type="http://schemas.openxmlformats.org/officeDocument/2006/relationships/hyperlink" TargetMode="External" Id="rId8090"/><Relationship Target="http://www.ncbi.nlm.nih.gov/pmc/articles/PMC3748346/" Type="http://schemas.openxmlformats.org/officeDocument/2006/relationships/hyperlink" TargetMode="External" Id="rId8091"/><Relationship Target="http://howopenisit.org/lookup/10.2196/jmir.2186" Type="http://schemas.openxmlformats.org/officeDocument/2006/relationships/hyperlink" TargetMode="External" Id="rId8073"/><Relationship Target="http://dx.doi.org/10.2196/jmir.2186" Type="http://schemas.openxmlformats.org/officeDocument/2006/relationships/hyperlink" TargetMode="External" Id="rId8072"/><Relationship Target="http://www.ncbi.nlm.nih.gov/pmc/articles/PMC3492750/" Type="http://schemas.openxmlformats.org/officeDocument/2006/relationships/hyperlink" TargetMode="External" Id="rId8075"/><Relationship Target="http://www.sherpa.ac.uk/romeo/search.php?jrule=ISSN&amp;search=1746-0913" Type="http://schemas.openxmlformats.org/officeDocument/2006/relationships/hyperlink" TargetMode="External" Id="rId8074"/><Relationship Target="http://howopenisit.org/lookup/10.2217/fmb.12.62" Type="http://schemas.openxmlformats.org/officeDocument/2006/relationships/hyperlink" TargetMode="External" Id="rId8077"/><Relationship Target="http://dx.doi.org/10.2217/fmb.12.62" Type="http://schemas.openxmlformats.org/officeDocument/2006/relationships/hyperlink" TargetMode="External" Id="rId8076"/><Relationship Target="http://www.ncbi.nlm.nih.gov/pmc/articles/PMC3717328/" Type="http://schemas.openxmlformats.org/officeDocument/2006/relationships/hyperlink" TargetMode="External" Id="rId8079"/><Relationship Target="http://www.sherpa.ac.uk/romeo/search.php?jrule=ISSN&amp;search=1479-6708" Type="http://schemas.openxmlformats.org/officeDocument/2006/relationships/hyperlink" TargetMode="External" Id="rId8078"/><Relationship Target="http://dx.doi.org/10.2217/fnl.13.19" Type="http://schemas.openxmlformats.org/officeDocument/2006/relationships/hyperlink" TargetMode="External" Id="rId8080"/><Relationship Target="http://howopenisit.org/lookup/10.2217/fnl.13.19" Type="http://schemas.openxmlformats.org/officeDocument/2006/relationships/hyperlink" TargetMode="External" Id="rId8081"/><Relationship Target="http://www.sherpa.ac.uk/romeo/search.php?jrule=ISSN&amp;search=1746-0794" Type="http://schemas.openxmlformats.org/officeDocument/2006/relationships/hyperlink" TargetMode="External" Id="rId8082"/><Relationship Target="http://howopenisit.org/lookup/10.2174/1573411011309020004" Type="http://schemas.openxmlformats.org/officeDocument/2006/relationships/hyperlink" TargetMode="External" Id="rId8069"/><Relationship Target="http://www.ncbi.nlm.nih.gov/pmc/articles/PMC3706957/" Type="http://schemas.openxmlformats.org/officeDocument/2006/relationships/hyperlink" TargetMode="External" Id="rId8067"/><Relationship Target="http://dx.doi.org/10.2174/1573411011309020004" Type="http://schemas.openxmlformats.org/officeDocument/2006/relationships/hyperlink" TargetMode="External" Id="rId8068"/><Relationship Target="http://howopenisit.org/lookup/10.2105/AJPH.2012.300939" Type="http://schemas.openxmlformats.org/officeDocument/2006/relationships/hyperlink" TargetMode="External" Id="rId8065"/><Relationship Target="http://www.sherpa.ac.uk/romeo/search.php?jrule=ISSN&amp;search=1573-4110" Type="http://schemas.openxmlformats.org/officeDocument/2006/relationships/hyperlink" TargetMode="External" Id="rId8066"/><Relationship Target="http://www.ncbi.nlm.nih.gov/pmc/articles/PMC3673232/" Type="http://schemas.openxmlformats.org/officeDocument/2006/relationships/hyperlink" TargetMode="External" Id="rId8063"/><Relationship Target="http://dx.doi.org/10.2105/AJPH.2012.300939" Type="http://schemas.openxmlformats.org/officeDocument/2006/relationships/hyperlink" TargetMode="External" Id="rId8064"/><Relationship Target="http://howopenisit.org/lookup/10.1677/ERC-09-0241" Type="http://schemas.openxmlformats.org/officeDocument/2006/relationships/hyperlink" TargetMode="External" Id="rId8061"/><Relationship Target="http://www.sherpa.ac.uk/romeo/search.php?jrule=ISSN&amp;search=0090-0036" Type="http://schemas.openxmlformats.org/officeDocument/2006/relationships/hyperlink" TargetMode="External" Id="rId8062"/><Relationship Target="http://www.ncbi.nlm.nih.gov/pmc/articles/PMC3510731/" Type="http://schemas.openxmlformats.org/officeDocument/2006/relationships/hyperlink" TargetMode="External" Id="rId8071"/><Relationship Target="http://www.sherpa.ac.uk/romeo/search.php?jrule=ISSN&amp;search=1573-4110" Type="http://schemas.openxmlformats.org/officeDocument/2006/relationships/hyperlink" TargetMode="External" Id="rId8070"/><Relationship Target="http://www.sherpa.ac.uk/romeo/search.php?jrule=ISSN&amp;search=1351-0088" Type="http://schemas.openxmlformats.org/officeDocument/2006/relationships/hyperlink" TargetMode="External" Id="rId8058"/><Relationship Target="http://www.ncbi.nlm.nih.gov/pmc/articles/PMC2828806/" Type="http://schemas.openxmlformats.org/officeDocument/2006/relationships/hyperlink" TargetMode="External" Id="rId8059"/><Relationship Target="http://www.sherpa.ac.uk/romeo/search.php?jrule=ISSN&amp;search=1478-7210" Type="http://schemas.openxmlformats.org/officeDocument/2006/relationships/hyperlink" TargetMode="External" Id="rId8054"/><Relationship Target="http://www.ncbi.nlm.nih.gov/pmc/articles/none/" Type="http://schemas.openxmlformats.org/officeDocument/2006/relationships/hyperlink" TargetMode="External" Id="rId8055"/><Relationship Target="http://dx.doi.org/10.1586/14787210.2013.811931" Type="http://schemas.openxmlformats.org/officeDocument/2006/relationships/hyperlink" TargetMode="External" Id="rId8056"/><Relationship Target="http://howopenisit.org/lookup/10.1586/14787210.2013.811931" Type="http://schemas.openxmlformats.org/officeDocument/2006/relationships/hyperlink" TargetMode="External" Id="rId8057"/><Relationship Target="http://www.sherpa.ac.uk/romeo/search.php?jrule=ISSN&amp;search=0031-4005" Type="http://schemas.openxmlformats.org/officeDocument/2006/relationships/hyperlink" TargetMode="External" Id="rId8050"/><Relationship Target="http://www.ncbi.nlm.nih.gov/pmc/articles/PMC3866796/" Type="http://schemas.openxmlformats.org/officeDocument/2006/relationships/hyperlink" TargetMode="External" Id="rId8051"/><Relationship Target="http://dx.doi.org/10.1542/peds.2012-3986" Type="http://schemas.openxmlformats.org/officeDocument/2006/relationships/hyperlink" TargetMode="External" Id="rId8052"/><Relationship Target="http://howopenisit.org/lookup/10.1542/peds.2012-3986" Type="http://schemas.openxmlformats.org/officeDocument/2006/relationships/hyperlink" TargetMode="External" Id="rId8053"/><Relationship Target="http://dx.doi.org/10.1677/ERC-09-0241" Type="http://schemas.openxmlformats.org/officeDocument/2006/relationships/hyperlink" TargetMode="External" Id="rId8060"/><Relationship Target="http://howopenisit.org/lookup/10.1534/genetics.112.147611" Type="http://schemas.openxmlformats.org/officeDocument/2006/relationships/hyperlink" TargetMode="External" Id="rId8049"/><Relationship Target="http://www.ncbi.nlm.nih.gov/pmc/articles/PMC3584010/" Type="http://schemas.openxmlformats.org/officeDocument/2006/relationships/hyperlink" TargetMode="External" Id="rId8047"/><Relationship Target="http://dx.doi.org/10.1534/genetics.112.147611" Type="http://schemas.openxmlformats.org/officeDocument/2006/relationships/hyperlink" TargetMode="External" Id="rId8048"/><Relationship Target="http://howopenisit.org/lookup/10.1534/genetics.109.107243" Type="http://schemas.openxmlformats.org/officeDocument/2006/relationships/hyperlink" TargetMode="External" Id="rId8041"/><Relationship Target="http://www.sherpa.ac.uk/romeo/search.php?jrule=ISSN&amp;search=0016-6731" Type="http://schemas.openxmlformats.org/officeDocument/2006/relationships/hyperlink" TargetMode="External" Id="rId8042"/><Relationship Target="http://dx.doi.org/10.1534/genetics.109.107243" Type="http://schemas.openxmlformats.org/officeDocument/2006/relationships/hyperlink" TargetMode="External" Id="rId8040"/><Relationship Target="http://howopenisit.org/lookup/10.1534/genetics.110.116806" Type="http://schemas.openxmlformats.org/officeDocument/2006/relationships/hyperlink" TargetMode="External" Id="rId8045"/><Relationship Target="http://www.sherpa.ac.uk/romeo/search.php?jrule=ISSN&amp;search=0016-6731" Type="http://schemas.openxmlformats.org/officeDocument/2006/relationships/hyperlink" TargetMode="External" Id="rId8046"/><Relationship Target="http://www.ncbi.nlm.nih.gov/pmc/articles/PMC2881129/" Type="http://schemas.openxmlformats.org/officeDocument/2006/relationships/hyperlink" TargetMode="External" Id="rId8043"/><Relationship Target="http://dx.doi.org/10.1534/genetics.110.116806" Type="http://schemas.openxmlformats.org/officeDocument/2006/relationships/hyperlink" TargetMode="External" Id="rId8044"/><Relationship Target="http://dx.doi.org/10.1534/g3.112.004820" Type="http://schemas.openxmlformats.org/officeDocument/2006/relationships/hyperlink" TargetMode="External" Id="rId8036"/><Relationship Target="http://howopenisit.org/lookup/10.1534/g3.112.004820" Type="http://schemas.openxmlformats.org/officeDocument/2006/relationships/hyperlink" TargetMode="External" Id="rId8037"/><Relationship Target="http://www.sherpa.ac.uk/romeo/search.php?jrule=ISSN&amp;search=1091-6490" Type="http://schemas.openxmlformats.org/officeDocument/2006/relationships/hyperlink" TargetMode="External" Id="rId8038"/><Relationship Target="http://www.ncbi.nlm.nih.gov/pmc/articles/PMC2766312/" Type="http://schemas.openxmlformats.org/officeDocument/2006/relationships/hyperlink" TargetMode="External" Id="rId8039"/><Relationship Target="http://howopenisit.org/lookup/10.1530/JOE-12-0375" Type="http://schemas.openxmlformats.org/officeDocument/2006/relationships/hyperlink" TargetMode="External" Id="rId8030"/><Relationship Target="http://www.ncbi.nlm.nih.gov/pmc/articles/PMC3021913/" Type="http://schemas.openxmlformats.org/officeDocument/2006/relationships/hyperlink" TargetMode="External" Id="rId8031"/><Relationship Target="http://dx.doi.org/10.1530/REP-10-0177" Type="http://schemas.openxmlformats.org/officeDocument/2006/relationships/hyperlink" TargetMode="External" Id="rId8032"/><Relationship Target="http://howopenisit.org/lookup/10.1530/REP-10-0177" Type="http://schemas.openxmlformats.org/officeDocument/2006/relationships/hyperlink" TargetMode="External" Id="rId8033"/><Relationship Target="http://www.sherpa.ac.uk/romeo/search.php?jrule=ISSN&amp;search=2160-1836" Type="http://schemas.openxmlformats.org/officeDocument/2006/relationships/hyperlink" TargetMode="External" Id="rId8034"/><Relationship Target="http://www.ncbi.nlm.nih.gov/pmc/articles/PMC3564995/" Type="http://schemas.openxmlformats.org/officeDocument/2006/relationships/hyperlink" TargetMode="External" Id="rId8035"/><Relationship Target="http://dx.doi.org/10.1530/EJE-12-0628" Type="http://schemas.openxmlformats.org/officeDocument/2006/relationships/hyperlink" TargetMode="External" Id="rId8013"/><Relationship Target="http://www.ncbi.nlm.nih.gov/pmc/articles/PMC3547489/" Type="http://schemas.openxmlformats.org/officeDocument/2006/relationships/hyperlink" TargetMode="External" Id="rId8012"/><Relationship Target="http://www.sherpa.ac.uk/romeo/search.php?jrule=ISSN&amp;search=0804-4643" Type="http://schemas.openxmlformats.org/officeDocument/2006/relationships/hyperlink" TargetMode="External" Id="rId8011"/><Relationship Target="http://howopenisit.org/lookup/10.1523/JNEUROSCI.6267-11.2013" Type="http://schemas.openxmlformats.org/officeDocument/2006/relationships/hyperlink" TargetMode="External" Id="rId8010"/><Relationship Target="http://dx.doi.org/10.1530/EJE-12-0673" Type="http://schemas.openxmlformats.org/officeDocument/2006/relationships/hyperlink" TargetMode="External" Id="rId8017"/><Relationship Target="http://www.ncbi.nlm.nih.gov/pmc/articles/PMC3599069/" Type="http://schemas.openxmlformats.org/officeDocument/2006/relationships/hyperlink" TargetMode="External" Id="rId8016"/><Relationship Target="http://www.sherpa.ac.uk/romeo/search.php?jrule=ISSN&amp;search=0804-4643" Type="http://schemas.openxmlformats.org/officeDocument/2006/relationships/hyperlink" TargetMode="External" Id="rId8015"/><Relationship Target="http://howopenisit.org/lookup/10.1530/EJE-12-0628" Type="http://schemas.openxmlformats.org/officeDocument/2006/relationships/hyperlink" TargetMode="External" Id="rId8014"/><Relationship Target="http://www.sherpa.ac.uk/romeo/search.php?jrule=ISSN&amp;search=0952-5041" Type="http://schemas.openxmlformats.org/officeDocument/2006/relationships/hyperlink" TargetMode="External" Id="rId8019"/><Relationship Target="http://howopenisit.org/lookup/10.1530/EJE-12-0673" Type="http://schemas.openxmlformats.org/officeDocument/2006/relationships/hyperlink" TargetMode="External" Id="rId8018"/><Relationship Target="http://www.ncbi.nlm.nih.gov/pmc/articles/PMC3535724/" Type="http://schemas.openxmlformats.org/officeDocument/2006/relationships/hyperlink" TargetMode="External" Id="rId8020"/><Relationship Target="http://howopenisit.org/lookup/10.1530/JME-12-0185" Type="http://schemas.openxmlformats.org/officeDocument/2006/relationships/hyperlink" TargetMode="External" Id="rId8022"/><Relationship Target="http://dx.doi.org/10.1530/JME-12-0185" Type="http://schemas.openxmlformats.org/officeDocument/2006/relationships/hyperlink" TargetMode="External" Id="rId8021"/><Relationship Target="http://www.ncbi.nlm.nih.gov/pmc/articles/PMC3672996/" Type="http://schemas.openxmlformats.org/officeDocument/2006/relationships/hyperlink" TargetMode="External" Id="rId8024"/><Relationship Target="http://www.sherpa.ac.uk/romeo/search.php?jrule=ISSN&amp;search=0952-5041" Type="http://schemas.openxmlformats.org/officeDocument/2006/relationships/hyperlink" TargetMode="External" Id="rId8023"/><Relationship Target="http://howopenisit.org/lookup/10.1530/JME-13-0029" Type="http://schemas.openxmlformats.org/officeDocument/2006/relationships/hyperlink" TargetMode="External" Id="rId8026"/><Relationship Target="http://dx.doi.org/10.1530/JME-13-0029" Type="http://schemas.openxmlformats.org/officeDocument/2006/relationships/hyperlink" TargetMode="External" Id="rId8025"/><Relationship Target="http://www.ncbi.nlm.nih.gov/pmc/articles/PMC3535885/" Type="http://schemas.openxmlformats.org/officeDocument/2006/relationships/hyperlink" TargetMode="External" Id="rId8028"/><Relationship Target="http://www.sherpa.ac.uk/romeo/search.php?jrule=ISSN&amp;search=0022-0795" Type="http://schemas.openxmlformats.org/officeDocument/2006/relationships/hyperlink" TargetMode="External" Id="rId8027"/><Relationship Target="http://dx.doi.org/10.1530/JOE-12-0375" Type="http://schemas.openxmlformats.org/officeDocument/2006/relationships/hyperlink" TargetMode="External" Id="rId8029"/><Relationship Target="http://www.ncbi.nlm.nih.gov/pmc/about/copyright/" Type="http://schemas.openxmlformats.org/officeDocument/2006/relationships/hyperlink" TargetMode="External" Id="rId8000"/><Relationship Target="http://www.ncbi.nlm.nih.gov/pmc/articles/PMC3676539/" Type="http://schemas.openxmlformats.org/officeDocument/2006/relationships/hyperlink" TargetMode="External" Id="rId8002"/><Relationship Target="http://www.sherpa.ac.uk/romeo/search.php?jrule=ISSN&amp;search=0270-6474" Type="http://schemas.openxmlformats.org/officeDocument/2006/relationships/hyperlink" TargetMode="External" Id="rId8001"/><Relationship Target="http://www.ncbi.nlm.nih.gov/pmc/articles/PMC3655688/" Type="http://schemas.openxmlformats.org/officeDocument/2006/relationships/hyperlink" TargetMode="External" Id="rId8008"/><Relationship Target="http://www.sherpa.ac.uk/romeo/search.php?jrule=ISSN&amp;search=0270-6474" Type="http://schemas.openxmlformats.org/officeDocument/2006/relationships/hyperlink" TargetMode="External" Id="rId8007"/><Relationship Target="http://dx.doi.org/10.1523/JNEUROSCI.6267-11.2013" Type="http://schemas.openxmlformats.org/officeDocument/2006/relationships/hyperlink" TargetMode="External" Id="rId8009"/><Relationship Target="http://howopenisit.org/lookup/10.1523/JNEUROSCI.5689-12.2013" Type="http://schemas.openxmlformats.org/officeDocument/2006/relationships/hyperlink" TargetMode="External" Id="rId8004"/><Relationship Target="http://dx.doi.org/10.1523/JNEUROSCI.5689-12.2013" Type="http://schemas.openxmlformats.org/officeDocument/2006/relationships/hyperlink" TargetMode="External" Id="rId8003"/><Relationship Target="http://www.ncbi.nlm.nih.gov/pmc/about/copyright/" Type="http://schemas.openxmlformats.org/officeDocument/2006/relationships/hyperlink" TargetMode="External" Id="rId8006"/><Relationship Target="http://www.ncbi.nlm.nih.gov/pmc/about/copyright/" Type="http://schemas.openxmlformats.org/officeDocument/2006/relationships/hyperlink" TargetMode="External" Id="rId8005"/><Relationship Target="http://www.sherpa.ac.uk/romeo/search.php?jrule=ISSN&amp;search=0301-0511" Type="http://schemas.openxmlformats.org/officeDocument/2006/relationships/hyperlink" TargetMode="External" Id="rId903"/><Relationship Target="http://howopenisit.org/lookup/10.1016/j.biopsych.2013.02.002" Type="http://schemas.openxmlformats.org/officeDocument/2006/relationships/hyperlink" TargetMode="External" Id="rId902"/><Relationship Target="http://api.elsevier.com/content/article/doi/10.1016/j.biopsych.2013.02.002" Type="http://schemas.openxmlformats.org/officeDocument/2006/relationships/hyperlink" TargetMode="External" Id="rId901"/><Relationship Target="http://dx.doi.org/10.1016/j.biopsych.2013.02.002" Type="http://schemas.openxmlformats.org/officeDocument/2006/relationships/hyperlink" TargetMode="External" Id="rId900"/><Relationship Target="http://api.elsevier.com/content/article/doi/10.1016/j.biopsycho.2012.11.007" Type="http://schemas.openxmlformats.org/officeDocument/2006/relationships/hyperlink" TargetMode="External" Id="rId906"/><Relationship Target="http://howopenisit.org/lookup/10.1016/j.biopsycho.2012.11.007" Type="http://schemas.openxmlformats.org/officeDocument/2006/relationships/hyperlink" TargetMode="External" Id="rId907"/><Relationship Target="http://www.ncbi.nlm.nih.gov/pmc/articles/PMC3580283/" Type="http://schemas.openxmlformats.org/officeDocument/2006/relationships/hyperlink" TargetMode="External" Id="rId904"/><Relationship Target="http://dx.doi.org/10.1016/j.biopsycho.2012.11.007" Type="http://schemas.openxmlformats.org/officeDocument/2006/relationships/hyperlink" TargetMode="External" Id="rId905"/><Relationship Target="http://www.sherpa.ac.uk/romeo/search.php?jrule=ISSN&amp;search=0142-9612" Type="http://schemas.openxmlformats.org/officeDocument/2006/relationships/hyperlink" TargetMode="External" Id="rId908"/><Relationship Target="http://www.ncbi.nlm.nih.gov/pmc/articles/PMC3520009/" Type="http://schemas.openxmlformats.org/officeDocument/2006/relationships/hyperlink" TargetMode="External" Id="rId909"/><Relationship Target="http://dx.doi.org/10.1016/j.bone.2012.10.021" Type="http://schemas.openxmlformats.org/officeDocument/2006/relationships/hyperlink" TargetMode="External" Id="rId925"/><Relationship Target="http://www.ncbi.nlm.nih.gov/pmc/articles/PMC3526774/" Type="http://schemas.openxmlformats.org/officeDocument/2006/relationships/hyperlink" TargetMode="External" Id="rId924"/><Relationship Target="http://www.sherpa.ac.uk/romeo/search.php?jrule=ISSN&amp;search=8756-3282" Type="http://schemas.openxmlformats.org/officeDocument/2006/relationships/hyperlink" TargetMode="External" Id="rId923"/><Relationship Target="http://howopenisit.org/lookup/10.1016/j.biosystems.2013.03.010" Type="http://schemas.openxmlformats.org/officeDocument/2006/relationships/hyperlink" TargetMode="External" Id="rId922"/><Relationship Target="http://api.elsevier.com/content/article/doi/10.1016/j.biosystems.2013.03.010" Type="http://schemas.openxmlformats.org/officeDocument/2006/relationships/hyperlink" TargetMode="External" Id="rId921"/><Relationship Target="http://dx.doi.org/10.1016/j.biosystems.2013.03.010" Type="http://schemas.openxmlformats.org/officeDocument/2006/relationships/hyperlink" TargetMode="External" Id="rId920"/><Relationship Target="http://www.sherpa.ac.uk/romeo/search.php?jrule=ISSN&amp;search=1742-2094" Type="http://schemas.openxmlformats.org/officeDocument/2006/relationships/hyperlink" TargetMode="External" Id="rId928"/><Relationship Target="http://www.ncbi.nlm.nih.gov/pmc/articles/PMC3381227/" Type="http://schemas.openxmlformats.org/officeDocument/2006/relationships/hyperlink" TargetMode="External" Id="rId929"/><Relationship Target="http://api.elsevier.com/content/article/doi/10.1016/j.bone.2012.10.021" Type="http://schemas.openxmlformats.org/officeDocument/2006/relationships/hyperlink" TargetMode="External" Id="rId926"/><Relationship Target="http://howopenisit.org/lookup/10.1016/j.bone.2012.10.021" Type="http://schemas.openxmlformats.org/officeDocument/2006/relationships/hyperlink" TargetMode="External" Id="rId927"/><Relationship Target="http://howopenisit.org/lookup/10.1016/j.biomaterials.2012.09.070" Type="http://schemas.openxmlformats.org/officeDocument/2006/relationships/hyperlink" TargetMode="External" Id="rId912"/><Relationship Target="http://api.elsevier.com/content/article/doi/10.1016/j.biomaterials.2012.09.070" Type="http://schemas.openxmlformats.org/officeDocument/2006/relationships/hyperlink" TargetMode="External" Id="rId911"/><Relationship Target="http://www.ncbi.nlm.nih.gov/pmc/articles/PMC3605579/" Type="http://schemas.openxmlformats.org/officeDocument/2006/relationships/hyperlink" TargetMode="External" Id="rId914"/><Relationship Target="http://www.sherpa.ac.uk/romeo/search.php?jrule=ISSN&amp;search=0142-9612" Type="http://schemas.openxmlformats.org/officeDocument/2006/relationships/hyperlink" TargetMode="External" Id="rId913"/><Relationship Target="http://dx.doi.org/10.1016/j.biomaterials.2012.09.070" Type="http://schemas.openxmlformats.org/officeDocument/2006/relationships/hyperlink" TargetMode="External" Id="rId910"/><Relationship Target="http://www.ncbi.nlm.nih.gov/pmc/articles/PMC3677098/" Type="http://schemas.openxmlformats.org/officeDocument/2006/relationships/hyperlink" TargetMode="External" Id="rId919"/><Relationship Target="http://dx.doi.org/10.1016/j.biomaterials.2012.11.055" Type="http://schemas.openxmlformats.org/officeDocument/2006/relationships/hyperlink" TargetMode="External" Id="rId915"/><Relationship Target="http://api.elsevier.com/content/article/doi/10.1016/j.biomaterials.2012.11.055" Type="http://schemas.openxmlformats.org/officeDocument/2006/relationships/hyperlink" TargetMode="External" Id="rId916"/><Relationship Target="http://howopenisit.org/lookup/10.1016/j.biomaterials.2012.11.055" Type="http://schemas.openxmlformats.org/officeDocument/2006/relationships/hyperlink" TargetMode="External" Id="rId917"/><Relationship Target="http://www.sherpa.ac.uk/romeo/search.php?jrule=ISSN&amp;search=0303-2647" Type="http://schemas.openxmlformats.org/officeDocument/2006/relationships/hyperlink" TargetMode="External" Id="rId918"/><Relationship Target="http://dx.doi.org/10.1016/j.bandl.2013.04.003" Type="http://schemas.openxmlformats.org/officeDocument/2006/relationships/hyperlink" TargetMode="External" Id="rId959"/><Relationship Target="http://www.sherpa.ac.uk/romeo/search.php?jrule=ISSN&amp;search=1521-3773" Type="http://schemas.openxmlformats.org/officeDocument/2006/relationships/hyperlink" TargetMode="External" Id="rId39"/><Relationship Target="http://howopenisit.org/lookup/10.1002/ana.23838" Type="http://schemas.openxmlformats.org/officeDocument/2006/relationships/hyperlink" TargetMode="External" Id="rId38"/><Relationship Target="http://dx.doi.org/10.1002/ana.23838" Type="http://schemas.openxmlformats.org/officeDocument/2006/relationships/hyperlink" TargetMode="External" Id="rId37"/><Relationship Target="http://www.ncbi.nlm.nih.gov/pmc/articles/PMC3580047/" Type="http://schemas.openxmlformats.org/officeDocument/2006/relationships/hyperlink" TargetMode="External" Id="rId36"/><Relationship Target="http://howopenisit.org/lookup/10.1002/ana.23614" Type="http://schemas.openxmlformats.org/officeDocument/2006/relationships/hyperlink" TargetMode="External" Id="rId30"/><Relationship Target="http://www.sherpa.ac.uk/romeo/search.php?jrule=ISSN&amp;search=0364-5134" Type="http://schemas.openxmlformats.org/officeDocument/2006/relationships/hyperlink" TargetMode="External" Id="rId31"/><Relationship Target="http://howopenisit.org/lookup/10.1002/ana.23832" Type="http://schemas.openxmlformats.org/officeDocument/2006/relationships/hyperlink" TargetMode="External" Id="rId34"/><Relationship Target="http://www.sherpa.ac.uk/romeo/search.php?jrule=ISSN&amp;search=0364-5134" Type="http://schemas.openxmlformats.org/officeDocument/2006/relationships/hyperlink" TargetMode="External" Id="rId35"/><Relationship Target="http://api.elsevier.com/content/article/doi/10.1016/j.bandc.2013.02.013" Type="http://schemas.openxmlformats.org/officeDocument/2006/relationships/hyperlink" TargetMode="External" Id="rId950"/><Relationship Target="http://www.ncbi.nlm.nih.gov/pmc/articles/PMC3698700/" Type="http://schemas.openxmlformats.org/officeDocument/2006/relationships/hyperlink" TargetMode="External" Id="rId32"/><Relationship Target="http://dx.doi.org/10.1002/ana.23832" Type="http://schemas.openxmlformats.org/officeDocument/2006/relationships/hyperlink" TargetMode="External" Id="rId33"/><Relationship Target="http://www.ncbi.nlm.nih.gov/pmc/articles/PMC3639368/" Type="http://schemas.openxmlformats.org/officeDocument/2006/relationships/hyperlink" TargetMode="External" Id="rId953"/><Relationship Target="http://dx.doi.org/10.1016/j.bandl.2013.02.002" Type="http://schemas.openxmlformats.org/officeDocument/2006/relationships/hyperlink" TargetMode="External" Id="rId954"/><Relationship Target="http://howopenisit.org/lookup/10.1016/j.bandc.2013.02.013" Type="http://schemas.openxmlformats.org/officeDocument/2006/relationships/hyperlink" TargetMode="External" Id="rId951"/><Relationship Target="http://www.sherpa.ac.uk/romeo/search.php?jrule=ISSN&amp;search=0093-934X" Type="http://schemas.openxmlformats.org/officeDocument/2006/relationships/hyperlink" TargetMode="External" Id="rId952"/><Relationship Target="http://www.sherpa.ac.uk/romeo/search.php?jrule=ISSN&amp;search=0093-934X" Type="http://schemas.openxmlformats.org/officeDocument/2006/relationships/hyperlink" TargetMode="External" Id="rId957"/><Relationship Target="http://www.ncbi.nlm.nih.gov/pmc/articles/PMC3730055/" Type="http://schemas.openxmlformats.org/officeDocument/2006/relationships/hyperlink" TargetMode="External" Id="rId958"/><Relationship Target="http://api.elsevier.com/content/article/doi/10.1016/j.bandl.2013.02.002" Type="http://schemas.openxmlformats.org/officeDocument/2006/relationships/hyperlink" TargetMode="External" Id="rId955"/><Relationship Target="http://howopenisit.org/lookup/10.1016/j.bandl.2013.02.002" Type="http://schemas.openxmlformats.org/officeDocument/2006/relationships/hyperlink" TargetMode="External" Id="rId956"/><Relationship Target="http://www.ncbi.nlm.nih.gov/pmc/articles/PMC3749465/" Type="http://schemas.openxmlformats.org/officeDocument/2006/relationships/hyperlink" TargetMode="External" Id="rId48"/><Relationship Target="http://www.sherpa.ac.uk/romeo/search.php?jrule=ISSN&amp;search=1521-3773" Type="http://schemas.openxmlformats.org/officeDocument/2006/relationships/hyperlink" TargetMode="External" Id="rId47"/><Relationship Target="http://dx.doi.org/10.1002/anie.201204459" Type="http://schemas.openxmlformats.org/officeDocument/2006/relationships/hyperlink" TargetMode="External" Id="rId49"/><Relationship Target="http://www.ncbi.nlm.nih.gov/pmc/articles/PMC3555362/" Type="http://schemas.openxmlformats.org/officeDocument/2006/relationships/hyperlink" TargetMode="External" Id="rId40"/><Relationship Target="http://dx.doi.org/10.1002/anie.201008019" Type="http://schemas.openxmlformats.org/officeDocument/2006/relationships/hyperlink" TargetMode="External" Id="rId41"/><Relationship Target="http://howopenisit.org/lookup/10.1002/anie.201008019" Type="http://schemas.openxmlformats.org/officeDocument/2006/relationships/hyperlink" TargetMode="External" Id="rId42"/><Relationship Target="http://www.sherpa.ac.uk/romeo/search.php?jrule=ISSN&amp;search=1521-3773" Type="http://schemas.openxmlformats.org/officeDocument/2006/relationships/hyperlink" TargetMode="External" Id="rId43"/><Relationship Target="http://www.ncbi.nlm.nih.gov/pmc/articles/PMC3556687/" Type="http://schemas.openxmlformats.org/officeDocument/2006/relationships/hyperlink" TargetMode="External" Id="rId44"/><Relationship Target="http://dx.doi.org/10.1002/anie.201202660" Type="http://schemas.openxmlformats.org/officeDocument/2006/relationships/hyperlink" TargetMode="External" Id="rId45"/><Relationship Target="http://api.elsevier.com/content/article/doi/10.1016/j.bandl.2013.04.003" Type="http://schemas.openxmlformats.org/officeDocument/2006/relationships/hyperlink" TargetMode="External" Id="rId960"/><Relationship Target="http://howopenisit.org/lookup/10.1002/anie.201202660" Type="http://schemas.openxmlformats.org/officeDocument/2006/relationships/hyperlink" TargetMode="External" Id="rId46"/><Relationship Target="http://howopenisit.org/lookup/10.1016/j.bandl.2013.04.003" Type="http://schemas.openxmlformats.org/officeDocument/2006/relationships/hyperlink" TargetMode="External" Id="rId961"/><Relationship Target="http://www.sherpa.ac.uk/romeo/search.php?jrule=ISSN&amp;search=0006-8993" Type="http://schemas.openxmlformats.org/officeDocument/2006/relationships/hyperlink" TargetMode="External" Id="rId962"/><Relationship Target="http://www.ncbi.nlm.nih.gov/pmc/articles/none/" Type="http://schemas.openxmlformats.org/officeDocument/2006/relationships/hyperlink" TargetMode="External" Id="rId963"/><Relationship Target="http://dx.doi.org/10.1016/j.brainres.2012.03.024" Type="http://schemas.openxmlformats.org/officeDocument/2006/relationships/hyperlink" TargetMode="External" Id="rId964"/><Relationship Target="http://api.elsevier.com/content/article/doi/10.1016/j.brainres.2012.03.024" Type="http://schemas.openxmlformats.org/officeDocument/2006/relationships/hyperlink" TargetMode="External" Id="rId965"/><Relationship Target="http://howopenisit.org/lookup/10.1016/j.brainres.2012.03.024" Type="http://schemas.openxmlformats.org/officeDocument/2006/relationships/hyperlink" TargetMode="External" Id="rId966"/><Relationship Target="http://www.sherpa.ac.uk/romeo/search.php?jrule=ISSN&amp;search=0006-8993" Type="http://schemas.openxmlformats.org/officeDocument/2006/relationships/hyperlink" TargetMode="External" Id="rId967"/><Relationship Target="http://www.ncbi.nlm.nih.gov/pmc/articles/PMC3573228/" Type="http://schemas.openxmlformats.org/officeDocument/2006/relationships/hyperlink" TargetMode="External" Id="rId968"/><Relationship Target="http://dx.doi.org/10.1016/j.brainres.2012.12.012" Type="http://schemas.openxmlformats.org/officeDocument/2006/relationships/hyperlink" TargetMode="External" Id="rId969"/><Relationship Target="http://dx.doi.org/10.1016/j.bone.2013.01.029" Type="http://schemas.openxmlformats.org/officeDocument/2006/relationships/hyperlink" TargetMode="External" Id="rId939"/><Relationship Target="http://www.ncbi.nlm.nih.gov/pmc/articles/PMC3607215/" Type="http://schemas.openxmlformats.org/officeDocument/2006/relationships/hyperlink" TargetMode="External" Id="rId938"/><Relationship Target="http://www.sherpa.ac.uk/romeo/search.php?jrule=ISSN&amp;search=8756-3282" Type="http://schemas.openxmlformats.org/officeDocument/2006/relationships/hyperlink" TargetMode="External" Id="rId937"/><Relationship Target="http://www.sherpa.ac.uk/romeo/search.php?jrule=ISSN&amp;search=0364-5134" Type="http://schemas.openxmlformats.org/officeDocument/2006/relationships/hyperlink" TargetMode="External" Id="rId19"/><Relationship Target="http://howopenisit.org/lookup/10.1002/ajmg.a.35558" Type="http://schemas.openxmlformats.org/officeDocument/2006/relationships/hyperlink" TargetMode="External" Id="rId18"/><Relationship Target="http://dx.doi.org/10.1002/ajmg.a.35558" Type="http://schemas.openxmlformats.org/officeDocument/2006/relationships/hyperlink" TargetMode="External" Id="rId17"/><Relationship Target="http://www.ncbi.nlm.nih.gov/pmc/articles/PMC3470702/" Type="http://schemas.openxmlformats.org/officeDocument/2006/relationships/hyperlink" TargetMode="External" Id="rId16"/><Relationship Target="http://www.sherpa.ac.uk/romeo/search.php?jrule=ISSN&amp;search=
" Type="http://schemas.openxmlformats.org/officeDocument/2006/relationships/hyperlink" TargetMode="External" Id="rId15"/><Relationship Target="http://howopenisit.org/lookup/0.1111/cch.12031" Type="http://schemas.openxmlformats.org/officeDocument/2006/relationships/hyperlink" TargetMode="External" Id="rId14"/><Relationship Target="http://www.ncbi.nlm.nih.gov/pmc/articles/none/" Type="http://schemas.openxmlformats.org/officeDocument/2006/relationships/hyperlink" TargetMode="External" Id="rId12"/><Relationship Target="http://dx.doi.org/0.1111/cch.12031" Type="http://schemas.openxmlformats.org/officeDocument/2006/relationships/hyperlink" TargetMode="External" Id="rId13"/><Relationship Target="http://dx.doi.org/0.1093/ije/dyt086" Type="http://schemas.openxmlformats.org/officeDocument/2006/relationships/hyperlink" TargetMode="External" Id="rId10"/><Relationship Target="http://howopenisit.org/lookup/0.1093/ije/dyt086" Type="http://schemas.openxmlformats.org/officeDocument/2006/relationships/hyperlink" TargetMode="External" Id="rId11"/><Relationship Target="http://api.elsevier.com/content/article/doi/10.1016/j.bone.2013.01.023" Type="http://schemas.openxmlformats.org/officeDocument/2006/relationships/hyperlink" TargetMode="External" Id="rId935"/><Relationship Target="http://howopenisit.org/lookup/10.1016/j.bone.2013.01.023" Type="http://schemas.openxmlformats.org/officeDocument/2006/relationships/hyperlink" TargetMode="External" Id="rId936"/><Relationship Target="http://www.ncbi.nlm.nih.gov/pmc/articles/PMC3590448/" Type="http://schemas.openxmlformats.org/officeDocument/2006/relationships/hyperlink" TargetMode="External" Id="rId933"/><Relationship Target="http://dx.doi.org/10.1016/j.bone.2013.01.023" Type="http://schemas.openxmlformats.org/officeDocument/2006/relationships/hyperlink" TargetMode="External" Id="rId934"/><Relationship Target="http://howopenisit.org/lookup/10.1016/j.bbi.2011.11.006" Type="http://schemas.openxmlformats.org/officeDocument/2006/relationships/hyperlink" TargetMode="External" Id="rId931"/><Relationship Target="http://www.sherpa.ac.uk/romeo/search.php?jrule=ISSN&amp;search=8756-3282" Type="http://schemas.openxmlformats.org/officeDocument/2006/relationships/hyperlink" TargetMode="External" Id="rId932"/><Relationship Target="http://dx.doi.org/10.1016/j.bbi.2011.11.006" Type="http://schemas.openxmlformats.org/officeDocument/2006/relationships/hyperlink" TargetMode="External" Id="rId930"/><Relationship Target="http://dx.doi.org/10.1016/j.bandc.2013.02.013" Type="http://schemas.openxmlformats.org/officeDocument/2006/relationships/hyperlink" TargetMode="External" Id="rId949"/><Relationship Target="http://www.ncbi.nlm.nih.gov/pmc/articles/PMC3661989/" Type="http://schemas.openxmlformats.org/officeDocument/2006/relationships/hyperlink" TargetMode="External" Id="rId948"/><Relationship Target="http://dx.doi.org/10.1002/ana.23614" Type="http://schemas.openxmlformats.org/officeDocument/2006/relationships/hyperlink" TargetMode="External" Id="rId29"/><Relationship Target="http://howopenisit.org/lookup/10.1002/ana.23614" Type="http://schemas.openxmlformats.org/officeDocument/2006/relationships/hyperlink" TargetMode="External" Id="rId26"/><Relationship Target="http://dx.doi.org/10.1002/ana.23614" Type="http://schemas.openxmlformats.org/officeDocument/2006/relationships/hyperlink" TargetMode="External" Id="rId25"/><Relationship Target="http://www.ncbi.nlm.nih.gov/pmc/articles/PMC3582024/" Type="http://schemas.openxmlformats.org/officeDocument/2006/relationships/hyperlink" TargetMode="External" Id="rId28"/><Relationship Target="http://www.sherpa.ac.uk/romeo/search.php?jrule=ISSN&amp;search=0364-5134" Type="http://schemas.openxmlformats.org/officeDocument/2006/relationships/hyperlink" TargetMode="External" Id="rId27"/><Relationship Target="http://dx.doi.org/10.1002/ana.22109" Type="http://schemas.openxmlformats.org/officeDocument/2006/relationships/hyperlink" TargetMode="External" Id="rId21"/><Relationship Target="http://howopenisit.org/lookup/10.1002/ana.22109" Type="http://schemas.openxmlformats.org/officeDocument/2006/relationships/hyperlink" TargetMode="External" Id="rId22"/><Relationship Target="http://www.sherpa.ac.uk/romeo/search.php?jrule=ISSN&amp;search=0364-5134" Type="http://schemas.openxmlformats.org/officeDocument/2006/relationships/hyperlink" TargetMode="External" Id="rId23"/><Relationship Target="http://www.ncbi.nlm.nih.gov/pmc/articles/PMC3638323/" Type="http://schemas.openxmlformats.org/officeDocument/2006/relationships/hyperlink" TargetMode="External" Id="rId24"/><Relationship Target="http://www.ncbi.nlm.nih.gov/pmc/articles/PMC3698699/" Type="http://schemas.openxmlformats.org/officeDocument/2006/relationships/hyperlink" TargetMode="External" Id="rId20"/><Relationship Target="http://dx.doi.org/10.1016/j.bandc.2012.10.002" Type="http://schemas.openxmlformats.org/officeDocument/2006/relationships/hyperlink" TargetMode="External" Id="rId944"/><Relationship Target="http://api.elsevier.com/content/article/doi/10.1016/j.bandc.2012.10.002" Type="http://schemas.openxmlformats.org/officeDocument/2006/relationships/hyperlink" TargetMode="External" Id="rId945"/><Relationship Target="http://howopenisit.org/lookup/10.1016/j.bandc.2012.10.002" Type="http://schemas.openxmlformats.org/officeDocument/2006/relationships/hyperlink" TargetMode="External" Id="rId946"/><Relationship Target="http://www.sherpa.ac.uk/romeo/search.php?jrule=ISSN&amp;search=0278-2626" Type="http://schemas.openxmlformats.org/officeDocument/2006/relationships/hyperlink" TargetMode="External" Id="rId947"/><Relationship Target="http://api.elsevier.com/content/article/doi/10.1016/j.bone.2013.01.029" Type="http://schemas.openxmlformats.org/officeDocument/2006/relationships/hyperlink" TargetMode="External" Id="rId940"/><Relationship Target="http://howopenisit.org/lookup/10.1016/j.bone.2013.01.029" Type="http://schemas.openxmlformats.org/officeDocument/2006/relationships/hyperlink" TargetMode="External" Id="rId941"/><Relationship Target="http://www.sherpa.ac.uk/romeo/search.php?jrule=ISSN&amp;search=0278-2626" Type="http://schemas.openxmlformats.org/officeDocument/2006/relationships/hyperlink" TargetMode="External" Id="rId942"/><Relationship Target="http://www.ncbi.nlm.nih.gov/pmc/articles/PMC3549493/" Type="http://schemas.openxmlformats.org/officeDocument/2006/relationships/hyperlink" TargetMode="External" Id="rId943"/><Relationship Target="http://www.ncbi.nlm.nih.gov/pmc/articles/PMC3694302/" Type="http://schemas.openxmlformats.org/officeDocument/2006/relationships/hyperlink" TargetMode="External" Id="rId998"/><Relationship Target="http://www.sherpa.ac.uk/romeo/search.php?jrule=ISSN&amp;search=0303-8467" Type="http://schemas.openxmlformats.org/officeDocument/2006/relationships/hyperlink" TargetMode="External" Id="rId997"/><Relationship Target="http://howopenisit.org/lookup/10.1016/j.cellsig.2012.09.026" Type="http://schemas.openxmlformats.org/officeDocument/2006/relationships/hyperlink" TargetMode="External" Id="rId996"/><Relationship Target="http://api.elsevier.com/content/article/doi/10.1016/j.cellsig.2012.09.026" Type="http://schemas.openxmlformats.org/officeDocument/2006/relationships/hyperlink" TargetMode="External" Id="rId995"/><Relationship Target="http://www.sherpa.ac.uk/romeo/search.php?jrule=ISSN&amp;search=0004-3591" Type="http://schemas.openxmlformats.org/officeDocument/2006/relationships/hyperlink" TargetMode="External" Id="rId71"/><Relationship Target="http://howopenisit.org/lookup/10.1002/art.37921" Type="http://schemas.openxmlformats.org/officeDocument/2006/relationships/hyperlink" TargetMode="External" Id="rId70"/><Relationship Target="http://dx.doi.org/10.1016/j.clineuro.2012.09.030" Type="http://schemas.openxmlformats.org/officeDocument/2006/relationships/hyperlink" TargetMode="External" Id="rId999"/><Relationship Target="http://www.sherpa.ac.uk/romeo/search.php?jrule=ISSN&amp;search=1439-4227" Type="http://schemas.openxmlformats.org/officeDocument/2006/relationships/hyperlink" TargetMode="External" Id="rId75"/><Relationship Target="http://api.elsevier.com/content/article/doi/10.1016/j.cellsig.2012.06.018" Type="http://schemas.openxmlformats.org/officeDocument/2006/relationships/hyperlink" TargetMode="External" Id="rId990"/><Relationship Target="http://howopenisit.org/lookup/10.1002/art.38021" Type="http://schemas.openxmlformats.org/officeDocument/2006/relationships/hyperlink" TargetMode="External" Id="rId74"/><Relationship Target="http://dx.doi.org/10.1002/art.38021" Type="http://schemas.openxmlformats.org/officeDocument/2006/relationships/hyperlink" TargetMode="External" Id="rId73"/><Relationship Target="http://www.ncbi.nlm.nih.gov/pmc/articles/PMC3840700/" Type="http://schemas.openxmlformats.org/officeDocument/2006/relationships/hyperlink" TargetMode="External" Id="rId72"/><Relationship Target="http://www.sherpa.ac.uk/romeo/search.php?jrule=ISSN&amp;search=1439-4227" Type="http://schemas.openxmlformats.org/officeDocument/2006/relationships/hyperlink" TargetMode="External" Id="rId79"/><Relationship Target="http://dx.doi.org/10.1016/j.cellsig.2012.09.026" Type="http://schemas.openxmlformats.org/officeDocument/2006/relationships/hyperlink" TargetMode="External" Id="rId994"/><Relationship Target="http://howopenisit.org/lookup/10.1002/cbic.201200714" Type="http://schemas.openxmlformats.org/officeDocument/2006/relationships/hyperlink" TargetMode="External" Id="rId78"/><Relationship Target="http://www.ncbi.nlm.nih.gov/pmc/articles/PMC3715701/" Type="http://schemas.openxmlformats.org/officeDocument/2006/relationships/hyperlink" TargetMode="External" Id="rId993"/><Relationship Target="http://dx.doi.org/10.1002/cbic.201200714" Type="http://schemas.openxmlformats.org/officeDocument/2006/relationships/hyperlink" TargetMode="External" Id="rId77"/><Relationship Target="http://www.sherpa.ac.uk/romeo/search.php?jrule=ISSN&amp;search=0898-6568" Type="http://schemas.openxmlformats.org/officeDocument/2006/relationships/hyperlink" TargetMode="External" Id="rId992"/><Relationship Target="http://www.ncbi.nlm.nih.gov/pmc/articles/PMC3792637/" Type="http://schemas.openxmlformats.org/officeDocument/2006/relationships/hyperlink" TargetMode="External" Id="rId76"/><Relationship Target="http://howopenisit.org/lookup/10.1016/j.cellsig.2012.06.018" Type="http://schemas.openxmlformats.org/officeDocument/2006/relationships/hyperlink" TargetMode="External" Id="rId991"/><Relationship Target="http://www.ncbi.nlm.nih.gov/pmc/articles/PMC3625746/" Type="http://schemas.openxmlformats.org/officeDocument/2006/relationships/hyperlink" TargetMode="External" Id="rId80"/><Relationship Target="http://howopenisit.org/lookup/10.1002/cbic.201300037" Type="http://schemas.openxmlformats.org/officeDocument/2006/relationships/hyperlink" TargetMode="External" Id="rId82"/><Relationship Target="http://dx.doi.org/10.1002/cbic.201300037" Type="http://schemas.openxmlformats.org/officeDocument/2006/relationships/hyperlink" TargetMode="External" Id="rId81"/><Relationship Target="http://www.ncbi.nlm.nih.gov/pmc/articles/PMC3743171/" Type="http://schemas.openxmlformats.org/officeDocument/2006/relationships/hyperlink" TargetMode="External" Id="rId84"/><Relationship Target="http://www.sherpa.ac.uk/romeo/search.php?jrule=ISSN&amp;search=1439-4227" Type="http://schemas.openxmlformats.org/officeDocument/2006/relationships/hyperlink" TargetMode="External" Id="rId83"/><Relationship Target="http://howopenisit.org/lookup/10.1002/cbic.201300115" Type="http://schemas.openxmlformats.org/officeDocument/2006/relationships/hyperlink" TargetMode="External" Id="rId86"/><Relationship Target="http://dx.doi.org/10.1002/cbic.201300115" Type="http://schemas.openxmlformats.org/officeDocument/2006/relationships/hyperlink" TargetMode="External" Id="rId85"/><Relationship Target="http://dx.doi.org/10.1002/cbm.1837" Type="http://schemas.openxmlformats.org/officeDocument/2006/relationships/hyperlink" TargetMode="External" Id="rId88"/><Relationship Target="http://www.ncbi.nlm.nih.gov/pmc/articles/PMC3660786/" Type="http://schemas.openxmlformats.org/officeDocument/2006/relationships/hyperlink" TargetMode="External" Id="rId87"/><Relationship Target="http://howopenisit.org/lookup/10.1002/cbm.1837" Type="http://schemas.openxmlformats.org/officeDocument/2006/relationships/hyperlink" TargetMode="External" Id="rId89"/><Relationship Target="http://howopenisit.org/lookup/10.1002/anie.201302098" Type="http://schemas.openxmlformats.org/officeDocument/2006/relationships/hyperlink" TargetMode="External" Id="rId58"/><Relationship Target="http://www.sherpa.ac.uk/romeo/search.php?jrule=ISSN&amp;search=2326-5205" Type="http://schemas.openxmlformats.org/officeDocument/2006/relationships/hyperlink" TargetMode="External" Id="rId59"/><Relationship Target="http://dx.doi.org/10.1016/j.canlet.2013.01.027" Type="http://schemas.openxmlformats.org/officeDocument/2006/relationships/hyperlink" TargetMode="External" Id="rId979"/><Relationship Target="http://www.ncbi.nlm.nih.gov/pmc/articles/PMC3644682/" Type="http://schemas.openxmlformats.org/officeDocument/2006/relationships/hyperlink" TargetMode="External" Id="rId978"/><Relationship Target="http://www.sherpa.ac.uk/romeo/search.php?jrule=ISSN&amp;search=0304-3835" Type="http://schemas.openxmlformats.org/officeDocument/2006/relationships/hyperlink" TargetMode="External" Id="rId977"/><Relationship Target="http://howopenisit.org/lookup/10.1016/j.bbi.2011.11.006" Type="http://schemas.openxmlformats.org/officeDocument/2006/relationships/hyperlink" TargetMode="External" Id="rId976"/><Relationship Target="http://api.elsevier.com/content/article/doi/10.1016/j.bbi.2011.11.006" Type="http://schemas.openxmlformats.org/officeDocument/2006/relationships/hyperlink" TargetMode="External" Id="rId975"/><Relationship Target="http://dx.doi.org/10.1016/j.bbi.2011.11.006" Type="http://schemas.openxmlformats.org/officeDocument/2006/relationships/hyperlink" TargetMode="External" Id="rId974"/><Relationship Target="http://www.ncbi.nlm.nih.gov/pmc/articles/PMC3381227/" Type="http://schemas.openxmlformats.org/officeDocument/2006/relationships/hyperlink" TargetMode="External" Id="rId973"/><Relationship Target="http://dx.doi.org/10.1002/anie.201302098" Type="http://schemas.openxmlformats.org/officeDocument/2006/relationships/hyperlink" TargetMode="External" Id="rId57"/><Relationship Target="http://www.sherpa.ac.uk/romeo/search.php?jrule=ISSN&amp;search=0889-1591" Type="http://schemas.openxmlformats.org/officeDocument/2006/relationships/hyperlink" TargetMode="External" Id="rId972"/><Relationship Target="http://www.ncbi.nlm.nih.gov/pmc/articles/PMC3738939/" Type="http://schemas.openxmlformats.org/officeDocument/2006/relationships/hyperlink" TargetMode="External" Id="rId56"/><Relationship Target="http://howopenisit.org/lookup/10.1016/j.brainres.2012.12.012" Type="http://schemas.openxmlformats.org/officeDocument/2006/relationships/hyperlink" TargetMode="External" Id="rId971"/><Relationship Target="http://www.sherpa.ac.uk/romeo/search.php?jrule=ISSN&amp;search=1521-3773" Type="http://schemas.openxmlformats.org/officeDocument/2006/relationships/hyperlink" TargetMode="External" Id="rId55"/><Relationship Target="http://api.elsevier.com/content/article/doi/10.1016/j.brainres.2012.12.012" Type="http://schemas.openxmlformats.org/officeDocument/2006/relationships/hyperlink" TargetMode="External" Id="rId970"/><Relationship Target="http://howopenisit.org/lookup/10.1002/anie.201205676" Type="http://schemas.openxmlformats.org/officeDocument/2006/relationships/hyperlink" TargetMode="External" Id="rId54"/><Relationship Target="http://dx.doi.org/10.1002/anie.201205676" Type="http://schemas.openxmlformats.org/officeDocument/2006/relationships/hyperlink" TargetMode="External" Id="rId53"/><Relationship Target="http://www.ncbi.nlm.nih.gov/pmc/articles/PMC3547296/" Type="http://schemas.openxmlformats.org/officeDocument/2006/relationships/hyperlink" TargetMode="External" Id="rId52"/><Relationship Target="http://www.sherpa.ac.uk/romeo/search.php?jrule=ISSN&amp;search=1521-3773" Type="http://schemas.openxmlformats.org/officeDocument/2006/relationships/hyperlink" TargetMode="External" Id="rId51"/><Relationship Target="http://howopenisit.org/lookup/10.1002/anie.201204459" Type="http://schemas.openxmlformats.org/officeDocument/2006/relationships/hyperlink" TargetMode="External" Id="rId50"/><Relationship Target="http://dx.doi.org/10.1002/art.37921" Type="http://schemas.openxmlformats.org/officeDocument/2006/relationships/hyperlink" TargetMode="External" Id="rId69"/><Relationship Target="http://dx.doi.org/10.1016/j.cellsig.2012.06.018" Type="http://schemas.openxmlformats.org/officeDocument/2006/relationships/hyperlink" TargetMode="External" Id="rId989"/><Relationship Target="http://www.ncbi.nlm.nih.gov/pmc/articles/PMC3590450/" Type="http://schemas.openxmlformats.org/officeDocument/2006/relationships/hyperlink" TargetMode="External" Id="rId988"/><Relationship Target="http://www.ncbi.nlm.nih.gov/pmc/articles/PMC3625741/" Type="http://schemas.openxmlformats.org/officeDocument/2006/relationships/hyperlink" TargetMode="External" Id="rId60"/><Relationship Target="http://api.elsevier.com/content/article/doi/10.1016/j.ceca.2009.02.006" Type="http://schemas.openxmlformats.org/officeDocument/2006/relationships/hyperlink" TargetMode="External" Id="rId985"/><Relationship Target="http://dx.doi.org/10.1016/j.ceca.2009.02.006" Type="http://schemas.openxmlformats.org/officeDocument/2006/relationships/hyperlink" TargetMode="External" Id="rId984"/><Relationship Target="http://www.sherpa.ac.uk/romeo/search.php?jrule=ISSN&amp;search=0898-6568" Type="http://schemas.openxmlformats.org/officeDocument/2006/relationships/hyperlink" TargetMode="External" Id="rId987"/><Relationship Target="http://howopenisit.org/lookup/10.1016/j.ceca.2009.02.006" Type="http://schemas.openxmlformats.org/officeDocument/2006/relationships/hyperlink" TargetMode="External" Id="rId986"/><Relationship Target="http://howopenisit.org/lookup/10.1002/art.34451" Type="http://schemas.openxmlformats.org/officeDocument/2006/relationships/hyperlink" TargetMode="External" Id="rId66"/><Relationship Target="http://howopenisit.org/lookup/10.1016/j.canlet.2013.01.027" Type="http://schemas.openxmlformats.org/officeDocument/2006/relationships/hyperlink" TargetMode="External" Id="rId981"/><Relationship Target="http://dx.doi.org/10.1002/art.34451" Type="http://schemas.openxmlformats.org/officeDocument/2006/relationships/hyperlink" TargetMode="External" Id="rId65"/><Relationship Target="http://api.elsevier.com/content/article/doi/10.1016/j.canlet.2013.01.027" Type="http://schemas.openxmlformats.org/officeDocument/2006/relationships/hyperlink" TargetMode="External" Id="rId980"/><Relationship Target="http://www.ncbi.nlm.nih.gov/pmc/articles/PMC3715109/" Type="http://schemas.openxmlformats.org/officeDocument/2006/relationships/hyperlink" TargetMode="External" Id="rId68"/><Relationship Target="http://www.ncbi.nlm.nih.gov/pmc/articles/PMC3878645/" Type="http://schemas.openxmlformats.org/officeDocument/2006/relationships/hyperlink" TargetMode="External" Id="rId983"/><Relationship Target="http://www.sherpa.ac.uk/romeo/search.php?jrule=ISSN&amp;search=0004-3591" Type="http://schemas.openxmlformats.org/officeDocument/2006/relationships/hyperlink" TargetMode="External" Id="rId67"/><Relationship Target="http://www.sherpa.ac.uk/romeo/search.php?jrule=ISSN&amp;search=0143-4160" Type="http://schemas.openxmlformats.org/officeDocument/2006/relationships/hyperlink" TargetMode="External" Id="rId982"/><Relationship Target="http://howopenisit.org/lookup/10.1002/art.27232" Type="http://schemas.openxmlformats.org/officeDocument/2006/relationships/hyperlink" TargetMode="External" Id="rId62"/><Relationship Target="http://dx.doi.org/10.1002/art.27232" Type="http://schemas.openxmlformats.org/officeDocument/2006/relationships/hyperlink" TargetMode="External" Id="rId61"/><Relationship Target="http://www.ncbi.nlm.nih.gov/pmc/articles/PMC3607248/" Type="http://schemas.openxmlformats.org/officeDocument/2006/relationships/hyperlink" TargetMode="External" Id="rId64"/><Relationship Target="http://www.sherpa.ac.uk/romeo/search.php?jrule=ISSN&amp;search=0004-3591" Type="http://schemas.openxmlformats.org/officeDocument/2006/relationships/hyperlink" TargetMode="External" Id="rId63"/><Relationship Target="http://www.ncbi.nlm.nih.gov/pmc/articles/PMC3728731/" Type="http://schemas.openxmlformats.org/officeDocument/2006/relationships/hyperlink" TargetMode="External" Id="rId98"/><Relationship Target="http://dx.doi.org/10.1002/cmdc.201300072" Type="http://schemas.openxmlformats.org/officeDocument/2006/relationships/hyperlink" TargetMode="External" Id="rId99"/><Relationship Target="http://www.ncbi.nlm.nih.gov/pmc/articles/PMC3743159/" Type="http://schemas.openxmlformats.org/officeDocument/2006/relationships/hyperlink" TargetMode="External" Id="rId94"/><Relationship Target="http://dx.doi.org/10.1002/cmdc.201300015" Type="http://schemas.openxmlformats.org/officeDocument/2006/relationships/hyperlink" TargetMode="External" Id="rId95"/><Relationship Target="http://howopenisit.org/lookup/10.1002/cmdc.201300015" Type="http://schemas.openxmlformats.org/officeDocument/2006/relationships/hyperlink" TargetMode="External" Id="rId96"/><Relationship Target="http://www.sherpa.ac.uk/romeo/search.php?jrule=ISSN&amp;search=1860-7179" Type="http://schemas.openxmlformats.org/officeDocument/2006/relationships/hyperlink" TargetMode="External" Id="rId97"/><Relationship Target="http://www.ncbi.nlm.nih.gov/pmc/articles/PMC3569615/" Type="http://schemas.openxmlformats.org/officeDocument/2006/relationships/hyperlink" TargetMode="External" Id="rId90"/><Relationship Target="http://dx.doi.org/10.1002/chem.201201302" Type="http://schemas.openxmlformats.org/officeDocument/2006/relationships/hyperlink" TargetMode="External" Id="rId91"/><Relationship Target="http://howopenisit.org/lookup/10.1002/chem.201201302" Type="http://schemas.openxmlformats.org/officeDocument/2006/relationships/hyperlink" TargetMode="External" Id="rId92"/><Relationship Target="http://www.sherpa.ac.uk/romeo/search.php?jrule=ISSN&amp;search=1860-7179" Type="http://schemas.openxmlformats.org/officeDocument/2006/relationships/hyperlink" TargetMode="External" Id="rId93"/><Relationship Target="http://api.elsevier.com/content/article/doi/10.1016/j.molcel.2013.05.014" Type="http://schemas.openxmlformats.org/officeDocument/2006/relationships/hyperlink" TargetMode="External" Id="rId1989"/><Relationship Target="http://www.ncbi.nlm.nih.gov/pmc/articles/PMC3906653/" Type="http://schemas.openxmlformats.org/officeDocument/2006/relationships/hyperlink" TargetMode="External" Id="rId1987"/><Relationship Target="http://dx.doi.org/10.1016/j.molcel.2013.05.014" Type="http://schemas.openxmlformats.org/officeDocument/2006/relationships/hyperlink" TargetMode="External" Id="rId1988"/><Relationship Target="http://howopenisit.org/lookup/10.1016/j.molcel.2013.05.011" Type="http://schemas.openxmlformats.org/officeDocument/2006/relationships/hyperlink" TargetMode="External" Id="rId1985"/><Relationship Target="http://www.sherpa.ac.uk/romeo/search.php?jrule=ISSN&amp;search=1097-2765" Type="http://schemas.openxmlformats.org/officeDocument/2006/relationships/hyperlink" TargetMode="External" Id="rId1986"/><Relationship Target="http://dx.doi.org/10.1016/j.molcel.2013.05.011" Type="http://schemas.openxmlformats.org/officeDocument/2006/relationships/hyperlink" TargetMode="External" Id="rId1983"/><Relationship Target="http://api.elsevier.com/content/article/doi/10.1016/j.molcel.2013.05.011" Type="http://schemas.openxmlformats.org/officeDocument/2006/relationships/hyperlink" TargetMode="External" Id="rId1984"/><Relationship Target="http://www.ncbi.nlm.nih.gov/pmc/articles/PMC3679449/" Type="http://schemas.openxmlformats.org/officeDocument/2006/relationships/hyperlink" TargetMode="External" Id="rId1982"/><Relationship Target="http://www.sherpa.ac.uk/romeo/search.php?jrule=ISSN&amp;search=1097-2765" Type="http://schemas.openxmlformats.org/officeDocument/2006/relationships/hyperlink" TargetMode="External" Id="rId1981"/><Relationship Target="http://howopenisit.org/lookup/10.1016/j.molcel.2012.12.023" Type="http://schemas.openxmlformats.org/officeDocument/2006/relationships/hyperlink" TargetMode="External" Id="rId1980"/><Relationship Target="http://dx.doi.org/10.1016/j.molmed.2012.11.003" Type="http://schemas.openxmlformats.org/officeDocument/2006/relationships/hyperlink" TargetMode="External" Id="rId1998"/><Relationship Target="http://api.elsevier.com/content/article/doi/10.1016/j.molmed.2012.11.003" Type="http://schemas.openxmlformats.org/officeDocument/2006/relationships/hyperlink" TargetMode="External" Id="rId1999"/><Relationship Target="http://api.elsevier.com/content/article/doi/10.1016/j.mce.2013.01.014" Type="http://schemas.openxmlformats.org/officeDocument/2006/relationships/hyperlink" TargetMode="External" Id="rId1994"/><Relationship Target="http://howopenisit.org/lookup/10.1016/j.mce.2013.01.014" Type="http://schemas.openxmlformats.org/officeDocument/2006/relationships/hyperlink" TargetMode="External" Id="rId1995"/><Relationship Target="http://www.sherpa.ac.uk/romeo/search.php?jrule=ISSN&amp;search=1471-4914" Type="http://schemas.openxmlformats.org/officeDocument/2006/relationships/hyperlink" TargetMode="External" Id="rId1996"/><Relationship Target="http://www.ncbi.nlm.nih.gov/pmc/articles/PMC3569712/" Type="http://schemas.openxmlformats.org/officeDocument/2006/relationships/hyperlink" TargetMode="External" Id="rId1997"/><Relationship Target="http://www.sherpa.ac.uk/romeo/search.php?jrule=ISSN&amp;search=0303-7207" Type="http://schemas.openxmlformats.org/officeDocument/2006/relationships/hyperlink" TargetMode="External" Id="rId1991"/><Relationship Target="http://howopenisit.org/lookup/10.1016/j.molcel.2013.05.014" Type="http://schemas.openxmlformats.org/officeDocument/2006/relationships/hyperlink" TargetMode="External" Id="rId1990"/><Relationship Target="http://dx.doi.org/10.1016/j.mce.2013.01.014" Type="http://schemas.openxmlformats.org/officeDocument/2006/relationships/hyperlink" TargetMode="External" Id="rId1993"/><Relationship Target="http://www.ncbi.nlm.nih.gov/pmc/articles/PMC3650577/" Type="http://schemas.openxmlformats.org/officeDocument/2006/relationships/hyperlink" TargetMode="External" Id="rId1992"/><Relationship Target="http://dx.doi.org/10.1016/j.mce.2012.11.007" Type="http://schemas.openxmlformats.org/officeDocument/2006/relationships/hyperlink" TargetMode="External" Id="rId1963"/><Relationship Target="http://api.elsevier.com/content/article/doi/10.1016/j.mce.2012.11.007" Type="http://schemas.openxmlformats.org/officeDocument/2006/relationships/hyperlink" TargetMode="External" Id="rId1964"/><Relationship Target="http://www.sherpa.ac.uk/romeo/search.php?jrule=ISSN&amp;search=0303-7207" Type="http://schemas.openxmlformats.org/officeDocument/2006/relationships/hyperlink" TargetMode="External" Id="rId1961"/><Relationship Target="http://www.ncbi.nlm.nih.gov/pmc/articles/PMC3566541/" Type="http://schemas.openxmlformats.org/officeDocument/2006/relationships/hyperlink" TargetMode="External" Id="rId1962"/><Relationship Target="http://www.ncbi.nlm.nih.gov/pmc/articles/PMC3473360/" Type="http://schemas.openxmlformats.org/officeDocument/2006/relationships/hyperlink" TargetMode="External" Id="rId1967"/><Relationship Target="http://dx.doi.org/10.1016/j.molcel.2012.08.010" Type="http://schemas.openxmlformats.org/officeDocument/2006/relationships/hyperlink" TargetMode="External" Id="rId1968"/><Relationship Target="http://howopenisit.org/lookup/10.1016/j.mce.2012.11.007" Type="http://schemas.openxmlformats.org/officeDocument/2006/relationships/hyperlink" TargetMode="External" Id="rId1965"/><Relationship Target="http://www.sherpa.ac.uk/romeo/search.php?jrule=ISSN&amp;search=1097-2765" Type="http://schemas.openxmlformats.org/officeDocument/2006/relationships/hyperlink" TargetMode="External" Id="rId1966"/><Relationship Target="http://api.elsevier.com/content/article/doi/10.1016/j.molcel.2012.08.010" Type="http://schemas.openxmlformats.org/officeDocument/2006/relationships/hyperlink" TargetMode="External" Id="rId1969"/><Relationship Target="http://howopenisit.org/lookup/10.1016/j.molbiopara.2012.08.003" Type="http://schemas.openxmlformats.org/officeDocument/2006/relationships/hyperlink" TargetMode="External" Id="rId1960"/><Relationship Target="http://www.ncbi.nlm.nih.gov/pmc/articles/PMC3594749/" Type="http://schemas.openxmlformats.org/officeDocument/2006/relationships/hyperlink" TargetMode="External" Id="rId1972"/><Relationship Target="http://dx.doi.org/10.1016/j.molcel.2012.12.022" Type="http://schemas.openxmlformats.org/officeDocument/2006/relationships/hyperlink" TargetMode="External" Id="rId1973"/><Relationship Target="http://api.elsevier.com/content/article/doi/10.1016/j.molcel.2012.12.022" Type="http://schemas.openxmlformats.org/officeDocument/2006/relationships/hyperlink" TargetMode="External" Id="rId1974"/><Relationship Target="http://howopenisit.org/lookup/10.1016/j.molcel.2012.12.022" Type="http://schemas.openxmlformats.org/officeDocument/2006/relationships/hyperlink" TargetMode="External" Id="rId1975"/><Relationship Target="http://www.sherpa.ac.uk/romeo/search.php?jrule=ISSN&amp;search=1097-2765" Type="http://schemas.openxmlformats.org/officeDocument/2006/relationships/hyperlink" TargetMode="External" Id="rId1976"/><Relationship Target="http://www.ncbi.nlm.nih.gov/pmc/articles/PMC3594747/" Type="http://schemas.openxmlformats.org/officeDocument/2006/relationships/hyperlink" TargetMode="External" Id="rId1977"/><Relationship Target="http://dx.doi.org/10.1016/j.molcel.2012.12.023" Type="http://schemas.openxmlformats.org/officeDocument/2006/relationships/hyperlink" TargetMode="External" Id="rId1978"/><Relationship Target="http://api.elsevier.com/content/article/doi/10.1016/j.molcel.2012.12.023" Type="http://schemas.openxmlformats.org/officeDocument/2006/relationships/hyperlink" TargetMode="External" Id="rId1979"/><Relationship Target="http://www.sherpa.ac.uk/romeo/search.php?jrule=ISSN&amp;search=1097-2765" Type="http://schemas.openxmlformats.org/officeDocument/2006/relationships/hyperlink" TargetMode="External" Id="rId1971"/><Relationship Target="http://howopenisit.org/lookup/10.1016/j.molcel.2012.08.010" Type="http://schemas.openxmlformats.org/officeDocument/2006/relationships/hyperlink" TargetMode="External" Id="rId1970"/><Relationship Target="http://api.elsevier.com/content/article/doi/10.1016/j.molbiopara.2012.07.007" Type="http://schemas.openxmlformats.org/officeDocument/2006/relationships/hyperlink" TargetMode="External" Id="rId1949"/><Relationship Target="http://dx.doi.org/10.1016/j.molbiopara.2012.07.007" Type="http://schemas.openxmlformats.org/officeDocument/2006/relationships/hyperlink" TargetMode="External" Id="rId1948"/><Relationship Target="http://www.ncbi.nlm.nih.gov/pmc/articles/PMC3473356/" Type="http://schemas.openxmlformats.org/officeDocument/2006/relationships/hyperlink" TargetMode="External" Id="rId1947"/><Relationship Target="http://www.sherpa.ac.uk/romeo/search.php?jrule=ISSN&amp;search=0166-6851" Type="http://schemas.openxmlformats.org/officeDocument/2006/relationships/hyperlink" TargetMode="External" Id="rId1946"/><Relationship Target="http://howopenisit.org/lookup/10.1016/j.mce.2012.12.022" Type="http://schemas.openxmlformats.org/officeDocument/2006/relationships/hyperlink" TargetMode="External" Id="rId1945"/><Relationship Target="http://api.elsevier.com/content/article/doi/10.1016/j.mce.2012.12.022" Type="http://schemas.openxmlformats.org/officeDocument/2006/relationships/hyperlink" TargetMode="External" Id="rId1944"/><Relationship Target="http://dx.doi.org/10.1016/j.mce.2012.12.022" Type="http://schemas.openxmlformats.org/officeDocument/2006/relationships/hyperlink" TargetMode="External" Id="rId1943"/><Relationship Target="http://www.ncbi.nlm.nih.gov/pmc/articles/PMC3581773/" Type="http://schemas.openxmlformats.org/officeDocument/2006/relationships/hyperlink" TargetMode="External" Id="rId1942"/><Relationship Target="http://www.sherpa.ac.uk/romeo/search.php?jrule=ISSN&amp;search=0303-7207" Type="http://schemas.openxmlformats.org/officeDocument/2006/relationships/hyperlink" TargetMode="External" Id="rId1941"/><Relationship Target="http://howopenisit.org/lookup/10.1016/j.micinf.2013.03.002" Type="http://schemas.openxmlformats.org/officeDocument/2006/relationships/hyperlink" TargetMode="External" Id="rId1940"/><Relationship Target="http://api.elsevier.com/content/article/doi/10.1016/j.molbiopara.2012.08.003" Type="http://schemas.openxmlformats.org/officeDocument/2006/relationships/hyperlink" TargetMode="External" Id="rId1959"/><Relationship Target="http://dx.doi.org/10.1016/j.molbiopara.2012.08.003" Type="http://schemas.openxmlformats.org/officeDocument/2006/relationships/hyperlink" TargetMode="External" Id="rId1958"/><Relationship Target="http://howopenisit.org/lookup/10.1016/j.molbiopara.2013.04.006" Type="http://schemas.openxmlformats.org/officeDocument/2006/relationships/hyperlink" TargetMode="External" Id="rId1955"/><Relationship Target="http://api.elsevier.com/content/article/doi/10.1016/j.molbiopara.2013.04.006" Type="http://schemas.openxmlformats.org/officeDocument/2006/relationships/hyperlink" TargetMode="External" Id="rId1954"/><Relationship Target="http://www.ncbi.nlm.nih.gov/pmc/articles/PMC3484402/" Type="http://schemas.openxmlformats.org/officeDocument/2006/relationships/hyperlink" TargetMode="External" Id="rId1957"/><Relationship Target="http://www.sherpa.ac.uk/romeo/search.php?jrule=ISSN&amp;search=0166-6851" Type="http://schemas.openxmlformats.org/officeDocument/2006/relationships/hyperlink" TargetMode="External" Id="rId1956"/><Relationship Target="http://www.sherpa.ac.uk/romeo/search.php?jrule=ISSN&amp;search=0166-6851" Type="http://schemas.openxmlformats.org/officeDocument/2006/relationships/hyperlink" TargetMode="External" Id="rId1951"/><Relationship Target="http://howopenisit.org/lookup/10.1016/j.molbiopara.2012.07.007" Type="http://schemas.openxmlformats.org/officeDocument/2006/relationships/hyperlink" TargetMode="External" Id="rId1950"/><Relationship Target="http://dx.doi.org/10.1016/j.molbiopara.2013.04.006" Type="http://schemas.openxmlformats.org/officeDocument/2006/relationships/hyperlink" TargetMode="External" Id="rId1953"/><Relationship Target="http://www.ncbi.nlm.nih.gov/pmc/articles/PMC3694310/" Type="http://schemas.openxmlformats.org/officeDocument/2006/relationships/hyperlink" TargetMode="External" Id="rId1952"/><Relationship Target="http://dx.doi.org/10.1016/j.mad.2013.08.002" Type="http://schemas.openxmlformats.org/officeDocument/2006/relationships/hyperlink" TargetMode="External" Id="rId1928"/><Relationship Target="http://www.ncbi.nlm.nih.gov/pmc/articles/PMC3818088/" Type="http://schemas.openxmlformats.org/officeDocument/2006/relationships/hyperlink" TargetMode="External" Id="rId1927"/><Relationship Target="http://www.sherpa.ac.uk/romeo/search.php?jrule=ISSN&amp;search=0047-6374" Type="http://schemas.openxmlformats.org/officeDocument/2006/relationships/hyperlink" TargetMode="External" Id="rId1926"/><Relationship Target="http://howopenisit.org/lookup/10.1016/j.mad.2013.05.002" Type="http://schemas.openxmlformats.org/officeDocument/2006/relationships/hyperlink" TargetMode="External" Id="rId1925"/><Relationship Target="http://api.elsevier.com/content/article/doi/10.1016/j.mad.2013.08.002" Type="http://schemas.openxmlformats.org/officeDocument/2006/relationships/hyperlink" TargetMode="External" Id="rId1929"/><Relationship Target="http://howopenisit.org/lookup/10.1016%2Fj.maturitas.2013.02.008" Type="http://schemas.openxmlformats.org/officeDocument/2006/relationships/hyperlink" TargetMode="External" Id="rId1920"/><Relationship Target="http://api.elsevier.com/content/article/doi/10.1016/j.mad.2013.05.002" Type="http://schemas.openxmlformats.org/officeDocument/2006/relationships/hyperlink" TargetMode="External" Id="rId1924"/><Relationship Target="http://dx.doi.org/10.1016/j.mad.2013.05.002" Type="http://schemas.openxmlformats.org/officeDocument/2006/relationships/hyperlink" TargetMode="External" Id="rId1923"/><Relationship Target="http://www.ncbi.nlm.nih.gov/pmc/articles/PMC3710972/" Type="http://schemas.openxmlformats.org/officeDocument/2006/relationships/hyperlink" TargetMode="External" Id="rId1922"/><Relationship Target="http://www.sherpa.ac.uk/romeo/search.php?jrule=ISSN&amp;search=0047-6374" Type="http://schemas.openxmlformats.org/officeDocument/2006/relationships/hyperlink" TargetMode="External" Id="rId1921"/><Relationship Target="http://www.ncbi.nlm.nih.gov/pmc/articles/PMC3839404/" Type="http://schemas.openxmlformats.org/officeDocument/2006/relationships/hyperlink" TargetMode="External" Id="rId1937"/><Relationship Target="http://www.sherpa.ac.uk/romeo/search.php?jrule=ISSN&amp;search=1286-4579" Type="http://schemas.openxmlformats.org/officeDocument/2006/relationships/hyperlink" TargetMode="External" Id="rId1936"/><Relationship Target="http://api.elsevier.com/content/article/doi/10.1016/j.micinf.2013.03.002" Type="http://schemas.openxmlformats.org/officeDocument/2006/relationships/hyperlink" TargetMode="External" Id="rId1939"/><Relationship Target="http://dx.doi.org/10.1016/j.micinf.2013.03.002" Type="http://schemas.openxmlformats.org/officeDocument/2006/relationships/hyperlink" TargetMode="External" Id="rId1938"/><Relationship Target="http://www.sherpa.ac.uk/romeo/search.php?jrule=ISSN&amp;search=1286-4579" Type="http://schemas.openxmlformats.org/officeDocument/2006/relationships/hyperlink" TargetMode="External" Id="rId1931"/><Relationship Target="http://howopenisit.org/lookup/10.1016/j.mad.2013.08.002" Type="http://schemas.openxmlformats.org/officeDocument/2006/relationships/hyperlink" TargetMode="External" Id="rId1930"/><Relationship Target="http://dx.doi.org/10.1016/j.micinf.2012.04.011" Type="http://schemas.openxmlformats.org/officeDocument/2006/relationships/hyperlink" TargetMode="External" Id="rId1933"/><Relationship Target="http://www.ncbi.nlm.nih.gov/pmc/articles/PMC3484397/" Type="http://schemas.openxmlformats.org/officeDocument/2006/relationships/hyperlink" TargetMode="External" Id="rId1932"/><Relationship Target="http://howopenisit.org/lookup/10.1016/j.micinf.2012.04.011" Type="http://schemas.openxmlformats.org/officeDocument/2006/relationships/hyperlink" TargetMode="External" Id="rId1935"/><Relationship Target="http://api.elsevier.com/content/article/doi/10.1016/j.micinf.2012.04.011" Type="http://schemas.openxmlformats.org/officeDocument/2006/relationships/hyperlink" TargetMode="External" Id="rId1934"/><Relationship Target="http://howopenisit.org/lookup/10.1016/j.mbs.2006.08.018" Type="http://schemas.openxmlformats.org/officeDocument/2006/relationships/hyperlink" TargetMode="External" Id="rId1900"/><Relationship Target="http://www.sherpa.ac.uk/romeo/search.php?jrule=ISSN&amp;search=0945-053X" Type="http://schemas.openxmlformats.org/officeDocument/2006/relationships/hyperlink" TargetMode="External" Id="rId1901"/><Relationship Target="http://www.ncbi.nlm.nih.gov/pmc/articles/PMC3925995/" Type="http://schemas.openxmlformats.org/officeDocument/2006/relationships/hyperlink" TargetMode="External" Id="rId1902"/><Relationship Target="http://www.ncbi.nlm.nih.gov/pmc/articles/PMC3611595/" Type="http://schemas.openxmlformats.org/officeDocument/2006/relationships/hyperlink" TargetMode="External" Id="rId1907"/><Relationship Target="http://dx.doi.org/10.1016/j.matbio.2010.08.005" Type="http://schemas.openxmlformats.org/officeDocument/2006/relationships/hyperlink" TargetMode="External" Id="rId1908"/><Relationship Target="http://api.elsevier.com/content/article/doi/10.1016/j.matbio.2010.08.005" Type="http://schemas.openxmlformats.org/officeDocument/2006/relationships/hyperlink" TargetMode="External" Id="rId1909"/><Relationship Target="http://dx.doi.org/10.1016%2Fj.matbio.2010.06.002" Type="http://schemas.openxmlformats.org/officeDocument/2006/relationships/hyperlink" TargetMode="External" Id="rId1903"/><Relationship Target="http://api.elsevier.com/content/article/doi/10.1016%2Fj.matbio.2010.06.002" Type="http://schemas.openxmlformats.org/officeDocument/2006/relationships/hyperlink" TargetMode="External" Id="rId1904"/><Relationship Target="http://howopenisit.org/lookup/10.1016%2Fj.matbio.2010.06.002" Type="http://schemas.openxmlformats.org/officeDocument/2006/relationships/hyperlink" TargetMode="External" Id="rId1905"/><Relationship Target="http://www.sherpa.ac.uk/romeo/search.php?jrule=ISSN&amp;search=0945-053X" Type="http://schemas.openxmlformats.org/officeDocument/2006/relationships/hyperlink" TargetMode="External" Id="rId1906"/><Relationship Target="http://www.ncbi.nlm.nih.gov/pmc/articles/PMC3611596/" Type="http://schemas.openxmlformats.org/officeDocument/2006/relationships/hyperlink" TargetMode="External" Id="rId1912"/><Relationship Target="http://dx.doi.org/10.1016/j.matbio.2010.08.009" Type="http://schemas.openxmlformats.org/officeDocument/2006/relationships/hyperlink" TargetMode="External" Id="rId1913"/><Relationship Target="http://howopenisit.org/lookup/10.1016/j.matbio.2010.08.005" Type="http://schemas.openxmlformats.org/officeDocument/2006/relationships/hyperlink" TargetMode="External" Id="rId1910"/><Relationship Target="http://www.sherpa.ac.uk/romeo/search.php?jrule=ISSN&amp;search=0945-053X" Type="http://schemas.openxmlformats.org/officeDocument/2006/relationships/hyperlink" TargetMode="External" Id="rId1911"/><Relationship Target="http://dx.doi.org/10.1016%2Fj.maturitas.2013.02.008" Type="http://schemas.openxmlformats.org/officeDocument/2006/relationships/hyperlink" TargetMode="External" Id="rId1918"/><Relationship Target="http://api.elsevier.com/content/article/doi/10.1016%2Fj.maturitas.2013.02.008" Type="http://schemas.openxmlformats.org/officeDocument/2006/relationships/hyperlink" TargetMode="External" Id="rId1919"/><Relationship Target="http://www.sherpa.ac.uk/romeo/search.php?jrule=ISSN&amp;search=0378-5122" Type="http://schemas.openxmlformats.org/officeDocument/2006/relationships/hyperlink" TargetMode="External" Id="rId1916"/><Relationship Target="http://www.ncbi.nlm.nih.gov/pmc/articles/PMC3909467/" Type="http://schemas.openxmlformats.org/officeDocument/2006/relationships/hyperlink" TargetMode="External" Id="rId1917"/><Relationship Target="http://api.elsevier.com/content/article/doi/10.1016/j.matbio.2010.08.009" Type="http://schemas.openxmlformats.org/officeDocument/2006/relationships/hyperlink" TargetMode="External" Id="rId1914"/><Relationship Target="http://howopenisit.org/lookup/10.1016/j.matbio.2010.08.009" Type="http://schemas.openxmlformats.org/officeDocument/2006/relationships/hyperlink" TargetMode="External" Id="rId1915"/><Relationship Target="http://howopenisit.org/lookup/10.1007/s10654-013-9808-9" Type="http://schemas.openxmlformats.org/officeDocument/2006/relationships/hyperlink" TargetMode="External" Id="rId617"/><Relationship Target="http://dx.doi.org/10.1007/s10654-013-9808-9" Type="http://schemas.openxmlformats.org/officeDocument/2006/relationships/hyperlink" TargetMode="External" Id="rId616"/><Relationship Target="http://www.ncbi.nlm.nih.gov/pmc/articles/PMC3672507/" Type="http://schemas.openxmlformats.org/officeDocument/2006/relationships/hyperlink" TargetMode="External" Id="rId615"/><Relationship Target="http://www.sherpa.ac.uk/romeo/search.php?jrule=ISSN&amp;search=0393-2990" Type="http://schemas.openxmlformats.org/officeDocument/2006/relationships/hyperlink" TargetMode="External" Id="rId614"/><Relationship Target="http://howopenisit.org/lookup/10.1007/s10608-011-9429-0" Type="http://schemas.openxmlformats.org/officeDocument/2006/relationships/hyperlink" TargetMode="External" Id="rId613"/><Relationship Target="http://dx.doi.org/10.1007/s10608-011-9429-0" Type="http://schemas.openxmlformats.org/officeDocument/2006/relationships/hyperlink" TargetMode="External" Id="rId612"/><Relationship Target="http://www.ncbi.nlm.nih.gov/pmc/articles/PMC3490075/" Type="http://schemas.openxmlformats.org/officeDocument/2006/relationships/hyperlink" TargetMode="External" Id="rId611"/><Relationship Target="http://howopenisit.org/lookup/10.1007/s10577-013-9347-y" Type="http://schemas.openxmlformats.org/officeDocument/2006/relationships/hyperlink" TargetMode="External" Id="rId610"/><Relationship Target="http://www.sherpa.ac.uk/romeo/search.php?jrule=ISSN&amp;search=0393-2990" Type="http://schemas.openxmlformats.org/officeDocument/2006/relationships/hyperlink" TargetMode="External" Id="rId618"/><Relationship Target="http://www.ncbi.nlm.nih.gov/pmc/articles/PMC3696174/" Type="http://schemas.openxmlformats.org/officeDocument/2006/relationships/hyperlink" TargetMode="External" Id="rId619"/><Relationship Target="http://dx.doi.org/10.1007/s10654-013-9809-8" Type="http://schemas.openxmlformats.org/officeDocument/2006/relationships/hyperlink" TargetMode="External" Id="rId620"/><Relationship Target="http://www.ncbi.nlm.nih.gov/pmc/articles/PMC3676640/" Type="http://schemas.openxmlformats.org/officeDocument/2006/relationships/hyperlink" TargetMode="External" Id="rId626"/><Relationship Target="http://www.sherpa.ac.uk/romeo/search.php?jrule=ISSN&amp;search=0162-3257" Type="http://schemas.openxmlformats.org/officeDocument/2006/relationships/hyperlink" TargetMode="External" Id="rId625"/><Relationship Target="http://howopenisit.org/lookup/10.1007/s10803-012-1556-2" Type="http://schemas.openxmlformats.org/officeDocument/2006/relationships/hyperlink" TargetMode="External" Id="rId628"/><Relationship Target="http://dx.doi.org/10.1007/s10803-012-1556-2" Type="http://schemas.openxmlformats.org/officeDocument/2006/relationships/hyperlink" TargetMode="External" Id="rId627"/><Relationship Target="http://www.ncbi.nlm.nih.gov/pmc/articles/PMC3755220/" Type="http://schemas.openxmlformats.org/officeDocument/2006/relationships/hyperlink" TargetMode="External" Id="rId622"/><Relationship Target="http://howopenisit.org/lookup/10.1007/s10654-013-9809-8" Type="http://schemas.openxmlformats.org/officeDocument/2006/relationships/hyperlink" TargetMode="External" Id="rId621"/><Relationship Target="http://howopenisit.org/lookup/10.1007/s10802-013-9744-x" Type="http://schemas.openxmlformats.org/officeDocument/2006/relationships/hyperlink" TargetMode="External" Id="rId624"/><Relationship Target="http://dx.doi.org/10.1007/s10802-013-9744-x" Type="http://schemas.openxmlformats.org/officeDocument/2006/relationships/hyperlink" TargetMode="External" Id="rId623"/><Relationship Target="http://www.sherpa.ac.uk/romeo/search.php?jrule=ISSN&amp;search=0929-5313" Type="http://schemas.openxmlformats.org/officeDocument/2006/relationships/hyperlink" TargetMode="External" Id="rId629"/><Relationship Target="http://dx.doi.org/10.1007/s10827-012-0431-7" Type="http://schemas.openxmlformats.org/officeDocument/2006/relationships/hyperlink" TargetMode="External" Id="rId631"/><Relationship Target="http://www.ncbi.nlm.nih.gov/pmc/articles/PMC3650242/" Type="http://schemas.openxmlformats.org/officeDocument/2006/relationships/hyperlink" TargetMode="External" Id="rId630"/><Relationship Target="http://dx.doi.org/10.1007/s10867-013-9313-0" Type="http://schemas.openxmlformats.org/officeDocument/2006/relationships/hyperlink" TargetMode="External" Id="rId635"/><Relationship Target="http://www.ncbi.nlm.nih.gov/pmc/articles/PMC3662417/" Type="http://schemas.openxmlformats.org/officeDocument/2006/relationships/hyperlink" TargetMode="External" Id="rId634"/><Relationship Target="http://www.sherpa.ac.uk/romeo/search.php?jrule=ISSN&amp;search=0092-0606" Type="http://schemas.openxmlformats.org/officeDocument/2006/relationships/hyperlink" TargetMode="External" Id="rId633"/><Relationship Target="http://howopenisit.org/lookup/10.1007/s10827-012-0431-7" Type="http://schemas.openxmlformats.org/officeDocument/2006/relationships/hyperlink" TargetMode="External" Id="rId632"/><Relationship Target="http://dx.doi.org/10.1007/s11010-013-1613-y" Type="http://schemas.openxmlformats.org/officeDocument/2006/relationships/hyperlink" TargetMode="External" Id="rId639"/><Relationship Target="http://www.ncbi.nlm.nih.gov/pmc/articles/PMC3634978/" Type="http://schemas.openxmlformats.org/officeDocument/2006/relationships/hyperlink" TargetMode="External" Id="rId638"/><Relationship Target="http://www.sherpa.ac.uk/romeo/search.php?jrule=ISSN&amp;search=0300-8177" Type="http://schemas.openxmlformats.org/officeDocument/2006/relationships/hyperlink" TargetMode="External" Id="rId637"/><Relationship Target="http://howopenisit.org/lookup/10.1007/s10867-013-9313-0" Type="http://schemas.openxmlformats.org/officeDocument/2006/relationships/hyperlink" TargetMode="External" Id="rId636"/><Relationship Target="http://howopenisit.org/lookup/10.1007/s11010-013-1613-y" Type="http://schemas.openxmlformats.org/officeDocument/2006/relationships/hyperlink" TargetMode="External" Id="rId640"/><Relationship Target="http://dx.doi.org/10.1007/s11250-012-0085-5" Type="http://schemas.openxmlformats.org/officeDocument/2006/relationships/hyperlink" TargetMode="External" Id="rId642"/><Relationship Target="http://www.ncbi.nlm.nih.gov/pmc/articles/PMC3508281/" Type="http://schemas.openxmlformats.org/officeDocument/2006/relationships/hyperlink" TargetMode="External" Id="rId641"/><Relationship Target="http://www.sherpa.ac.uk/romeo/search.php?jrule=ISSN&amp;search=1573-3882" Type="http://schemas.openxmlformats.org/officeDocument/2006/relationships/hyperlink" TargetMode="External" Id="rId644"/><Relationship Target="http://howopenisit.org/lookup/10.1007/s11250-012-0085-5" Type="http://schemas.openxmlformats.org/officeDocument/2006/relationships/hyperlink" TargetMode="External" Id="rId643"/><Relationship Target="http://dx.doi.org/10.1007/s11306-012-0469-6" Type="http://schemas.openxmlformats.org/officeDocument/2006/relationships/hyperlink" TargetMode="External" Id="rId646"/><Relationship Target="http://www.ncbi.nlm.nih.gov/pmc/articles/PMC3608890/" Type="http://schemas.openxmlformats.org/officeDocument/2006/relationships/hyperlink" TargetMode="External" Id="rId645"/><Relationship Target="http://www.ncbi.nlm.nih.gov/pmc/articles/PMC3633780/" Type="http://schemas.openxmlformats.org/officeDocument/2006/relationships/hyperlink" TargetMode="External" Id="rId648"/><Relationship Target="http://howopenisit.org/lookup/10.1007/s11306-012-0469-6" Type="http://schemas.openxmlformats.org/officeDocument/2006/relationships/hyperlink" TargetMode="External" Id="rId647"/><Relationship Target="http://dx.doi.org/10.1007/s11357-011-9316-3" Type="http://schemas.openxmlformats.org/officeDocument/2006/relationships/hyperlink" TargetMode="External" Id="rId649"/><Relationship Target="http://www.ncbi.nlm.nih.gov/pmc/articles/PMC3724273/" Type="http://schemas.openxmlformats.org/officeDocument/2006/relationships/hyperlink" TargetMode="External" Id="rId6000"/><Relationship Target="http://www.ncbi.nlm.nih.gov/pmc/articles/PMC3627513/" Type="http://schemas.openxmlformats.org/officeDocument/2006/relationships/hyperlink" TargetMode="External" Id="rId6004"/><Relationship Target="http://www.sherpa.ac.uk/romeo/search.php?jrule=ISSN&amp;search=0952-6951" Type="http://schemas.openxmlformats.org/officeDocument/2006/relationships/hyperlink" TargetMode="External" Id="rId6003"/><Relationship Target="http://howopenisit.org/lookup/10.1177/0952695112468526" Type="http://schemas.openxmlformats.org/officeDocument/2006/relationships/hyperlink" TargetMode="External" Id="rId6002"/><Relationship Target="http://dx.doi.org/10.1177/0952695112468526" Type="http://schemas.openxmlformats.org/officeDocument/2006/relationships/hyperlink" TargetMode="External" Id="rId6001"/><Relationship Target="http://www.ncbi.nlm.nih.gov/pmc/articles/PMC3627511/" Type="http://schemas.openxmlformats.org/officeDocument/2006/relationships/hyperlink" TargetMode="External" Id="rId6008"/><Relationship Target="http://www.sherpa.ac.uk/romeo/search.php?jrule=ISSN&amp;search=0952-6951" Type="http://schemas.openxmlformats.org/officeDocument/2006/relationships/hyperlink" TargetMode="External" Id="rId6007"/><Relationship Target="http://howopenisit.org/lookup/10.1177/0952695112470350" Type="http://schemas.openxmlformats.org/officeDocument/2006/relationships/hyperlink" TargetMode="External" Id="rId6006"/><Relationship Target="http://dx.doi.org/10.1177/0952695112470350" Type="http://schemas.openxmlformats.org/officeDocument/2006/relationships/hyperlink" TargetMode="External" Id="rId6005"/><Relationship Target="http://dx.doi.org/10.1177/0952695112471658" Type="http://schemas.openxmlformats.org/officeDocument/2006/relationships/hyperlink" TargetMode="External" Id="rId6009"/><Relationship Target="http://www.ncbi.nlm.nih.gov/pmc/articles/PMC3109261/" Type="http://schemas.openxmlformats.org/officeDocument/2006/relationships/hyperlink" TargetMode="External" Id="rId600"/><Relationship Target="http://dx.doi.org/10.1007/s10545-011-9294-8" Type="http://schemas.openxmlformats.org/officeDocument/2006/relationships/hyperlink" TargetMode="External" Id="rId601"/><Relationship Target="http://howopenisit.org/lookup/10.1007/s10545-011-9294-8" Type="http://schemas.openxmlformats.org/officeDocument/2006/relationships/hyperlink" TargetMode="External" Id="rId602"/><Relationship Target="http://www.sherpa.ac.uk/romeo/search.php?jrule=ISSN&amp;search=0896-0267" Type="http://schemas.openxmlformats.org/officeDocument/2006/relationships/hyperlink" TargetMode="External" Id="rId603"/><Relationship Target="http://www.ncbi.nlm.nih.gov/pmc/articles/PMC3536945/" Type="http://schemas.openxmlformats.org/officeDocument/2006/relationships/hyperlink" TargetMode="External" Id="rId604"/><Relationship Target="http://dx.doi.org/10.1007/s10548-012-0255-9" Type="http://schemas.openxmlformats.org/officeDocument/2006/relationships/hyperlink" TargetMode="External" Id="rId605"/><Relationship Target="http://howopenisit.org/lookup/10.1007/s10548-012-0255-9" Type="http://schemas.openxmlformats.org/officeDocument/2006/relationships/hyperlink" TargetMode="External" Id="rId606"/><Relationship Target="http://www.ncbi.nlm.nih.gov/pmc/articles/PMC3627038/" Type="http://schemas.openxmlformats.org/officeDocument/2006/relationships/hyperlink" TargetMode="External" Id="rId608"/><Relationship Target="http://www.sherpa.ac.uk/romeo/search.php?jrule=ISSN&amp;search=0967-3849" Type="http://schemas.openxmlformats.org/officeDocument/2006/relationships/hyperlink" TargetMode="External" Id="rId607"/><Relationship Target="http://dx.doi.org/10.1007/s10577-013-9347-y" Type="http://schemas.openxmlformats.org/officeDocument/2006/relationships/hyperlink" TargetMode="External" Id="rId609"/><Relationship Target="http://api.elsevier.com/content/article/doi/10.1016/j.mbs.2006.08.018" Type="http://schemas.openxmlformats.org/officeDocument/2006/relationships/hyperlink" TargetMode="External" Id="rId1899"/><Relationship Target="http://dx.doi.org/10.1016/j.mbs.2006.08.018" Type="http://schemas.openxmlformats.org/officeDocument/2006/relationships/hyperlink" TargetMode="External" Id="rId1898"/><Relationship Target="http://www.ncbi.nlm.nih.gov/pmc/articles/PMC3724053/" Type="http://schemas.openxmlformats.org/officeDocument/2006/relationships/hyperlink" TargetMode="External" Id="rId1897"/><Relationship Target="http://www.sherpa.ac.uk/romeo/search.php?jrule=ISSN&amp;search=0025-5564" Type="http://schemas.openxmlformats.org/officeDocument/2006/relationships/hyperlink" TargetMode="External" Id="rId1896"/><Relationship Target="http://howopenisit.org/lookup/10.1016/j.lindif.2012.07.018" Type="http://schemas.openxmlformats.org/officeDocument/2006/relationships/hyperlink" TargetMode="External" Id="rId1895"/><Relationship Target="http://www.sherpa.ac.uk/romeo/search.php?jrule=ISSN&amp;search=0002-9440" Type="http://schemas.openxmlformats.org/officeDocument/2006/relationships/hyperlink" TargetMode="External" Id="rId695"/><Relationship Target="http://dx.doi.org/10.1177/1742395312464663" Type="http://schemas.openxmlformats.org/officeDocument/2006/relationships/hyperlink" TargetMode="External" Id="rId6045"/><Relationship Target="http://howopenisit.org/lookup/10.1016%2Fj.devcel.2013.02.009" Type="http://schemas.openxmlformats.org/officeDocument/2006/relationships/hyperlink" TargetMode="External" Id="rId694"/><Relationship Target="http://howopenisit.org/lookup/10.1177/1742395312464663" Type="http://schemas.openxmlformats.org/officeDocument/2006/relationships/hyperlink" TargetMode="External" Id="rId6046"/><Relationship Target="http://dx.doi.org/10.2353/ajpath.2010.100182" Type="http://schemas.openxmlformats.org/officeDocument/2006/relationships/hyperlink" TargetMode="External" Id="rId697"/><Relationship Target="http://www.sherpa.ac.uk/romeo/search.php?jrule=ISSN&amp;search=1742-3953" Type="http://schemas.openxmlformats.org/officeDocument/2006/relationships/hyperlink" TargetMode="External" Id="rId6047"/><Relationship Target="http://www.ncbi.nlm.nih.gov/pmc/articles/PMC2947303/" Type="http://schemas.openxmlformats.org/officeDocument/2006/relationships/hyperlink" TargetMode="External" Id="rId696"/><Relationship Target="http://www.ncbi.nlm.nih.gov/pmc/articles/PMC3837542/" Type="http://schemas.openxmlformats.org/officeDocument/2006/relationships/hyperlink" TargetMode="External" Id="rId6048"/><Relationship Target="http://www.ncbi.nlm.nih.gov/pmc/articles/PMC3925796/" Type="http://schemas.openxmlformats.org/officeDocument/2006/relationships/hyperlink" TargetMode="External" Id="rId691"/><Relationship Target="http://dx.doi.org/10.1177/1742395312466903" Type="http://schemas.openxmlformats.org/officeDocument/2006/relationships/hyperlink" TargetMode="External" Id="rId6049"/><Relationship Target="http://www.sherpa.ac.uk/romeo/search.php?jrule=ISSN&amp;search=1534-5807" Type="http://schemas.openxmlformats.org/officeDocument/2006/relationships/hyperlink" TargetMode="External" Id="rId690"/><Relationship Target="http://api.elsevier.com/content/article/doi/10.1016%2Fj.devcel.2013.02.009" Type="http://schemas.openxmlformats.org/officeDocument/2006/relationships/hyperlink" TargetMode="External" Id="rId693"/><Relationship Target="http://dx.doi.org/10.1016%2Fj.devcel.2013.02.009" Type="http://schemas.openxmlformats.org/officeDocument/2006/relationships/hyperlink" TargetMode="External" Id="rId692"/><Relationship Target="http://dx.doi.org/10.1016/j.lindif.2012.07.018" Type="http://schemas.openxmlformats.org/officeDocument/2006/relationships/hyperlink" TargetMode="External" Id="rId1893"/><Relationship Target="http://api.elsevier.com/content/article/doi/10.1016/j.lindif.2012.07.018" Type="http://schemas.openxmlformats.org/officeDocument/2006/relationships/hyperlink" TargetMode="External" Id="rId1894"/><Relationship Target="http://www.sherpa.ac.uk/romeo/search.php?jrule=ISSN&amp;search=1041-6080" Type="http://schemas.openxmlformats.org/officeDocument/2006/relationships/hyperlink" TargetMode="External" Id="rId1891"/><Relationship Target="http://www.ncbi.nlm.nih.gov/pmc/articles/PMC3617601/" Type="http://schemas.openxmlformats.org/officeDocument/2006/relationships/hyperlink" TargetMode="External" Id="rId1892"/><Relationship Target="http://www.ncbi.nlm.nih.gov/pmc/articles/none/" Type="http://schemas.openxmlformats.org/officeDocument/2006/relationships/hyperlink" TargetMode="External" Id="rId6040"/><Relationship Target="http://www.sherpa.ac.uk/romeo/search.php?jrule=ISSN&amp;search=0749-3797" Type="http://schemas.openxmlformats.org/officeDocument/2006/relationships/hyperlink" TargetMode="External" Id="rId699"/><Relationship Target="http://dx.doi.org/10.1177/1468794112468472" Type="http://schemas.openxmlformats.org/officeDocument/2006/relationships/hyperlink" TargetMode="External" Id="rId6041"/><Relationship Target="http://howopenisit.org/lookup/10.1016/S1474-4422(13)70146-7" Type="http://schemas.openxmlformats.org/officeDocument/2006/relationships/hyperlink" TargetMode="External" Id="rId1890"/><Relationship Target="http://howopenisit.org/lookup/10.2353/ajpath.2010.100182" Type="http://schemas.openxmlformats.org/officeDocument/2006/relationships/hyperlink" TargetMode="External" Id="rId698"/><Relationship Target="http://howopenisit.org/lookup/10.1177/1468794112468472" Type="http://schemas.openxmlformats.org/officeDocument/2006/relationships/hyperlink" TargetMode="External" Id="rId6042"/><Relationship Target="http://www.sherpa.ac.uk/romeo/search.php?jrule=ISSN&amp;search=1742-3953" Type="http://schemas.openxmlformats.org/officeDocument/2006/relationships/hyperlink" TargetMode="External" Id="rId6043"/><Relationship Target="http://www.ncbi.nlm.nih.gov/pmc/articles/PMC3837541/" Type="http://schemas.openxmlformats.org/officeDocument/2006/relationships/hyperlink" TargetMode="External" Id="rId6044"/><Relationship Target="http://api.elsevier.com/content/article/doi/10.1016/S1474-4422(13)70146-7" Type="http://schemas.openxmlformats.org/officeDocument/2006/relationships/hyperlink" TargetMode="External" Id="rId1889"/><Relationship Target="http://dx.doi.org/10.1016/S1474-4422(13)70146-7" Type="http://schemas.openxmlformats.org/officeDocument/2006/relationships/hyperlink" TargetMode="External" Id="rId1888"/><Relationship Target="http://howopenisit.org/lookup/10.1016/S1474-4422(12)70234-X" Type="http://schemas.openxmlformats.org/officeDocument/2006/relationships/hyperlink" TargetMode="External" Id="rId1885"/><Relationship Target="http://api.elsevier.com/content/article/doi/10.1016/S1474-4422(12)70234-X" Type="http://schemas.openxmlformats.org/officeDocument/2006/relationships/hyperlink" TargetMode="External" Id="rId1884"/><Relationship Target="http://www.ncbi.nlm.nih.gov/pmc/articles/PMC3744750/" Type="http://schemas.openxmlformats.org/officeDocument/2006/relationships/hyperlink" TargetMode="External" Id="rId1887"/><Relationship Target="http://www.sherpa.ac.uk/romeo/search.php?jrule=ISSN&amp;search=1474-4422" Type="http://schemas.openxmlformats.org/officeDocument/2006/relationships/hyperlink" TargetMode="External" Id="rId1886"/><Relationship Target="http://www.ncbi.nlm.nih.gov/pmc/articles/PMC3930469/" Type="http://schemas.openxmlformats.org/officeDocument/2006/relationships/hyperlink" TargetMode="External" Id="rId6036"/><Relationship Target="http://dx.doi.org/10.1177/1363459313476966" Type="http://schemas.openxmlformats.org/officeDocument/2006/relationships/hyperlink" TargetMode="External" Id="rId6037"/><Relationship Target="http://howopenisit.org/lookup/10.1177/1363459312465973" Type="http://schemas.openxmlformats.org/officeDocument/2006/relationships/hyperlink" TargetMode="External" Id="rId6034"/><Relationship Target="http://www.sherpa.ac.uk/romeo/search.php?jrule=ISSN&amp;search=1363-4593" Type="http://schemas.openxmlformats.org/officeDocument/2006/relationships/hyperlink" TargetMode="External" Id="rId6035"/><Relationship Target="http://howopenisit.org/lookup/10.1177/1363459313476966" Type="http://schemas.openxmlformats.org/officeDocument/2006/relationships/hyperlink" TargetMode="External" Id="rId6038"/><Relationship Target="http://www.sherpa.ac.uk/romeo/search.php?jrule=ISSN&amp;search=1468-7941" Type="http://schemas.openxmlformats.org/officeDocument/2006/relationships/hyperlink" TargetMode="External" Id="rId6039"/><Relationship Target="http://www.ncbi.nlm.nih.gov/pmc/articles/PMC3586974/" Type="http://schemas.openxmlformats.org/officeDocument/2006/relationships/hyperlink" TargetMode="External" Id="rId8296"/><Relationship Target="http://howopenisit.org/lookup/10.1016/S2214-109X(13)70068-8" Type="http://schemas.openxmlformats.org/officeDocument/2006/relationships/hyperlink" TargetMode="External" Id="rId1880"/><Relationship Target="http://dx.doi.org/10.4049/jimmunol.1201172" Type="http://schemas.openxmlformats.org/officeDocument/2006/relationships/hyperlink" TargetMode="External" Id="rId8297"/><Relationship Target="http://www.sherpa.ac.uk/romeo/search.php?jrule=ISSN&amp;search=1474-4422" Type="http://schemas.openxmlformats.org/officeDocument/2006/relationships/hyperlink" TargetMode="External" Id="rId1881"/><Relationship Target="http://howopenisit.org/lookup/10.4049/jimmunol.1201172" Type="http://schemas.openxmlformats.org/officeDocument/2006/relationships/hyperlink" TargetMode="External" Id="rId8298"/><Relationship Target="http://www.ncbi.nlm.nih.gov/pmc/articles/PMC3490334/" Type="http://schemas.openxmlformats.org/officeDocument/2006/relationships/hyperlink" TargetMode="External" Id="rId1882"/><Relationship Target="http://www.sherpa.ac.uk/romeo/search.php?jrule=ISSN&amp;search=0022-1767" Type="http://schemas.openxmlformats.org/officeDocument/2006/relationships/hyperlink" TargetMode="External" Id="rId8299"/><Relationship Target="http://dx.doi.org/10.1016/S1474-4422(12)70234-X" Type="http://schemas.openxmlformats.org/officeDocument/2006/relationships/hyperlink" TargetMode="External" Id="rId1883"/><Relationship Target="http://www.ncbi.nlm.nih.gov/pmc/articles/PMC3738233/" Type="http://schemas.openxmlformats.org/officeDocument/2006/relationships/hyperlink" TargetMode="External" Id="rId8292"/><Relationship Target="http://www.ncbi.nlm.nih.gov/pmc/articles/none/" Type="http://schemas.openxmlformats.org/officeDocument/2006/relationships/hyperlink" TargetMode="External" Id="rId6032"/><Relationship Target="http://dx.doi.org/10.3945/jn.112.171520" Type="http://schemas.openxmlformats.org/officeDocument/2006/relationships/hyperlink" TargetMode="External" Id="rId8293"/><Relationship Target="http://dx.doi.org/10.1177/1363459312465973" Type="http://schemas.openxmlformats.org/officeDocument/2006/relationships/hyperlink" TargetMode="External" Id="rId6033"/><Relationship Target="http://howopenisit.org/lookup/10.3945/jn.112.171520" Type="http://schemas.openxmlformats.org/officeDocument/2006/relationships/hyperlink" TargetMode="External" Id="rId8294"/><Relationship Target="http://howopenisit.org/lookup/10.1177/1073858413495091" Type="http://schemas.openxmlformats.org/officeDocument/2006/relationships/hyperlink" TargetMode="External" Id="rId6030"/><Relationship Target="http://www.sherpa.ac.uk/romeo/search.php?jrule=ISSN&amp;search=0022-1767" Type="http://schemas.openxmlformats.org/officeDocument/2006/relationships/hyperlink" TargetMode="External" Id="rId8295"/><Relationship Target="http://www.sherpa.ac.uk/romeo/search.php?jrule=ISSN&amp;search=1461-7196" Type="http://schemas.openxmlformats.org/officeDocument/2006/relationships/hyperlink" TargetMode="External" Id="rId6031"/><Relationship Target="http://www.sherpa.ac.uk/romeo/search.php?jrule=ISSN&amp;search=0022-3166" Type="http://schemas.openxmlformats.org/officeDocument/2006/relationships/hyperlink" TargetMode="External" Id="rId8291"/><Relationship Target="http://howopenisit.org/lookup/10.3945/ajcn.112.048462" Type="http://schemas.openxmlformats.org/officeDocument/2006/relationships/hyperlink" TargetMode="External" Id="rId8290"/><Relationship Target="http://www.sherpa.ac.uk/romeo/search.php?jrule=ISSN&amp;search=1073-8584" Type="http://schemas.openxmlformats.org/officeDocument/2006/relationships/hyperlink" TargetMode="External" Id="rId6027"/><Relationship Target="http://www.ncbi.nlm.nih.gov/pmc/articles/none/" Type="http://schemas.openxmlformats.org/officeDocument/2006/relationships/hyperlink" TargetMode="External" Id="rId6028"/><Relationship Target="http://dx.doi.org/10.3945/ajcn.112.048462" Type="http://schemas.openxmlformats.org/officeDocument/2006/relationships/hyperlink" TargetMode="External" Id="rId8289"/><Relationship Target="http://dx.doi.org/10.1177/1073858413495091" Type="http://schemas.openxmlformats.org/officeDocument/2006/relationships/hyperlink" TargetMode="External" Id="rId6029"/><Relationship Target="http://www.sherpa.ac.uk/romeo/search.php?jrule=ISSN&amp;search=0956-7976" Type="http://schemas.openxmlformats.org/officeDocument/2006/relationships/hyperlink" TargetMode="External" Id="rId6023"/><Relationship Target="http://www.ncbi.nlm.nih.gov/pmc/articles/PMC3938142/" Type="http://schemas.openxmlformats.org/officeDocument/2006/relationships/hyperlink" TargetMode="External" Id="rId6024"/><Relationship Target="http://dx.doi.org/10.1177/0956797612459766" Type="http://schemas.openxmlformats.org/officeDocument/2006/relationships/hyperlink" TargetMode="External" Id="rId6025"/><Relationship Target="http://howopenisit.org/lookup/10.1177/0956797612459766" Type="http://schemas.openxmlformats.org/officeDocument/2006/relationships/hyperlink" TargetMode="External" Id="rId6026"/><Relationship Target="http://www.sherpa.ac.uk/romeo/search.php?jrule=ISSN&amp;search=0002-9165" Type="http://schemas.openxmlformats.org/officeDocument/2006/relationships/hyperlink" TargetMode="External" Id="rId8283"/><Relationship Target="http://www.ncbi.nlm.nih.gov/pmc/articles/PMC3545681/" Type="http://schemas.openxmlformats.org/officeDocument/2006/relationships/hyperlink" TargetMode="External" Id="rId8284"/><Relationship Target="http://www.ncbi.nlm.nih.gov/pmc/articles/PMC3494454/" Type="http://schemas.openxmlformats.org/officeDocument/2006/relationships/hyperlink" TargetMode="External" Id="rId6020"/><Relationship Target="http://dx.doi.org/10.3791/51397" Type="http://schemas.openxmlformats.org/officeDocument/2006/relationships/hyperlink" TargetMode="External" Id="rId8281"/><Relationship Target="http://dx.doi.org/10.1177/0956797611431693" Type="http://schemas.openxmlformats.org/officeDocument/2006/relationships/hyperlink" TargetMode="External" Id="rId6021"/><Relationship Target="http://howopenisit.org/lookup/10.3791/51397" Type="http://schemas.openxmlformats.org/officeDocument/2006/relationships/hyperlink" TargetMode="External" Id="rId8282"/><Relationship Target="http://howopenisit.org/lookup/10.1177/0956797611431693" Type="http://schemas.openxmlformats.org/officeDocument/2006/relationships/hyperlink" TargetMode="External" Id="rId6022"/><Relationship Target="http://www.sherpa.ac.uk/romeo/search.php?jrule=ISSN&amp;search=0002-9165" Type="http://schemas.openxmlformats.org/officeDocument/2006/relationships/hyperlink" TargetMode="External" Id="rId8287"/><Relationship Target="http://www.ncbi.nlm.nih.gov/pmc/articles/PMC3652920/" Type="http://schemas.openxmlformats.org/officeDocument/2006/relationships/hyperlink" TargetMode="External" Id="rId8288"/><Relationship Target="http://dx.doi.org/10.3945/ajcn.112.037325" Type="http://schemas.openxmlformats.org/officeDocument/2006/relationships/hyperlink" TargetMode="External" Id="rId8285"/><Relationship Target="http://howopenisit.org/lookup/10.3945/ajcn.112.037325" Type="http://schemas.openxmlformats.org/officeDocument/2006/relationships/hyperlink" TargetMode="External" Id="rId8286"/><Relationship Target="http://www.ncbi.nlm.nih.gov/pmc/articles/none/" Type="http://schemas.openxmlformats.org/officeDocument/2006/relationships/hyperlink" TargetMode="External" Id="rId8280"/><Relationship Target="http://howopenisit.org/lookup/10.3791/51330" Type="http://schemas.openxmlformats.org/officeDocument/2006/relationships/hyperlink" TargetMode="External" Id="rId8278"/><Relationship Target="http://howopenisit.org/lookup/10.1177/0952695113484320" Type="http://schemas.openxmlformats.org/officeDocument/2006/relationships/hyperlink" TargetMode="External" Id="rId6018"/><Relationship Target="http://www.sherpa.ac.uk/romeo/search.php?jrule=ISSN&amp;search=1940-087X" Type="http://schemas.openxmlformats.org/officeDocument/2006/relationships/hyperlink" TargetMode="External" Id="rId8279"/><Relationship Target="http://www.sherpa.ac.uk/romeo/search.php?jrule=ISSN&amp;search=0956-7976" Type="http://schemas.openxmlformats.org/officeDocument/2006/relationships/hyperlink" TargetMode="External" Id="rId6019"/><Relationship Target="http://www.ncbi.nlm.nih.gov/pmc/articles/PMC3757918/" Type="http://schemas.openxmlformats.org/officeDocument/2006/relationships/hyperlink" TargetMode="External" Id="rId6016"/><Relationship Target="http://dx.doi.org/10.1177/0952695113484320" Type="http://schemas.openxmlformats.org/officeDocument/2006/relationships/hyperlink" TargetMode="External" Id="rId6017"/><Relationship Target="http://howopenisit.org/lookup/10.1177/0952695112473619" Type="http://schemas.openxmlformats.org/officeDocument/2006/relationships/hyperlink" TargetMode="External" Id="rId6014"/><Relationship Target="http://www.sherpa.ac.uk/romeo/search.php?jrule=ISSN&amp;search=0952-6951" Type="http://schemas.openxmlformats.org/officeDocument/2006/relationships/hyperlink" TargetMode="External" Id="rId6015"/><Relationship Target="http://www.ncbi.nlm.nih.gov/pmc/articles/PMC3652708/" Type="http://schemas.openxmlformats.org/officeDocument/2006/relationships/hyperlink" TargetMode="External" Id="rId6012"/><Relationship Target="http://dx.doi.org/10.1177/0952695112473619" Type="http://schemas.openxmlformats.org/officeDocument/2006/relationships/hyperlink" TargetMode="External" Id="rId6013"/><Relationship Target="http://howopenisit.org/lookup/10.3791/50658" Type="http://schemas.openxmlformats.org/officeDocument/2006/relationships/hyperlink" TargetMode="External" Id="rId8270"/><Relationship Target="http://howopenisit.org/lookup/10.1177/0952695112471658" Type="http://schemas.openxmlformats.org/officeDocument/2006/relationships/hyperlink" TargetMode="External" Id="rId6010"/><Relationship Target="http://www.sherpa.ac.uk/romeo/search.php?jrule=ISSN&amp;search=1940-087X" Type="http://schemas.openxmlformats.org/officeDocument/2006/relationships/hyperlink" TargetMode="External" Id="rId8271"/><Relationship Target="http://www.sherpa.ac.uk/romeo/search.php?jrule=ISSN&amp;search=0952-6951" Type="http://schemas.openxmlformats.org/officeDocument/2006/relationships/hyperlink" TargetMode="External" Id="rId6011"/><Relationship Target="http://www.ncbi.nlm.nih.gov/pmc/articles/PMC3923569/" Type="http://schemas.openxmlformats.org/officeDocument/2006/relationships/hyperlink" TargetMode="External" Id="rId8272"/><Relationship Target="http://dx.doi.org/10.3791/50964" Type="http://schemas.openxmlformats.org/officeDocument/2006/relationships/hyperlink" TargetMode="External" Id="rId8273"/><Relationship Target="http://howopenisit.org/lookup/10.3791/50964" Type="http://schemas.openxmlformats.org/officeDocument/2006/relationships/hyperlink" TargetMode="External" Id="rId8274"/><Relationship Target="http://www.sherpa.ac.uk/romeo/search.php?jrule=ISSN&amp;search=1940-087X" Type="http://schemas.openxmlformats.org/officeDocument/2006/relationships/hyperlink" TargetMode="External" Id="rId8275"/><Relationship Target="http://www.ncbi.nlm.nih.gov/pmc/articles/none/" Type="http://schemas.openxmlformats.org/officeDocument/2006/relationships/hyperlink" TargetMode="External" Id="rId8276"/><Relationship Target="http://dx.doi.org/10.3791/51330" Type="http://schemas.openxmlformats.org/officeDocument/2006/relationships/hyperlink" TargetMode="External" Id="rId8277"/><Relationship Target="http://dx.doi.org/10.1182/blood-2012-06-437202" Type="http://schemas.openxmlformats.org/officeDocument/2006/relationships/hyperlink" TargetMode="External" Id="rId6090"/><Relationship Target="http://howopenisit.org/lookup/10.1182/blood-2012-06-437202" Type="http://schemas.openxmlformats.org/officeDocument/2006/relationships/hyperlink" TargetMode="External" Id="rId6091"/><Relationship Target="http://howopenisit.org/lookup/10.1007/s11673-012-9407-6" Type="http://schemas.openxmlformats.org/officeDocument/2006/relationships/hyperlink" TargetMode="External" Id="rId658"/><Relationship Target="http://bloodjournal.hematologylibrary.org/site/misc/WTrustSupp.pdf" Type="http://schemas.openxmlformats.org/officeDocument/2006/relationships/hyperlink" TargetMode="External" Id="rId6082"/><Relationship Target="http://www.sherpa.ac.uk/romeo/search.php?jrule=ISSN&amp;search=1523-3804" Type="http://schemas.openxmlformats.org/officeDocument/2006/relationships/hyperlink" TargetMode="External" Id="rId659"/><Relationship Target="http://howopenisit.org/lookup/10.1182/blood-2012-05-429977" Type="http://schemas.openxmlformats.org/officeDocument/2006/relationships/hyperlink" TargetMode="External" Id="rId6081"/><Relationship Target="http://www.ncbi.nlm.nih.gov/pmc/articles/PMC3790942/" Type="http://schemas.openxmlformats.org/officeDocument/2006/relationships/hyperlink" TargetMode="External" Id="rId6084"/><Relationship Target="http://www.sherpa.ac.uk/romeo/search.php?jrule=ISSN&amp;search=0006-4971" Type="http://schemas.openxmlformats.org/officeDocument/2006/relationships/hyperlink" TargetMode="External" Id="rId6083"/><Relationship Target="http://howopenisit.org/lookup/10.1007/s11357-012-9502-y" Type="http://schemas.openxmlformats.org/officeDocument/2006/relationships/hyperlink" TargetMode="External" Id="rId654"/><Relationship Target="http://howopenisit.org/lookup/10.1182/blood-2012-05-433037" Type="http://schemas.openxmlformats.org/officeDocument/2006/relationships/hyperlink" TargetMode="External" Id="rId6086"/><Relationship Target="http://www.sherpa.ac.uk/romeo/search.php?jrule=ISSN&amp;search=1176-7529" Type="http://schemas.openxmlformats.org/officeDocument/2006/relationships/hyperlink" TargetMode="External" Id="rId655"/><Relationship Target="http://dx.doi.org/10.1182/blood-2012-05-433037" Type="http://schemas.openxmlformats.org/officeDocument/2006/relationships/hyperlink" TargetMode="External" Id="rId6085"/><Relationship Target="http://www.ncbi.nlm.nih.gov/pmc/articles/PMC3508276/" Type="http://schemas.openxmlformats.org/officeDocument/2006/relationships/hyperlink" TargetMode="External" Id="rId656"/><Relationship Target="http://www.sherpa.ac.uk/romeo/search.php?jrule=ISSN&amp;search=0006-4971" Type="http://schemas.openxmlformats.org/officeDocument/2006/relationships/hyperlink" TargetMode="External" Id="rId6088"/><Relationship Target="http://dx.doi.org/10.1007/s11673-012-9407-6" Type="http://schemas.openxmlformats.org/officeDocument/2006/relationships/hyperlink" TargetMode="External" Id="rId657"/><Relationship Target="http://bloodjournal.hematologylibrary.org/site/misc/WTrustSupp.pdf" Type="http://schemas.openxmlformats.org/officeDocument/2006/relationships/hyperlink" TargetMode="External" Id="rId6087"/><Relationship Target="http://howopenisit.org/lookup/10.1007/s11357-011-9316-3" Type="http://schemas.openxmlformats.org/officeDocument/2006/relationships/hyperlink" TargetMode="External" Id="rId650"/><Relationship Target="http://www.sherpa.ac.uk/romeo/search.php?jrule=ISSN&amp;search=0161-9152" Type="http://schemas.openxmlformats.org/officeDocument/2006/relationships/hyperlink" TargetMode="External" Id="rId651"/><Relationship Target="http://www.ncbi.nlm.nih.gov/pmc/articles/PMC3653566/" Type="http://schemas.openxmlformats.org/officeDocument/2006/relationships/hyperlink" TargetMode="External" Id="rId6089"/><Relationship Target="http://www.ncbi.nlm.nih.gov/pmc/articles/PMC3825002/" Type="http://schemas.openxmlformats.org/officeDocument/2006/relationships/hyperlink" TargetMode="External" Id="rId652"/><Relationship Target="http://dx.doi.org/10.1007/s11357-012-9502-y" Type="http://schemas.openxmlformats.org/officeDocument/2006/relationships/hyperlink" TargetMode="External" Id="rId653"/><Relationship Target="http://dx.doi.org/10.1182/blood-2012-05-429977" Type="http://schemas.openxmlformats.org/officeDocument/2006/relationships/hyperlink" TargetMode="External" Id="rId6080"/><Relationship Target="http://www.sherpa.ac.uk/romeo/search.php?jrule=ISSN&amp;search=0006-4971" Type="http://schemas.openxmlformats.org/officeDocument/2006/relationships/hyperlink" TargetMode="External" Id="rId6073"/><Relationship Target="http://bloodjournal.hematologylibrary.org/site/misc/WTrustSupp.pdf" Type="http://schemas.openxmlformats.org/officeDocument/2006/relationships/hyperlink" TargetMode="External" Id="rId6072"/><Relationship Target="http://dx.doi.org/10.1007/s12021-013-9178-1" Type="http://schemas.openxmlformats.org/officeDocument/2006/relationships/hyperlink" TargetMode="External" Id="rId669"/><Relationship Target="http://howopenisit.org/lookup/10.1182/blood-2012-01-403857" Type="http://schemas.openxmlformats.org/officeDocument/2006/relationships/hyperlink" TargetMode="External" Id="rId6071"/><Relationship Target="http://dx.doi.org/10.1182/blood-2012-01-403857" Type="http://schemas.openxmlformats.org/officeDocument/2006/relationships/hyperlink" TargetMode="External" Id="rId6070"/><Relationship Target="http://www.sherpa.ac.uk/romeo/search.php?jrule=ISSN&amp;search=1539-2791" Type="http://schemas.openxmlformats.org/officeDocument/2006/relationships/hyperlink" TargetMode="External" Id="rId667"/><Relationship Target="http://bloodjournal.hematologylibrary.org/site/misc/WTrustSupp.pdf" Type="http://schemas.openxmlformats.org/officeDocument/2006/relationships/hyperlink" TargetMode="External" Id="rId6077"/><Relationship Target="http://www.ncbi.nlm.nih.gov/pmc/articles/PMC3722452/" Type="http://schemas.openxmlformats.org/officeDocument/2006/relationships/hyperlink" TargetMode="External" Id="rId668"/><Relationship Target="http://howopenisit.org/lookup/10.1182/blood-2012-02-408252" Type="http://schemas.openxmlformats.org/officeDocument/2006/relationships/hyperlink" TargetMode="External" Id="rId6076"/><Relationship Target="http://dx.doi.org/10.1007/s12017-012-8216-8" Type="http://schemas.openxmlformats.org/officeDocument/2006/relationships/hyperlink" TargetMode="External" Id="rId665"/><Relationship Target="http://dx.doi.org/10.1182/blood-2012-02-408252" Type="http://schemas.openxmlformats.org/officeDocument/2006/relationships/hyperlink" TargetMode="External" Id="rId6075"/><Relationship Target="http://howopenisit.org/lookup/10.1007/s12017-012-8216-8" Type="http://schemas.openxmlformats.org/officeDocument/2006/relationships/hyperlink" TargetMode="External" Id="rId666"/><Relationship Target="http://www.ncbi.nlm.nih.gov/pmc/articles/PMC3501641/" Type="http://schemas.openxmlformats.org/officeDocument/2006/relationships/hyperlink" TargetMode="External" Id="rId6074"/><Relationship Target="http://www.sherpa.ac.uk/romeo/search.php?jrule=ISSN&amp;search=1535-1084" Type="http://schemas.openxmlformats.org/officeDocument/2006/relationships/hyperlink" TargetMode="External" Id="rId663"/><Relationship Target="http://www.ncbi.nlm.nih.gov/pmc/articles/PMC3650253/" Type="http://schemas.openxmlformats.org/officeDocument/2006/relationships/hyperlink" TargetMode="External" Id="rId664"/><Relationship Target="http://dx.doi.org/10.1007/s11883-013-0320-1" Type="http://schemas.openxmlformats.org/officeDocument/2006/relationships/hyperlink" TargetMode="External" Id="rId661"/><Relationship Target="http://www.ncbi.nlm.nih.gov/pmc/articles/none/" Type="http://schemas.openxmlformats.org/officeDocument/2006/relationships/hyperlink" TargetMode="External" Id="rId6079"/><Relationship Target="http://howopenisit.org/lookup/10.1007/s11883-013-0320-1" Type="http://schemas.openxmlformats.org/officeDocument/2006/relationships/hyperlink" TargetMode="External" Id="rId662"/><Relationship Target="http://www.sherpa.ac.uk/romeo/search.php?jrule=ISSN&amp;search=0006-4971" Type="http://schemas.openxmlformats.org/officeDocument/2006/relationships/hyperlink" TargetMode="External" Id="rId6078"/><Relationship Target="http://www.ncbi.nlm.nih.gov/pmc/articles/PMC3631116/" Type="http://schemas.openxmlformats.org/officeDocument/2006/relationships/hyperlink" TargetMode="External" Id="rId660"/><Relationship Target="http://howopenisit.org/lookup/10.1007/s13361-012-0544-2" Type="http://schemas.openxmlformats.org/officeDocument/2006/relationships/hyperlink" TargetMode="External" Id="rId676"/><Relationship Target="http://www.ncbi.nlm.nih.gov/pmc/articles/not available/" Type="http://schemas.openxmlformats.org/officeDocument/2006/relationships/hyperlink" TargetMode="External" Id="rId6064"/><Relationship Target="http://www.ncbi.nlm.nih.gov/pmc/articles/PMC3410033/" Type="http://schemas.openxmlformats.org/officeDocument/2006/relationships/hyperlink" TargetMode="External" Id="rId677"/><Relationship Target="http://www.sherpa.ac.uk/romeo/search.php?jrule=ISSN&amp;search=2047-4873" Type="http://schemas.openxmlformats.org/officeDocument/2006/relationships/hyperlink" TargetMode="External" Id="rId6063"/><Relationship Target="http://dx.doi.org/10.1007/s13669-012-0016-5" Type="http://schemas.openxmlformats.org/officeDocument/2006/relationships/hyperlink" TargetMode="External" Id="rId678"/><Relationship Target="http://howopenisit.org/lookup/10.1177/2047487312460517" Type="http://schemas.openxmlformats.org/officeDocument/2006/relationships/hyperlink" TargetMode="External" Id="rId6066"/><Relationship Target="http://howopenisit.org/lookup/10.1007/s13669-012-0016-5" Type="http://schemas.openxmlformats.org/officeDocument/2006/relationships/hyperlink" TargetMode="External" Id="rId679"/><Relationship Target="http://dx.doi.org/10.1177/2047487312460517" Type="http://schemas.openxmlformats.org/officeDocument/2006/relationships/hyperlink" TargetMode="External" Id="rId6065"/><Relationship Target="http://www.ncbi.nlm.nih.gov/pmc/articles/PMC3767061/" Type="http://schemas.openxmlformats.org/officeDocument/2006/relationships/hyperlink" TargetMode="External" Id="rId6060"/><Relationship Target="http://howopenisit.org/lookup/10.1177/2042533313476697" Type="http://schemas.openxmlformats.org/officeDocument/2006/relationships/hyperlink" TargetMode="External" Id="rId6062"/><Relationship Target="http://dx.doi.org/10.1177/2042533313476697" Type="http://schemas.openxmlformats.org/officeDocument/2006/relationships/hyperlink" TargetMode="External" Id="rId6061"/><Relationship Target="http://howopenisit.org/lookup/10.1007/s12021-013-9178-1" Type="http://schemas.openxmlformats.org/officeDocument/2006/relationships/hyperlink" TargetMode="External" Id="rId670"/><Relationship Target="http://www.ncbi.nlm.nih.gov/pmc/articles/PMC3824936/" Type="http://schemas.openxmlformats.org/officeDocument/2006/relationships/hyperlink" TargetMode="External" Id="rId671"/><Relationship Target="http://dx.doi.org/10.1007/s12522-013-0155-z" Type="http://schemas.openxmlformats.org/officeDocument/2006/relationships/hyperlink" TargetMode="External" Id="rId672"/><Relationship Target="http://www.sherpa.ac.uk/romeo/search.php?jrule=ISSN&amp;search=0006-4971" Type="http://schemas.openxmlformats.org/officeDocument/2006/relationships/hyperlink" TargetMode="External" Id="rId6068"/><Relationship Target="http://howopenisit.org/lookup/10.1007/s12522-013-0155-z" Type="http://schemas.openxmlformats.org/officeDocument/2006/relationships/hyperlink" TargetMode="External" Id="rId673"/><Relationship Target="http://bloodjournal.hematologylibrary.org/site/misc/WTrustSupp.pdf" Type="http://schemas.openxmlformats.org/officeDocument/2006/relationships/hyperlink" TargetMode="External" Id="rId6067"/><Relationship Target="http://www.ncbi.nlm.nih.gov/pmc/articles/PMC3586169/" Type="http://schemas.openxmlformats.org/officeDocument/2006/relationships/hyperlink" TargetMode="External" Id="rId674"/><Relationship Target="http://dx.doi.org/10.1007/s13361-012-0544-2" Type="http://schemas.openxmlformats.org/officeDocument/2006/relationships/hyperlink" TargetMode="External" Id="rId675"/><Relationship Target="http://www.ncbi.nlm.nih.gov/pmc/articles/PMC3779380/" Type="http://schemas.openxmlformats.org/officeDocument/2006/relationships/hyperlink" TargetMode="External" Id="rId6069"/><Relationship Target="http://howopenisit.org/lookup/10.1016%2Fj.devcel.2012.06.003" Type="http://schemas.openxmlformats.org/officeDocument/2006/relationships/hyperlink" TargetMode="External" Id="rId689"/><Relationship Target="http://www.sherpa.ac.uk/romeo/search.php?jrule=ISSN&amp;search=1933-7191" Type="http://schemas.openxmlformats.org/officeDocument/2006/relationships/hyperlink" TargetMode="External" Id="rId6055"/><Relationship Target="http://howopenisit.org/lookup/10.1177/1742395312467658" Type="http://schemas.openxmlformats.org/officeDocument/2006/relationships/hyperlink" TargetMode="External" Id="rId6054"/><Relationship Target="http://dx.doi.org/10.1016%2Fj.devcel.2012.06.003" Type="http://schemas.openxmlformats.org/officeDocument/2006/relationships/hyperlink" TargetMode="External" Id="rId687"/><Relationship Target="http://dx.doi.org/10.1177/1742395312467658" Type="http://schemas.openxmlformats.org/officeDocument/2006/relationships/hyperlink" TargetMode="External" Id="rId6053"/><Relationship Target="http://api.elsevier.com/content/article/doi/10.1016%2Fj.devcel.2012.06.003" Type="http://schemas.openxmlformats.org/officeDocument/2006/relationships/hyperlink" TargetMode="External" Id="rId688"/><Relationship Target="http://www.ncbi.nlm.nih.gov/pmc/articles/PMC3837544/" Type="http://schemas.openxmlformats.org/officeDocument/2006/relationships/hyperlink" TargetMode="External" Id="rId6052"/><Relationship Target="http://www.sherpa.ac.uk/romeo/search.php?jrule=ISSN&amp;search=1742-3953" Type="http://schemas.openxmlformats.org/officeDocument/2006/relationships/hyperlink" TargetMode="External" Id="rId6051"/><Relationship Target="http://howopenisit.org/lookup/10.1177/1742395312466903" Type="http://schemas.openxmlformats.org/officeDocument/2006/relationships/hyperlink" TargetMode="External" Id="rId6050"/><Relationship Target="http://www.ncbi.nlm.nih.gov/pmc/articles/PMC3837358/" Type="http://schemas.openxmlformats.org/officeDocument/2006/relationships/hyperlink" TargetMode="External" Id="rId681"/><Relationship Target="http://dx.doi.org/10.1016/j.jagp.2013.04.007" Type="http://schemas.openxmlformats.org/officeDocument/2006/relationships/hyperlink" TargetMode="External" Id="rId682"/><Relationship Target="http://www.sherpa.ac.uk/romeo/search.php?jrule=ISSN&amp;search=1064-7481" Type="http://schemas.openxmlformats.org/officeDocument/2006/relationships/hyperlink" TargetMode="External" Id="rId680"/><Relationship Target="http://www.sherpa.ac.uk/romeo/search.php?jrule=ISSN&amp;search=1534-5807" Type="http://schemas.openxmlformats.org/officeDocument/2006/relationships/hyperlink" TargetMode="External" Id="rId685"/><Relationship Target="http://www.sherpa.ac.uk/romeo/search.php?jrule=ISSN&amp;search=2054-2704" Type="http://schemas.openxmlformats.org/officeDocument/2006/relationships/hyperlink" TargetMode="External" Id="rId6059"/><Relationship Target="http://www.ncbi.nlm.nih.gov/pmc/articles/PMC3763371/" Type="http://schemas.openxmlformats.org/officeDocument/2006/relationships/hyperlink" TargetMode="External" Id="rId686"/><Relationship Target="http://howopenisit.org/lookup/10.1177/1933719108330568" Type="http://schemas.openxmlformats.org/officeDocument/2006/relationships/hyperlink" TargetMode="External" Id="rId6058"/><Relationship Target="http://api.elsevier.com/content/article/doi/10.1016/j.jagp.2013.04.007" Type="http://schemas.openxmlformats.org/officeDocument/2006/relationships/hyperlink" TargetMode="External" Id="rId683"/><Relationship Target="http://dx.doi.org/10.1177/1933719108330568" Type="http://schemas.openxmlformats.org/officeDocument/2006/relationships/hyperlink" TargetMode="External" Id="rId6057"/><Relationship Target="http://howopenisit.org/lookup/10.1016/j.jagp.2013.04.007" Type="http://schemas.openxmlformats.org/officeDocument/2006/relationships/hyperlink" TargetMode="External" Id="rId684"/><Relationship Target="http://www.ncbi.nlm.nih.gov/pmc/articles/PMC3682634/" Type="http://schemas.openxmlformats.org/officeDocument/2006/relationships/hyperlink" TargetMode="External" Id="rId6056"/><Relationship Target="http://howopenisit.org/lookup/10.3389/fphys.2013.00213" Type="http://schemas.openxmlformats.org/officeDocument/2006/relationships/hyperlink" TargetMode="External" Id="rId8214"/><Relationship Target="http://www.sherpa.ac.uk/romeo/search.php?jrule=ISSN&amp;search=1664-1078" Type="http://schemas.openxmlformats.org/officeDocument/2006/relationships/hyperlink" TargetMode="External" Id="rId8215"/><Relationship Target="http://www.ncbi.nlm.nih.gov/pmc/articles/PMC3761165/" Type="http://schemas.openxmlformats.org/officeDocument/2006/relationships/hyperlink" TargetMode="External" Id="rId8212"/><Relationship Target="http://dx.doi.org/10.3389/fphys.2013.00213" Type="http://schemas.openxmlformats.org/officeDocument/2006/relationships/hyperlink" TargetMode="External" Id="rId8213"/><Relationship Target="http://howopenisit.org/lookup/10.3389/fpsyg.2013.00023" Type="http://schemas.openxmlformats.org/officeDocument/2006/relationships/hyperlink" TargetMode="External" Id="rId8218"/><Relationship Target="http://www.sherpa.ac.uk/romeo/search.php?jrule=ISSN&amp;search=1664-1078" Type="http://schemas.openxmlformats.org/officeDocument/2006/relationships/hyperlink" TargetMode="External" Id="rId8219"/><Relationship Target="http://www.ncbi.nlm.nih.gov/pmc/articles/PMC3557415/" Type="http://schemas.openxmlformats.org/officeDocument/2006/relationships/hyperlink" TargetMode="External" Id="rId8216"/><Relationship Target="http://dx.doi.org/10.3389/fpsyg.2013.00023" Type="http://schemas.openxmlformats.org/officeDocument/2006/relationships/hyperlink" TargetMode="External" Id="rId8217"/><Relationship Target="http://howopenisit.org/lookup/10.3389/fphys.2013.00013" Type="http://schemas.openxmlformats.org/officeDocument/2006/relationships/hyperlink" TargetMode="External" Id="rId8210"/><Relationship Target="http://www.sherpa.ac.uk/romeo/search.php?jrule=ISSN&amp;search=1664-042X" Type="http://schemas.openxmlformats.org/officeDocument/2006/relationships/hyperlink" TargetMode="External" Id="rId8211"/><Relationship Target="http://dx.doi.org/10.1016/j.jsb.2011.05.009" Type="http://schemas.openxmlformats.org/officeDocument/2006/relationships/hyperlink" TargetMode="External" Id="rId1803"/><Relationship Target="http://www.ncbi.nlm.nih.gov/pmc/articles/PMC3477311/" Type="http://schemas.openxmlformats.org/officeDocument/2006/relationships/hyperlink" TargetMode="External" Id="rId1802"/><Relationship Target="http://www.sherpa.ac.uk/romeo/search.php?jrule=ISSN&amp;search=1047-8477" Type="http://schemas.openxmlformats.org/officeDocument/2006/relationships/hyperlink" TargetMode="External" Id="rId1801"/><Relationship Target="http://howopenisit.org/lookup/10.1016/j.jsb.2011.05.008" Type="http://schemas.openxmlformats.org/officeDocument/2006/relationships/hyperlink" TargetMode="External" Id="rId1800"/><Relationship Target="http://www.ncbi.nlm.nih.gov/pmc/articles/PMC3477320/" Type="http://schemas.openxmlformats.org/officeDocument/2006/relationships/hyperlink" TargetMode="External" Id="rId1807"/><Relationship Target="http://www.sherpa.ac.uk/romeo/search.php?jrule=ISSN&amp;search=1047-8477" Type="http://schemas.openxmlformats.org/officeDocument/2006/relationships/hyperlink" TargetMode="External" Id="rId1806"/><Relationship Target="http://howopenisit.org/lookup/10.1016/j.jsb.2011.05.009" Type="http://schemas.openxmlformats.org/officeDocument/2006/relationships/hyperlink" TargetMode="External" Id="rId1805"/><Relationship Target="http://api.elsevier.com/content/article/doi/10.1016/j.jsb.2011.05.009" Type="http://schemas.openxmlformats.org/officeDocument/2006/relationships/hyperlink" TargetMode="External" Id="rId1804"/><Relationship Target="http://api.elsevier.com/content/article/doi/10.1016/j.jsb.2011.05.013" Type="http://schemas.openxmlformats.org/officeDocument/2006/relationships/hyperlink" TargetMode="External" Id="rId1809"/><Relationship Target="http://dx.doi.org/10.1016/j.jsb.2011.05.013" Type="http://schemas.openxmlformats.org/officeDocument/2006/relationships/hyperlink" TargetMode="External" Id="rId1808"/><Relationship Target="http://www.sherpa.ac.uk/romeo/search.php?jrule=ISSN&amp;search=1664-1078" Type="http://schemas.openxmlformats.org/officeDocument/2006/relationships/hyperlink" TargetMode="External" Id="rId8223"/><Relationship Target="http://www.ncbi.nlm.nih.gov/pmc/articles/PMC3644713/" Type="http://schemas.openxmlformats.org/officeDocument/2006/relationships/hyperlink" TargetMode="External" Id="rId8224"/><Relationship Target="http://dx.doi.org/10.3389/fpsyg.2013.00202" Type="http://schemas.openxmlformats.org/officeDocument/2006/relationships/hyperlink" TargetMode="External" Id="rId8225"/><Relationship Target="http://howopenisit.org/lookup/10.3389/fpsyg.2013.00202" Type="http://schemas.openxmlformats.org/officeDocument/2006/relationships/hyperlink" TargetMode="External" Id="rId8226"/><Relationship Target="http://www.sherpa.ac.uk/romeo/search.php?jrule=ISSN&amp;search=1664-1078" Type="http://schemas.openxmlformats.org/officeDocument/2006/relationships/hyperlink" TargetMode="External" Id="rId8227"/><Relationship Target="http://www.ncbi.nlm.nih.gov/pmc/articles/PMC3689257/" Type="http://schemas.openxmlformats.org/officeDocument/2006/relationships/hyperlink" TargetMode="External" Id="rId8228"/><Relationship Target="http://dx.doi.org/10.3389/fpsyg.2013.00347" Type="http://schemas.openxmlformats.org/officeDocument/2006/relationships/hyperlink" TargetMode="External" Id="rId8229"/><Relationship Target="http://www.ncbi.nlm.nih.gov/pmc/articles/PMC3584288/" Type="http://schemas.openxmlformats.org/officeDocument/2006/relationships/hyperlink" TargetMode="External" Id="rId8220"/><Relationship Target="http://dx.doi.org/10.3389/fpsyg.2013.00088" Type="http://schemas.openxmlformats.org/officeDocument/2006/relationships/hyperlink" TargetMode="External" Id="rId8221"/><Relationship Target="http://howopenisit.org/lookup/10.3389/fpsyg.2013.00088" Type="http://schemas.openxmlformats.org/officeDocument/2006/relationships/hyperlink" TargetMode="External" Id="rId8222"/><Relationship Target="http://howopenisit.org/lookup/10.1016/j.jsb.2011.05.013" Type="http://schemas.openxmlformats.org/officeDocument/2006/relationships/hyperlink" TargetMode="External" Id="rId1810"/><Relationship Target="http://www.ncbi.nlm.nih.gov/pmc/articles/PMC3355306/" Type="http://schemas.openxmlformats.org/officeDocument/2006/relationships/hyperlink" TargetMode="External" Id="rId1812"/><Relationship Target="http://www.sherpa.ac.uk/romeo/search.php?jrule=ISSN&amp;search=1047-8477" Type="http://schemas.openxmlformats.org/officeDocument/2006/relationships/hyperlink" TargetMode="External" Id="rId1811"/><Relationship Target="http://api.elsevier.com/content/article/doi/10.1016/j.jsb.2012.01.009" Type="http://schemas.openxmlformats.org/officeDocument/2006/relationships/hyperlink" TargetMode="External" Id="rId1814"/><Relationship Target="http://dx.doi.org/10.1016/j.jsb.2012.01.009" Type="http://schemas.openxmlformats.org/officeDocument/2006/relationships/hyperlink" TargetMode="External" Id="rId1813"/><Relationship Target="http://www.sherpa.ac.uk/romeo/search.php?jrule=ISSN&amp;search=1047-8477" Type="http://schemas.openxmlformats.org/officeDocument/2006/relationships/hyperlink" TargetMode="External" Id="rId1816"/><Relationship Target="http://howopenisit.org/lookup/10.1016/j.jsb.2012.01.009" Type="http://schemas.openxmlformats.org/officeDocument/2006/relationships/hyperlink" TargetMode="External" Id="rId1815"/><Relationship Target="http://dx.doi.org/10.1016/j.jsb.2013.01.004" Type="http://schemas.openxmlformats.org/officeDocument/2006/relationships/hyperlink" TargetMode="External" Id="rId1818"/><Relationship Target="http://www.ncbi.nlm.nih.gov/pmc/articles/PMC3698441/" Type="http://schemas.openxmlformats.org/officeDocument/2006/relationships/hyperlink" TargetMode="External" Id="rId1817"/><Relationship Target="http://api.elsevier.com/content/article/doi/10.1016/j.jsb.2013.01.004" Type="http://schemas.openxmlformats.org/officeDocument/2006/relationships/hyperlink" TargetMode="External" Id="rId1819"/><Relationship Target="http://bloodjournal.hematologylibrary.org/site/misc/WTrustSupp.pdf" Type="http://schemas.openxmlformats.org/officeDocument/2006/relationships/hyperlink" TargetMode="External" Id="rId6092"/><Relationship Target="http://www.sherpa.ac.uk/romeo/search.php?jrule=ISSN&amp;search=0006-4971" Type="http://schemas.openxmlformats.org/officeDocument/2006/relationships/hyperlink" TargetMode="External" Id="rId6093"/><Relationship Target="http://www.ncbi.nlm.nih.gov/pmc/articles/PMC3790949/" Type="http://schemas.openxmlformats.org/officeDocument/2006/relationships/hyperlink" TargetMode="External" Id="rId6094"/><Relationship Target="http://dx.doi.org/10.1182/blood-2012-07-444281" Type="http://schemas.openxmlformats.org/officeDocument/2006/relationships/hyperlink" TargetMode="External" Id="rId6095"/><Relationship Target="http://howopenisit.org/lookup/10.1182/blood-2012-07-444281" Type="http://schemas.openxmlformats.org/officeDocument/2006/relationships/hyperlink" TargetMode="External" Id="rId6096"/><Relationship Target="http://bloodjournal.hematologylibrary.org/site/misc/WTrustSupp.pdf" Type="http://schemas.openxmlformats.org/officeDocument/2006/relationships/hyperlink" TargetMode="External" Id="rId6097"/><Relationship Target="http://www.sherpa.ac.uk/romeo/search.php?jrule=ISSN&amp;search=0006-4971" Type="http://schemas.openxmlformats.org/officeDocument/2006/relationships/hyperlink" TargetMode="External" Id="rId6098"/><Relationship Target="http://www.ncbi.nlm.nih.gov/pmc/articles/PMC3779401/" Type="http://schemas.openxmlformats.org/officeDocument/2006/relationships/hyperlink" TargetMode="External" Id="rId6099"/><Relationship Target="http://howopenisit.org/lookup/10.1016/j.jand.2011.11.013" Type="http://schemas.openxmlformats.org/officeDocument/2006/relationships/hyperlink" TargetMode="External" Id="rId1825"/><Relationship Target="http://api.elsevier.com/content/article/doi/10.1016/j.jand.2011.11.013" Type="http://schemas.openxmlformats.org/officeDocument/2006/relationships/hyperlink" TargetMode="External" Id="rId1824"/><Relationship Target="http://dx.doi.org/10.1016/j.jand.2011.11.013" Type="http://schemas.openxmlformats.org/officeDocument/2006/relationships/hyperlink" TargetMode="External" Id="rId1823"/><Relationship Target="http://www.ncbi.nlm.nih.gov/pmc/articles/PMC3378987/" Type="http://schemas.openxmlformats.org/officeDocument/2006/relationships/hyperlink" TargetMode="External" Id="rId1822"/><Relationship Target="http://www.sherpa.ac.uk/romeo/search.php?jrule=ISSN&amp;search=2212-2672" Type="http://schemas.openxmlformats.org/officeDocument/2006/relationships/hyperlink" TargetMode="External" Id="rId1821"/><Relationship Target="http://howopenisit.org/lookup/10.1016/j.jsb.2013.01.004" Type="http://schemas.openxmlformats.org/officeDocument/2006/relationships/hyperlink" TargetMode="External" Id="rId1820"/><Relationship Target="http://api.elsevier.com/content/article/doi/10.1016/j.jaac.2013.05.017" Type="http://schemas.openxmlformats.org/officeDocument/2006/relationships/hyperlink" TargetMode="External" Id="rId1829"/><Relationship Target="http://dx.doi.org/10.1016/j.jaac.2013.05.017" Type="http://schemas.openxmlformats.org/officeDocument/2006/relationships/hyperlink" TargetMode="External" Id="rId1828"/><Relationship Target="http://www.ncbi.nlm.nih.gov/pmc/articles/PMC3728563/" Type="http://schemas.openxmlformats.org/officeDocument/2006/relationships/hyperlink" TargetMode="External" Id="rId1827"/><Relationship Target="http://www.sherpa.ac.uk/romeo/search.php?jrule=ISSN&amp;search=0890-8567" Type="http://schemas.openxmlformats.org/officeDocument/2006/relationships/hyperlink" TargetMode="External" Id="rId1826"/><Relationship Target="http://dx.doi.org/10.3389/fnsys.2013.00011" Type="http://schemas.openxmlformats.org/officeDocument/2006/relationships/hyperlink" TargetMode="External" Id="rId8205"/><Relationship Target="http://howopenisit.org/lookup/10.3389/fnsys.2013.00011" Type="http://schemas.openxmlformats.org/officeDocument/2006/relationships/hyperlink" TargetMode="External" Id="rId8206"/><Relationship Target="http://www.sherpa.ac.uk/romeo/search.php?jrule=ISSN&amp;search=1664-042X" Type="http://schemas.openxmlformats.org/officeDocument/2006/relationships/hyperlink" TargetMode="External" Id="rId8207"/><Relationship Target="http://www.ncbi.nlm.nih.gov/pmc/articles/PMC3564010/" Type="http://schemas.openxmlformats.org/officeDocument/2006/relationships/hyperlink" TargetMode="External" Id="rId8208"/><Relationship Target="http://dx.doi.org/10.3389/fnmol.2013.00026" Type="http://schemas.openxmlformats.org/officeDocument/2006/relationships/hyperlink" TargetMode="External" Id="rId8201"/><Relationship Target="http://howopenisit.org/lookup/10.3389/fnmol.2013.00026" Type="http://schemas.openxmlformats.org/officeDocument/2006/relationships/hyperlink" TargetMode="External" Id="rId8202"/><Relationship Target="http://www.sherpa.ac.uk/romeo/search.php?jrule=ISSN&amp;search=1662-5137" Type="http://schemas.openxmlformats.org/officeDocument/2006/relationships/hyperlink" TargetMode="External" Id="rId8203"/><Relationship Target="http://www.ncbi.nlm.nih.gov/pmc/articles/PMC3639404/" Type="http://schemas.openxmlformats.org/officeDocument/2006/relationships/hyperlink" TargetMode="External" Id="rId8204"/><Relationship Target="http://www.ncbi.nlm.nih.gov/pmc/articles/PMC3781335/" Type="http://schemas.openxmlformats.org/officeDocument/2006/relationships/hyperlink" TargetMode="External" Id="rId8200"/><Relationship Target="http://api.elsevier.com/content/article/doi/10.1016/j.jacc.2012.12.046" Type="http://schemas.openxmlformats.org/officeDocument/2006/relationships/hyperlink" TargetMode="External" Id="rId1834"/><Relationship Target="http://dx.doi.org/10.1016/j.jacc.2012.12.046" Type="http://schemas.openxmlformats.org/officeDocument/2006/relationships/hyperlink" TargetMode="External" Id="rId1833"/><Relationship Target="http://www.sherpa.ac.uk/romeo/search.php?jrule=ISSN&amp;search=0022-510X" Type="http://schemas.openxmlformats.org/officeDocument/2006/relationships/hyperlink" TargetMode="External" Id="rId1836"/><Relationship Target="http://howopenisit.org/lookup/10.1016/j.jacc.2012.12.046" Type="http://schemas.openxmlformats.org/officeDocument/2006/relationships/hyperlink" TargetMode="External" Id="rId1835"/><Relationship Target="http://howopenisit.org/lookup/10.1016/j.jaac.2013.05.017" Type="http://schemas.openxmlformats.org/officeDocument/2006/relationships/hyperlink" TargetMode="External" Id="rId1830"/><Relationship Target="http://www.ncbi.nlm.nih.gov/pmc/articles/PMC3677086/" Type="http://schemas.openxmlformats.org/officeDocument/2006/relationships/hyperlink" TargetMode="External" Id="rId1832"/><Relationship Target="http://www.sherpa.ac.uk/romeo/search.php?jrule=ISSN&amp;search=0735-1097" Type="http://schemas.openxmlformats.org/officeDocument/2006/relationships/hyperlink" TargetMode="External" Id="rId1831"/><Relationship Target="http://dx.doi.org/10.1016/j.jns.2012.12.003" Type="http://schemas.openxmlformats.org/officeDocument/2006/relationships/hyperlink" TargetMode="External" Id="rId1838"/><Relationship Target="http://dx.doi.org/10.3389/fphys.2013.00013" Type="http://schemas.openxmlformats.org/officeDocument/2006/relationships/hyperlink" TargetMode="External" Id="rId8209"/><Relationship Target="http://www.ncbi.nlm.nih.gov/pmc/articles/PMC3560033/" Type="http://schemas.openxmlformats.org/officeDocument/2006/relationships/hyperlink" TargetMode="External" Id="rId1837"/><Relationship Target="http://api.elsevier.com/content/article/doi/10.1016/j.jns.2012.12.003" Type="http://schemas.openxmlformats.org/officeDocument/2006/relationships/hyperlink" TargetMode="External" Id="rId1839"/><Relationship Target="http://www.sherpa.ac.uk/romeo/search.php?jrule=ISSN&amp;search=1422-0067" Type="http://schemas.openxmlformats.org/officeDocument/2006/relationships/hyperlink" TargetMode="External" Id="rId8251"/><Relationship Target="http://howopenisit.org/lookup/10.3390/ijerph10062185" Type="http://schemas.openxmlformats.org/officeDocument/2006/relationships/hyperlink" TargetMode="External" Id="rId8250"/><Relationship Target="http://www.sherpa.ac.uk/romeo/search.php?jrule=ISSN&amp;search=1424-8220" Type="http://schemas.openxmlformats.org/officeDocument/2006/relationships/hyperlink" TargetMode="External" Id="rId8255"/><Relationship Target="http://howopenisit.org/lookup/10.3390/ijms141020658" Type="http://schemas.openxmlformats.org/officeDocument/2006/relationships/hyperlink" TargetMode="External" Id="rId8254"/><Relationship Target="http://dx.doi.org/10.3390/ijms141020658" Type="http://schemas.openxmlformats.org/officeDocument/2006/relationships/hyperlink" TargetMode="External" Id="rId8253"/><Relationship Target="http://www.ncbi.nlm.nih.gov/pmc/articles/PMC3821636/" Type="http://schemas.openxmlformats.org/officeDocument/2006/relationships/hyperlink" TargetMode="External" Id="rId8252"/><Relationship Target="http://www.sherpa.ac.uk/romeo/search.php?jrule=ISSN&amp;search=1940-087X" Type="http://schemas.openxmlformats.org/officeDocument/2006/relationships/hyperlink" TargetMode="External" Id="rId8259"/><Relationship Target="http://howopenisit.org/lookup/10.3390/s121216695" Type="http://schemas.openxmlformats.org/officeDocument/2006/relationships/hyperlink" TargetMode="External" Id="rId8258"/><Relationship Target="http://dx.doi.org/10.3390/s121216695" Type="http://schemas.openxmlformats.org/officeDocument/2006/relationships/hyperlink" TargetMode="External" Id="rId8257"/><Relationship Target="http://www.ncbi.nlm.nih.gov/pmc/articles/PMC3571806/" Type="http://schemas.openxmlformats.org/officeDocument/2006/relationships/hyperlink" TargetMode="External" Id="rId8256"/><Relationship Target="http://dx.doi.org/10.1016/j.jviromet.2012.06.014" Type="http://schemas.openxmlformats.org/officeDocument/2006/relationships/hyperlink" TargetMode="External" Id="rId1848"/><Relationship Target="http://api.elsevier.com/content/article/doi/10.1016/j.jviromet.2012.06.014" Type="http://schemas.openxmlformats.org/officeDocument/2006/relationships/hyperlink" TargetMode="External" Id="rId1849"/><Relationship Target="http://www.ncbi.nlm.nih.gov/pmc/articles/None/" Type="http://schemas.openxmlformats.org/officeDocument/2006/relationships/hyperlink" TargetMode="External" Id="rId1842"/><Relationship Target="http://dx.doi.org/10.1016/j.jtrangeo.2012.10.013" Type="http://schemas.openxmlformats.org/officeDocument/2006/relationships/hyperlink" TargetMode="External" Id="rId1843"/><Relationship Target="http://howopenisit.org/lookup/10.1016/j.jns.2012.12.003" Type="http://schemas.openxmlformats.org/officeDocument/2006/relationships/hyperlink" TargetMode="External" Id="rId1840"/><Relationship Target="http://www.sherpa.ac.uk/romeo/search.php?jrule=ISSN&amp;search=0966-6923" Type="http://schemas.openxmlformats.org/officeDocument/2006/relationships/hyperlink" TargetMode="External" Id="rId1841"/><Relationship Target="http://www.sherpa.ac.uk/romeo/search.php?jrule=ISSN&amp;search=0166-0934" Type="http://schemas.openxmlformats.org/officeDocument/2006/relationships/hyperlink" TargetMode="External" Id="rId1846"/><Relationship Target="http://www.ncbi.nlm.nih.gov/pmc/articles/PMC3470038/" Type="http://schemas.openxmlformats.org/officeDocument/2006/relationships/hyperlink" TargetMode="External" Id="rId1847"/><Relationship Target="http://api.elsevier.com/content/article/doi/10.1016/j.jtrangeo.2012.10.013" Type="http://schemas.openxmlformats.org/officeDocument/2006/relationships/hyperlink" TargetMode="External" Id="rId1844"/><Relationship Target="http://howopenisit.org/lookup/10.1016/j.jtrangeo.2012.10.013" Type="http://schemas.openxmlformats.org/officeDocument/2006/relationships/hyperlink" TargetMode="External" Id="rId1845"/><Relationship Target="http://www.ncbi.nlm.nih.gov/pmc/articles/PMC3640431/" Type="http://schemas.openxmlformats.org/officeDocument/2006/relationships/hyperlink" TargetMode="External" Id="rId8260"/><Relationship Target="http://howopenisit.org/lookup/10.3791/50295" Type="http://schemas.openxmlformats.org/officeDocument/2006/relationships/hyperlink" TargetMode="External" Id="rId8262"/><Relationship Target="http://dx.doi.org/10.3791/50295" Type="http://schemas.openxmlformats.org/officeDocument/2006/relationships/hyperlink" TargetMode="External" Id="rId8261"/><Relationship Target="http://www.ncbi.nlm.nih.gov/pmc/articles/PMC3641668/" Type="http://schemas.openxmlformats.org/officeDocument/2006/relationships/hyperlink" TargetMode="External" Id="rId8264"/><Relationship Target="http://www.sherpa.ac.uk/romeo/search.php?jrule=ISSN&amp;search=1940-087X" Type="http://schemas.openxmlformats.org/officeDocument/2006/relationships/hyperlink" TargetMode="External" Id="rId8263"/><Relationship Target="http://howopenisit.org/lookup/10.3791/50306" Type="http://schemas.openxmlformats.org/officeDocument/2006/relationships/hyperlink" TargetMode="External" Id="rId8266"/><Relationship Target="http://howopenisit.org/lookup/10.1016/j.jviromet.2012.06.014" Type="http://schemas.openxmlformats.org/officeDocument/2006/relationships/hyperlink" TargetMode="External" Id="rId1850"/><Relationship Target="http://dx.doi.org/10.3791/50306" Type="http://schemas.openxmlformats.org/officeDocument/2006/relationships/hyperlink" TargetMode="External" Id="rId8265"/><Relationship Target="http://www.ncbi.nlm.nih.gov/pmc/articles/PMC3923547/" Type="http://schemas.openxmlformats.org/officeDocument/2006/relationships/hyperlink" TargetMode="External" Id="rId8268"/><Relationship Target="http://www.sherpa.ac.uk/romeo/search.php?jrule=ISSN&amp;search=1940-087X" Type="http://schemas.openxmlformats.org/officeDocument/2006/relationships/hyperlink" TargetMode="External" Id="rId8267"/><Relationship Target="http://dx.doi.org/10.3791/50658" Type="http://schemas.openxmlformats.org/officeDocument/2006/relationships/hyperlink" TargetMode="External" Id="rId8269"/><Relationship Target="http://api.elsevier.com/content/article/doi/10.1016/S0140-6736(12)61038-1" Type="http://schemas.openxmlformats.org/officeDocument/2006/relationships/hyperlink" TargetMode="External" Id="rId1859"/><Relationship Target="http://www.sherpa.ac.uk/romeo/search.php?jrule=ISSN&amp;search=0140-6736" Type="http://schemas.openxmlformats.org/officeDocument/2006/relationships/hyperlink" TargetMode="External" Id="rId1851"/><Relationship Target="http://www.ncbi.nlm.nih.gov/pmc/articles/PMC3525981/" Type="http://schemas.openxmlformats.org/officeDocument/2006/relationships/hyperlink" TargetMode="External" Id="rId1852"/><Relationship Target="http://dx.doi.org/10.1016/S0140-6736(12)60399-7" Type="http://schemas.openxmlformats.org/officeDocument/2006/relationships/hyperlink" TargetMode="External" Id="rId1853"/><Relationship Target="http://api.elsevier.com/content/article/doi/10.1016/S0140-6736(12)60399-7" Type="http://schemas.openxmlformats.org/officeDocument/2006/relationships/hyperlink" TargetMode="External" Id="rId1854"/><Relationship Target="http://howopenisit.org/lookup/10.1016/S0140-6736(12)60399-7" Type="http://schemas.openxmlformats.org/officeDocument/2006/relationships/hyperlink" TargetMode="External" Id="rId1855"/><Relationship Target="http://www.sherpa.ac.uk/romeo/search.php?jrule=ISSN&amp;search=0140-6736" Type="http://schemas.openxmlformats.org/officeDocument/2006/relationships/hyperlink" TargetMode="External" Id="rId1856"/><Relationship Target="http://www.ncbi.nlm.nih.gov/pmc/articles/PMC3790969/" Type="http://schemas.openxmlformats.org/officeDocument/2006/relationships/hyperlink" TargetMode="External" Id="rId1857"/><Relationship Target="http://dx.doi.org/10.1016/S0140-6736(12)61038-1" Type="http://schemas.openxmlformats.org/officeDocument/2006/relationships/hyperlink" TargetMode="External" Id="rId1858"/><Relationship Target="http://dx.doi.org/10.3389/fpsyg.2013.00438" Type="http://schemas.openxmlformats.org/officeDocument/2006/relationships/hyperlink" TargetMode="External" Id="rId8233"/><Relationship Target="http://www.sherpa.ac.uk/romeo/search.php?jrule=ISSN&amp;search=0140-6736" Type="http://schemas.openxmlformats.org/officeDocument/2006/relationships/hyperlink" TargetMode="External" Id="rId1861"/><Relationship Target="http://www.ncbi.nlm.nih.gov/pmc/articles/PMC3715722/" Type="http://schemas.openxmlformats.org/officeDocument/2006/relationships/hyperlink" TargetMode="External" Id="rId8232"/><Relationship Target="http://howopenisit.org/lookup/10.1016/S0140-6736(12)61038-1" Type="http://schemas.openxmlformats.org/officeDocument/2006/relationships/hyperlink" TargetMode="External" Id="rId1860"/><Relationship Target="http://www.sherpa.ac.uk/romeo/search.php?jrule=ISSN&amp;search=1664-1078" Type="http://schemas.openxmlformats.org/officeDocument/2006/relationships/hyperlink" TargetMode="External" Id="rId8231"/><Relationship Target="http://howopenisit.org/lookup/10.3389/fpsyg.2013.00347" Type="http://schemas.openxmlformats.org/officeDocument/2006/relationships/hyperlink" TargetMode="External" Id="rId8230"/><Relationship Target="http://www.sherpa.ac.uk/romeo/search.php?jrule=ISSN&amp;search=1664-1078" Type="http://schemas.openxmlformats.org/officeDocument/2006/relationships/hyperlink" TargetMode="External" Id="rId8239"/><Relationship Target="http://howopenisit.org/lookup/10.3389/fpsyg.2013.00581" Type="http://schemas.openxmlformats.org/officeDocument/2006/relationships/hyperlink" TargetMode="External" Id="rId8238"/><Relationship Target="http://dx.doi.org/10.3389/fpsyg.2013.00581" Type="http://schemas.openxmlformats.org/officeDocument/2006/relationships/hyperlink" TargetMode="External" Id="rId8237"/><Relationship Target="http://www.ncbi.nlm.nih.gov/pmc/articles/PMC3759789/" Type="http://schemas.openxmlformats.org/officeDocument/2006/relationships/hyperlink" TargetMode="External" Id="rId8236"/><Relationship Target="http://www.sherpa.ac.uk/romeo/search.php?jrule=ISSN&amp;search=1664-1078" Type="http://schemas.openxmlformats.org/officeDocument/2006/relationships/hyperlink" TargetMode="External" Id="rId8235"/><Relationship Target="http://howopenisit.org/lookup/10.3389/fpsyg.2013.00438" Type="http://schemas.openxmlformats.org/officeDocument/2006/relationships/hyperlink" TargetMode="External" Id="rId8234"/><Relationship Target="http://dx.doi.org/10.1016/S0140-6736(13)60103-8" Type="http://schemas.openxmlformats.org/officeDocument/2006/relationships/hyperlink" TargetMode="External" Id="rId1868"/><Relationship Target="http://api.elsevier.com/content/article/doi/10.1016/S0140-6736(13)60103-8" Type="http://schemas.openxmlformats.org/officeDocument/2006/relationships/hyperlink" TargetMode="External" Id="rId1869"/><Relationship Target="http://www.sherpa.ac.uk/romeo/search.php?jrule=ISSN&amp;search=0140-6736" Type="http://schemas.openxmlformats.org/officeDocument/2006/relationships/hyperlink" TargetMode="External" Id="rId1866"/><Relationship Target="http://www.ncbi.nlm.nih.gov/pmc/articles/PMC3744751/" Type="http://schemas.openxmlformats.org/officeDocument/2006/relationships/hyperlink" TargetMode="External" Id="rId1867"/><Relationship Target="http://api.elsevier.com/content/article/doi/10.1016/S0140-6736(12)62168-0" Type="http://schemas.openxmlformats.org/officeDocument/2006/relationships/hyperlink" TargetMode="External" Id="rId1864"/><Relationship Target="http://howopenisit.org/lookup/10.1016/S0140-6736(12)62168-0" Type="http://schemas.openxmlformats.org/officeDocument/2006/relationships/hyperlink" TargetMode="External" Id="rId1865"/><Relationship Target="http://www.ncbi.nlm.nih.gov/pmc/articles/PMC3627205/" Type="http://schemas.openxmlformats.org/officeDocument/2006/relationships/hyperlink" TargetMode="External" Id="rId1862"/><Relationship Target="http://dx.doi.org/10.1016/S0140-6736(12)62168-0" Type="http://schemas.openxmlformats.org/officeDocument/2006/relationships/hyperlink" TargetMode="External" Id="rId1863"/><Relationship Target="http://howopenisit.org/lookup/10.3389/fpsyg.2013.00710" Type="http://schemas.openxmlformats.org/officeDocument/2006/relationships/hyperlink" TargetMode="External" Id="rId8242"/><Relationship Target="http://howopenisit.org/lookup/10.1016/S0140-6736(13)60103-8" Type="http://schemas.openxmlformats.org/officeDocument/2006/relationships/hyperlink" TargetMode="External" Id="rId1870"/><Relationship Target="http://dx.doi.org/10.3389/fpsyg.2013.00710" Type="http://schemas.openxmlformats.org/officeDocument/2006/relationships/hyperlink" TargetMode="External" Id="rId8241"/><Relationship Target="http://www.ncbi.nlm.nih.gov/pmc/articles/PMC3676342/" Type="http://schemas.openxmlformats.org/officeDocument/2006/relationships/hyperlink" TargetMode="External" Id="rId8244"/><Relationship Target="http://www.ncbi.nlm.nih.gov/pmc/articles/PMC3898950/" Type="http://schemas.openxmlformats.org/officeDocument/2006/relationships/hyperlink" TargetMode="External" Id="rId1872"/><Relationship Target="http://www.sherpa.ac.uk/romeo/search.php?jrule=ISSN&amp;search=1664-0640" Type="http://schemas.openxmlformats.org/officeDocument/2006/relationships/hyperlink" TargetMode="External" Id="rId8243"/><Relationship Target="http://www.sherpa.ac.uk/romeo/search.php?jrule=ISSN&amp;search=0140-6736" Type="http://schemas.openxmlformats.org/officeDocument/2006/relationships/hyperlink" TargetMode="External" Id="rId1871"/><Relationship Target="http://www.ncbi.nlm.nih.gov/pmc/articles/PMC3863955/" Type="http://schemas.openxmlformats.org/officeDocument/2006/relationships/hyperlink" TargetMode="External" Id="rId8240"/><Relationship Target="http://dx.doi.org/10.3390/ijerph10062185" Type="http://schemas.openxmlformats.org/officeDocument/2006/relationships/hyperlink" TargetMode="External" Id="rId8249"/><Relationship Target="http://howopenisit.org/lookup/10.3389/fpsyt.2013.00047" Type="http://schemas.openxmlformats.org/officeDocument/2006/relationships/hyperlink" TargetMode="External" Id="rId8246"/><Relationship Target="http://dx.doi.org/10.3389/fpsyt.2013.00047" Type="http://schemas.openxmlformats.org/officeDocument/2006/relationships/hyperlink" TargetMode="External" Id="rId8245"/><Relationship Target="http://www.ncbi.nlm.nih.gov/pmc/articles/PMC3717731/" Type="http://schemas.openxmlformats.org/officeDocument/2006/relationships/hyperlink" TargetMode="External" Id="rId8248"/><Relationship Target="http://www.sherpa.ac.uk/romeo/search.php?jrule=ISSN&amp;search=1660-4601" Type="http://schemas.openxmlformats.org/officeDocument/2006/relationships/hyperlink" TargetMode="External" Id="rId8247"/><Relationship Target="http://www.ncbi.nlm.nih.gov/pmc/articles/None/" Type="http://schemas.openxmlformats.org/officeDocument/2006/relationships/hyperlink" TargetMode="External" Id="rId1877"/><Relationship Target="http://dx.doi.org/10.1016/S2214-109X(13)70068-8" Type="http://schemas.openxmlformats.org/officeDocument/2006/relationships/hyperlink" TargetMode="External" Id="rId1878"/><Relationship Target="http://api.elsevier.com/content/article/doi/10.1016/S2214-109X(13)70068-8" Type="http://schemas.openxmlformats.org/officeDocument/2006/relationships/hyperlink" TargetMode="External" Id="rId1879"/><Relationship Target="http://dx.doi.org/10.1016/S0140-6736(13)61612-8" Type="http://schemas.openxmlformats.org/officeDocument/2006/relationships/hyperlink" TargetMode="External" Id="rId1873"/><Relationship Target="http://api.elsevier.com/content/article/doi/10.1016/S0140-6736(13)61612-8" Type="http://schemas.openxmlformats.org/officeDocument/2006/relationships/hyperlink" TargetMode="External" Id="rId1874"/><Relationship Target="http://howopenisit.org/lookup/10.1016/S0140-6736(13)61612-8" Type="http://schemas.openxmlformats.org/officeDocument/2006/relationships/hyperlink" TargetMode="External" Id="rId1875"/><Relationship Target="http://www.sherpa.ac.uk/romeo/search.php?jrule=ISSN&amp;search=2214-109X" Type="http://schemas.openxmlformats.org/officeDocument/2006/relationships/hyperlink" TargetMode="External" Id="rId1876"/><Relationship Target="http://dx.doi.org/10.1016/j.brat.2010.05.028" Type="http://schemas.openxmlformats.org/officeDocument/2006/relationships/hyperlink" TargetMode="External" Id="rId756"/><Relationship Target="http://www.ncbi.nlm.nih.gov/pmc/articles/PMC3778978/" Type="http://schemas.openxmlformats.org/officeDocument/2006/relationships/hyperlink" TargetMode="External" Id="rId755"/><Relationship Target="http://www.sherpa.ac.uk/romeo/search.php?jrule=ISSN&amp;search=0005-7967" Type="http://schemas.openxmlformats.org/officeDocument/2006/relationships/hyperlink" TargetMode="External" Id="rId754"/><Relationship Target="http://howopenisit.org/lookup/10.1016/j.atherosclerosis.2012.09.037" Type="http://schemas.openxmlformats.org/officeDocument/2006/relationships/hyperlink" TargetMode="External" Id="rId753"/><Relationship Target="http://www.sherpa.ac.uk/romeo/search.php?jrule=ISSN&amp;search=0005-7967" Type="http://schemas.openxmlformats.org/officeDocument/2006/relationships/hyperlink" TargetMode="External" Id="rId759"/><Relationship Target="http://howopenisit.org/lookup/10.1016/j.brat.2010.05.028" Type="http://schemas.openxmlformats.org/officeDocument/2006/relationships/hyperlink" TargetMode="External" Id="rId758"/><Relationship Target="http://api.elsevier.com/content/article/doi/10.1016/j.brat.2010.05.028" Type="http://schemas.openxmlformats.org/officeDocument/2006/relationships/hyperlink" TargetMode="External" Id="rId757"/><Relationship Target="http://api.elsevier.com/content/article/doi/10.1016/j.atherosclerosis.2012.09.037" Type="http://schemas.openxmlformats.org/officeDocument/2006/relationships/hyperlink" TargetMode="External" Id="rId752"/><Relationship Target="http://dx.doi.org/10.1016/j.atherosclerosis.2012.09.037" Type="http://schemas.openxmlformats.org/officeDocument/2006/relationships/hyperlink" TargetMode="External" Id="rId751"/><Relationship Target="http://www.ncbi.nlm.nih.gov/pmc/articles/PMC3566542/" Type="http://schemas.openxmlformats.org/officeDocument/2006/relationships/hyperlink" TargetMode="External" Id="rId750"/><Relationship Target="http://www.ncbi.nlm.nih.gov/pmc/articles/PMC3925799/" Type="http://schemas.openxmlformats.org/officeDocument/2006/relationships/hyperlink" TargetMode="External" Id="rId765"/><Relationship Target="http://www.sherpa.ac.uk/romeo/search.php?jrule=ISSN&amp;search=1364-6613" Type="http://schemas.openxmlformats.org/officeDocument/2006/relationships/hyperlink" TargetMode="External" Id="rId764"/><Relationship Target="http://api.elsevier.com/content/article/doi/10.1016%2Fj.tics.2013.06.005" Type="http://schemas.openxmlformats.org/officeDocument/2006/relationships/hyperlink" TargetMode="External" Id="rId767"/><Relationship Target="http://dx.doi.org/10.1016%2Fj.tics.2013.06.005" Type="http://schemas.openxmlformats.org/officeDocument/2006/relationships/hyperlink" TargetMode="External" Id="rId766"/><Relationship Target="http://www.sherpa.ac.uk/romeo/search.php?jrule=ISSN&amp;search=0005-7967" Type="http://schemas.openxmlformats.org/officeDocument/2006/relationships/hyperlink" TargetMode="External" Id="rId769"/><Relationship Target="http://howopenisit.org/lookup/10.1016%2Fj.tics.2013.06.005" Type="http://schemas.openxmlformats.org/officeDocument/2006/relationships/hyperlink" TargetMode="External" Id="rId768"/><Relationship Target="http://dx.doi.org/10.1016/j.brat.2010.12.003" Type="http://schemas.openxmlformats.org/officeDocument/2006/relationships/hyperlink" TargetMode="External" Id="rId761"/><Relationship Target="http://www.ncbi.nlm.nih.gov/pmc/articles/PMC3051108/" Type="http://schemas.openxmlformats.org/officeDocument/2006/relationships/hyperlink" TargetMode="External" Id="rId760"/><Relationship Target="http://howopenisit.org/lookup/10.1016/j.brat.2010.12.003" Type="http://schemas.openxmlformats.org/officeDocument/2006/relationships/hyperlink" TargetMode="External" Id="rId763"/><Relationship Target="http://api.elsevier.com/content/article/doi/10.1016/j.brat.2010.12.003" Type="http://schemas.openxmlformats.org/officeDocument/2006/relationships/hyperlink" TargetMode="External" Id="rId762"/><Relationship Target="http://howopenisit.org/lookup/10.1016/j.ajp.2012.06.002" Type="http://schemas.openxmlformats.org/officeDocument/2006/relationships/hyperlink" TargetMode="External" Id="rId738"/><Relationship Target="http://api.elsevier.com/content/article/doi/10.1016/j.ajp.2012.06.002" Type="http://schemas.openxmlformats.org/officeDocument/2006/relationships/hyperlink" TargetMode="External" Id="rId737"/><Relationship Target="http://dx.doi.org/10.1016/j.ajp.2012.06.002" Type="http://schemas.openxmlformats.org/officeDocument/2006/relationships/hyperlink" TargetMode="External" Id="rId736"/><Relationship Target="http://www.ncbi.nlm.nih.gov/pmc/articles/PMC3683944/" Type="http://schemas.openxmlformats.org/officeDocument/2006/relationships/hyperlink" TargetMode="External" Id="rId735"/><Relationship Target="http://www.sherpa.ac.uk/romeo/search.php?jrule=ISSN&amp;search=1876-2018" Type="http://schemas.openxmlformats.org/officeDocument/2006/relationships/hyperlink" TargetMode="External" Id="rId734"/><Relationship Target="http://howopenisit.org/lookup/10.1016/j.apenergy.2012.11.001)" Type="http://schemas.openxmlformats.org/officeDocument/2006/relationships/hyperlink" TargetMode="External" Id="rId733"/><Relationship Target="http://api.elsevier.com/content/article/doi/10.1016/j.apenergy.2012.11.001)" Type="http://schemas.openxmlformats.org/officeDocument/2006/relationships/hyperlink" TargetMode="External" Id="rId732"/><Relationship Target="http://dx.doi.org/10.1016/j.apenergy.2012.11.001)" Type="http://schemas.openxmlformats.org/officeDocument/2006/relationships/hyperlink" TargetMode="External" Id="rId731"/><Relationship Target="http://www.ncbi.nlm.nih.gov/pmc/articles/none/" Type="http://schemas.openxmlformats.org/officeDocument/2006/relationships/hyperlink" TargetMode="External" Id="rId730"/><Relationship Target="http://www.sherpa.ac.uk/romeo/search.php?jrule=ISSN&amp;search=1876-2018" Type="http://schemas.openxmlformats.org/officeDocument/2006/relationships/hyperlink" TargetMode="External" Id="rId739"/><Relationship Target="http://api.elsevier.com/content/article/doi/10.1016/j.atherosclerosis.2011.08.033" Type="http://schemas.openxmlformats.org/officeDocument/2006/relationships/hyperlink" TargetMode="External" Id="rId747"/><Relationship Target="http://dx.doi.org/10.1016/j.atherosclerosis.2011.08.033" Type="http://schemas.openxmlformats.org/officeDocument/2006/relationships/hyperlink" TargetMode="External" Id="rId746"/><Relationship Target="http://www.sherpa.ac.uk/romeo/search.php?jrule=ISSN&amp;search=0021-9150" Type="http://schemas.openxmlformats.org/officeDocument/2006/relationships/hyperlink" TargetMode="External" Id="rId749"/><Relationship Target="http://howopenisit.org/lookup/10.1016/j.atherosclerosis.2011.08.033" Type="http://schemas.openxmlformats.org/officeDocument/2006/relationships/hyperlink" TargetMode="External" Id="rId748"/><Relationship Target="http://howopenisit.org/lookup/10.1016/j.ajp.2013.06.010" Type="http://schemas.openxmlformats.org/officeDocument/2006/relationships/hyperlink" TargetMode="External" Id="rId743"/><Relationship Target="http://api.elsevier.com/content/article/doi/10.1016/j.ajp.2013.06.010" Type="http://schemas.openxmlformats.org/officeDocument/2006/relationships/hyperlink" TargetMode="External" Id="rId742"/><Relationship Target="http://www.ncbi.nlm.nih.gov/pmc/articles/PMC3925803/" Type="http://schemas.openxmlformats.org/officeDocument/2006/relationships/hyperlink" TargetMode="External" Id="rId745"/><Relationship Target="http://www.sherpa.ac.uk/romeo/search.php?jrule=ISSN&amp;search=0021-9150" Type="http://schemas.openxmlformats.org/officeDocument/2006/relationships/hyperlink" TargetMode="External" Id="rId744"/><Relationship Target="http://dx.doi.org/10.1016/j.ajp.2013.06.010" Type="http://schemas.openxmlformats.org/officeDocument/2006/relationships/hyperlink" TargetMode="External" Id="rId741"/><Relationship Target="http://www.ncbi.nlm.nih.gov/pmc/articles/PMC3878642/" Type="http://schemas.openxmlformats.org/officeDocument/2006/relationships/hyperlink" TargetMode="External" Id="rId740"/><Relationship Target="http://dx.doi.org/10.1016/j.amepre.2012.09.001" Type="http://schemas.openxmlformats.org/officeDocument/2006/relationships/hyperlink" TargetMode="External" Id="rId711"/><Relationship Target="http://api.elsevier.com/content/article/doi/10.1016/j.amepre.2012.09.001" Type="http://schemas.openxmlformats.org/officeDocument/2006/relationships/hyperlink" TargetMode="External" Id="rId712"/><Relationship Target="http://www.ncbi.nlm.nih.gov/pmc/articles/PMC3834139/" Type="http://schemas.openxmlformats.org/officeDocument/2006/relationships/hyperlink" TargetMode="External" Id="rId710"/><Relationship Target="http://www.ncbi.nlm.nih.gov/pmc/articles/PMC3740237/" Type="http://schemas.openxmlformats.org/officeDocument/2006/relationships/hyperlink" TargetMode="External" Id="rId715"/><Relationship Target="http://dx.doi.org/10.1016/j.ab.2010.12.036" Type="http://schemas.openxmlformats.org/officeDocument/2006/relationships/hyperlink" TargetMode="External" Id="rId716"/><Relationship Target="http://howopenisit.org/lookup/10.1016/j.amepre.2012.09.001" Type="http://schemas.openxmlformats.org/officeDocument/2006/relationships/hyperlink" TargetMode="External" Id="rId713"/><Relationship Target="http://www.sherpa.ac.uk/romeo/search.php?jrule=ISSN&amp;search=0003-2697" Type="http://schemas.openxmlformats.org/officeDocument/2006/relationships/hyperlink" TargetMode="External" Id="rId714"/><Relationship Target="http://www.sherpa.ac.uk/romeo/search.php?jrule=ISSN&amp;search=0003-3472" Type="http://schemas.openxmlformats.org/officeDocument/2006/relationships/hyperlink" TargetMode="External" Id="rId719"/><Relationship Target="http://howopenisit.org/lookup/10.1016/j.ab.2010.12.036" Type="http://schemas.openxmlformats.org/officeDocument/2006/relationships/hyperlink" TargetMode="External" Id="rId718"/><Relationship Target="http://api.elsevier.com/content/article/doi/10.1016/j.ab.2010.12.036" Type="http://schemas.openxmlformats.org/officeDocument/2006/relationships/hyperlink" TargetMode="External" Id="rId717"/><Relationship Target="http://www.ncbi.nlm.nih.gov/pmc/articles/PMC3763379/" Type="http://schemas.openxmlformats.org/officeDocument/2006/relationships/hyperlink" TargetMode="External" Id="rId720"/><Relationship Target="http://dx.doi.org/10.1016/j.anbehav.2013.06.011" Type="http://schemas.openxmlformats.org/officeDocument/2006/relationships/hyperlink" TargetMode="External" Id="rId721"/><Relationship Target="http://api.elsevier.com/content/article/doi/10.1016/j.anbehav.2013.06.011" Type="http://schemas.openxmlformats.org/officeDocument/2006/relationships/hyperlink" TargetMode="External" Id="rId722"/><Relationship Target="http://howopenisit.org/lookup/10.1016/j.anbehav.2013.06.011" Type="http://schemas.openxmlformats.org/officeDocument/2006/relationships/hyperlink" TargetMode="External" Id="rId723"/><Relationship Target="http://www.sherpa.ac.uk/romeo/search.php?jrule=ISSN&amp;search=0003-3472" Type="http://schemas.openxmlformats.org/officeDocument/2006/relationships/hyperlink" TargetMode="External" Id="rId724"/><Relationship Target="http://www.ncbi.nlm.nih.gov/pmc/articles/PMC3791410/" Type="http://schemas.openxmlformats.org/officeDocument/2006/relationships/hyperlink" TargetMode="External" Id="rId725"/><Relationship Target="http://dx.doi.org/10.1016/j.anbehav.2013.06.018" Type="http://schemas.openxmlformats.org/officeDocument/2006/relationships/hyperlink" TargetMode="External" Id="rId726"/><Relationship Target="http://api.elsevier.com/content/article/doi/10.1016/j.anbehav.2013.06.018" Type="http://schemas.openxmlformats.org/officeDocument/2006/relationships/hyperlink" TargetMode="External" Id="rId727"/><Relationship Target="http://www.sherpa.ac.uk/romeo/search.php?jrule=ISSN&amp;search=0306-2619" Type="http://schemas.openxmlformats.org/officeDocument/2006/relationships/hyperlink" TargetMode="External" Id="rId729"/><Relationship Target="http://howopenisit.org/lookup/10.1016/j.anbehav.2013.06.018" Type="http://schemas.openxmlformats.org/officeDocument/2006/relationships/hyperlink" TargetMode="External" Id="rId728"/><Relationship Target="http://api.elsevier.com/content/article/doi/10.1016/j.amepre.2011.09.013" Type="http://schemas.openxmlformats.org/officeDocument/2006/relationships/hyperlink" TargetMode="External" Id="rId702"/><Relationship Target="http://howopenisit.org/lookup/10.1016/j.amepre.2011.09.013" Type="http://schemas.openxmlformats.org/officeDocument/2006/relationships/hyperlink" TargetMode="External" Id="rId703"/><Relationship Target="http://www.sherpa.ac.uk/romeo/search.php?jrule=ISSN&amp;search=0749-3797" Type="http://schemas.openxmlformats.org/officeDocument/2006/relationships/hyperlink" TargetMode="External" Id="rId704"/><Relationship Target="http://www.ncbi.nlm.nih.gov/pmc/articles/PMC3830178/" Type="http://schemas.openxmlformats.org/officeDocument/2006/relationships/hyperlink" TargetMode="External" Id="rId705"/><Relationship Target="http://www.ncbi.nlm.nih.gov/pmc/articles/PMC3708126/" Type="http://schemas.openxmlformats.org/officeDocument/2006/relationships/hyperlink" TargetMode="External" Id="rId700"/><Relationship Target="http://dx.doi.org/10.1016/j.amepre.2011.09.013" Type="http://schemas.openxmlformats.org/officeDocument/2006/relationships/hyperlink" TargetMode="External" Id="rId701"/><Relationship Target="http://api.elsevier.com/content/article/doi/10.1016/j.amepre.2012.05.026" Type="http://schemas.openxmlformats.org/officeDocument/2006/relationships/hyperlink" TargetMode="External" Id="rId707"/><Relationship Target="http://dx.doi.org/10.1016/j.amepre.2012.05.026" Type="http://schemas.openxmlformats.org/officeDocument/2006/relationships/hyperlink" TargetMode="External" Id="rId706"/><Relationship Target="http://www.sherpa.ac.uk/romeo/search.php?jrule=ISSN&amp;search=0749-3797" Type="http://schemas.openxmlformats.org/officeDocument/2006/relationships/hyperlink" TargetMode="External" Id="rId709"/><Relationship Target="http://howopenisit.org/lookup/10.1016/j.amepre.2012.05.026" Type="http://schemas.openxmlformats.org/officeDocument/2006/relationships/hyperlink" TargetMode="External" Id="rId708"/><Relationship Target="http://api.elsevier.com/content/article/doi/10.1016/j.jsb.2011.05.008" Type="http://schemas.openxmlformats.org/officeDocument/2006/relationships/hyperlink" TargetMode="External" Id="rId1799"/><Relationship Target="http://dx.doi.org/10.1016/j.jsb.2011.05.008" Type="http://schemas.openxmlformats.org/officeDocument/2006/relationships/hyperlink" TargetMode="External" Id="rId1798"/><Relationship Target="http://www.ncbi.nlm.nih.gov/pmc/articles/PMC3477317/" Type="http://schemas.openxmlformats.org/officeDocument/2006/relationships/hyperlink" TargetMode="External" Id="rId1797"/><Relationship Target="http://www.sherpa.ac.uk/romeo/search.php?jrule=ISSN&amp;search=1047-8477" Type="http://schemas.openxmlformats.org/officeDocument/2006/relationships/hyperlink" TargetMode="External" Id="rId1796"/><Relationship Target="http://howopenisit.org/lookup/10.3389/fnhum.2013.00166" Type="http://schemas.openxmlformats.org/officeDocument/2006/relationships/hyperlink" TargetMode="External" Id="rId8170"/><Relationship Target="http://howopenisit.org/lookup/10.3389/fncir.2012.00112" Type="http://schemas.openxmlformats.org/officeDocument/2006/relationships/hyperlink" TargetMode="External" Id="rId8162"/><Relationship Target="http://howopenisit.org/lookup/10.1016/j.jsb.2011.03.016" Type="http://schemas.openxmlformats.org/officeDocument/2006/relationships/hyperlink" TargetMode="External" Id="rId1790"/><Relationship Target="http://www.sherpa.ac.uk/romeo/search.php?jrule=ISSN&amp;search=1662-5161" Type="http://schemas.openxmlformats.org/officeDocument/2006/relationships/hyperlink" TargetMode="External" Id="rId8163"/><Relationship Target="http://www.sherpa.ac.uk/romeo/search.php?jrule=ISSN&amp;search=1047-8477" Type="http://schemas.openxmlformats.org/officeDocument/2006/relationships/hyperlink" TargetMode="External" Id="rId1791"/><Relationship Target="http://www.ncbi.nlm.nih.gov/pmc/articles/PMC3540408/" Type="http://schemas.openxmlformats.org/officeDocument/2006/relationships/hyperlink" TargetMode="External" Id="rId8160"/><Relationship Target="http://dx.doi.org/10.3389/fncir.2012.00112" Type="http://schemas.openxmlformats.org/officeDocument/2006/relationships/hyperlink" TargetMode="External" Id="rId8161"/><Relationship Target="http://howopenisit.org/lookup/10.3389/fnhum.2013.00065" Type="http://schemas.openxmlformats.org/officeDocument/2006/relationships/hyperlink" TargetMode="External" Id="rId8166"/><Relationship Target="http://api.elsevier.com/content/article/doi/10.1016/j.jsb.2011.04.017" Type="http://schemas.openxmlformats.org/officeDocument/2006/relationships/hyperlink" TargetMode="External" Id="rId1794"/><Relationship Target="http://www.sherpa.ac.uk/romeo/search.php?jrule=ISSN&amp;search=1662-5161" Type="http://schemas.openxmlformats.org/officeDocument/2006/relationships/hyperlink" TargetMode="External" Id="rId8167"/><Relationship Target="http://howopenisit.org/lookup/10.1016/j.jsb.2011.04.017" Type="http://schemas.openxmlformats.org/officeDocument/2006/relationships/hyperlink" TargetMode="External" Id="rId1795"/><Relationship Target="http://www.ncbi.nlm.nih.gov/pmc/articles/PMC3590462/" Type="http://schemas.openxmlformats.org/officeDocument/2006/relationships/hyperlink" TargetMode="External" Id="rId8164"/><Relationship Target="http://www.ncbi.nlm.nih.gov/pmc/articles/PMC3477309/" Type="http://schemas.openxmlformats.org/officeDocument/2006/relationships/hyperlink" TargetMode="External" Id="rId1792"/><Relationship Target="http://dx.doi.org/10.3389/fnhum.2013.00065" Type="http://schemas.openxmlformats.org/officeDocument/2006/relationships/hyperlink" TargetMode="External" Id="rId8165"/><Relationship Target="http://dx.doi.org/10.1016/j.jsb.2011.04.017" Type="http://schemas.openxmlformats.org/officeDocument/2006/relationships/hyperlink" TargetMode="External" Id="rId1793"/><Relationship Target="http://www.ncbi.nlm.nih.gov/pmc/articles/PMC3654214/" Type="http://schemas.openxmlformats.org/officeDocument/2006/relationships/hyperlink" TargetMode="External" Id="rId8168"/><Relationship Target="http://dx.doi.org/10.3389/fnhum.2013.00166" Type="http://schemas.openxmlformats.org/officeDocument/2006/relationships/hyperlink" TargetMode="External" Id="rId8169"/><Relationship Target="http://www.sherpa.ac.uk/romeo/search.php?jrule=ISSN&amp;search=1047-8477" Type="http://schemas.openxmlformats.org/officeDocument/2006/relationships/hyperlink" TargetMode="External" Id="rId1786"/><Relationship Target="http://howopenisit.org/lookup/10.1016/j.jsb.2011.03.010" Type="http://schemas.openxmlformats.org/officeDocument/2006/relationships/hyperlink" TargetMode="External" Id="rId1785"/><Relationship Target="http://dx.doi.org/10.1016/j.jsb.2011.03.016" Type="http://schemas.openxmlformats.org/officeDocument/2006/relationships/hyperlink" TargetMode="External" Id="rId1788"/><Relationship Target="http://www.ncbi.nlm.nih.gov/pmc/articles/PMC3137789/" Type="http://schemas.openxmlformats.org/officeDocument/2006/relationships/hyperlink" TargetMode="External" Id="rId1787"/><Relationship Target="http://api.elsevier.com/content/article/doi/10.1016/j.jsb.2011.03.016" Type="http://schemas.openxmlformats.org/officeDocument/2006/relationships/hyperlink" TargetMode="External" Id="rId1789"/><Relationship Target="http://howopenisit.org/lookup/10.3389/fnbot.2012.00011" Type="http://schemas.openxmlformats.org/officeDocument/2006/relationships/hyperlink" TargetMode="External" Id="rId8150"/><Relationship Target="http://www.sherpa.ac.uk/romeo/search.php?jrule=ISSN&amp;search=1662-5102" Type="http://schemas.openxmlformats.org/officeDocument/2006/relationships/hyperlink" TargetMode="External" Id="rId8151"/><Relationship Target="http://www.ncbi.nlm.nih.gov/pmc/articles/PMC3668263/" Type="http://schemas.openxmlformats.org/officeDocument/2006/relationships/hyperlink" TargetMode="External" Id="rId8152"/><Relationship Target="http://howopenisit.org/lookup/10.1038/jid.2013.356" Type="http://schemas.openxmlformats.org/officeDocument/2006/relationships/hyperlink" TargetMode="External" Id="rId1780"/><Relationship Target="http://dx.doi.org/10.3389/fncel.2013.00082" Type="http://schemas.openxmlformats.org/officeDocument/2006/relationships/hyperlink" TargetMode="External" Id="rId8153"/><Relationship Target="http://www.sherpa.ac.uk/romeo/search.php?jrule=ISSN&amp;search=1047-8477" Type="http://schemas.openxmlformats.org/officeDocument/2006/relationships/hyperlink" TargetMode="External" Id="rId1781"/><Relationship Target="http://howopenisit.org/lookup/10.3389/fncel.2013.00082" Type="http://schemas.openxmlformats.org/officeDocument/2006/relationships/hyperlink" TargetMode="External" Id="rId8154"/><Relationship Target="http://www.ncbi.nlm.nih.gov/pmc/articles/PMC3477310/" Type="http://schemas.openxmlformats.org/officeDocument/2006/relationships/hyperlink" TargetMode="External" Id="rId1782"/><Relationship Target="http://www.sherpa.ac.uk/romeo/search.php?jrule=ISSN&amp;search=1662-5102" Type="http://schemas.openxmlformats.org/officeDocument/2006/relationships/hyperlink" TargetMode="External" Id="rId8155"/><Relationship Target="http://dx.doi.org/10.1016/j.jsb.2011.03.010" Type="http://schemas.openxmlformats.org/officeDocument/2006/relationships/hyperlink" TargetMode="External" Id="rId1783"/><Relationship Target="http://www.ncbi.nlm.nih.gov/pmc/articles/PMC3819050/" Type="http://schemas.openxmlformats.org/officeDocument/2006/relationships/hyperlink" TargetMode="External" Id="rId8156"/><Relationship Target="http://api.elsevier.com/content/article/doi/10.1016/j.jsb.2011.03.010" Type="http://schemas.openxmlformats.org/officeDocument/2006/relationships/hyperlink" TargetMode="External" Id="rId1784"/><Relationship Target="http://dx.doi.org/10.3389/fncel.2013.00162" Type="http://schemas.openxmlformats.org/officeDocument/2006/relationships/hyperlink" TargetMode="External" Id="rId8157"/><Relationship Target="http://howopenisit.org/lookup/10.3389/fncel.2013.00162" Type="http://schemas.openxmlformats.org/officeDocument/2006/relationships/hyperlink" TargetMode="External" Id="rId8158"/><Relationship Target="http://www.sherpa.ac.uk/romeo/search.php?jrule=ISSN&amp;search=1662-5110" Type="http://schemas.openxmlformats.org/officeDocument/2006/relationships/hyperlink" TargetMode="External" Id="rId8159"/><Relationship Target="http://www.ncbi.nlm.nih.gov/pmc/articles/PMC3747673/" Type="http://schemas.openxmlformats.org/officeDocument/2006/relationships/hyperlink" TargetMode="External" Id="rId8192"/><Relationship Target="http://www.sherpa.ac.uk/romeo/search.php?jrule=ISSN&amp;search=1662-453X" Type="http://schemas.openxmlformats.org/officeDocument/2006/relationships/hyperlink" TargetMode="External" Id="rId8191"/><Relationship Target="http://howopenisit.org/lookup/10.3389/fnins.2013.00095" Type="http://schemas.openxmlformats.org/officeDocument/2006/relationships/hyperlink" TargetMode="External" Id="rId8190"/><Relationship Target="http://api.elsevier.com/content/article/doi/10.1038/jid.2013.356" Type="http://schemas.openxmlformats.org/officeDocument/2006/relationships/hyperlink" TargetMode="External" Id="rId1779"/><Relationship Target="http://dx.doi.org/10.1038/jid.2013.356" Type="http://schemas.openxmlformats.org/officeDocument/2006/relationships/hyperlink" TargetMode="External" Id="rId1778"/><Relationship Target="http://www.ncbi.nlm.nih.gov/pmc/articles/PMC3923277/" Type="http://schemas.openxmlformats.org/officeDocument/2006/relationships/hyperlink" TargetMode="External" Id="rId1777"/><Relationship Target="http://www.sherpa.ac.uk/romeo/search.php?jrule=ISSN&amp;search=0960-0760" Type="http://schemas.openxmlformats.org/officeDocument/2006/relationships/hyperlink" TargetMode="External" Id="rId1776"/><Relationship Target="http://howopenisit.org/lookup/10.1016/j.jprot.2013.03.005" Type="http://schemas.openxmlformats.org/officeDocument/2006/relationships/hyperlink" TargetMode="External" Id="rId1775"/><Relationship Target="http://api.elsevier.com/content/article/doi/10.1016/j.jprot.2013.03.005" Type="http://schemas.openxmlformats.org/officeDocument/2006/relationships/hyperlink" TargetMode="External" Id="rId1774"/><Relationship Target="http://www.ncbi.nlm.nih.gov/pmc/articles/PMC3677134/" Type="http://schemas.openxmlformats.org/officeDocument/2006/relationships/hyperlink" TargetMode="External" Id="rId8188"/><Relationship Target="http://www.ncbi.nlm.nih.gov/pmc/articles/PMC3714596/" Type="http://schemas.openxmlformats.org/officeDocument/2006/relationships/hyperlink" TargetMode="External" Id="rId1772"/><Relationship Target="http://dx.doi.org/10.3389/fnins.2013.00095" Type="http://schemas.openxmlformats.org/officeDocument/2006/relationships/hyperlink" TargetMode="External" Id="rId8189"/><Relationship Target="http://dx.doi.org/10.1016/j.jprot.2013.03.005" Type="http://schemas.openxmlformats.org/officeDocument/2006/relationships/hyperlink" TargetMode="External" Id="rId1773"/><Relationship Target="http://howopenisit.org/lookup/10.3389/fnins.2012.00178" Type="http://schemas.openxmlformats.org/officeDocument/2006/relationships/hyperlink" TargetMode="External" Id="rId8186"/><Relationship Target="http://howopenisit.org/lookup/10.1016/j.jprot.2013.02.023" Type="http://schemas.openxmlformats.org/officeDocument/2006/relationships/hyperlink" TargetMode="External" Id="rId1770"/><Relationship Target="http://www.sherpa.ac.uk/romeo/search.php?jrule=ISSN&amp;search=1662-453X" Type="http://schemas.openxmlformats.org/officeDocument/2006/relationships/hyperlink" TargetMode="External" Id="rId8187"/><Relationship Target="http://www.sherpa.ac.uk/romeo/search.php?jrule=ISSN&amp;search=1874-3919" Type="http://schemas.openxmlformats.org/officeDocument/2006/relationships/hyperlink" TargetMode="External" Id="rId1771"/><Relationship Target="http://www.ncbi.nlm.nih.gov/pmc/articles/PMC3521128/" Type="http://schemas.openxmlformats.org/officeDocument/2006/relationships/hyperlink" TargetMode="External" Id="rId8184"/><Relationship Target="http://dx.doi.org/10.3389/fnins.2012.00178" Type="http://schemas.openxmlformats.org/officeDocument/2006/relationships/hyperlink" TargetMode="External" Id="rId8185"/><Relationship Target="http://howopenisit.org/lookup/10.3389/fnhum.2013.00598" Type="http://schemas.openxmlformats.org/officeDocument/2006/relationships/hyperlink" TargetMode="External" Id="rId8182"/><Relationship Target="http://www.sherpa.ac.uk/romeo/search.php?jrule=ISSN&amp;search=1662-453X" Type="http://schemas.openxmlformats.org/officeDocument/2006/relationships/hyperlink" TargetMode="External" Id="rId8183"/><Relationship Target="http://dx.doi.org/10.1016/j.jprot.2013.02.023" Type="http://schemas.openxmlformats.org/officeDocument/2006/relationships/hyperlink" TargetMode="External" Id="rId1768"/><Relationship Target="http://www.ncbi.nlm.nih.gov/pmc/articles/PMC3714598/" Type="http://schemas.openxmlformats.org/officeDocument/2006/relationships/hyperlink" TargetMode="External" Id="rId1767"/><Relationship Target="http://dx.doi.org/10.3389/fnhum.2013.00598" Type="http://schemas.openxmlformats.org/officeDocument/2006/relationships/hyperlink" TargetMode="External" Id="rId8181"/><Relationship Target="http://www.ncbi.nlm.nih.gov/pmc/articles/PMC3605587/" Type="http://schemas.openxmlformats.org/officeDocument/2006/relationships/hyperlink" TargetMode="External" Id="rId8180"/><Relationship Target="http://api.elsevier.com/content/article/doi/10.1016/j.jprot.2013.02.023" Type="http://schemas.openxmlformats.org/officeDocument/2006/relationships/hyperlink" TargetMode="External" Id="rId1769"/><Relationship Target="http://api.elsevier.com/content/article/doi/10.1016/j.jpeds.2013.08.012" Type="http://schemas.openxmlformats.org/officeDocument/2006/relationships/hyperlink" TargetMode="External" Id="rId1764"/><Relationship Target="http://dx.doi.org/10.1016/j.jpeds.2013.08.012" Type="http://schemas.openxmlformats.org/officeDocument/2006/relationships/hyperlink" TargetMode="External" Id="rId1763"/><Relationship Target="http://www.sherpa.ac.uk/romeo/search.php?jrule=ISSN&amp;search=1874-3919" Type="http://schemas.openxmlformats.org/officeDocument/2006/relationships/hyperlink" TargetMode="External" Id="rId1766"/><Relationship Target="http://howopenisit.org/lookup/10.1016/j.jpeds.2013.08.012" Type="http://schemas.openxmlformats.org/officeDocument/2006/relationships/hyperlink" TargetMode="External" Id="rId1765"/><Relationship Target="http://www.sherpa.ac.uk/romeo/search.php?jrule=ISSN&amp;search=1662-5161" Type="http://schemas.openxmlformats.org/officeDocument/2006/relationships/hyperlink" TargetMode="External" Id="rId8175"/><Relationship Target="http://www.ncbi.nlm.nih.gov/pmc/articles/PMC3746457/" Type="http://schemas.openxmlformats.org/officeDocument/2006/relationships/hyperlink" TargetMode="External" Id="rId8176"/><Relationship Target="http://howopenisit.org/lookup/10.1016%2Fj.jpurol.2013.03.001" Type="http://schemas.openxmlformats.org/officeDocument/2006/relationships/hyperlink" TargetMode="External" Id="rId1760"/><Relationship Target="http://dx.doi.org/10.3389/fnhum.2013.00490" Type="http://schemas.openxmlformats.org/officeDocument/2006/relationships/hyperlink" TargetMode="External" Id="rId8177"/><Relationship Target="http://www.sherpa.ac.uk/romeo/search.php?jrule=ISSN&amp;search=0922-3444" Type="http://schemas.openxmlformats.org/officeDocument/2006/relationships/hyperlink" TargetMode="External" Id="rId1761"/><Relationship Target="http://howopenisit.org/lookup/10.3389/fnhum.2013.00490" Type="http://schemas.openxmlformats.org/officeDocument/2006/relationships/hyperlink" TargetMode="External" Id="rId8178"/><Relationship Target="http://www.ncbi.nlm.nih.gov/pmc/articles/PMC3849851/" Type="http://schemas.openxmlformats.org/officeDocument/2006/relationships/hyperlink" TargetMode="External" Id="rId1762"/><Relationship Target="http://www.sherpa.ac.uk/romeo/search.php?jrule=ISSN&amp;search=1662-5161" Type="http://schemas.openxmlformats.org/officeDocument/2006/relationships/hyperlink" TargetMode="External" Id="rId8171"/><Relationship Target="http://www.ncbi.nlm.nih.gov/pmc/articles/PMC3747448/" Type="http://schemas.openxmlformats.org/officeDocument/2006/relationships/hyperlink" TargetMode="External" Id="rId8172"/><Relationship Target="http://dx.doi.org/10.3389/fnhum.2013.00462" Type="http://schemas.openxmlformats.org/officeDocument/2006/relationships/hyperlink" TargetMode="External" Id="rId8173"/><Relationship Target="http://howopenisit.org/lookup/10.3389/fnhum.2013.00462" Type="http://schemas.openxmlformats.org/officeDocument/2006/relationships/hyperlink" TargetMode="External" Id="rId8174"/><Relationship Target="http://www.sherpa.ac.uk/romeo/search.php?jrule=ISSN&amp;search=1662-5161" Type="http://schemas.openxmlformats.org/officeDocument/2006/relationships/hyperlink" TargetMode="External" Id="rId8179"/><Relationship Target="http://howopenisit.org/lookup/10.1074/jbc.M113.451153" Type="http://schemas.openxmlformats.org/officeDocument/2006/relationships/hyperlink" TargetMode="External" Id="rId3934"/><Relationship Target="http://www.sherpa.ac.uk/romeo/search.php?jrule=ISSN&amp;search=1083-351X" Type="http://schemas.openxmlformats.org/officeDocument/2006/relationships/hyperlink" TargetMode="External" Id="rId3935"/><Relationship Target="http://www.ncbi.nlm.nih.gov/pmc/articles/PMC3630849/" Type="http://schemas.openxmlformats.org/officeDocument/2006/relationships/hyperlink" TargetMode="External" Id="rId3936"/><Relationship Target="http://dx.doi.org/10.1074/jbc.M113.452763" Type="http://schemas.openxmlformats.org/officeDocument/2006/relationships/hyperlink" TargetMode="External" Id="rId3937"/><Relationship Target="http://howopenisit.org/lookup/10.1074/jbc.M112.447524" Type="http://schemas.openxmlformats.org/officeDocument/2006/relationships/hyperlink" TargetMode="External" Id="rId3930"/><Relationship Target="http://www.sherpa.ac.uk/romeo/search.php?jrule=ISSN&amp;search=1083-351X" Type="http://schemas.openxmlformats.org/officeDocument/2006/relationships/hyperlink" TargetMode="External" Id="rId3931"/><Relationship Target="http://www.ncbi.nlm.nih.gov/pmc/articles/PMC3630861/" Type="http://schemas.openxmlformats.org/officeDocument/2006/relationships/hyperlink" TargetMode="External" Id="rId3932"/><Relationship Target="http://dx.doi.org/10.1074/jbc.M113.451153" Type="http://schemas.openxmlformats.org/officeDocument/2006/relationships/hyperlink" TargetMode="External" Id="rId3933"/><Relationship Target="http://howopenisit.org/lookup/10.1074/jbc.M113.452763" Type="http://schemas.openxmlformats.org/officeDocument/2006/relationships/hyperlink" TargetMode="External" Id="rId3938"/><Relationship Target="http://www.sherpa.ac.uk/romeo/search.php?jrule=ISSN&amp;search=1083-351X" Type="http://schemas.openxmlformats.org/officeDocument/2006/relationships/hyperlink" TargetMode="External" Id="rId3939"/><Relationship Target="http://www.ncbi.nlm.nih.gov/pmc/articles/PMC3169830/" Type="http://schemas.openxmlformats.org/officeDocument/2006/relationships/hyperlink" TargetMode="External" Id="rId790"/><Relationship Target="http://dx.doi.org/10.1016/j.ajhg.2011.08.005" Type="http://schemas.openxmlformats.org/officeDocument/2006/relationships/hyperlink" TargetMode="External" Id="rId791"/><Relationship Target="http://api.elsevier.com/content/article/doi/10.1016/j.ajhg.2011.08.005" Type="http://schemas.openxmlformats.org/officeDocument/2006/relationships/hyperlink" TargetMode="External" Id="rId792"/><Relationship Target="http://howopenisit.org/lookup/10.1016/j.ajhg.2011.08.005" Type="http://schemas.openxmlformats.org/officeDocument/2006/relationships/hyperlink" TargetMode="External" Id="rId793"/><Relationship Target="http://www.sherpa.ac.uk/romeo/search.php?jrule=ISSN&amp;search=0002-9297" Type="http://schemas.openxmlformats.org/officeDocument/2006/relationships/hyperlink" TargetMode="External" Id="rId794"/><Relationship Target="http://www.ncbi.nlm.nih.gov/pmc/articles/PMC3397259/" Type="http://schemas.openxmlformats.org/officeDocument/2006/relationships/hyperlink" TargetMode="External" Id="rId795"/><Relationship Target="http://dx.doi.org/10.1016/j.ajhg.2012.05.022" Type="http://schemas.openxmlformats.org/officeDocument/2006/relationships/hyperlink" TargetMode="External" Id="rId796"/><Relationship Target="http://api.elsevier.com/content/article/doi/10.1016/j.ajhg.2012.05.022" Type="http://schemas.openxmlformats.org/officeDocument/2006/relationships/hyperlink" TargetMode="External" Id="rId797"/><Relationship Target="http://howopenisit.org/lookup/10.1016/j.ajhg.2012.05.022" Type="http://schemas.openxmlformats.org/officeDocument/2006/relationships/hyperlink" TargetMode="External" Id="rId798"/><Relationship Target="http://www.sherpa.ac.uk/romeo/search.php?jrule=ISSN&amp;search=0002-9297" Type="http://schemas.openxmlformats.org/officeDocument/2006/relationships/hyperlink" TargetMode="External" Id="rId799"/><Relationship Target="http://dx.doi.org/10.1074/jbc.M112.447185" Type="http://schemas.openxmlformats.org/officeDocument/2006/relationships/hyperlink" TargetMode="External" Id="rId3925"/><Relationship Target="http://howopenisit.org/lookup/10.1074/jbc.M112.447185" Type="http://schemas.openxmlformats.org/officeDocument/2006/relationships/hyperlink" TargetMode="External" Id="rId3926"/><Relationship Target="http://www.sherpa.ac.uk/romeo/search.php?jrule=ISSN&amp;search=1083-351X" Type="http://schemas.openxmlformats.org/officeDocument/2006/relationships/hyperlink" TargetMode="External" Id="rId3923"/><Relationship Target="http://www.ncbi.nlm.nih.gov/pmc/articles/PMC3668706/" Type="http://schemas.openxmlformats.org/officeDocument/2006/relationships/hyperlink" TargetMode="External" Id="rId3924"/><Relationship Target="http://dx.doi.org/10.1074/jbc.M112.445346" Type="http://schemas.openxmlformats.org/officeDocument/2006/relationships/hyperlink" TargetMode="External" Id="rId3921"/><Relationship Target="http://howopenisit.org/lookup/10.1074/jbc.M112.445346" Type="http://schemas.openxmlformats.org/officeDocument/2006/relationships/hyperlink" TargetMode="External" Id="rId3922"/><Relationship Target="http://www.ncbi.nlm.nih.gov/pmc/articles/PMC3774368/" Type="http://schemas.openxmlformats.org/officeDocument/2006/relationships/hyperlink" TargetMode="External" Id="rId3920"/><Relationship Target="http://dx.doi.org/10.1074/jbc.M112.447524" Type="http://schemas.openxmlformats.org/officeDocument/2006/relationships/hyperlink" TargetMode="External" Id="rId3929"/><Relationship Target="http://www.sherpa.ac.uk/romeo/search.php?jrule=ISSN&amp;search=1083-351X" Type="http://schemas.openxmlformats.org/officeDocument/2006/relationships/hyperlink" TargetMode="External" Id="rId3927"/><Relationship Target="http://www.ncbi.nlm.nih.gov/pmc/articles/PMC3591641/" Type="http://schemas.openxmlformats.org/officeDocument/2006/relationships/hyperlink" TargetMode="External" Id="rId3928"/><Relationship Target="http://howopenisit.org/lookup/10.3389/fnins.2013.00146" Type="http://schemas.openxmlformats.org/officeDocument/2006/relationships/hyperlink" TargetMode="External" Id="rId8194"/><Relationship Target="http://dx.doi.org/10.3389/fnins.2013.00146" Type="http://schemas.openxmlformats.org/officeDocument/2006/relationships/hyperlink" TargetMode="External" Id="rId8193"/><Relationship Target="http://www.ncbi.nlm.nih.gov/pmc/articles/PMC3554956/" Type="http://schemas.openxmlformats.org/officeDocument/2006/relationships/hyperlink" TargetMode="External" Id="rId8196"/><Relationship Target="http://www.sherpa.ac.uk/romeo/search.php?jrule=ISSN&amp;search=1662-5145" Type="http://schemas.openxmlformats.org/officeDocument/2006/relationships/hyperlink" TargetMode="External" Id="rId8195"/><Relationship Target="http://howopenisit.org/lookup/10.3389/fnint.2012.00128" Type="http://schemas.openxmlformats.org/officeDocument/2006/relationships/hyperlink" TargetMode="External" Id="rId8198"/><Relationship Target="http://dx.doi.org/10.3389/fnint.2012.00128" Type="http://schemas.openxmlformats.org/officeDocument/2006/relationships/hyperlink" TargetMode="External" Id="rId8197"/><Relationship Target="http://www.sherpa.ac.uk/romeo/search.php?jrule=ISSN&amp;search=1662-5099" Type="http://schemas.openxmlformats.org/officeDocument/2006/relationships/hyperlink" TargetMode="External" Id="rId8199"/><Relationship Target="http://howopenisit.org/lookup/10.1074/jbc.M112.438481" Type="http://schemas.openxmlformats.org/officeDocument/2006/relationships/hyperlink" TargetMode="External" Id="rId3910"/><Relationship Target="http://www.sherpa.ac.uk/romeo/search.php?jrule=ISSN&amp;search=1083-351X" Type="http://schemas.openxmlformats.org/officeDocument/2006/relationships/hyperlink" TargetMode="External" Id="rId3911"/><Relationship Target="http://www.ncbi.nlm.nih.gov/pmc/articles/PMC3597794/" Type="http://schemas.openxmlformats.org/officeDocument/2006/relationships/hyperlink" TargetMode="External" Id="rId3912"/><Relationship Target="http://dx.doi.org/10.1074/jbc.M112.439273" Type="http://schemas.openxmlformats.org/officeDocument/2006/relationships/hyperlink" TargetMode="External" Id="rId3913"/><Relationship Target="http://howopenisit.org/lookup/10.1074/jbc.M112.439273" Type="http://schemas.openxmlformats.org/officeDocument/2006/relationships/hyperlink" TargetMode="External" Id="rId3914"/><Relationship Target="http://www.sherpa.ac.uk/romeo/search.php?jrule=ISSN&amp;search=1083-351X" Type="http://schemas.openxmlformats.org/officeDocument/2006/relationships/hyperlink" TargetMode="External" Id="rId3915"/><Relationship Target="http://www.ncbi.nlm.nih.gov/pmc/articles/PMC3585060/" Type="http://schemas.openxmlformats.org/officeDocument/2006/relationships/hyperlink" TargetMode="External" Id="rId3916"/><Relationship Target="http://dx.doi.org/10.1074/jbc.M112.439356" Type="http://schemas.openxmlformats.org/officeDocument/2006/relationships/hyperlink" TargetMode="External" Id="rId3917"/><Relationship Target="http://howopenisit.org/lookup/10.1074/jbc.M112.439356" Type="http://schemas.openxmlformats.org/officeDocument/2006/relationships/hyperlink" TargetMode="External" Id="rId3918"/><Relationship Target="http://www.sherpa.ac.uk/romeo/search.php?jrule=ISSN&amp;search=1083-351X" Type="http://schemas.openxmlformats.org/officeDocument/2006/relationships/hyperlink" TargetMode="External" Id="rId3919"/><Relationship Target="http://dx.doi.org/10.1016/j.brat.2011.03.005" Type="http://schemas.openxmlformats.org/officeDocument/2006/relationships/hyperlink" TargetMode="External" Id="rId771"/><Relationship Target="http://api.elsevier.com/content/article/doi/10.1016/j.brat.2011.03.005" Type="http://schemas.openxmlformats.org/officeDocument/2006/relationships/hyperlink" TargetMode="External" Id="rId772"/><Relationship Target="http://howopenisit.org/lookup/10.1016/j.brat.2011.03.005" Type="http://schemas.openxmlformats.org/officeDocument/2006/relationships/hyperlink" TargetMode="External" Id="rId773"/><Relationship Target="http://www.sherpa.ac.uk/romeo/search.php?jrule=ISSN&amp;search=0005-7967" Type="http://schemas.openxmlformats.org/officeDocument/2006/relationships/hyperlink" TargetMode="External" Id="rId774"/><Relationship Target="http://www.ncbi.nlm.nih.gov/pmc/articles/PMC3112491/" Type="http://schemas.openxmlformats.org/officeDocument/2006/relationships/hyperlink" TargetMode="External" Id="rId770"/><Relationship Target="http://www.sherpa.ac.uk/romeo/search.php?jrule=ISSN&amp;search=0005-7967" Type="http://schemas.openxmlformats.org/officeDocument/2006/relationships/hyperlink" TargetMode="External" Id="rId779"/><Relationship Target="http://www.ncbi.nlm.nih.gov/pmc/articles/PMC3662031/" Type="http://schemas.openxmlformats.org/officeDocument/2006/relationships/hyperlink" TargetMode="External" Id="rId775"/><Relationship Target="http://dx.doi.org/10.1016/j.brat.2012.09.008" Type="http://schemas.openxmlformats.org/officeDocument/2006/relationships/hyperlink" TargetMode="External" Id="rId776"/><Relationship Target="http://api.elsevier.com/content/article/doi/10.1016/j.brat.2012.09.008" Type="http://schemas.openxmlformats.org/officeDocument/2006/relationships/hyperlink" TargetMode="External" Id="rId777"/><Relationship Target="http://howopenisit.org/lookup/10.1016/j.brat.2012.09.008" Type="http://schemas.openxmlformats.org/officeDocument/2006/relationships/hyperlink" TargetMode="External" Id="rId778"/><Relationship Target="http://www.ncbi.nlm.nih.gov/pmc/articles/PMC3576085/" Type="http://schemas.openxmlformats.org/officeDocument/2006/relationships/hyperlink" TargetMode="External" Id="rId3900"/><Relationship Target="http://www.sherpa.ac.uk/romeo/search.php?jrule=ISSN&amp;search=1083-351X" Type="http://schemas.openxmlformats.org/officeDocument/2006/relationships/hyperlink" TargetMode="External" Id="rId3903"/><Relationship Target="http://www.ncbi.nlm.nih.gov/pmc/articles/PMC3597819/" Type="http://schemas.openxmlformats.org/officeDocument/2006/relationships/hyperlink" TargetMode="External" Id="rId3904"/><Relationship Target="http://dx.doi.org/10.1074/jbc.M112.432781" Type="http://schemas.openxmlformats.org/officeDocument/2006/relationships/hyperlink" TargetMode="External" Id="rId3901"/><Relationship Target="http://howopenisit.org/lookup/10.1074/jbc.M112.432781" Type="http://schemas.openxmlformats.org/officeDocument/2006/relationships/hyperlink" TargetMode="External" Id="rId3902"/><Relationship Target="http://www.sherpa.ac.uk/romeo/search.php?jrule=ISSN&amp;search=1083-351X" Type="http://schemas.openxmlformats.org/officeDocument/2006/relationships/hyperlink" TargetMode="External" Id="rId3907"/><Relationship Target="http://www.ncbi.nlm.nih.gov/pmc/articles/PMC3630886/" Type="http://schemas.openxmlformats.org/officeDocument/2006/relationships/hyperlink" TargetMode="External" Id="rId3908"/><Relationship Target="http://dx.doi.org/10.1074/jbc.M112.437996" Type="http://schemas.openxmlformats.org/officeDocument/2006/relationships/hyperlink" TargetMode="External" Id="rId3905"/><Relationship Target="http://howopenisit.org/lookup/10.1074/jbc.M112.437996" Type="http://schemas.openxmlformats.org/officeDocument/2006/relationships/hyperlink" TargetMode="External" Id="rId3906"/><Relationship Target="http://dx.doi.org/10.1074/jbc.M112.438481" Type="http://schemas.openxmlformats.org/officeDocument/2006/relationships/hyperlink" TargetMode="External" Id="rId3909"/><Relationship Target="http://www.sherpa.ac.uk/romeo/search.php?jrule=ISSN&amp;search=0002-9297" Type="http://schemas.openxmlformats.org/officeDocument/2006/relationships/hyperlink" TargetMode="External" Id="rId784"/><Relationship Target="http://www.ncbi.nlm.nih.gov/pmc/articles/PMC3135804/" Type="http://schemas.openxmlformats.org/officeDocument/2006/relationships/hyperlink" TargetMode="External" Id="rId785"/><Relationship Target="http://api.elsevier.com/content/article/doi/10.1016/j.brat.2012.09.010" Type="http://schemas.openxmlformats.org/officeDocument/2006/relationships/hyperlink" TargetMode="External" Id="rId782"/><Relationship Target="http://howopenisit.org/lookup/10.1016/j.brat.2012.09.010" Type="http://schemas.openxmlformats.org/officeDocument/2006/relationships/hyperlink" TargetMode="External" Id="rId783"/><Relationship Target="http://www.ncbi.nlm.nih.gov/pmc/articles/PMC3662032/" Type="http://schemas.openxmlformats.org/officeDocument/2006/relationships/hyperlink" TargetMode="External" Id="rId780"/><Relationship Target="http://dx.doi.org/10.1016/j.brat.2012.09.010" Type="http://schemas.openxmlformats.org/officeDocument/2006/relationships/hyperlink" TargetMode="External" Id="rId781"/><Relationship Target="http://howopenisit.org/lookup/10.1016/j.ajhg.2011.05.024" Type="http://schemas.openxmlformats.org/officeDocument/2006/relationships/hyperlink" TargetMode="External" Id="rId788"/><Relationship Target="http://www.sherpa.ac.uk/romeo/search.php?jrule=ISSN&amp;search=0002-9297" Type="http://schemas.openxmlformats.org/officeDocument/2006/relationships/hyperlink" TargetMode="External" Id="rId789"/><Relationship Target="http://dx.doi.org/10.1016/j.ajhg.2011.05.024" Type="http://schemas.openxmlformats.org/officeDocument/2006/relationships/hyperlink" TargetMode="External" Id="rId786"/><Relationship Target="http://api.elsevier.com/content/article/doi/10.1016/j.ajhg.2011.05.024" Type="http://schemas.openxmlformats.org/officeDocument/2006/relationships/hyperlink" TargetMode="External" Id="rId787"/><Relationship Target="http://www.ncbi.nlm.nih.gov/pmc/articles/PMC3724652/" Type="http://schemas.openxmlformats.org/officeDocument/2006/relationships/hyperlink" TargetMode="External" Id="rId3960"/><Relationship Target="http://dx.doi.org/10.1074/jbc.M113.469205" Type="http://schemas.openxmlformats.org/officeDocument/2006/relationships/hyperlink" TargetMode="External" Id="rId3961"/><Relationship Target="http://howopenisit.org/lookup/10.1074/jbc.M113.469205" Type="http://schemas.openxmlformats.org/officeDocument/2006/relationships/hyperlink" TargetMode="External" Id="rId3962"/><Relationship Target="http://dx.doi.org/10.1016/j.jmb.2010.01.035" Type="http://schemas.openxmlformats.org/officeDocument/2006/relationships/hyperlink" TargetMode="External" Id="rId1709"/><Relationship Target="http://www.ncbi.nlm.nih.gov/pmc/articles/PMC3898925/" Type="http://schemas.openxmlformats.org/officeDocument/2006/relationships/hyperlink" TargetMode="External" Id="rId1708"/><Relationship Target="http://www.sherpa.ac.uk/romeo/search.php?jrule=ISSN&amp;search=0022-2836" Type="http://schemas.openxmlformats.org/officeDocument/2006/relationships/hyperlink" TargetMode="External" Id="rId1707"/><Relationship Target="http://howopenisit.org/lookup/10.1016/j.mad.2012.07.006" Type="http://schemas.openxmlformats.org/officeDocument/2006/relationships/hyperlink" TargetMode="External" Id="rId1706"/><Relationship Target="http://api.elsevier.com/content/article/doi/10.1016/j.mad.2012.07.006" Type="http://schemas.openxmlformats.org/officeDocument/2006/relationships/hyperlink" TargetMode="External" Id="rId1705"/><Relationship Target="http://dx.doi.org/10.1016/j.mad.2012.07.006" Type="http://schemas.openxmlformats.org/officeDocument/2006/relationships/hyperlink" TargetMode="External" Id="rId1704"/><Relationship Target="http://www.ncbi.nlm.nih.gov/pmc/articles/PMC3682544/" Type="http://schemas.openxmlformats.org/officeDocument/2006/relationships/hyperlink" TargetMode="External" Id="rId3964"/><Relationship Target="http://www.ncbi.nlm.nih.gov/pmc/articles/PMC3466423/" Type="http://schemas.openxmlformats.org/officeDocument/2006/relationships/hyperlink" TargetMode="External" Id="rId1703"/><Relationship Target="http://www.sherpa.ac.uk/romeo/search.php?jrule=ISSN&amp;search=1083-351X" Type="http://schemas.openxmlformats.org/officeDocument/2006/relationships/hyperlink" TargetMode="External" Id="rId3963"/><Relationship Target="http://www.sherpa.ac.uk/romeo/search.php?jrule=ISSN&amp;search=0047-6374" Type="http://schemas.openxmlformats.org/officeDocument/2006/relationships/hyperlink" TargetMode="External" Id="rId1702"/><Relationship Target="http://howopenisit.org/lookup/10.1074/jbc.M113.469841" Type="http://schemas.openxmlformats.org/officeDocument/2006/relationships/hyperlink" TargetMode="External" Id="rId3966"/><Relationship Target="http://howopenisit.org/lookup/10.1016/j.jinf.2012.09.014" Type="http://schemas.openxmlformats.org/officeDocument/2006/relationships/hyperlink" TargetMode="External" Id="rId1701"/><Relationship Target="http://dx.doi.org/10.1074/jbc.M113.469841" Type="http://schemas.openxmlformats.org/officeDocument/2006/relationships/hyperlink" TargetMode="External" Id="rId3965"/><Relationship Target="http://api.elsevier.com/content/article/doi/10.1016/j.jinf.2012.09.014" Type="http://schemas.openxmlformats.org/officeDocument/2006/relationships/hyperlink" TargetMode="External" Id="rId1700"/><Relationship Target="http://www.ncbi.nlm.nih.gov/pmc/articles/PMC3696691/" Type="http://schemas.openxmlformats.org/officeDocument/2006/relationships/hyperlink" TargetMode="External" Id="rId3968"/><Relationship Target="http://www.sherpa.ac.uk/romeo/search.php?jrule=ISSN&amp;search=1083-351X" Type="http://schemas.openxmlformats.org/officeDocument/2006/relationships/hyperlink" TargetMode="External" Id="rId3967"/><Relationship Target="http://dx.doi.org/10.1074/jbc.M113.476143" Type="http://schemas.openxmlformats.org/officeDocument/2006/relationships/hyperlink" TargetMode="External" Id="rId3969"/><Relationship Target="http://www.ncbi.nlm.nih.gov/pmc/articles/PMC3724654/" Type="http://schemas.openxmlformats.org/officeDocument/2006/relationships/hyperlink" TargetMode="External" Id="rId3972"/><Relationship Target="http://dx.doi.org/10.1074/jbc.M113.478743" Type="http://schemas.openxmlformats.org/officeDocument/2006/relationships/hyperlink" TargetMode="External" Id="rId3973"/><Relationship Target="http://howopenisit.org/lookup/10.1074/jbc.M113.476143" Type="http://schemas.openxmlformats.org/officeDocument/2006/relationships/hyperlink" TargetMode="External" Id="rId3970"/><Relationship Target="http://www.sherpa.ac.uk/romeo/search.php?jrule=ISSN&amp;search=1083-351X" Type="http://schemas.openxmlformats.org/officeDocument/2006/relationships/hyperlink" TargetMode="External" Id="rId3971"/><Relationship Target="http://www.sherpa.ac.uk/romeo/search.php?jrule=ISSN&amp;search=0022-2836" Type="http://schemas.openxmlformats.org/officeDocument/2006/relationships/hyperlink" TargetMode="External" Id="rId1717"/><Relationship Target="http://howopenisit.org/lookup/10.1016/j.jmb.2010.01.040" Type="http://schemas.openxmlformats.org/officeDocument/2006/relationships/hyperlink" TargetMode="External" Id="rId1716"/><Relationship Target="http://dx.doi.org/10.1016/j.jmb.2012.04.002" Type="http://schemas.openxmlformats.org/officeDocument/2006/relationships/hyperlink" TargetMode="External" Id="rId1719"/><Relationship Target="http://www.ncbi.nlm.nih.gov/pmc/articles/PMC3437440/" Type="http://schemas.openxmlformats.org/officeDocument/2006/relationships/hyperlink" TargetMode="External" Id="rId1718"/><Relationship Target="http://www.ncbi.nlm.nih.gov/pmc/articles/PMC3715698/" Type="http://schemas.openxmlformats.org/officeDocument/2006/relationships/hyperlink" TargetMode="External" Id="rId1713"/><Relationship Target="http://dx.doi.org/10.1074/jbc.M113.479642" Type="http://schemas.openxmlformats.org/officeDocument/2006/relationships/hyperlink" TargetMode="External" Id="rId3977"/><Relationship Target="http://www.sherpa.ac.uk/romeo/search.php?jrule=ISSN&amp;search=0022-2836" Type="http://schemas.openxmlformats.org/officeDocument/2006/relationships/hyperlink" TargetMode="External" Id="rId1712"/><Relationship Target="http://www.ncbi.nlm.nih.gov/pmc/articles/PMC3711325/" Type="http://schemas.openxmlformats.org/officeDocument/2006/relationships/hyperlink" TargetMode="External" Id="rId3976"/><Relationship Target="http://api.elsevier.com/content/article/doi/10.1016/j.jmb.2010.01.040" Type="http://schemas.openxmlformats.org/officeDocument/2006/relationships/hyperlink" TargetMode="External" Id="rId1715"/><Relationship Target="http://www.sherpa.ac.uk/romeo/search.php?jrule=ISSN&amp;search=1083-351X" Type="http://schemas.openxmlformats.org/officeDocument/2006/relationships/hyperlink" TargetMode="External" Id="rId3975"/><Relationship Target="http://dx.doi.org/10.1016/j.jmb.2010.01.040" Type="http://schemas.openxmlformats.org/officeDocument/2006/relationships/hyperlink" TargetMode="External" Id="rId1714"/><Relationship Target="http://howopenisit.org/lookup/10.1074/jbc.M113.478743" Type="http://schemas.openxmlformats.org/officeDocument/2006/relationships/hyperlink" TargetMode="External" Id="rId3974"/><Relationship Target="http://howopenisit.org/lookup/10.1016/j.jmb.2010.01.035" Type="http://schemas.openxmlformats.org/officeDocument/2006/relationships/hyperlink" TargetMode="External" Id="rId1711"/><Relationship Target="http://www.sherpa.ac.uk/romeo/search.php?jrule=ISSN&amp;search=1083-351X" Type="http://schemas.openxmlformats.org/officeDocument/2006/relationships/hyperlink" TargetMode="External" Id="rId3979"/><Relationship Target="http://api.elsevier.com/content/article/doi/10.1016/j.jmb.2010.01.035" Type="http://schemas.openxmlformats.org/officeDocument/2006/relationships/hyperlink" TargetMode="External" Id="rId1710"/><Relationship Target="http://howopenisit.org/lookup/10.1074/jbc.M113.479642" Type="http://schemas.openxmlformats.org/officeDocument/2006/relationships/hyperlink" TargetMode="External" Id="rId3978"/><Relationship Target="http://www.ncbi.nlm.nih.gov/pmc/articles/PMC3682533/" Type="http://schemas.openxmlformats.org/officeDocument/2006/relationships/hyperlink" TargetMode="External" Id="rId3940"/><Relationship Target="http://dx.doi.org/10.1074/jbc.M113.463372" Type="http://schemas.openxmlformats.org/officeDocument/2006/relationships/hyperlink" TargetMode="External" Id="rId3949"/><Relationship Target="http://howopenisit.org/lookup/10.1074/jbc.M113.461137" Type="http://schemas.openxmlformats.org/officeDocument/2006/relationships/hyperlink" TargetMode="External" Id="rId3946"/><Relationship Target="http://dx.doi.org/10.1074/jbc.M113.461137" Type="http://schemas.openxmlformats.org/officeDocument/2006/relationships/hyperlink" TargetMode="External" Id="rId3945"/><Relationship Target="http://www.ncbi.nlm.nih.gov/pmc/articles/PMC3696646/" Type="http://schemas.openxmlformats.org/officeDocument/2006/relationships/hyperlink" TargetMode="External" Id="rId3948"/><Relationship Target="http://www.sherpa.ac.uk/romeo/search.php?jrule=ISSN&amp;search=1083-351X" Type="http://schemas.openxmlformats.org/officeDocument/2006/relationships/hyperlink" TargetMode="External" Id="rId3947"/><Relationship Target="http://howopenisit.org/lookup/10.1074/jbc.M113.455337" Type="http://schemas.openxmlformats.org/officeDocument/2006/relationships/hyperlink" TargetMode="External" Id="rId3942"/><Relationship Target="http://dx.doi.org/10.1074/jbc.M113.455337" Type="http://schemas.openxmlformats.org/officeDocument/2006/relationships/hyperlink" TargetMode="External" Id="rId3941"/><Relationship Target="http://www.ncbi.nlm.nih.gov/pmc/articles/PMC3663545/" Type="http://schemas.openxmlformats.org/officeDocument/2006/relationships/hyperlink" TargetMode="External" Id="rId3944"/><Relationship Target="http://www.sherpa.ac.uk/romeo/search.php?jrule=ISSN&amp;search=1083-351X" Type="http://schemas.openxmlformats.org/officeDocument/2006/relationships/hyperlink" TargetMode="External" Id="rId3943"/><Relationship Target="http://howopenisit.org/lookup/10.1074/jbc.M113.463372" Type="http://schemas.openxmlformats.org/officeDocument/2006/relationships/hyperlink" TargetMode="External" Id="rId3950"/><Relationship Target="http://www.sherpa.ac.uk/romeo/search.php?jrule=ISSN&amp;search=1083-351X" Type="http://schemas.openxmlformats.org/officeDocument/2006/relationships/hyperlink" TargetMode="External" Id="rId3951"/><Relationship Target="http://www.ncbi.nlm.nih.gov/pmc/articles/PMC3587388/" Type="http://schemas.openxmlformats.org/officeDocument/2006/relationships/hyperlink" TargetMode="External" Id="rId8100"/><Relationship Target="http://dx.doi.org/10.3109/09687688.2012.748939" Type="http://schemas.openxmlformats.org/officeDocument/2006/relationships/hyperlink" TargetMode="External" Id="rId8101"/><Relationship Target="http://howopenisit.org/lookup/10.3109/09687688.2012.748939" Type="http://schemas.openxmlformats.org/officeDocument/2006/relationships/hyperlink" TargetMode="External" Id="rId8102"/><Relationship Target="http://www.sherpa.ac.uk/romeo/search.php?jrule=ISSN&amp;search=1387-2877" Type="http://schemas.openxmlformats.org/officeDocument/2006/relationships/hyperlink" TargetMode="External" Id="rId8103"/><Relationship Target="http://www.ncbi.nlm.nih.gov/pmc/articles/none/" Type="http://schemas.openxmlformats.org/officeDocument/2006/relationships/hyperlink" TargetMode="External" Id="rId8104"/><Relationship Target="http://dx.doi.org/10.3233/JAD-122092" Type="http://schemas.openxmlformats.org/officeDocument/2006/relationships/hyperlink" TargetMode="External" Id="rId8105"/><Relationship Target="http://howopenisit.org/lookup/10.3233/JAD-122092" Type="http://schemas.openxmlformats.org/officeDocument/2006/relationships/hyperlink" TargetMode="External" Id="rId8106"/><Relationship Target="http://www.sherpa.ac.uk/romeo/search.php?jrule=ISSN&amp;search=0390-6078" Type="http://schemas.openxmlformats.org/officeDocument/2006/relationships/hyperlink" TargetMode="External" Id="rId8107"/><Relationship Target="http://www.ncbi.nlm.nih.gov/pmc/articles/PMC3487588/" Type="http://schemas.openxmlformats.org/officeDocument/2006/relationships/hyperlink" TargetMode="External" Id="rId8108"/><Relationship Target="http://dx.doi.org/10.3324/haematol.2011.060822" Type="http://schemas.openxmlformats.org/officeDocument/2006/relationships/hyperlink" TargetMode="External" Id="rId8109"/><Relationship Target="http://www.sherpa.ac.uk/romeo/search.php?jrule=ISSN&amp;search=1083-351X" Type="http://schemas.openxmlformats.org/officeDocument/2006/relationships/hyperlink" TargetMode="External" Id="rId3959"/><Relationship Target="http://howopenisit.org/lookup/10.1074/jbc.M113.464651" Type="http://schemas.openxmlformats.org/officeDocument/2006/relationships/hyperlink" TargetMode="External" Id="rId3958"/><Relationship Target="http://dx.doi.org/10.1074/jbc.M113.464651" Type="http://schemas.openxmlformats.org/officeDocument/2006/relationships/hyperlink" TargetMode="External" Id="rId3957"/><Relationship Target="http://www.ncbi.nlm.nih.gov/pmc/articles/PMC3774408/" Type="http://schemas.openxmlformats.org/officeDocument/2006/relationships/hyperlink" TargetMode="External" Id="rId3956"/><Relationship Target="http://www.sherpa.ac.uk/romeo/search.php?jrule=ISSN&amp;search=1083-351X" Type="http://schemas.openxmlformats.org/officeDocument/2006/relationships/hyperlink" TargetMode="External" Id="rId3955"/><Relationship Target="http://howopenisit.org/lookup/10.1074/jbc.M113.464560" Type="http://schemas.openxmlformats.org/officeDocument/2006/relationships/hyperlink" TargetMode="External" Id="rId3954"/><Relationship Target="http://dx.doi.org/10.1074/jbc.M113.464560" Type="http://schemas.openxmlformats.org/officeDocument/2006/relationships/hyperlink" TargetMode="External" Id="rId3953"/><Relationship Target="http://www.ncbi.nlm.nih.gov/pmc/articles/PMC3696650/" Type="http://schemas.openxmlformats.org/officeDocument/2006/relationships/hyperlink" TargetMode="External" Id="rId3952"/><Relationship Target="http://www.sherpa.ac.uk/romeo/search.php?jrule=ISSN&amp;search=1664-8021" Type="http://schemas.openxmlformats.org/officeDocument/2006/relationships/hyperlink" TargetMode="External" Id="rId8119"/><Relationship Target="http://howopenisit.org/lookup/10.3389/fendo.2013.00009" Type="http://schemas.openxmlformats.org/officeDocument/2006/relationships/hyperlink" TargetMode="External" Id="rId8118"/><Relationship Target="http://dx.doi.org/10.3389/fendo.2013.00009" Type="http://schemas.openxmlformats.org/officeDocument/2006/relationships/hyperlink" TargetMode="External" Id="rId8117"/><Relationship Target="http://www.ncbi.nlm.nih.gov/pmc/articles/PMC3567503/" Type="http://schemas.openxmlformats.org/officeDocument/2006/relationships/hyperlink" TargetMode="External" Id="rId8116"/><Relationship Target="http://www.sherpa.ac.uk/romeo/search.php?jrule=ISSN&amp;search=1664-2392" Type="http://schemas.openxmlformats.org/officeDocument/2006/relationships/hyperlink" TargetMode="External" Id="rId8115"/><Relationship Target="http://howopenisit.org/lookup/10.3324/haematol.2012.071068" Type="http://schemas.openxmlformats.org/officeDocument/2006/relationships/hyperlink" TargetMode="External" Id="rId8114"/><Relationship Target="http://dx.doi.org/10.3324/haematol.2012.071068" Type="http://schemas.openxmlformats.org/officeDocument/2006/relationships/hyperlink" TargetMode="External" Id="rId8113"/><Relationship Target="http://www.ncbi.nlm.nih.gov/pmc/articles/PMC3659926/" Type="http://schemas.openxmlformats.org/officeDocument/2006/relationships/hyperlink" TargetMode="External" Id="rId8112"/><Relationship Target="http://api.elsevier.com/content/article/doi/10.1016/j.jneumeth.2013.03.015" Type="http://schemas.openxmlformats.org/officeDocument/2006/relationships/hyperlink" TargetMode="External" Id="rId1740"/><Relationship Target="http://www.sherpa.ac.uk/romeo/search.php?jrule=ISSN&amp;search=0390-6078" Type="http://schemas.openxmlformats.org/officeDocument/2006/relationships/hyperlink" TargetMode="External" Id="rId8111"/><Relationship Target="http://howopenisit.org/lookup/10.3324/haematol.2011.060822" Type="http://schemas.openxmlformats.org/officeDocument/2006/relationships/hyperlink" TargetMode="External" Id="rId8110"/><Relationship Target="http://www.sherpa.ac.uk/romeo/search.php?jrule=ISSN&amp;search=1499-4046" Type="http://schemas.openxmlformats.org/officeDocument/2006/relationships/hyperlink" TargetMode="External" Id="rId1747"/><Relationship Target="http://www.ncbi.nlm.nih.gov/pmc/articles/PMC3383891/" Type="http://schemas.openxmlformats.org/officeDocument/2006/relationships/hyperlink" TargetMode="External" Id="rId1748"/><Relationship Target="http://api.elsevier.com/content/article/doi/10.1016/j.jneumeth.2013.05.009" Type="http://schemas.openxmlformats.org/officeDocument/2006/relationships/hyperlink" TargetMode="External" Id="rId1745"/><Relationship Target="http://howopenisit.org/lookup/10.1016/j.jneumeth.2013.05.009" Type="http://schemas.openxmlformats.org/officeDocument/2006/relationships/hyperlink" TargetMode="External" Id="rId1746"/><Relationship Target="http://www.ncbi.nlm.nih.gov/pmc/articles/PMC3759848/" Type="http://schemas.openxmlformats.org/officeDocument/2006/relationships/hyperlink" TargetMode="External" Id="rId1743"/><Relationship Target="http://dx.doi.org/10.1016/j.jneumeth.2013.05.009" Type="http://schemas.openxmlformats.org/officeDocument/2006/relationships/hyperlink" TargetMode="External" Id="rId1744"/><Relationship Target="http://howopenisit.org/lookup/10.1016/j.jneumeth.2013.03.015" Type="http://schemas.openxmlformats.org/officeDocument/2006/relationships/hyperlink" TargetMode="External" Id="rId1741"/><Relationship Target="http://www.sherpa.ac.uk/romeo/search.php?jrule=ISSN&amp;search=0165-0270" Type="http://schemas.openxmlformats.org/officeDocument/2006/relationships/hyperlink" TargetMode="External" Id="rId1742"/><Relationship Target="http://dx.doi.org/10.1016/j.jneb.2011.10.004" Type="http://schemas.openxmlformats.org/officeDocument/2006/relationships/hyperlink" TargetMode="External" Id="rId1749"/><Relationship Target="http://dx.doi.org/10.3389/fimmu.2012.00346" Type="http://schemas.openxmlformats.org/officeDocument/2006/relationships/hyperlink" TargetMode="External" Id="rId8129"/><Relationship Target="http://www.ncbi.nlm.nih.gov/pmc/articles/PMC3502006/" Type="http://schemas.openxmlformats.org/officeDocument/2006/relationships/hyperlink" TargetMode="External" Id="rId8128"/><Relationship Target="http://dx.doi.org/10.3389/fimmu.2012.00288" Type="http://schemas.openxmlformats.org/officeDocument/2006/relationships/hyperlink" TargetMode="External" Id="rId8125"/><Relationship Target="http://www.ncbi.nlm.nih.gov/pmc/articles/PMC3444764/" Type="http://schemas.openxmlformats.org/officeDocument/2006/relationships/hyperlink" TargetMode="External" Id="rId8124"/><Relationship Target="http://www.sherpa.ac.uk/romeo/search.php?jrule=ISSN&amp;search=1664-3224" Type="http://schemas.openxmlformats.org/officeDocument/2006/relationships/hyperlink" TargetMode="External" Id="rId8127"/><Relationship Target="http://howopenisit.org/lookup/10.3389/fimmu.2012.00288" Type="http://schemas.openxmlformats.org/officeDocument/2006/relationships/hyperlink" TargetMode="External" Id="rId8126"/><Relationship Target="http://dx.doi.org/10.3389/fgene.2013.00151" Type="http://schemas.openxmlformats.org/officeDocument/2006/relationships/hyperlink" TargetMode="External" Id="rId8121"/><Relationship Target="http://www.ncbi.nlm.nih.gov/pmc/articles/PMC3735983/" Type="http://schemas.openxmlformats.org/officeDocument/2006/relationships/hyperlink" TargetMode="External" Id="rId8120"/><Relationship Target="http://www.sherpa.ac.uk/romeo/search.php?jrule=ISSN&amp;search=1664-3224" Type="http://schemas.openxmlformats.org/officeDocument/2006/relationships/hyperlink" TargetMode="External" Id="rId8123"/><Relationship Target="http://howopenisit.org/lookup/10.1016/j.jneb.2011.10.004" Type="http://schemas.openxmlformats.org/officeDocument/2006/relationships/hyperlink" TargetMode="External" Id="rId1751"/><Relationship Target="http://howopenisit.org/lookup/10.3389/fgene.2013.00151" Type="http://schemas.openxmlformats.org/officeDocument/2006/relationships/hyperlink" TargetMode="External" Id="rId8122"/><Relationship Target="http://api.elsevier.com/content/article/doi/10.1016/j.jneb.2011.10.004" Type="http://schemas.openxmlformats.org/officeDocument/2006/relationships/hyperlink" TargetMode="External" Id="rId1750"/><Relationship Target="http://www.sherpa.ac.uk/romeo/search.php?jrule=ISSN&amp;search=1477-5131" Type="http://schemas.openxmlformats.org/officeDocument/2006/relationships/hyperlink" TargetMode="External" Id="rId1756"/><Relationship Target="http://www.ncbi.nlm.nih.gov/pmc/articles/PMC3857598/" Type="http://schemas.openxmlformats.org/officeDocument/2006/relationships/hyperlink" TargetMode="External" Id="rId1757"/><Relationship Target="http://dx.doi.org/10.1016%2Fj.jpurol.2013.03.001" Type="http://schemas.openxmlformats.org/officeDocument/2006/relationships/hyperlink" TargetMode="External" Id="rId1758"/><Relationship Target="http://api.elsevier.com/content/article/doi/10.1016%2Fj.jpurol.2013.03.001" Type="http://schemas.openxmlformats.org/officeDocument/2006/relationships/hyperlink" TargetMode="External" Id="rId1759"/><Relationship Target="http://www.sherpa.ac.uk/romeo/search.php?jrule=ISSN&amp;search=1461-023X" Type="http://schemas.openxmlformats.org/officeDocument/2006/relationships/hyperlink" TargetMode="External" Id="rId1752"/><Relationship Target="http://www.ncbi.nlm.nih.gov/pmc/articles/PMC3898925/" Type="http://schemas.openxmlformats.org/officeDocument/2006/relationships/hyperlink" TargetMode="External" Id="rId1753"/><Relationship Target="http://dx.doi.org/10.1016/j.jmb.2010.01.035" Type="http://schemas.openxmlformats.org/officeDocument/2006/relationships/hyperlink" TargetMode="External" Id="rId1754"/><Relationship Target="http://howopenisit.org/lookup/10.1016/j.jmb.2010.01.035" Type="http://schemas.openxmlformats.org/officeDocument/2006/relationships/hyperlink" TargetMode="External" Id="rId1755"/><Relationship Target="http://howopenisit.org/lookup/10.3389/fimmu.2013.00172" Type="http://schemas.openxmlformats.org/officeDocument/2006/relationships/hyperlink" TargetMode="External" Id="rId8138"/><Relationship Target="http://dx.doi.org/10.3389/fimmu.2013.00172" Type="http://schemas.openxmlformats.org/officeDocument/2006/relationships/hyperlink" TargetMode="External" Id="rId8137"/><Relationship Target="http://www.ncbi.nlm.nih.gov/pmc/articles/PMC3696884/" Type="http://schemas.openxmlformats.org/officeDocument/2006/relationships/hyperlink" TargetMode="External" Id="rId8136"/><Relationship Target="http://www.sherpa.ac.uk/romeo/search.php?jrule=ISSN&amp;search=1664-3224" Type="http://schemas.openxmlformats.org/officeDocument/2006/relationships/hyperlink" TargetMode="External" Id="rId8135"/><Relationship Target="http://www.sherpa.ac.uk/romeo/search.php?jrule=ISSN&amp;search=1662-5153" Type="http://schemas.openxmlformats.org/officeDocument/2006/relationships/hyperlink" TargetMode="External" Id="rId8139"/><Relationship Target="http://howopenisit.org/lookup/10.3389/fimmu.2012.00346" Type="http://schemas.openxmlformats.org/officeDocument/2006/relationships/hyperlink" TargetMode="External" Id="rId8130"/><Relationship Target="http://howopenisit.org/lookup/10.1074/jbc.M113.485409" Type="http://schemas.openxmlformats.org/officeDocument/2006/relationships/hyperlink" TargetMode="External" Id="rId3982"/><Relationship Target="http://dx.doi.org/10.1074/jbc.M113.485409" Type="http://schemas.openxmlformats.org/officeDocument/2006/relationships/hyperlink" TargetMode="External" Id="rId3981"/><Relationship Target="http://www.ncbi.nlm.nih.gov/pmc/articles/PMC3750171/" Type="http://schemas.openxmlformats.org/officeDocument/2006/relationships/hyperlink" TargetMode="External" Id="rId3984"/><Relationship Target="http://www.sherpa.ac.uk/romeo/search.php?jrule=ISSN&amp;search=1083-351X" Type="http://schemas.openxmlformats.org/officeDocument/2006/relationships/hyperlink" TargetMode="External" Id="rId3983"/><Relationship Target="http://howopenisit.org/lookup/10.3389/fimmu.2013.00168" Type="http://schemas.openxmlformats.org/officeDocument/2006/relationships/hyperlink" TargetMode="External" Id="rId8134"/><Relationship Target="http://dx.doi.org/10.3389/fimmu.2013.00168" Type="http://schemas.openxmlformats.org/officeDocument/2006/relationships/hyperlink" TargetMode="External" Id="rId8133"/><Relationship Target="http://www.ncbi.nlm.nih.gov/pmc/articles/PMC3693486/" Type="http://schemas.openxmlformats.org/officeDocument/2006/relationships/hyperlink" TargetMode="External" Id="rId8132"/><Relationship Target="http://www.ncbi.nlm.nih.gov/pmc/articles/PMC3772201/" Type="http://schemas.openxmlformats.org/officeDocument/2006/relationships/hyperlink" TargetMode="External" Id="rId3980"/><Relationship Target="http://www.sherpa.ac.uk/romeo/search.php?jrule=ISSN&amp;search=1664-3224" Type="http://schemas.openxmlformats.org/officeDocument/2006/relationships/hyperlink" TargetMode="External" Id="rId8131"/><Relationship Target="http://howopenisit.org/lookup/10.1016/j.jmb.2012.04.002" Type="http://schemas.openxmlformats.org/officeDocument/2006/relationships/hyperlink" TargetMode="External" Id="rId1721"/><Relationship Target="http://dx.doi.org/10.1074/jbc.M113.492017" Type="http://schemas.openxmlformats.org/officeDocument/2006/relationships/hyperlink" TargetMode="External" Id="rId3989"/><Relationship Target="http://www.sherpa.ac.uk/romeo/search.php?jrule=ISSN&amp;search=0022-2836" Type="http://schemas.openxmlformats.org/officeDocument/2006/relationships/hyperlink" TargetMode="External" Id="rId1722"/><Relationship Target="http://api.elsevier.com/content/article/doi/10.1016/j.jmb.2012.04.002" Type="http://schemas.openxmlformats.org/officeDocument/2006/relationships/hyperlink" TargetMode="External" Id="rId1720"/><Relationship Target="http://api.elsevier.com/content/article/doi/10.1016/j.jmb.2012.08.005" Type="http://schemas.openxmlformats.org/officeDocument/2006/relationships/hyperlink" TargetMode="External" Id="rId1725"/><Relationship Target="http://dx.doi.org/10.1074/jbc.M113.491985" Type="http://schemas.openxmlformats.org/officeDocument/2006/relationships/hyperlink" TargetMode="External" Id="rId3985"/><Relationship Target="http://howopenisit.org/lookup/10.1016/j.jmb.2012.08.005" Type="http://schemas.openxmlformats.org/officeDocument/2006/relationships/hyperlink" TargetMode="External" Id="rId1726"/><Relationship Target="http://howopenisit.org/lookup/10.1074/jbc.M113.491985" Type="http://schemas.openxmlformats.org/officeDocument/2006/relationships/hyperlink" TargetMode="External" Id="rId3986"/><Relationship Target="http://www.ncbi.nlm.nih.gov/pmc/articles/PMC3472557/" Type="http://schemas.openxmlformats.org/officeDocument/2006/relationships/hyperlink" TargetMode="External" Id="rId1723"/><Relationship Target="http://www.sherpa.ac.uk/romeo/search.php?jrule=ISSN&amp;search=1083-351X" Type="http://schemas.openxmlformats.org/officeDocument/2006/relationships/hyperlink" TargetMode="External" Id="rId3987"/><Relationship Target="http://dx.doi.org/10.1016/j.jmb.2012.08.005" Type="http://schemas.openxmlformats.org/officeDocument/2006/relationships/hyperlink" TargetMode="External" Id="rId1724"/><Relationship Target="http://www.ncbi.nlm.nih.gov/pmc/articles/PMC3757190/" Type="http://schemas.openxmlformats.org/officeDocument/2006/relationships/hyperlink" TargetMode="External" Id="rId3988"/><Relationship Target="http://dx.doi.org/10.1016/j.jmb.2012.12.007" Type="http://schemas.openxmlformats.org/officeDocument/2006/relationships/hyperlink" TargetMode="External" Id="rId1729"/><Relationship Target="http://www.sherpa.ac.uk/romeo/search.php?jrule=ISSN&amp;search=0022-2836" Type="http://schemas.openxmlformats.org/officeDocument/2006/relationships/hyperlink" TargetMode="External" Id="rId1727"/><Relationship Target="http://www.ncbi.nlm.nih.gov/pmc/articles/PMC3605589/" Type="http://schemas.openxmlformats.org/officeDocument/2006/relationships/hyperlink" TargetMode="External" Id="rId1728"/><Relationship Target="http://www.sherpa.ac.uk/romeo/search.php?jrule=ISSN&amp;search=1662-5218" Type="http://schemas.openxmlformats.org/officeDocument/2006/relationships/hyperlink" TargetMode="External" Id="rId8147"/><Relationship Target="http://howopenisit.org/lookup/10.3389/fnbeh.2013.00053" Type="http://schemas.openxmlformats.org/officeDocument/2006/relationships/hyperlink" TargetMode="External" Id="rId8146"/><Relationship Target="http://dx.doi.org/10.3389/fnbot.2012.00011" Type="http://schemas.openxmlformats.org/officeDocument/2006/relationships/hyperlink" TargetMode="External" Id="rId8149"/><Relationship Target="http://www.ncbi.nlm.nih.gov/pmc/articles/PMC3487150/" Type="http://schemas.openxmlformats.org/officeDocument/2006/relationships/hyperlink" TargetMode="External" Id="rId8148"/><Relationship Target="http://www.sherpa.ac.uk/romeo/search.php?jrule=ISSN&amp;search=1535-9476" Type="http://schemas.openxmlformats.org/officeDocument/2006/relationships/hyperlink" TargetMode="External" Id="rId3995"/><Relationship Target="http://howopenisit.org/lookup/10.1074/jbc.M113.497149" Type="http://schemas.openxmlformats.org/officeDocument/2006/relationships/hyperlink" TargetMode="External" Id="rId3994"/><Relationship Target="http://dx.doi.org/10.3389/fnbeh.2013.00049" Type="http://schemas.openxmlformats.org/officeDocument/2006/relationships/hyperlink" TargetMode="External" Id="rId8141"/><Relationship Target="http://dx.doi.org/10.1074/jbc.M113.497149" Type="http://schemas.openxmlformats.org/officeDocument/2006/relationships/hyperlink" TargetMode="External" Id="rId3993"/><Relationship Target="http://www.ncbi.nlm.nih.gov/pmc/articles/PMC3685810/" Type="http://schemas.openxmlformats.org/officeDocument/2006/relationships/hyperlink" TargetMode="External" Id="rId8140"/><Relationship Target="http://www.ncbi.nlm.nih.gov/pmc/articles/PMC3789947/" Type="http://schemas.openxmlformats.org/officeDocument/2006/relationships/hyperlink" TargetMode="External" Id="rId3992"/><Relationship Target="http://www.sherpa.ac.uk/romeo/search.php?jrule=ISSN&amp;search=1662-5153" Type="http://schemas.openxmlformats.org/officeDocument/2006/relationships/hyperlink" TargetMode="External" Id="rId8143"/><Relationship Target="http://www.sherpa.ac.uk/romeo/search.php?jrule=ISSN&amp;search=1083-351X" Type="http://schemas.openxmlformats.org/officeDocument/2006/relationships/hyperlink" TargetMode="External" Id="rId3991"/><Relationship Target="http://howopenisit.org/lookup/10.3389/fnbeh.2013.00049" Type="http://schemas.openxmlformats.org/officeDocument/2006/relationships/hyperlink" TargetMode="External" Id="rId8142"/><Relationship Target="http://howopenisit.org/lookup/10.1074/jbc.M113.492017" Type="http://schemas.openxmlformats.org/officeDocument/2006/relationships/hyperlink" TargetMode="External" Id="rId3990"/><Relationship Target="http://dx.doi.org/10.3389/fnbeh.2013.00053" Type="http://schemas.openxmlformats.org/officeDocument/2006/relationships/hyperlink" TargetMode="External" Id="rId8145"/><Relationship Target="http://www.ncbi.nlm.nih.gov/pmc/articles/PMC3689323/" Type="http://schemas.openxmlformats.org/officeDocument/2006/relationships/hyperlink" TargetMode="External" Id="rId8144"/><Relationship Target="http://api.elsevier.com/content/article/doi/10.1016/j.jmb.2012.12.007" Type="http://schemas.openxmlformats.org/officeDocument/2006/relationships/hyperlink" TargetMode="External" Id="rId1730"/><Relationship Target="http://howopenisit.org/lookup/10.1016/j.jmb.2012.12.007" Type="http://schemas.openxmlformats.org/officeDocument/2006/relationships/hyperlink" TargetMode="External" Id="rId1731"/><Relationship Target="http://www.sherpa.ac.uk/romeo/search.php?jrule=ISSN&amp;search=0022-2836" Type="http://schemas.openxmlformats.org/officeDocument/2006/relationships/hyperlink" TargetMode="External" Id="rId1732"/><Relationship Target="http://www.ncbi.nlm.nih.gov/pmc/articles/PMC3593212/" Type="http://schemas.openxmlformats.org/officeDocument/2006/relationships/hyperlink" TargetMode="External" Id="rId1733"/><Relationship Target="http://dx.doi.org/10.1016/j.jmb.2013.01.004" Type="http://schemas.openxmlformats.org/officeDocument/2006/relationships/hyperlink" TargetMode="External" Id="rId1734"/><Relationship Target="http://howopenisit.org/lookup/10.1074/mcp.M112.019562" Type="http://schemas.openxmlformats.org/officeDocument/2006/relationships/hyperlink" TargetMode="External" Id="rId3998"/><Relationship Target="http://api.elsevier.com/content/article/doi/10.1016/j.jmb.2013.01.004" Type="http://schemas.openxmlformats.org/officeDocument/2006/relationships/hyperlink" TargetMode="External" Id="rId1735"/><Relationship Target="http://www.sherpa.ac.uk/romeo/search.php?jrule=ISSN&amp;search=1535-9476" Type="http://schemas.openxmlformats.org/officeDocument/2006/relationships/hyperlink" TargetMode="External" Id="rId3999"/><Relationship Target="http://howopenisit.org/lookup/10.1016/j.jmb.2013.01.004" Type="http://schemas.openxmlformats.org/officeDocument/2006/relationships/hyperlink" TargetMode="External" Id="rId1736"/><Relationship Target="http://www.ncbi.nlm.nih.gov/pmc/articles/PMC3518124/" Type="http://schemas.openxmlformats.org/officeDocument/2006/relationships/hyperlink" TargetMode="External" Id="rId3996"/><Relationship Target="http://www.sherpa.ac.uk/romeo/search.php?jrule=ISSN&amp;search=0165-0270" Type="http://schemas.openxmlformats.org/officeDocument/2006/relationships/hyperlink" TargetMode="External" Id="rId1737"/><Relationship Target="http://dx.doi.org/10.1074/mcp.M112.019562" Type="http://schemas.openxmlformats.org/officeDocument/2006/relationships/hyperlink" TargetMode="External" Id="rId3997"/><Relationship Target="http://www.ncbi.nlm.nih.gov/pmc/articles/PMC3683149/" Type="http://schemas.openxmlformats.org/officeDocument/2006/relationships/hyperlink" TargetMode="External" Id="rId1738"/><Relationship Target="http://dx.doi.org/10.1016/j.jneumeth.2013.03.015" Type="http://schemas.openxmlformats.org/officeDocument/2006/relationships/hyperlink" TargetMode="External" Id="rId1739"/><Relationship Target="http://www.sherpa.ac.uk/romeo/search.php?jrule=ISSN&amp;search=1537-6609" Type="http://schemas.openxmlformats.org/officeDocument/2006/relationships/hyperlink" TargetMode="External" Id="rId809"/><Relationship Target="http://api.elsevier.com/content/article/doi/10.1016/j.ajhg.2012.10.024" Type="http://schemas.openxmlformats.org/officeDocument/2006/relationships/hyperlink" TargetMode="External" Id="rId807"/><Relationship Target="http://howopenisit.org/lookup/10.1016/j.ajhg.2012.10.024" Type="http://schemas.openxmlformats.org/officeDocument/2006/relationships/hyperlink" TargetMode="External" Id="rId808"/><Relationship Target="http://www.ncbi.nlm.nih.gov/pmc/articles/PMC3516598/" Type="http://schemas.openxmlformats.org/officeDocument/2006/relationships/hyperlink" TargetMode="External" Id="rId805"/><Relationship Target="http://dx.doi.org/10.1016/j.ajhg.2012.10.024" Type="http://schemas.openxmlformats.org/officeDocument/2006/relationships/hyperlink" TargetMode="External" Id="rId806"/><Relationship Target="http://www.sherpa.ac.uk/romeo/search.php?jrule=ISSN&amp;search=1537-6606" Type="http://schemas.openxmlformats.org/officeDocument/2006/relationships/hyperlink" TargetMode="External" Id="rId804"/><Relationship Target="http://howopenisit.org/lookup/10.1016/j.ajhg.2012.08.021" Type="http://schemas.openxmlformats.org/officeDocument/2006/relationships/hyperlink" TargetMode="External" Id="rId803"/><Relationship Target="http://api.elsevier.com/content/article/doi/10.1016/j.ajhg.2012.08.021" Type="http://schemas.openxmlformats.org/officeDocument/2006/relationships/hyperlink" TargetMode="External" Id="rId802"/><Relationship Target="http://dx.doi.org/10.1016/j.ajhg.2012.08.021" Type="http://schemas.openxmlformats.org/officeDocument/2006/relationships/hyperlink" TargetMode="External" Id="rId801"/><Relationship Target="http://www.ncbi.nlm.nih.gov/pmc/articles/PMC3484648/" Type="http://schemas.openxmlformats.org/officeDocument/2006/relationships/hyperlink" TargetMode="External" Id="rId800"/><Relationship Target="http://www.sherpa.ac.uk/romeo/search.php?jrule=ISSN&amp;search=0168-8278" Type="http://schemas.openxmlformats.org/officeDocument/2006/relationships/hyperlink" TargetMode="External" Id="rId1682"/><Relationship Target="http://www.ncbi.nlm.nih.gov/pmc/articles/PMC3710969/" Type="http://schemas.openxmlformats.org/officeDocument/2006/relationships/hyperlink" TargetMode="External" Id="rId1683"/><Relationship Target="http://www.sherpa.ac.uk/romeo/search.php?jrule=ISSN&amp;search=0012-186X" Type="http://schemas.openxmlformats.org/officeDocument/2006/relationships/hyperlink" TargetMode="External" Id="rId429"/><Relationship Target="http://dx.doi.org/10.1016/j.jhep.2013.04.014" Type="http://schemas.openxmlformats.org/officeDocument/2006/relationships/hyperlink" TargetMode="External" Id="rId1684"/><Relationship Target="http://howopenisit.org/lookup/10.1007/s00125-013-2887-z" Type="http://schemas.openxmlformats.org/officeDocument/2006/relationships/hyperlink" TargetMode="External" Id="rId428"/><Relationship Target="http://api.elsevier.com/content/article/doi/10.1016/j.jhep.2013.04.014" Type="http://schemas.openxmlformats.org/officeDocument/2006/relationships/hyperlink" TargetMode="External" Id="rId1685"/><Relationship Target="http://dx.doi.org/10.1007/s00125-013-2887-z" Type="http://schemas.openxmlformats.org/officeDocument/2006/relationships/hyperlink" TargetMode="External" Id="rId427"/><Relationship Target="http://www.ncbi.nlm.nih.gov/pmc/articles/PMC3648684/" Type="http://schemas.openxmlformats.org/officeDocument/2006/relationships/hyperlink" TargetMode="External" Id="rId426"/><Relationship Target="http://www.sherpa.ac.uk/romeo/search.php?jrule=ISSN&amp;search=0012-186X" Type="http://schemas.openxmlformats.org/officeDocument/2006/relationships/hyperlink" TargetMode="External" Id="rId425"/><Relationship Target="http://api.elsevier.com/content/article/doi/10.1016/j.jhep.2012.12.009" Type="http://schemas.openxmlformats.org/officeDocument/2006/relationships/hyperlink" TargetMode="External" Id="rId1680"/><Relationship Target="http://howopenisit.org/lookup/10.1007/s00109-013-1006-4" Type="http://schemas.openxmlformats.org/officeDocument/2006/relationships/hyperlink" TargetMode="External" Id="rId424"/><Relationship Target="http://howopenisit.org/lookup/10.1016/j.jhep.2012.12.009" Type="http://schemas.openxmlformats.org/officeDocument/2006/relationships/hyperlink" TargetMode="External" Id="rId1681"/><Relationship Target="http://dx.doi.org/10.1007/s00109-013-1006-4" Type="http://schemas.openxmlformats.org/officeDocument/2006/relationships/hyperlink" TargetMode="External" Id="rId423"/><Relationship Target="http://www.ncbi.nlm.nih.gov/pmc/articles/PMC3695676/" Type="http://schemas.openxmlformats.org/officeDocument/2006/relationships/hyperlink" TargetMode="External" Id="rId422"/><Relationship Target="http://www.sherpa.ac.uk/romeo/search.php?jrule=ISSN&amp;search=0946-2716" Type="http://schemas.openxmlformats.org/officeDocument/2006/relationships/hyperlink" TargetMode="External" Id="rId421"/><Relationship Target="http://howopenisit.org/lookup/10.1007/s00018-013-1277-5" Type="http://schemas.openxmlformats.org/officeDocument/2006/relationships/hyperlink" TargetMode="External" Id="rId420"/><Relationship Target="http://www.sherpa.ac.uk/romeo/search.php?jrule=ISSN&amp;search=0305-7488" Type="http://schemas.openxmlformats.org/officeDocument/2006/relationships/hyperlink" TargetMode="External" Id="rId1687"/><Relationship Target="http://howopenisit.org/lookup/10.1016/j.jhep.2013.04.014" Type="http://schemas.openxmlformats.org/officeDocument/2006/relationships/hyperlink" TargetMode="External" Id="rId1686"/><Relationship Target="http://dx.doi.org/10.1016/j.jhg.2013.05.001" Type="http://schemas.openxmlformats.org/officeDocument/2006/relationships/hyperlink" TargetMode="External" Id="rId1689"/><Relationship Target="http://www.ncbi.nlm.nih.gov/pmc/articles/None/" Type="http://schemas.openxmlformats.org/officeDocument/2006/relationships/hyperlink" TargetMode="External" Id="rId1688"/><Relationship Target="http://api.elsevier.com/content/article/doi/10.1016/j.jhin.2012.11.003" Type="http://schemas.openxmlformats.org/officeDocument/2006/relationships/hyperlink" TargetMode="External" Id="rId1695"/><Relationship Target="http://www.sherpa.ac.uk/romeo/search.php?jrule=ISSN&amp;search=1420-682X" Type="http://schemas.openxmlformats.org/officeDocument/2006/relationships/hyperlink" TargetMode="External" Id="rId417"/><Relationship Target="http://howopenisit.org/lookup/10.1016/j.jhin.2012.11.003" Type="http://schemas.openxmlformats.org/officeDocument/2006/relationships/hyperlink" TargetMode="External" Id="rId1696"/><Relationship Target="http://howopenisit.org/lookup/10.1007/s00018-013-1269-5" Type="http://schemas.openxmlformats.org/officeDocument/2006/relationships/hyperlink" TargetMode="External" Id="rId416"/><Relationship Target="http://www.ncbi.nlm.nih.gov/pmc/articles/PMC3580288/" Type="http://schemas.openxmlformats.org/officeDocument/2006/relationships/hyperlink" TargetMode="External" Id="rId1693"/><Relationship Target="http://dx.doi.org/10.1007/s00018-013-1277-5" Type="http://schemas.openxmlformats.org/officeDocument/2006/relationships/hyperlink" TargetMode="External" Id="rId419"/><Relationship Target="http://dx.doi.org/10.1016/j.jhin.2012.11.003" Type="http://schemas.openxmlformats.org/officeDocument/2006/relationships/hyperlink" TargetMode="External" Id="rId1694"/><Relationship Target="http://www.ncbi.nlm.nih.gov/pmc/articles/PMC3632722/" Type="http://schemas.openxmlformats.org/officeDocument/2006/relationships/hyperlink" TargetMode="External" Id="rId418"/><Relationship Target="http://howopenisit.org/lookup/10.1016/j.jhg.2013.05.001" Type="http://schemas.openxmlformats.org/officeDocument/2006/relationships/hyperlink" TargetMode="External" Id="rId1691"/><Relationship Target="http://www.sherpa.ac.uk/romeo/search.php?jrule=ISSN&amp;search=1420-682X" Type="http://schemas.openxmlformats.org/officeDocument/2006/relationships/hyperlink" TargetMode="External" Id="rId413"/><Relationship Target="http://www.sherpa.ac.uk/romeo/search.php?jrule=ISSN&amp;search=0195-6701" Type="http://schemas.openxmlformats.org/officeDocument/2006/relationships/hyperlink" TargetMode="External" Id="rId1692"/><Relationship Target="http://howopenisit.org/lookup/10.1007/s00018-012-1257-1" Type="http://schemas.openxmlformats.org/officeDocument/2006/relationships/hyperlink" TargetMode="External" Id="rId412"/><Relationship Target="http://dx.doi.org/10.1007/s00018-013-1269-5" Type="http://schemas.openxmlformats.org/officeDocument/2006/relationships/hyperlink" TargetMode="External" Id="rId415"/><Relationship Target="http://api.elsevier.com/content/article/doi/10.1016/j.jhg.2013.05.001" Type="http://schemas.openxmlformats.org/officeDocument/2006/relationships/hyperlink" TargetMode="External" Id="rId1690"/><Relationship Target="http://www.ncbi.nlm.nih.gov/pmc/articles/PMC3781296/" Type="http://schemas.openxmlformats.org/officeDocument/2006/relationships/hyperlink" TargetMode="External" Id="rId414"/><Relationship Target="http://dx.doi.org/10.1007/s00018-012-1257-1" Type="http://schemas.openxmlformats.org/officeDocument/2006/relationships/hyperlink" TargetMode="External" Id="rId411"/><Relationship Target="http://www.ncbi.nlm.nih.gov/pmc/articles/PMC3771402/" Type="http://schemas.openxmlformats.org/officeDocument/2006/relationships/hyperlink" TargetMode="External" Id="rId410"/><Relationship Target="http://dx.doi.org/10.1016/j.jinf.2012.09.014" Type="http://schemas.openxmlformats.org/officeDocument/2006/relationships/hyperlink" TargetMode="External" Id="rId1699"/><Relationship Target="http://www.ncbi.nlm.nih.gov/pmc/articles/PMC3540259/" Type="http://schemas.openxmlformats.org/officeDocument/2006/relationships/hyperlink" TargetMode="External" Id="rId1698"/><Relationship Target="http://www.sherpa.ac.uk/romeo/search.php?jrule=ISSN&amp;search=0163-4453" Type="http://schemas.openxmlformats.org/officeDocument/2006/relationships/hyperlink" TargetMode="External" Id="rId1697"/><Relationship Target="http://howopenisit.org/lookup/10.1007/s00127-012-0538-1" Type="http://schemas.openxmlformats.org/officeDocument/2006/relationships/hyperlink" TargetMode="External" Id="rId448"/><Relationship Target="http://dx.doi.org/10.1007/s00127-012-0538-1" Type="http://schemas.openxmlformats.org/officeDocument/2006/relationships/hyperlink" TargetMode="External" Id="rId447"/><Relationship Target="http://www.ncbi.nlm.nih.gov/pmc/articles/PMC3529206/" Type="http://schemas.openxmlformats.org/officeDocument/2006/relationships/hyperlink" TargetMode="External" Id="rId446"/><Relationship Target="http://howopenisit.org/lookup/10.1007/s00127-012-0538-1" Type="http://schemas.openxmlformats.org/officeDocument/2006/relationships/hyperlink" TargetMode="External" Id="rId445"/><Relationship Target="http://www.ncbi.nlm.nih.gov/pmc/articles/PMC3597274/" Type="http://schemas.openxmlformats.org/officeDocument/2006/relationships/hyperlink" TargetMode="External" Id="rId449"/><Relationship Target="http://www.ncbi.nlm.nih.gov/pmc/articles/PMC3405234/" Type="http://schemas.openxmlformats.org/officeDocument/2006/relationships/hyperlink" TargetMode="External" Id="rId440"/><Relationship Target="http://dx.doi.org/10.1007/s00127-012-0538-1" Type="http://schemas.openxmlformats.org/officeDocument/2006/relationships/hyperlink" TargetMode="External" Id="rId444"/><Relationship Target="http://www.ncbi.nlm.nih.gov/pmc/articles/PMC3529206/" Type="http://schemas.openxmlformats.org/officeDocument/2006/relationships/hyperlink" TargetMode="External" Id="rId443"/><Relationship Target="http://howopenisit.org/lookup/10.1007/s00127-011-0440-2" Type="http://schemas.openxmlformats.org/officeDocument/2006/relationships/hyperlink" TargetMode="External" Id="rId442"/><Relationship Target="http://dx.doi.org/10.1007/s00127-011-0440-2" Type="http://schemas.openxmlformats.org/officeDocument/2006/relationships/hyperlink" TargetMode="External" Id="rId441"/><Relationship Target="http://dx.doi.org/10.1007/s00125-013-2962-5" Type="http://schemas.openxmlformats.org/officeDocument/2006/relationships/hyperlink" TargetMode="External" Id="rId435"/><Relationship Target="http://www.ncbi.nlm.nih.gov/pmc/articles/PMC3737433/" Type="http://schemas.openxmlformats.org/officeDocument/2006/relationships/hyperlink" TargetMode="External" Id="rId434"/><Relationship Target="http://www.ncbi.nlm.nih.gov/pmc/articles/PMC3405234/" Type="http://schemas.openxmlformats.org/officeDocument/2006/relationships/hyperlink" TargetMode="External" Id="rId437"/><Relationship Target="http://howopenisit.org/lookup/10.1007/s00125-013-2962-5" Type="http://schemas.openxmlformats.org/officeDocument/2006/relationships/hyperlink" TargetMode="External" Id="rId436"/><Relationship Target="http://howopenisit.org/lookup/10.1007/s00127-011-0440-2" Type="http://schemas.openxmlformats.org/officeDocument/2006/relationships/hyperlink" TargetMode="External" Id="rId439"/><Relationship Target="http://dx.doi.org/10.1007/s00127-011-0440-2" Type="http://schemas.openxmlformats.org/officeDocument/2006/relationships/hyperlink" TargetMode="External" Id="rId438"/><Relationship Target="http://dx.doi.org/10.1007/s00125-013-2928-7" Type="http://schemas.openxmlformats.org/officeDocument/2006/relationships/hyperlink" TargetMode="External" Id="rId431"/><Relationship Target="http://www.ncbi.nlm.nih.gov/pmc/articles/PMC3699707/" Type="http://schemas.openxmlformats.org/officeDocument/2006/relationships/hyperlink" TargetMode="External" Id="rId430"/><Relationship Target="http://www.sherpa.ac.uk/romeo/search.php?jrule=ISSN&amp;search=0012-186X" Type="http://schemas.openxmlformats.org/officeDocument/2006/relationships/hyperlink" TargetMode="External" Id="rId433"/><Relationship Target="http://howopenisit.org/lookup/10.1007/s00125-013-2928-7" Type="http://schemas.openxmlformats.org/officeDocument/2006/relationships/hyperlink" TargetMode="External" Id="rId432"/><Relationship Target="http://www.ncbi.nlm.nih.gov/pmc/articles/PMC3676742/" Type="http://schemas.openxmlformats.org/officeDocument/2006/relationships/hyperlink" TargetMode="External" Id="rId465"/><Relationship Target="http://dx.doi.org/10.1007/s00213-013-3010-3" Type="http://schemas.openxmlformats.org/officeDocument/2006/relationships/hyperlink" TargetMode="External" Id="rId466"/><Relationship Target="http://dx.doi.org/10.1007/s00213-012-2952-1" Type="http://schemas.openxmlformats.org/officeDocument/2006/relationships/hyperlink" TargetMode="External" Id="rId463"/><Relationship Target="http://howopenisit.org/lookup/10.1007/s00213-012-2952-1" Type="http://schemas.openxmlformats.org/officeDocument/2006/relationships/hyperlink" TargetMode="External" Id="rId464"/><Relationship Target="http://howopenisit.org/lookup/10.1007/s00198-013-2371-0" Type="http://schemas.openxmlformats.org/officeDocument/2006/relationships/hyperlink" TargetMode="External" Id="rId461"/><Relationship Target="http://www.ncbi.nlm.nih.gov/pmc/articles/PMC3636441/" Type="http://schemas.openxmlformats.org/officeDocument/2006/relationships/hyperlink" TargetMode="External" Id="rId462"/><Relationship Target="http://dx.doi.org/10.1007/s00198-013-2371-0" Type="http://schemas.openxmlformats.org/officeDocument/2006/relationships/hyperlink" TargetMode="External" Id="rId460"/><Relationship Target="http://howopenisit.org/lookup/10.1016/j.jaa.2013.01.002" Type="http://schemas.openxmlformats.org/officeDocument/2006/relationships/hyperlink" TargetMode="External" Id="rId1641"/><Relationship Target="http://api.elsevier.com/content/article/doi/10.1016/j.jaa.2013.01.002" Type="http://schemas.openxmlformats.org/officeDocument/2006/relationships/hyperlink" TargetMode="External" Id="rId1640"/><Relationship Target="http://dx.doi.org/10.1007/s00213-013-3141-6" Type="http://schemas.openxmlformats.org/officeDocument/2006/relationships/hyperlink" TargetMode="External" Id="rId469"/><Relationship Target="http://howopenisit.org/lookup/10.1007/s00213-013-3010-3" Type="http://schemas.openxmlformats.org/officeDocument/2006/relationships/hyperlink" TargetMode="External" Id="rId467"/><Relationship Target="http://www.ncbi.nlm.nih.gov/pmc/articles/PMC3824307/" Type="http://schemas.openxmlformats.org/officeDocument/2006/relationships/hyperlink" TargetMode="External" Id="rId468"/><Relationship Target="http://howopenisit.org/lookup/10.1016/j.jas.2012.03.015" Type="http://schemas.openxmlformats.org/officeDocument/2006/relationships/hyperlink" TargetMode="External" Id="rId1646"/><Relationship Target="http://www.sherpa.ac.uk/romeo/search.php?jrule=ISSN&amp;search=0005-7916" Type="http://schemas.openxmlformats.org/officeDocument/2006/relationships/hyperlink" TargetMode="External" Id="rId1647"/><Relationship Target="http://www.ncbi.nlm.nih.gov/pmc/articles/PMC3566479/" Type="http://schemas.openxmlformats.org/officeDocument/2006/relationships/hyperlink" TargetMode="External" Id="rId1648"/><Relationship Target="http://dx.doi.org/10.1016/j.jbtep.2011.02.004" Type="http://schemas.openxmlformats.org/officeDocument/2006/relationships/hyperlink" TargetMode="External" Id="rId1649"/><Relationship Target="http://www.sherpa.ac.uk/romeo/search.php?jrule=ISSN&amp;search=0305-4403" Type="http://schemas.openxmlformats.org/officeDocument/2006/relationships/hyperlink" TargetMode="External" Id="rId1642"/><Relationship Target="http://www.ncbi.nlm.nih.gov/pmc/articles/PMC3617599/" Type="http://schemas.openxmlformats.org/officeDocument/2006/relationships/hyperlink" TargetMode="External" Id="rId1643"/><Relationship Target="http://dx.doi.org/10.1016/j.jas.2012.03.015" Type="http://schemas.openxmlformats.org/officeDocument/2006/relationships/hyperlink" TargetMode="External" Id="rId1644"/><Relationship Target="http://api.elsevier.com/content/article/doi/10.1016/j.jas.2012.03.015" Type="http://schemas.openxmlformats.org/officeDocument/2006/relationships/hyperlink" TargetMode="External" Id="rId1645"/><Relationship Target="http://www.ncbi.nlm.nih.gov/pmc/articles/PMC3597274/" Type="http://schemas.openxmlformats.org/officeDocument/2006/relationships/hyperlink" TargetMode="External" Id="rId452"/><Relationship Target="http://dx.doi.org/10.1007/s00127-012-0614-6" Type="http://schemas.openxmlformats.org/officeDocument/2006/relationships/hyperlink" TargetMode="External" Id="rId453"/><Relationship Target="http://howopenisit.org/lookup/10.1007/s00127-012-0614-6" Type="http://schemas.openxmlformats.org/officeDocument/2006/relationships/hyperlink" TargetMode="External" Id="rId454"/><Relationship Target="http://www.ncbi.nlm.nih.gov/pmc/articles/PMC3782642/" Type="http://schemas.openxmlformats.org/officeDocument/2006/relationships/hyperlink" TargetMode="External" Id="rId455"/><Relationship Target="http://dx.doi.org/10.1007/s00127-012-0614-6" Type="http://schemas.openxmlformats.org/officeDocument/2006/relationships/hyperlink" TargetMode="External" Id="rId450"/><Relationship Target="http://howopenisit.org/lookup/10.1007/s00127-012-0614-6" Type="http://schemas.openxmlformats.org/officeDocument/2006/relationships/hyperlink" TargetMode="External" Id="rId451"/><Relationship Target="http://www.sherpa.ac.uk/romeo/search.php?jrule=ISSN&amp;search=0005-7916" Type="http://schemas.openxmlformats.org/officeDocument/2006/relationships/hyperlink" TargetMode="External" Id="rId1652"/><Relationship Target="http://howopenisit.org/lookup/10.1016/j.jbtep.2011.02.004" Type="http://schemas.openxmlformats.org/officeDocument/2006/relationships/hyperlink" TargetMode="External" Id="rId1651"/><Relationship Target="http://api.elsevier.com/content/article/doi/10.1016/j.jbtep.2011.02.004" Type="http://schemas.openxmlformats.org/officeDocument/2006/relationships/hyperlink" TargetMode="External" Id="rId1650"/><Relationship Target="http://dx.doi.org/10.1007/s00127-013-0695-x" Type="http://schemas.openxmlformats.org/officeDocument/2006/relationships/hyperlink" TargetMode="External" Id="rId456"/><Relationship Target="http://howopenisit.org/lookup/10.1007/s00127-013-0695-x" Type="http://schemas.openxmlformats.org/officeDocument/2006/relationships/hyperlink" TargetMode="External" Id="rId457"/><Relationship Target="http://www.sherpa.ac.uk/romeo/search.php?jrule=ISSN&amp;search=0937-941X" Type="http://schemas.openxmlformats.org/officeDocument/2006/relationships/hyperlink" TargetMode="External" Id="rId458"/><Relationship Target="http://www.ncbi.nlm.nih.gov/pmc/articles/PMC3777188/" Type="http://schemas.openxmlformats.org/officeDocument/2006/relationships/hyperlink" TargetMode="External" Id="rId459"/><Relationship Target="http://dx.doi.org/10.1016/j.jbtep.2013.07.011" Type="http://schemas.openxmlformats.org/officeDocument/2006/relationships/hyperlink" TargetMode="External" Id="rId1659"/><Relationship Target="http://www.sherpa.ac.uk/romeo/search.php?jrule=ISSN&amp;search=0005-7916" Type="http://schemas.openxmlformats.org/officeDocument/2006/relationships/hyperlink" TargetMode="External" Id="rId1657"/><Relationship Target="http://www.ncbi.nlm.nih.gov/pmc/articles/PMC3857594/" Type="http://schemas.openxmlformats.org/officeDocument/2006/relationships/hyperlink" TargetMode="External" Id="rId1658"/><Relationship Target="http://api.elsevier.com/content/article/doi/10.1016/j.jbtep.2011.10.008" Type="http://schemas.openxmlformats.org/officeDocument/2006/relationships/hyperlink" TargetMode="External" Id="rId1655"/><Relationship Target="http://howopenisit.org/lookup/10.1016/j.jbtep.2011.10.008" Type="http://schemas.openxmlformats.org/officeDocument/2006/relationships/hyperlink" TargetMode="External" Id="rId1656"/><Relationship Target="http://www.ncbi.nlm.nih.gov/pmc/articles/PMC3545201/" Type="http://schemas.openxmlformats.org/officeDocument/2006/relationships/hyperlink" TargetMode="External" Id="rId1653"/><Relationship Target="http://dx.doi.org/10.1016/j.jbtep.2011.10.008" Type="http://schemas.openxmlformats.org/officeDocument/2006/relationships/hyperlink" TargetMode="External" Id="rId1654"/><Relationship Target="http://www.sherpa.ac.uk/romeo/search.php?jrule=ISSN&amp;search=0171-967X" Type="http://schemas.openxmlformats.org/officeDocument/2006/relationships/hyperlink" TargetMode="External" Id="rId483"/><Relationship Target="http://www.ncbi.nlm.nih.gov/pmc/articles/PMC3215872/" Type="http://schemas.openxmlformats.org/officeDocument/2006/relationships/hyperlink" TargetMode="External" Id="rId484"/><Relationship Target="http://dx.doi.org/10.1007/s00221-013-3419-2" Type="http://schemas.openxmlformats.org/officeDocument/2006/relationships/hyperlink" TargetMode="External" Id="rId481"/><Relationship Target="http://howopenisit.org/lookup/10.1007/s00221-013-3419-2" Type="http://schemas.openxmlformats.org/officeDocument/2006/relationships/hyperlink" TargetMode="External" Id="rId482"/><Relationship Target="http://www.sherpa.ac.uk/romeo/search.php?jrule=ISSN&amp;search=0031-6970" Type="http://schemas.openxmlformats.org/officeDocument/2006/relationships/hyperlink" TargetMode="External" Id="rId487"/><Relationship Target="http://www.ncbi.nlm.nih.gov/pmc/articles/PMC3414696/" Type="http://schemas.openxmlformats.org/officeDocument/2006/relationships/hyperlink" TargetMode="External" Id="rId488"/><Relationship Target="http://dx.doi.org/10.1007/s00223-011-9532-y" Type="http://schemas.openxmlformats.org/officeDocument/2006/relationships/hyperlink" TargetMode="External" Id="rId485"/><Relationship Target="http://howopenisit.org/lookup/10.1007/s00223-011-9532-y" Type="http://schemas.openxmlformats.org/officeDocument/2006/relationships/hyperlink" TargetMode="External" Id="rId486"/><Relationship Target="http://dx.doi.org/10.1007/s00228-011-1092-6" Type="http://schemas.openxmlformats.org/officeDocument/2006/relationships/hyperlink" TargetMode="External" Id="rId489"/><Relationship Target="http://howopenisit.org/lookup/10.1016/j.jbtep.2013.07.011" Type="http://schemas.openxmlformats.org/officeDocument/2006/relationships/hyperlink" TargetMode="External" Id="rId1661"/><Relationship Target="http://api.elsevier.com/content/article/doi/10.1016/j.jbtep.2013.07.011" Type="http://schemas.openxmlformats.org/officeDocument/2006/relationships/hyperlink" TargetMode="External" Id="rId1660"/><Relationship Target="http://www.ncbi.nlm.nih.gov/pmc/articles/PMC3545201/" Type="http://schemas.openxmlformats.org/officeDocument/2006/relationships/hyperlink" TargetMode="External" Id="rId1663"/><Relationship Target="http://www.sherpa.ac.uk/romeo/search.php?jrule=ISSN&amp;search=0895-4356" Type="http://schemas.openxmlformats.org/officeDocument/2006/relationships/hyperlink" TargetMode="External" Id="rId1662"/><Relationship Target="http://dx.doi.org/10.1016/j.jbtep.2011.10.008" Type="http://schemas.openxmlformats.org/officeDocument/2006/relationships/hyperlink" TargetMode="External" Id="rId1664"/><Relationship Target="http://api.elsevier.com/content/article/doi/10.1016/j.jbtep.2011.10.008" Type="http://schemas.openxmlformats.org/officeDocument/2006/relationships/hyperlink" TargetMode="External" Id="rId1665"/><Relationship Target="http://howopenisit.org/lookup/10.1016/j.jbtep.2011.10.008" Type="http://schemas.openxmlformats.org/officeDocument/2006/relationships/hyperlink" TargetMode="External" Id="rId1666"/><Relationship Target="http://www.sherpa.ac.uk/romeo/search.php?jrule=ISSN&amp;search=1386-6532" Type="http://schemas.openxmlformats.org/officeDocument/2006/relationships/hyperlink" TargetMode="External" Id="rId1667"/><Relationship Target="http://www.ncbi.nlm.nih.gov/pmc/articles/PMC3793856/" Type="http://schemas.openxmlformats.org/officeDocument/2006/relationships/hyperlink" TargetMode="External" Id="rId1668"/><Relationship Target="http://dx.doi.org/10.1016/j.jcv.2013.02.019" Type="http://schemas.openxmlformats.org/officeDocument/2006/relationships/hyperlink" TargetMode="External" Id="rId1669"/><Relationship Target="http://www.ncbi.nlm.nih.gov/pmc/articles/PMC3599165/" Type="http://schemas.openxmlformats.org/officeDocument/2006/relationships/hyperlink" TargetMode="External" Id="rId491"/><Relationship Target="http://howopenisit.org/lookup/10.1007/s00228-011-1092-6" Type="http://schemas.openxmlformats.org/officeDocument/2006/relationships/hyperlink" TargetMode="External" Id="rId490"/><Relationship Target="http://howopenisit.org/lookup/10.1007/s00213-013-3141-6" Type="http://schemas.openxmlformats.org/officeDocument/2006/relationships/hyperlink" TargetMode="External" Id="rId470"/><Relationship Target="http://www.sherpa.ac.uk/romeo/search.php?jrule=ISSN&amp;search=1618-2642" Type="http://schemas.openxmlformats.org/officeDocument/2006/relationships/hyperlink" TargetMode="External" Id="rId471"/><Relationship Target="http://www.ncbi.nlm.nih.gov/pmc/articles/PMC3475971/" Type="http://schemas.openxmlformats.org/officeDocument/2006/relationships/hyperlink" TargetMode="External" Id="rId472"/><Relationship Target="http://dx.doi.org/10.1007/s00216-012-6335-6" Type="http://schemas.openxmlformats.org/officeDocument/2006/relationships/hyperlink" TargetMode="External" Id="rId473"/><Relationship Target="http://howopenisit.org/lookup/10.1007/s00216-012-6335-6" Type="http://schemas.openxmlformats.org/officeDocument/2006/relationships/hyperlink" TargetMode="External" Id="rId474"/><Relationship Target="http://www.sherpa.ac.uk/romeo/search.php?jrule=ISSN&amp;search=0014-4819" Type="http://schemas.openxmlformats.org/officeDocument/2006/relationships/hyperlink" TargetMode="External" Id="rId475"/><Relationship Target="http://www.ncbi.nlm.nih.gov/pmc/articles/PMC3745827/" Type="http://schemas.openxmlformats.org/officeDocument/2006/relationships/hyperlink" TargetMode="External" Id="rId476"/><Relationship Target="http://dx.doi.org/10.1007/s00221-013-3407-6" Type="http://schemas.openxmlformats.org/officeDocument/2006/relationships/hyperlink" TargetMode="External" Id="rId477"/><Relationship Target="http://api.elsevier.com/content/article/doi/10.1016/j.jcv.2013.02.019" Type="http://schemas.openxmlformats.org/officeDocument/2006/relationships/hyperlink" TargetMode="External" Id="rId1670"/><Relationship Target="http://howopenisit.org/lookup/10.1007/s00221-013-3407-6" Type="http://schemas.openxmlformats.org/officeDocument/2006/relationships/hyperlink" TargetMode="External" Id="rId478"/><Relationship Target="http://www.sherpa.ac.uk/romeo/search.php?jrule=ISSN&amp;search=0014-4819" Type="http://schemas.openxmlformats.org/officeDocument/2006/relationships/hyperlink" TargetMode="External" Id="rId479"/><Relationship Target="http://dx.doi.org/10.1016/j.jcf.2013.04.003" Type="http://schemas.openxmlformats.org/officeDocument/2006/relationships/hyperlink" TargetMode="External" Id="rId1674"/><Relationship Target="http://www.ncbi.nlm.nih.gov/pmc/articles/PMC3851688/" Type="http://schemas.openxmlformats.org/officeDocument/2006/relationships/hyperlink" TargetMode="External" Id="rId1673"/><Relationship Target="http://www.sherpa.ac.uk/romeo/search.php?jrule=ISSN&amp;search=1569-1993" Type="http://schemas.openxmlformats.org/officeDocument/2006/relationships/hyperlink" TargetMode="External" Id="rId1672"/><Relationship Target="http://howopenisit.org/lookup/10.1016/j.jcv.2013.02.019" Type="http://schemas.openxmlformats.org/officeDocument/2006/relationships/hyperlink" TargetMode="External" Id="rId1671"/><Relationship Target="http://www.sherpa.ac.uk/romeo/search.php?jrule=ISSN&amp;search=0168-8278" Type="http://schemas.openxmlformats.org/officeDocument/2006/relationships/hyperlink" TargetMode="External" Id="rId1677"/><Relationship Target="http://www.ncbi.nlm.nih.gov/pmc/articles/PMC3625113/" Type="http://schemas.openxmlformats.org/officeDocument/2006/relationships/hyperlink" TargetMode="External" Id="rId1678"/><Relationship Target="http://api.elsevier.com/content/article/doi/10.1016/j.jcf.2013.04.003" Type="http://schemas.openxmlformats.org/officeDocument/2006/relationships/hyperlink" TargetMode="External" Id="rId1675"/><Relationship Target="http://howopenisit.org/lookup/10.1016/j.jcf.2013.04.003" Type="http://schemas.openxmlformats.org/officeDocument/2006/relationships/hyperlink" TargetMode="External" Id="rId1676"/><Relationship Target="http://dx.doi.org/10.1016/j.jhep.2012.12.009" Type="http://schemas.openxmlformats.org/officeDocument/2006/relationships/hyperlink" TargetMode="External" Id="rId1679"/><Relationship Target="http://www.ncbi.nlm.nih.gov/pmc/articles/PMC3745826/" Type="http://schemas.openxmlformats.org/officeDocument/2006/relationships/hyperlink" TargetMode="External" Id="rId480"/><Relationship Target="http://howopenisit.org/lookup/10.1016/j.vaccine.2013.05.063" Type="http://schemas.openxmlformats.org/officeDocument/2006/relationships/hyperlink" TargetMode="External" Id="rId2739"/><Relationship Target="http://www.sherpa.ac.uk/romeo/search.php?jrule=ISSN&amp;search=0264-410X" Type="http://schemas.openxmlformats.org/officeDocument/2006/relationships/hyperlink" TargetMode="External" Id="rId2735"/><Relationship Target="http://www.ncbi.nlm.nih.gov/pmc/articles/PMC3763374/" Type="http://schemas.openxmlformats.org/officeDocument/2006/relationships/hyperlink" TargetMode="External" Id="rId2736"/><Relationship Target="http://dx.doi.org/10.1016/j.vaccine.2013.05.063" Type="http://schemas.openxmlformats.org/officeDocument/2006/relationships/hyperlink" TargetMode="External" Id="rId2737"/><Relationship Target="http://api.elsevier.com/content/article/doi/10.1016/j.vaccine.2013.05.063" Type="http://schemas.openxmlformats.org/officeDocument/2006/relationships/hyperlink" TargetMode="External" Id="rId2738"/><Relationship Target="http://www.ncbi.nlm.nih.gov/pmc/articles/PMC3740234/" Type="http://schemas.openxmlformats.org/officeDocument/2006/relationships/hyperlink" TargetMode="External" Id="rId2731"/><Relationship Target="http://dx.doi.org/10.1016/j.vaccine.2013.04.062" Type="http://schemas.openxmlformats.org/officeDocument/2006/relationships/hyperlink" TargetMode="External" Id="rId2732"/><Relationship Target="http://api.elsevier.com/content/article/doi/10.1016/j.vaccine.2013.04.062" Type="http://schemas.openxmlformats.org/officeDocument/2006/relationships/hyperlink" TargetMode="External" Id="rId2733"/><Relationship Target="http://howopenisit.org/lookup/10.1016/j.vaccine.2013.04.062" Type="http://schemas.openxmlformats.org/officeDocument/2006/relationships/hyperlink" TargetMode="External" Id="rId2734"/><Relationship Target="http://www.sherpa.ac.uk/romeo/search.php?jrule=ISSN&amp;search=0264-410X" Type="http://schemas.openxmlformats.org/officeDocument/2006/relationships/hyperlink" TargetMode="External" Id="rId2730"/><Relationship Target="http://api.elsevier.com/content/article/doi/10.1016/j.vaccine.2013.08.100" Type="http://schemas.openxmlformats.org/officeDocument/2006/relationships/hyperlink" TargetMode="External" Id="rId2748"/><Relationship Target="http://howopenisit.org/lookup/10.1016/j.vaccine.2013.08.100" Type="http://schemas.openxmlformats.org/officeDocument/2006/relationships/hyperlink" TargetMode="External" Id="rId2749"/><Relationship Target="http://www.ncbi.nlm.nih.gov/pmc/articles/None/" Type="http://schemas.openxmlformats.org/officeDocument/2006/relationships/hyperlink" TargetMode="External" Id="rId2746"/><Relationship Target="http://dx.doi.org/10.1016/j.vaccine.2013.08.100" Type="http://schemas.openxmlformats.org/officeDocument/2006/relationships/hyperlink" TargetMode="External" Id="rId2747"/><Relationship Target="http://howopenisit.org/lookup/10.1016/j.vaccine.2013.06.016" Type="http://schemas.openxmlformats.org/officeDocument/2006/relationships/hyperlink" TargetMode="External" Id="rId2744"/><Relationship Target="http://www.sherpa.ac.uk/romeo/search.php?jrule=ISSN&amp;search=0264-410X" Type="http://schemas.openxmlformats.org/officeDocument/2006/relationships/hyperlink" TargetMode="External" Id="rId2745"/><Relationship Target="http://dx.doi.org/10.1016/j.vaccine.2013.06.016" Type="http://schemas.openxmlformats.org/officeDocument/2006/relationships/hyperlink" TargetMode="External" Id="rId2742"/><Relationship Target="http://api.elsevier.com/content/article/doi/10.1016/j.vaccine.2013.06.016" Type="http://schemas.openxmlformats.org/officeDocument/2006/relationships/hyperlink" TargetMode="External" Id="rId2743"/><Relationship Target="http://www.ncbi.nlm.nih.gov/pmc/articles/PMC3763375/" Type="http://schemas.openxmlformats.org/officeDocument/2006/relationships/hyperlink" TargetMode="External" Id="rId2741"/><Relationship Target="http://www.sherpa.ac.uk/romeo/search.php?jrule=ISSN&amp;search=0264-410X" Type="http://schemas.openxmlformats.org/officeDocument/2006/relationships/hyperlink" TargetMode="External" Id="rId2740"/><Relationship Target="http://api.elsevier.com/content/article/doi/10.1016%2Fj.vph.2012.10.007" Type="http://schemas.openxmlformats.org/officeDocument/2006/relationships/hyperlink" TargetMode="External" Id="rId2753"/><Relationship Target="http://howopenisit.org/lookup/10.1016%2Fj.vph.2012.10.007" Type="http://schemas.openxmlformats.org/officeDocument/2006/relationships/hyperlink" TargetMode="External" Id="rId2754"/><Relationship Target="http://www.sherpa.ac.uk/romeo/search.php?jrule=ISSN&amp;search=0378-1135" Type="http://schemas.openxmlformats.org/officeDocument/2006/relationships/hyperlink" TargetMode="External" Id="rId2755"/><Relationship Target="http://www.ncbi.nlm.nih.gov/pmc/articles/PMC3757156/" Type="http://schemas.openxmlformats.org/officeDocument/2006/relationships/hyperlink" TargetMode="External" Id="rId2756"/><Relationship Target="http://dx.doi.org/10.1016/j.vetmic.2012.10.021" Type="http://schemas.openxmlformats.org/officeDocument/2006/relationships/hyperlink" TargetMode="External" Id="rId2757"/><Relationship Target="http://api.elsevier.com/content/article/doi/10.1016/j.vetmic.2012.10.021" Type="http://schemas.openxmlformats.org/officeDocument/2006/relationships/hyperlink" TargetMode="External" Id="rId2758"/><Relationship Target="http://howopenisit.org/lookup/10.1016/j.vetmic.2012.10.021" Type="http://schemas.openxmlformats.org/officeDocument/2006/relationships/hyperlink" TargetMode="External" Id="rId2759"/><Relationship Target="http://www.sherpa.ac.uk/romeo/search.php?jrule=ISSN&amp;search=1537-1891" Type="http://schemas.openxmlformats.org/officeDocument/2006/relationships/hyperlink" TargetMode="External" Id="rId2750"/><Relationship Target="http://dx.doi.org/10.1016%2Fj.vph.2012.10.007" Type="http://schemas.openxmlformats.org/officeDocument/2006/relationships/hyperlink" TargetMode="External" Id="rId2752"/><Relationship Target="http://www.ncbi.nlm.nih.gov/pmc/articles/PMC3884126/" Type="http://schemas.openxmlformats.org/officeDocument/2006/relationships/hyperlink" TargetMode="External" Id="rId2751"/><Relationship Target="http://dx.doi.org/10.1017/mdh.2012.81" Type="http://schemas.openxmlformats.org/officeDocument/2006/relationships/hyperlink" TargetMode="External" Id="rId2766"/><Relationship Target="http://howopenisit.org/lookup/10.1017/mdh.2012.81" Type="http://schemas.openxmlformats.org/officeDocument/2006/relationships/hyperlink" TargetMode="External" Id="rId2767"/><Relationship Target="http://www.sherpa.ac.uk/romeo/search.php?jrule=ISSN&amp;search=0025-7273" Type="http://schemas.openxmlformats.org/officeDocument/2006/relationships/hyperlink" TargetMode="External" Id="rId2764"/><Relationship Target="http://www.ncbi.nlm.nih.gov/pmc/articles/PMC3566749/" Type="http://schemas.openxmlformats.org/officeDocument/2006/relationships/hyperlink" TargetMode="External" Id="rId2765"/><Relationship Target="http://www.sherpa.ac.uk/romeo/search.php?jrule=ISSN&amp;search=0025-7273" Type="http://schemas.openxmlformats.org/officeDocument/2006/relationships/hyperlink" TargetMode="External" Id="rId2768"/><Relationship Target="http://www.ncbi.nlm.nih.gov/pmc/articles/PMC3542187/" Type="http://schemas.openxmlformats.org/officeDocument/2006/relationships/hyperlink" TargetMode="External" Id="rId2769"/><Relationship Target="http://howopenisit.org/lookup/10.1017/mdh.2012.30" Type="http://schemas.openxmlformats.org/officeDocument/2006/relationships/hyperlink" TargetMode="External" Id="rId2763"/><Relationship Target="http://dx.doi.org/10.1017/mdh.2012.30" Type="http://schemas.openxmlformats.org/officeDocument/2006/relationships/hyperlink" TargetMode="External" Id="rId2762"/><Relationship Target="http://www.ncbi.nlm.nih.gov/pmc/articles/PMC3483757/" Type="http://schemas.openxmlformats.org/officeDocument/2006/relationships/hyperlink" TargetMode="External" Id="rId2761"/><Relationship Target="http://www.sherpa.ac.uk/romeo/search.php?jrule=ISSN&amp;search=0025-7273" Type="http://schemas.openxmlformats.org/officeDocument/2006/relationships/hyperlink" TargetMode="External" Id="rId2760"/><Relationship Target="http://howopenisit.org/lookup/10.1017/mdh.2013.63" Type="http://schemas.openxmlformats.org/officeDocument/2006/relationships/hyperlink" TargetMode="External" Id="rId2779"/><Relationship Target="http://www.sherpa.ac.uk/romeo/search.php?jrule=ISSN&amp;search=0025-7273" Type="http://schemas.openxmlformats.org/officeDocument/2006/relationships/hyperlink" TargetMode="External" Id="rId2776"/><Relationship Target="http://howopenisit.org/lookup/10.1017/mdh.2013.20" Type="http://schemas.openxmlformats.org/officeDocument/2006/relationships/hyperlink" TargetMode="External" Id="rId2775"/><Relationship Target="http://dx.doi.org/10.1017/mdh.2013.63" Type="http://schemas.openxmlformats.org/officeDocument/2006/relationships/hyperlink" TargetMode="External" Id="rId2778"/><Relationship Target="http://www.ncbi.nlm.nih.gov/pmc/articles/PMC3865968/" Type="http://schemas.openxmlformats.org/officeDocument/2006/relationships/hyperlink" TargetMode="External" Id="rId2777"/><Relationship Target="http://howopenisit.org/lookup/10.1017/mdh.2013.17" Type="http://schemas.openxmlformats.org/officeDocument/2006/relationships/hyperlink" TargetMode="External" Id="rId2771"/><Relationship Target="http://www.sherpa.ac.uk/romeo/search.php?jrule=ISSN&amp;search=0025-7273" Type="http://schemas.openxmlformats.org/officeDocument/2006/relationships/hyperlink" TargetMode="External" Id="rId2772"/><Relationship Target="http://www.ncbi.nlm.nih.gov/pmc/articles/PMC3865946/" Type="http://schemas.openxmlformats.org/officeDocument/2006/relationships/hyperlink" TargetMode="External" Id="rId2773"/><Relationship Target="http://dx.doi.org/10.1017/mdh.2013.20" Type="http://schemas.openxmlformats.org/officeDocument/2006/relationships/hyperlink" TargetMode="External" Id="rId2774"/><Relationship Target="http://dx.doi.org/10.1017/mdh.2013.17" Type="http://schemas.openxmlformats.org/officeDocument/2006/relationships/hyperlink" TargetMode="External" Id="rId2770"/><Relationship Target="http://www.ncbi.nlm.nih.gov/pmc/articles/none/" Type="http://schemas.openxmlformats.org/officeDocument/2006/relationships/hyperlink" TargetMode="External" Id="rId2789"/><Relationship Target="http://www.sherpa.ac.uk/romeo/search.php?jrule=ISSN&amp;search=0001-9720" Type="http://schemas.openxmlformats.org/officeDocument/2006/relationships/hyperlink" TargetMode="External" Id="rId2788"/><Relationship Target="http://howopenisit.org/lookup/10.1017/S0001972013000442" Type="http://schemas.openxmlformats.org/officeDocument/2006/relationships/hyperlink" TargetMode="External" Id="rId2787"/><Relationship Target="http://dx.doi.org/10.1017/S0001972013000442" Type="http://schemas.openxmlformats.org/officeDocument/2006/relationships/hyperlink" TargetMode="External" Id="rId2786"/><Relationship Target="http://www.sherpa.ac.uk/romeo/search.php?jrule=ISSN&amp;search=0001-9720" Type="http://schemas.openxmlformats.org/officeDocument/2006/relationships/hyperlink" TargetMode="External" Id="rId2784"/><Relationship Target="http://www.ncbi.nlm.nih.gov/pmc/articles/none/" Type="http://schemas.openxmlformats.org/officeDocument/2006/relationships/hyperlink" TargetMode="External" Id="rId2785"/><Relationship Target="http://dx.doi.org/10.1017/mdh.2013.63" Type="http://schemas.openxmlformats.org/officeDocument/2006/relationships/hyperlink" TargetMode="External" Id="rId2782"/><Relationship Target="http://howopenisit.org/lookup/10.1017/mdh.2013.63" Type="http://schemas.openxmlformats.org/officeDocument/2006/relationships/hyperlink" TargetMode="External" Id="rId2783"/><Relationship Target="http://www.sherpa.ac.uk/romeo/search.php?jrule=ISSN&amp;search=0008-3968" Type="http://schemas.openxmlformats.org/officeDocument/2006/relationships/hyperlink" TargetMode="External" Id="rId2780"/><Relationship Target="http://www.ncbi.nlm.nih.gov/pmc/articles/PMC3865968/" Type="http://schemas.openxmlformats.org/officeDocument/2006/relationships/hyperlink" TargetMode="External" Id="rId2781"/><Relationship Target="http://dx.doi.org/10.1017/S0007087412000775" Type="http://schemas.openxmlformats.org/officeDocument/2006/relationships/hyperlink" TargetMode="External" Id="rId2798"/><Relationship Target="http://www.ncbi.nlm.nih.gov/pmc/articles/PMC3607278/" Type="http://schemas.openxmlformats.org/officeDocument/2006/relationships/hyperlink" TargetMode="External" Id="rId2797"/><Relationship Target="http://www.sherpa.ac.uk/romeo/search.php?jrule=ISSN&amp;search=1420-682X" Type="http://schemas.openxmlformats.org/officeDocument/2006/relationships/hyperlink" TargetMode="External" Id="rId409"/><Relationship Target="http://howopenisit.org/lookup/10.1017/S0007087412000775" Type="http://schemas.openxmlformats.org/officeDocument/2006/relationships/hyperlink" TargetMode="External" Id="rId2799"/><Relationship Target="http://howopenisit.org/lookup/10.1007/s00018-012-1032-3" Type="http://schemas.openxmlformats.org/officeDocument/2006/relationships/hyperlink" TargetMode="External" Id="rId400"/><Relationship Target="http://www.sherpa.ac.uk/romeo/search.php?jrule=ISSN&amp;search=1420-682X" Type="http://schemas.openxmlformats.org/officeDocument/2006/relationships/hyperlink" TargetMode="External" Id="rId401"/><Relationship Target="http://dx.doi.org/10.1017/S0001972013000454" Type="http://schemas.openxmlformats.org/officeDocument/2006/relationships/hyperlink" TargetMode="External" Id="rId2790"/><Relationship Target="http://www.ncbi.nlm.nih.gov/pmc/articles/PMC3689915/" Type="http://schemas.openxmlformats.org/officeDocument/2006/relationships/hyperlink" TargetMode="External" Id="rId402"/><Relationship Target="http://howopenisit.org/lookup/10.1017/S0001972013000454" Type="http://schemas.openxmlformats.org/officeDocument/2006/relationships/hyperlink" TargetMode="External" Id="rId2791"/><Relationship Target="http://dx.doi.org/10.1007/s00018-012-1174-3" Type="http://schemas.openxmlformats.org/officeDocument/2006/relationships/hyperlink" TargetMode="External" Id="rId403"/><Relationship Target="http://www.sherpa.ac.uk/romeo/search.php?jrule=ISSN&amp;search=0001-9720" Type="http://schemas.openxmlformats.org/officeDocument/2006/relationships/hyperlink" TargetMode="External" Id="rId2792"/><Relationship Target="http://howopenisit.org/lookup/10.1007/s00018-012-1174-3" Type="http://schemas.openxmlformats.org/officeDocument/2006/relationships/hyperlink" TargetMode="External" Id="rId404"/><Relationship Target="http://www.ncbi.nlm.nih.gov/pmc/articles/none/" Type="http://schemas.openxmlformats.org/officeDocument/2006/relationships/hyperlink" TargetMode="External" Id="rId2793"/><Relationship Target="http://www.sherpa.ac.uk/romeo/search.php?jrule=ISSN&amp;search=1420-682X" Type="http://schemas.openxmlformats.org/officeDocument/2006/relationships/hyperlink" TargetMode="External" Id="rId405"/><Relationship Target="http://dx.doi.org/10.1017/S0001972013000478" Type="http://schemas.openxmlformats.org/officeDocument/2006/relationships/hyperlink" TargetMode="External" Id="rId2794"/><Relationship Target="http://www.ncbi.nlm.nih.gov/pmc/articles/PMC3753470/" Type="http://schemas.openxmlformats.org/officeDocument/2006/relationships/hyperlink" TargetMode="External" Id="rId406"/><Relationship Target="http://howopenisit.org/lookup/10.1017/S0001972013000478" Type="http://schemas.openxmlformats.org/officeDocument/2006/relationships/hyperlink" TargetMode="External" Id="rId2795"/><Relationship Target="http://dx.doi.org/10.1007/s00018-012-1235-7" Type="http://schemas.openxmlformats.org/officeDocument/2006/relationships/hyperlink" TargetMode="External" Id="rId407"/><Relationship Target="http://www.sherpa.ac.uk/romeo/search.php?jrule=ISSN&amp;search=0007-0874" Type="http://schemas.openxmlformats.org/officeDocument/2006/relationships/hyperlink" TargetMode="External" Id="rId2796"/><Relationship Target="http://howopenisit.org/lookup/10.1007/s00018-012-1235-7" Type="http://schemas.openxmlformats.org/officeDocument/2006/relationships/hyperlink" TargetMode="External" Id="rId408"/><Relationship Target="http://www.sherpa.ac.uk/romeo/search.php?jrule=ISSN&amp;search=1932-6203" Type="http://schemas.openxmlformats.org/officeDocument/2006/relationships/hyperlink" TargetMode="External" Id="rId7371"/><Relationship Target="http://howopenisit.org/lookup/10.1371/journal.pone.0059614" Type="http://schemas.openxmlformats.org/officeDocument/2006/relationships/hyperlink" TargetMode="External" Id="rId7370"/><Relationship Target="http://dx.doi.org/10.1371/journal.pone.0059655" Type="http://schemas.openxmlformats.org/officeDocument/2006/relationships/hyperlink" TargetMode="External" Id="rId7373"/><Relationship Target="http://www.ncbi.nlm.nih.gov/pmc/articles/none/" Type="http://schemas.openxmlformats.org/officeDocument/2006/relationships/hyperlink" TargetMode="External" Id="rId8420"/><Relationship Target="http://www.ncbi.nlm.nih.gov/pmc/articles/PMC3606143/" Type="http://schemas.openxmlformats.org/officeDocument/2006/relationships/hyperlink" TargetMode="External" Id="rId7372"/><Relationship Target="http://www.sherpa.ac.uk/romeo/search.php?jrule=ISSN&amp;search=1932-6203" Type="http://schemas.openxmlformats.org/officeDocument/2006/relationships/hyperlink" TargetMode="External" Id="rId7375"/><Relationship Target="http://howopenisit.org/lookup/10.1371/journal.pone.0059655" Type="http://schemas.openxmlformats.org/officeDocument/2006/relationships/hyperlink" TargetMode="External" Id="rId7374"/><Relationship Target="http://www.sherpa.ac.uk/romeo/search.php?jrule=ISSN&amp;search=1027-3719" Type="http://schemas.openxmlformats.org/officeDocument/2006/relationships/hyperlink" TargetMode="External" Id="rId8423"/><Relationship Target="http://dx.doi.org/10.1371/journal.pone.0059830" Type="http://schemas.openxmlformats.org/officeDocument/2006/relationships/hyperlink" TargetMode="External" Id="rId7377"/><Relationship Target="http://www.sherpa.ac.uk/romeo/search.php?jrule=ISSN&amp;search=1687-9783" Type="http://schemas.openxmlformats.org/officeDocument/2006/relationships/hyperlink" TargetMode="External" Id="rId5930"/><Relationship Target="http://www.ncbi.nlm.nih.gov/pmc/articles/none/" Type="http://schemas.openxmlformats.org/officeDocument/2006/relationships/hyperlink" TargetMode="External" Id="rId8424"/><Relationship Target="http://www.ncbi.nlm.nih.gov/pmc/articles/PMC3612104/" Type="http://schemas.openxmlformats.org/officeDocument/2006/relationships/hyperlink" TargetMode="External" Id="rId7376"/><Relationship Target="http://www.ncbi.nlm.nih.gov/pmc/articles/PMC3613096/" Type="http://schemas.openxmlformats.org/officeDocument/2006/relationships/hyperlink" TargetMode="External" Id="rId5931"/><Relationship Target="http://dx.doi.org/10.5588/ijtld.12.0438" Type="http://schemas.openxmlformats.org/officeDocument/2006/relationships/hyperlink" TargetMode="External" Id="rId8421"/><Relationship Target="http://www.sherpa.ac.uk/romeo/search.php?jrule=ISSN&amp;search=1932-6203" Type="http://schemas.openxmlformats.org/officeDocument/2006/relationships/hyperlink" TargetMode="External" Id="rId7379"/><Relationship Target="http://howopenisit.org/lookup/10.5588/ijtld.12.0438" Type="http://schemas.openxmlformats.org/officeDocument/2006/relationships/hyperlink" TargetMode="External" Id="rId8422"/><Relationship Target="http://howopenisit.org/lookup/10.1371/journal.pone.0059830" Type="http://schemas.openxmlformats.org/officeDocument/2006/relationships/hyperlink" TargetMode="External" Id="rId7378"/><Relationship Target="http://www.sherpa.ac.uk/romeo/search.php?jrule=ISSN&amp;search=1838-7640" Type="http://schemas.openxmlformats.org/officeDocument/2006/relationships/hyperlink" TargetMode="External" Id="rId8427"/><Relationship Target="http://www.ncbi.nlm.nih.gov/pmc/articles/PMC3677413/" Type="http://schemas.openxmlformats.org/officeDocument/2006/relationships/hyperlink" TargetMode="External" Id="rId8428"/><Relationship Target="http://dx.doi.org/10.5588/ijtld.12.0916" Type="http://schemas.openxmlformats.org/officeDocument/2006/relationships/hyperlink" TargetMode="External" Id="rId8425"/><Relationship Target="http://howopenisit.org/lookup/10.5588/ijtld.12.0916" Type="http://schemas.openxmlformats.org/officeDocument/2006/relationships/hyperlink" TargetMode="External" Id="rId8426"/><Relationship Target="http://www.ncbi.nlm.nih.gov/pmc/articles/PMC3491872/" Type="http://schemas.openxmlformats.org/officeDocument/2006/relationships/hyperlink" TargetMode="External" Id="rId5939"/><Relationship Target="http://www.sherpa.ac.uk/romeo/search.php?jrule=ISSN&amp;search=0008-5472" Type="http://schemas.openxmlformats.org/officeDocument/2006/relationships/hyperlink" TargetMode="External" Id="rId5938"/><Relationship Target="http://howopenisit.org/lookup/10.1155/2013/961268" Type="http://schemas.openxmlformats.org/officeDocument/2006/relationships/hyperlink" TargetMode="External" Id="rId5937"/><Relationship Target="http://dx.doi.org/10.7150/thno.5895" Type="http://schemas.openxmlformats.org/officeDocument/2006/relationships/hyperlink" TargetMode="External" Id="rId8429"/><Relationship Target="http://dx.doi.org/10.1155/2013/961268" Type="http://schemas.openxmlformats.org/officeDocument/2006/relationships/hyperlink" TargetMode="External" Id="rId5936"/><Relationship Target="http://www.ncbi.nlm.nih.gov/pmc/articles/PMC3903368/" Type="http://schemas.openxmlformats.org/officeDocument/2006/relationships/hyperlink" TargetMode="External" Id="rId5935"/><Relationship Target="http://www.sherpa.ac.uk/romeo/search.php?jrule=ISSN&amp;search=2090-0023" Type="http://schemas.openxmlformats.org/officeDocument/2006/relationships/hyperlink" TargetMode="External" Id="rId5934"/><Relationship Target="http://howopenisit.org/lookup/10.1155/2013/185971" Type="http://schemas.openxmlformats.org/officeDocument/2006/relationships/hyperlink" TargetMode="External" Id="rId5933"/><Relationship Target="http://dx.doi.org/10.1155/2013/185971" Type="http://schemas.openxmlformats.org/officeDocument/2006/relationships/hyperlink" TargetMode="External" Id="rId5932"/><Relationship Target="http://www.ncbi.nlm.nih.gov/pmc/articles/PMC3609862/" Type="http://schemas.openxmlformats.org/officeDocument/2006/relationships/hyperlink" TargetMode="External" Id="rId7360"/><Relationship Target="http://www.ncbi.nlm.nih.gov/pmc/articles/PMC3606182/" Type="http://schemas.openxmlformats.org/officeDocument/2006/relationships/hyperlink" TargetMode="External" Id="rId7364"/><Relationship Target="http://www.sherpa.ac.uk/romeo/search.php?jrule=ISSN&amp;search=1932-6203" Type="http://schemas.openxmlformats.org/officeDocument/2006/relationships/hyperlink" TargetMode="External" Id="rId7363"/><Relationship Target="http://howopenisit.org/lookup/10.1371/journal.pone.0059371" Type="http://schemas.openxmlformats.org/officeDocument/2006/relationships/hyperlink" TargetMode="External" Id="rId7362"/><Relationship Target="http://dx.doi.org/10.1371/journal.pone.0059371" Type="http://schemas.openxmlformats.org/officeDocument/2006/relationships/hyperlink" TargetMode="External" Id="rId7361"/><Relationship Target="http://howopenisit.org/lookup/10.4269/ajtmh.2012.12-0215" Type="http://schemas.openxmlformats.org/officeDocument/2006/relationships/hyperlink" TargetMode="External" Id="rId8410"/><Relationship Target="http://www.ncbi.nlm.nih.gov/pmc/articles/PMC3608660/" Type="http://schemas.openxmlformats.org/officeDocument/2006/relationships/hyperlink" TargetMode="External" Id="rId7368"/><Relationship Target="http://www.sherpa.ac.uk/romeo/search.php?jrule=ISSN&amp;search=1925-4023" Type="http://schemas.openxmlformats.org/officeDocument/2006/relationships/hyperlink" TargetMode="External" Id="rId8411"/><Relationship Target="http://www.sherpa.ac.uk/romeo/search.php?jrule=ISSN&amp;search=1932-6203" Type="http://schemas.openxmlformats.org/officeDocument/2006/relationships/hyperlink" TargetMode="External" Id="rId7367"/><Relationship Target="http://www.ncbi.nlm.nih.gov/pmc/articles/none/" Type="http://schemas.openxmlformats.org/officeDocument/2006/relationships/hyperlink" TargetMode="External" Id="rId8412"/><Relationship Target="http://howopenisit.org/lookup/10.1371/journal.pone.0059590" Type="http://schemas.openxmlformats.org/officeDocument/2006/relationships/hyperlink" TargetMode="External" Id="rId7366"/><Relationship Target="http://dx.doi.org/10.5430/ijfr.v4n2p99" Type="http://schemas.openxmlformats.org/officeDocument/2006/relationships/hyperlink" TargetMode="External" Id="rId8413"/><Relationship Target="http://dx.doi.org/10.1371/journal.pone.0059590" Type="http://schemas.openxmlformats.org/officeDocument/2006/relationships/hyperlink" TargetMode="External" Id="rId7365"/><Relationship Target="http://dx.doi.org/10.1152/jn.01171.2011" Type="http://schemas.openxmlformats.org/officeDocument/2006/relationships/hyperlink" TargetMode="External" Id="rId5920"/><Relationship Target="http://howopenisit.org/lookup/10.5430/ijfr.v4n2p99" Type="http://schemas.openxmlformats.org/officeDocument/2006/relationships/hyperlink" TargetMode="External" Id="rId8414"/><Relationship Target="http://www.sherpa.ac.uk/romeo/search.php?jrule=ISSN&amp;search=1925-4008" Type="http://schemas.openxmlformats.org/officeDocument/2006/relationships/hyperlink" TargetMode="External" Id="rId8415"/><Relationship Target="http://www.ncbi.nlm.nih.gov/pmc/articles/PMC3842594/" Type="http://schemas.openxmlformats.org/officeDocument/2006/relationships/hyperlink" TargetMode="External" Id="rId8416"/><Relationship Target="http://dx.doi.org/10.5430/jbgc.v3n4p20" Type="http://schemas.openxmlformats.org/officeDocument/2006/relationships/hyperlink" TargetMode="External" Id="rId8417"/><Relationship Target="http://dx.doi.org/10.1371/journal.pone.0059614" Type="http://schemas.openxmlformats.org/officeDocument/2006/relationships/hyperlink" TargetMode="External" Id="rId7369"/><Relationship Target="http://www.sherpa.ac.uk/romeo/search.php?jrule=ISSN&amp;search=1027-3719" Type="http://schemas.openxmlformats.org/officeDocument/2006/relationships/hyperlink" TargetMode="External" Id="rId8419"/><Relationship Target="http://www.sherpa.ac.uk/romeo/search.php?jrule=ISSN&amp;search=1942-0900" Type="http://schemas.openxmlformats.org/officeDocument/2006/relationships/hyperlink" TargetMode="External" Id="rId5926"/><Relationship Target="http://howopenisit.org/lookup/10.5430/jbgc.v3n4p20" Type="http://schemas.openxmlformats.org/officeDocument/2006/relationships/hyperlink" TargetMode="External" Id="rId8418"/><Relationship Target="http://howopenisit.org/lookup/10.1155/2012/703138" Type="http://schemas.openxmlformats.org/officeDocument/2006/relationships/hyperlink" TargetMode="External" Id="rId5925"/><Relationship Target="http://dx.doi.org/10.1155/2013/129645" Type="http://schemas.openxmlformats.org/officeDocument/2006/relationships/hyperlink" TargetMode="External" Id="rId5928"/><Relationship Target="http://www.ncbi.nlm.nih.gov/pmc/articles/PMC3777123/" Type="http://schemas.openxmlformats.org/officeDocument/2006/relationships/hyperlink" TargetMode="External" Id="rId5927"/><Relationship Target="http://www.sherpa.ac.uk/romeo/search.php?jrule=ISSN&amp;search=1687-9260" Type="http://schemas.openxmlformats.org/officeDocument/2006/relationships/hyperlink" TargetMode="External" Id="rId5922"/><Relationship Target="http://howopenisit.org/lookup/10.1152/jn.01171.2011" Type="http://schemas.openxmlformats.org/officeDocument/2006/relationships/hyperlink" TargetMode="External" Id="rId5921"/><Relationship Target="http://dx.doi.org/10.1155/2012/703138" Type="http://schemas.openxmlformats.org/officeDocument/2006/relationships/hyperlink" TargetMode="External" Id="rId5924"/><Relationship Target="http://www.ncbi.nlm.nih.gov/pmc/articles/PMC3504370/" Type="http://schemas.openxmlformats.org/officeDocument/2006/relationships/hyperlink" TargetMode="External" Id="rId5923"/><Relationship Target="http://howopenisit.org/lookup/10.1155/2013/129645" Type="http://schemas.openxmlformats.org/officeDocument/2006/relationships/hyperlink" TargetMode="External" Id="rId5929"/><Relationship Target="http://www.sherpa.ac.uk/romeo/search.php?jrule=ISSN&amp;search=1932-6203" Type="http://schemas.openxmlformats.org/officeDocument/2006/relationships/hyperlink" TargetMode="External" Id="rId7351"/><Relationship Target="http://howopenisit.org/lookup/10.1371/journal.pone.0059037" Type="http://schemas.openxmlformats.org/officeDocument/2006/relationships/hyperlink" TargetMode="External" Id="rId7350"/><Relationship Target="http://dx.doi.org/10.1371/journal.pone.0059067" Type="http://schemas.openxmlformats.org/officeDocument/2006/relationships/hyperlink" TargetMode="External" Id="rId7353"/><Relationship Target="http://www.ncbi.nlm.nih.gov/pmc/articles/PMC3594159/" Type="http://schemas.openxmlformats.org/officeDocument/2006/relationships/hyperlink" TargetMode="External" Id="rId7352"/><Relationship Target="http://dx.doi.org/10.4269/ajtmh.2012.11-0709" Type="http://schemas.openxmlformats.org/officeDocument/2006/relationships/hyperlink" TargetMode="External" Id="rId8405"/><Relationship Target="http://www.sherpa.ac.uk/romeo/search.php?jrule=ISSN&amp;search=1932-6203" Type="http://schemas.openxmlformats.org/officeDocument/2006/relationships/hyperlink" TargetMode="External" Id="rId7359"/><Relationship Target="http://howopenisit.org/lookup/10.4269/ajtmh.2012.11-0709" Type="http://schemas.openxmlformats.org/officeDocument/2006/relationships/hyperlink" TargetMode="External" Id="rId8406"/><Relationship Target="http://howopenisit.org/lookup/10.1371/journal.pone.0059195" Type="http://schemas.openxmlformats.org/officeDocument/2006/relationships/hyperlink" TargetMode="External" Id="rId7358"/><Relationship Target="http://www.sherpa.ac.uk/romeo/search.php?jrule=ISSN&amp;search=0002-9637" Type="http://schemas.openxmlformats.org/officeDocument/2006/relationships/hyperlink" TargetMode="External" Id="rId8403"/><Relationship Target="http://www.ncbi.nlm.nih.gov/pmc/articles/PMC3516312/" Type="http://schemas.openxmlformats.org/officeDocument/2006/relationships/hyperlink" TargetMode="External" Id="rId8404"/><Relationship Target="http://dx.doi.org/10.4269/ajtmh.12-0739" Type="http://schemas.openxmlformats.org/officeDocument/2006/relationships/hyperlink" TargetMode="External" Id="rId8401"/><Relationship Target="http://www.sherpa.ac.uk/romeo/search.php?jrule=ISSN&amp;search=1932-6203" Type="http://schemas.openxmlformats.org/officeDocument/2006/relationships/hyperlink" TargetMode="External" Id="rId7355"/><Relationship Target="http://dx.doi.org/10.1159/000349989" Type="http://schemas.openxmlformats.org/officeDocument/2006/relationships/hyperlink" TargetMode="External" Id="rId5952"/><Relationship Target="http://howopenisit.org/lookup/10.4269/ajtmh.12-0739" Type="http://schemas.openxmlformats.org/officeDocument/2006/relationships/hyperlink" TargetMode="External" Id="rId8402"/><Relationship Target="http://howopenisit.org/lookup/10.1371/journal.pone.0059067" Type="http://schemas.openxmlformats.org/officeDocument/2006/relationships/hyperlink" TargetMode="External" Id="rId7354"/><Relationship Target="http://howopenisit.org/lookup/10.1159/000349989" Type="http://schemas.openxmlformats.org/officeDocument/2006/relationships/hyperlink" TargetMode="External" Id="rId5953"/><Relationship Target="http://dx.doi.org/10.1371/journal.pone.0059195" Type="http://schemas.openxmlformats.org/officeDocument/2006/relationships/hyperlink" TargetMode="External" Id="rId7357"/><Relationship Target="http://www.sherpa.ac.uk/romeo/search.php?jrule=ISSN&amp;search=1660-2137" Type="http://schemas.openxmlformats.org/officeDocument/2006/relationships/hyperlink" TargetMode="External" Id="rId5950"/><Relationship Target="http://www.ncbi.nlm.nih.gov/pmc/articles/PMC3752812/" Type="http://schemas.openxmlformats.org/officeDocument/2006/relationships/hyperlink" TargetMode="External" Id="rId8400"/><Relationship Target="http://www.ncbi.nlm.nih.gov/pmc/articles/PMC3601068/" Type="http://schemas.openxmlformats.org/officeDocument/2006/relationships/hyperlink" TargetMode="External" Id="rId7356"/><Relationship Target="http://www.ncbi.nlm.nih.gov/pmc/articles/PMC3782194/" Type="http://schemas.openxmlformats.org/officeDocument/2006/relationships/hyperlink" TargetMode="External" Id="rId5951"/><Relationship Target="http://howopenisit.org/lookup/10.1159/000350060" Type="http://schemas.openxmlformats.org/officeDocument/2006/relationships/hyperlink" TargetMode="External" Id="rId5957"/><Relationship Target="http://dx.doi.org/10.1159/000350060" Type="http://schemas.openxmlformats.org/officeDocument/2006/relationships/hyperlink" TargetMode="External" Id="rId5956"/><Relationship Target="http://www.ncbi.nlm.nih.gov/pmc/articles/PMC3884167/" Type="http://schemas.openxmlformats.org/officeDocument/2006/relationships/hyperlink" TargetMode="External" Id="rId5955"/><Relationship Target="http://www.sherpa.ac.uk/romeo/search.php?jrule=ISSN&amp;search=1660-2854" Type="http://schemas.openxmlformats.org/officeDocument/2006/relationships/hyperlink" TargetMode="External" Id="rId5954"/><Relationship Target="http://dx.doi.org/10.4269/ajtmh.2012.12-0215" Type="http://schemas.openxmlformats.org/officeDocument/2006/relationships/hyperlink" TargetMode="External" Id="rId8409"/><Relationship Target="http://www.ncbi.nlm.nih.gov/pmc/articles/PMC3516067/" Type="http://schemas.openxmlformats.org/officeDocument/2006/relationships/hyperlink" TargetMode="External" Id="rId8408"/><Relationship Target="http://www.ncbi.nlm.nih.gov/pmc/articles/PMC3929000/" Type="http://schemas.openxmlformats.org/officeDocument/2006/relationships/hyperlink" TargetMode="External" Id="rId5959"/><Relationship Target="http://www.sherpa.ac.uk/romeo/search.php?jrule=ISSN&amp;search=0002-9637" Type="http://schemas.openxmlformats.org/officeDocument/2006/relationships/hyperlink" TargetMode="External" Id="rId8407"/><Relationship Target="http://www.sherpa.ac.uk/romeo/search.php?jrule=ISSN&amp;search=0025-7931" Type="http://schemas.openxmlformats.org/officeDocument/2006/relationships/hyperlink" TargetMode="External" Id="rId5958"/><Relationship Target="http://howopenisit.org/lookup/10.1371/journal.pone.0058034" Type="http://schemas.openxmlformats.org/officeDocument/2006/relationships/hyperlink" TargetMode="External" Id="rId7342"/><Relationship Target="http://dx.doi.org/10.1371/journal.pone.0058034" Type="http://schemas.openxmlformats.org/officeDocument/2006/relationships/hyperlink" TargetMode="External" Id="rId7341"/><Relationship Target="http://www.ncbi.nlm.nih.gov/pmc/articles/PMC3591441/" Type="http://schemas.openxmlformats.org/officeDocument/2006/relationships/hyperlink" TargetMode="External" Id="rId7340"/><Relationship Target="http://dx.doi.org/10.1371/journal.pone.0059037" Type="http://schemas.openxmlformats.org/officeDocument/2006/relationships/hyperlink" TargetMode="External" Id="rId7349"/><Relationship Target="http://www.ncbi.nlm.nih.gov/pmc/articles/PMC3596319/" Type="http://schemas.openxmlformats.org/officeDocument/2006/relationships/hyperlink" TargetMode="External" Id="rId7348"/><Relationship Target="http://www.sherpa.ac.uk/romeo/search.php?jrule=ISSN&amp;search=1932-6203" Type="http://schemas.openxmlformats.org/officeDocument/2006/relationships/hyperlink" TargetMode="External" Id="rId7347"/><Relationship Target="http://howopenisit.org/lookup/10.1371/journal.pone.0058192" Type="http://schemas.openxmlformats.org/officeDocument/2006/relationships/hyperlink" TargetMode="External" Id="rId7346"/><Relationship Target="http://dx.doi.org/10.1371/journal.pone.0058192" Type="http://schemas.openxmlformats.org/officeDocument/2006/relationships/hyperlink" TargetMode="External" Id="rId7345"/><Relationship Target="http://dx.doi.org/10.1158/0008-5472.CAN-12-1912" Type="http://schemas.openxmlformats.org/officeDocument/2006/relationships/hyperlink" TargetMode="External" Id="rId5940"/><Relationship Target="http://www.ncbi.nlm.nih.gov/pmc/articles/PMC3590148/" Type="http://schemas.openxmlformats.org/officeDocument/2006/relationships/hyperlink" TargetMode="External" Id="rId7344"/><Relationship Target="http://howopenisit.org/lookup/10.1158/0008-5472.CAN-12-1912" Type="http://schemas.openxmlformats.org/officeDocument/2006/relationships/hyperlink" TargetMode="External" Id="rId5941"/><Relationship Target="http://www.sherpa.ac.uk/romeo/search.php?jrule=ISSN&amp;search=1932-6203" Type="http://schemas.openxmlformats.org/officeDocument/2006/relationships/hyperlink" TargetMode="External" Id="rId7343"/><Relationship Target="http://www.sherpa.ac.uk/romeo/search.php?jrule=ISSN&amp;search=0251-5350" Type="http://schemas.openxmlformats.org/officeDocument/2006/relationships/hyperlink" TargetMode="External" Id="rId5942"/><Relationship Target="http://dx.doi.org/10.1159/000341924" Type="http://schemas.openxmlformats.org/officeDocument/2006/relationships/hyperlink" TargetMode="External" Id="rId5944"/><Relationship Target="http://www.ncbi.nlm.nih.gov/pmc/articles/PMC3707011/" Type="http://schemas.openxmlformats.org/officeDocument/2006/relationships/hyperlink" TargetMode="External" Id="rId5943"/><Relationship Target="http://www.sherpa.ac.uk/romeo/search.php?jrule=ISSN&amp;search=0302-282X" Type="http://schemas.openxmlformats.org/officeDocument/2006/relationships/hyperlink" TargetMode="External" Id="rId5946"/><Relationship Target="http://howopenisit.org/lookup/10.1159/000341924" Type="http://schemas.openxmlformats.org/officeDocument/2006/relationships/hyperlink" TargetMode="External" Id="rId5945"/><Relationship Target="http://dx.doi.org/10.1159/000344001" Type="http://schemas.openxmlformats.org/officeDocument/2006/relationships/hyperlink" TargetMode="External" Id="rId5948"/><Relationship Target="http://www.ncbi.nlm.nih.gov/pmc/articles/PMC3928999/" Type="http://schemas.openxmlformats.org/officeDocument/2006/relationships/hyperlink" TargetMode="External" Id="rId5947"/><Relationship Target="http://howopenisit.org/lookup/10.1159/000344001" Type="http://schemas.openxmlformats.org/officeDocument/2006/relationships/hyperlink" TargetMode="External" Id="rId5949"/><Relationship Target="http://www.ncbi.nlm.nih.gov/pmc/articles/PMC3771416/" Type="http://schemas.openxmlformats.org/officeDocument/2006/relationships/hyperlink" TargetMode="External" Id="rId2701"/><Relationship Target="http://www.sherpa.ac.uk/romeo/search.php?jrule=ISSN&amp;search=1473-3099" Type="http://schemas.openxmlformats.org/officeDocument/2006/relationships/hyperlink" TargetMode="External" Id="rId2700"/><Relationship Target="http://api.elsevier.com/content/article/doi/10.1016/S1473-3099(13)70005-7" Type="http://schemas.openxmlformats.org/officeDocument/2006/relationships/hyperlink" TargetMode="External" Id="rId2703"/><Relationship Target="http://dx.doi.org/10.1016/S1473-3099(13)70005-7" Type="http://schemas.openxmlformats.org/officeDocument/2006/relationships/hyperlink" TargetMode="External" Id="rId2702"/><Relationship Target="http://www.sherpa.ac.uk/romeo/search.php?jrule=ISSN&amp;search=1090-0233" Type="http://schemas.openxmlformats.org/officeDocument/2006/relationships/hyperlink" TargetMode="External" Id="rId2705"/><Relationship Target="http://howopenisit.org/lookup/10.1016/S1473-3099(13)70005-7" Type="http://schemas.openxmlformats.org/officeDocument/2006/relationships/hyperlink" TargetMode="External" Id="rId2704"/><Relationship Target="http://dx.doi.org/10.1016%2Fj.tvjl.2013.05.021" Type="http://schemas.openxmlformats.org/officeDocument/2006/relationships/hyperlink" TargetMode="External" Id="rId2707"/><Relationship Target="http://www.ncbi.nlm.nih.gov/pmc/articles/PMC3898908/" Type="http://schemas.openxmlformats.org/officeDocument/2006/relationships/hyperlink" TargetMode="External" Id="rId2706"/><Relationship Target="http://howopenisit.org/lookup/10.1016%2Fj.tvjl.2013.05.021" Type="http://schemas.openxmlformats.org/officeDocument/2006/relationships/hyperlink" TargetMode="External" Id="rId2709"/><Relationship Target="http://api.elsevier.com/content/article/doi/10.1016%2Fj.tvjl.2013.05.021" Type="http://schemas.openxmlformats.org/officeDocument/2006/relationships/hyperlink" TargetMode="External" Id="rId2708"/><Relationship Target="http://howopenisit.org/lookup/10.1371/journal.pone.0060217" Type="http://schemas.openxmlformats.org/officeDocument/2006/relationships/hyperlink" TargetMode="External" Id="rId7398"/><Relationship Target="http://www.sherpa.ac.uk/romeo/search.php?jrule=ISSN&amp;search=1932-6203" Type="http://schemas.openxmlformats.org/officeDocument/2006/relationships/hyperlink" TargetMode="External" Id="rId7399"/><Relationship Target="http://howopenisit.org/lookup/10.1371/journal.pone.0060216" Type="http://schemas.openxmlformats.org/officeDocument/2006/relationships/hyperlink" TargetMode="External" Id="rId7394"/><Relationship Target="http://www.sherpa.ac.uk/romeo/search.php?jrule=ISSN&amp;search=1932-6203" Type="http://schemas.openxmlformats.org/officeDocument/2006/relationships/hyperlink" TargetMode="External" Id="rId7395"/><Relationship Target="http://www.ncbi.nlm.nih.gov/pmc/articles/PMC3606301/" Type="http://schemas.openxmlformats.org/officeDocument/2006/relationships/hyperlink" TargetMode="External" Id="rId7396"/><Relationship Target="http://dx.doi.org/10.1371/journal.pone.0060217" Type="http://schemas.openxmlformats.org/officeDocument/2006/relationships/hyperlink" TargetMode="External" Id="rId7397"/><Relationship Target="http://howopenisit.org/lookup/10.1371/journal.pone.0060121" Type="http://schemas.openxmlformats.org/officeDocument/2006/relationships/hyperlink" TargetMode="External" Id="rId7390"/><Relationship Target="http://www.sherpa.ac.uk/romeo/search.php?jrule=ISSN&amp;search=1932-6203" Type="http://schemas.openxmlformats.org/officeDocument/2006/relationships/hyperlink" TargetMode="External" Id="rId7391"/><Relationship Target="http://www.ncbi.nlm.nih.gov/pmc/articles/PMC3610929/" Type="http://schemas.openxmlformats.org/officeDocument/2006/relationships/hyperlink" TargetMode="External" Id="rId7392"/><Relationship Target="http://dx.doi.org/10.1371/journal.pone.0060216" Type="http://schemas.openxmlformats.org/officeDocument/2006/relationships/hyperlink" TargetMode="External" Id="rId7393"/><Relationship Target="http://www.sherpa.ac.uk/romeo/search.php?jrule=ISSN&amp;search=0264-410X" Type="http://schemas.openxmlformats.org/officeDocument/2006/relationships/hyperlink" TargetMode="External" Id="rId2725"/><Relationship Target="http://howopenisit.org/lookup/10.1016/j.tube.2013.05.002" Type="http://schemas.openxmlformats.org/officeDocument/2006/relationships/hyperlink" TargetMode="External" Id="rId2724"/><Relationship Target="http://dx.doi.org/10.1016/j.vaccine.2010.08.068" Type="http://schemas.openxmlformats.org/officeDocument/2006/relationships/hyperlink" TargetMode="External" Id="rId2727"/><Relationship Target="http://www.sherpa.ac.uk/romeo/search.php?jrule=ISSN&amp;search=0022-3077" Type="http://schemas.openxmlformats.org/officeDocument/2006/relationships/hyperlink" TargetMode="External" Id="rId5918"/><Relationship Target="http://www.ncbi.nlm.nih.gov/pmc/articles/PMC3404461/" Type="http://schemas.openxmlformats.org/officeDocument/2006/relationships/hyperlink" TargetMode="External" Id="rId2726"/><Relationship Target="http://www.ncbi.nlm.nih.gov/pmc/articles/PMC3544867/" Type="http://schemas.openxmlformats.org/officeDocument/2006/relationships/hyperlink" TargetMode="External" Id="rId5919"/><Relationship Target="http://www.ncbi.nlm.nih.gov/pmc/articles/PMC3759846/" Type="http://schemas.openxmlformats.org/officeDocument/2006/relationships/hyperlink" TargetMode="External" Id="rId2721"/><Relationship Target="http://www.sherpa.ac.uk/romeo/search.php?jrule=ISSN&amp;search=1472-9792" Type="http://schemas.openxmlformats.org/officeDocument/2006/relationships/hyperlink" TargetMode="External" Id="rId2720"/><Relationship Target="http://api.elsevier.com/content/article/doi/10.1016/j.tube.2013.05.002" Type="http://schemas.openxmlformats.org/officeDocument/2006/relationships/hyperlink" TargetMode="External" Id="rId2723"/><Relationship Target="http://dx.doi.org/10.1016/j.tube.2013.05.002" Type="http://schemas.openxmlformats.org/officeDocument/2006/relationships/hyperlink" TargetMode="External" Id="rId2722"/><Relationship Target="http://dx.doi.org/10.1152/jn.01055.2012" Type="http://schemas.openxmlformats.org/officeDocument/2006/relationships/hyperlink" TargetMode="External" Id="rId5912"/><Relationship Target="http://howopenisit.org/lookup/10.1152/jn.01055.2012" Type="http://schemas.openxmlformats.org/officeDocument/2006/relationships/hyperlink" TargetMode="External" Id="rId5913"/><Relationship Target="http://www.sherpa.ac.uk/romeo/search.php?jrule=ISSN&amp;search=1522-1598" Type="http://schemas.openxmlformats.org/officeDocument/2006/relationships/hyperlink" TargetMode="External" Id="rId5910"/><Relationship Target="http://www.ncbi.nlm.nih.gov/pmc/articles/PMC3727040/" Type="http://schemas.openxmlformats.org/officeDocument/2006/relationships/hyperlink" TargetMode="External" Id="rId5911"/><Relationship Target="http://howopenisit.org/lookup/10.1016/j.vaccine.2010.08.068" Type="http://schemas.openxmlformats.org/officeDocument/2006/relationships/hyperlink" TargetMode="External" Id="rId2729"/><Relationship Target="http://dx.doi.org/10.1152/jn.01080.2012" Type="http://schemas.openxmlformats.org/officeDocument/2006/relationships/hyperlink" TargetMode="External" Id="rId5916"/><Relationship Target="http://api.elsevier.com/content/article/doi/10.1016/j.vaccine.2010.08.068" Type="http://schemas.openxmlformats.org/officeDocument/2006/relationships/hyperlink" TargetMode="External" Id="rId2728"/><Relationship Target="http://howopenisit.org/lookup/10.1152/jn.01080.2012" Type="http://schemas.openxmlformats.org/officeDocument/2006/relationships/hyperlink" TargetMode="External" Id="rId5917"/><Relationship Target="http://www.sherpa.ac.uk/romeo/search.php?jrule=ISSN&amp;search=1522-1598" Type="http://schemas.openxmlformats.org/officeDocument/2006/relationships/hyperlink" TargetMode="External" Id="rId5914"/><Relationship Target="http://www.ncbi.nlm.nih.gov/pmc/articles/PMC3680818/" Type="http://schemas.openxmlformats.org/officeDocument/2006/relationships/hyperlink" TargetMode="External" Id="rId5915"/><Relationship Target="http://dx.doi.org/10.1371/journal.pone.0060121" Type="http://schemas.openxmlformats.org/officeDocument/2006/relationships/hyperlink" TargetMode="External" Id="rId7389"/><Relationship Target="http://www.sherpa.ac.uk/romeo/search.php?jrule=ISSN&amp;search=1932-6203" Type="http://schemas.openxmlformats.org/officeDocument/2006/relationships/hyperlink" TargetMode="External" Id="rId7387"/><Relationship Target="http://www.ncbi.nlm.nih.gov/pmc/articles/PMC3613341/" Type="http://schemas.openxmlformats.org/officeDocument/2006/relationships/hyperlink" TargetMode="External" Id="rId7388"/><Relationship Target="http://dx.doi.org/10.1371/journal.pone.0060086" Type="http://schemas.openxmlformats.org/officeDocument/2006/relationships/hyperlink" TargetMode="External" Id="rId7385"/><Relationship Target="http://howopenisit.org/lookup/10.1371/journal.pone.0060086" Type="http://schemas.openxmlformats.org/officeDocument/2006/relationships/hyperlink" TargetMode="External" Id="rId7386"/><Relationship Target="http://www.sherpa.ac.uk/romeo/search.php?jrule=ISSN&amp;search=1932-6203" Type="http://schemas.openxmlformats.org/officeDocument/2006/relationships/hyperlink" TargetMode="External" Id="rId7383"/><Relationship Target="http://www.ncbi.nlm.nih.gov/pmc/articles/PMC3606242/" Type="http://schemas.openxmlformats.org/officeDocument/2006/relationships/hyperlink" TargetMode="External" Id="rId7384"/><Relationship Target="http://dx.doi.org/10.1371/journal.pone.0059913" Type="http://schemas.openxmlformats.org/officeDocument/2006/relationships/hyperlink" TargetMode="External" Id="rId7381"/><Relationship Target="http://howopenisit.org/lookup/10.1371/journal.pone.0059913" Type="http://schemas.openxmlformats.org/officeDocument/2006/relationships/hyperlink" TargetMode="External" Id="rId7382"/><Relationship Target="http://www.ncbi.nlm.nih.gov/pmc/articles/PMC3609805/" Type="http://schemas.openxmlformats.org/officeDocument/2006/relationships/hyperlink" TargetMode="External" Id="rId7380"/><Relationship Target="http://www.ncbi.nlm.nih.gov/pmc/articles/PMC3608034/" Type="http://schemas.openxmlformats.org/officeDocument/2006/relationships/hyperlink" TargetMode="External" Id="rId2716"/><Relationship Target="http://dx.doi.org/10.1152/jn.00773.2012" Type="http://schemas.openxmlformats.org/officeDocument/2006/relationships/hyperlink" TargetMode="External" Id="rId5907"/><Relationship Target="http://www.sherpa.ac.uk/romeo/search.php?jrule=ISSN&amp;search=1472-9792" Type="http://schemas.openxmlformats.org/officeDocument/2006/relationships/hyperlink" TargetMode="External" Id="rId2715"/><Relationship Target="http://howopenisit.org/lookup/10.1152/jn.00773.2012" Type="http://schemas.openxmlformats.org/officeDocument/2006/relationships/hyperlink" TargetMode="External" Id="rId5908"/><Relationship Target="http://howopenisit.org/lookup/10.1016/j.ttbdis.2012.10.020" Type="http://schemas.openxmlformats.org/officeDocument/2006/relationships/hyperlink" TargetMode="External" Id="rId2714"/><Relationship Target="http://www.the-aps.org/mm/Publications/Info-For-Authors/Permissions" Type="http://schemas.openxmlformats.org/officeDocument/2006/relationships/hyperlink" TargetMode="External" Id="rId5909"/><Relationship Target="http://api.elsevier.com/content/article/doi/10.1016/j.ttbdis.2012.10.020" Type="http://schemas.openxmlformats.org/officeDocument/2006/relationships/hyperlink" TargetMode="External" Id="rId2713"/><Relationship Target="http://dx.doi.org/10.1016/j.ttbdis.2012.10.020" Type="http://schemas.openxmlformats.org/officeDocument/2006/relationships/hyperlink" TargetMode="External" Id="rId2712"/><Relationship Target="http://www.ncbi.nlm.nih.gov/pmc/articles/PMC3528949/" Type="http://schemas.openxmlformats.org/officeDocument/2006/relationships/hyperlink" TargetMode="External" Id="rId2711"/><Relationship Target="http://www.sherpa.ac.uk/romeo/search.php?jrule=ISSN&amp;search=1877-959X" Type="http://schemas.openxmlformats.org/officeDocument/2006/relationships/hyperlink" TargetMode="External" Id="rId2710"/><Relationship Target="http://howopenisit.org/lookup/10.1152/jn.00509.2012" Type="http://schemas.openxmlformats.org/officeDocument/2006/relationships/hyperlink" TargetMode="External" Id="rId5900"/><Relationship Target="http://www.sherpa.ac.uk/romeo/search.php?jrule=ISSN&amp;search=1522-1598" Type="http://schemas.openxmlformats.org/officeDocument/2006/relationships/hyperlink" TargetMode="External" Id="rId5901"/><Relationship Target="http://www.ncbi.nlm.nih.gov/pmc/articles/PMC3574980/" Type="http://schemas.openxmlformats.org/officeDocument/2006/relationships/hyperlink" TargetMode="External" Id="rId5902"/><Relationship Target="http://dx.doi.org/10.1152/jn.00528.2012" Type="http://schemas.openxmlformats.org/officeDocument/2006/relationships/hyperlink" TargetMode="External" Id="rId5903"/><Relationship Target="http://howopenisit.org/lookup/10.1016/j.tube.2012.11.014" Type="http://schemas.openxmlformats.org/officeDocument/2006/relationships/hyperlink" TargetMode="External" Id="rId2719"/><Relationship Target="http://howopenisit.org/lookup/10.1152/jn.00528.2012" Type="http://schemas.openxmlformats.org/officeDocument/2006/relationships/hyperlink" TargetMode="External" Id="rId5904"/><Relationship Target="http://api.elsevier.com/content/article/doi/10.1016/j.tube.2012.11.014" Type="http://schemas.openxmlformats.org/officeDocument/2006/relationships/hyperlink" TargetMode="External" Id="rId2718"/><Relationship Target="http://www.sherpa.ac.uk/romeo/search.php?jrule=ISSN&amp;search=1522-1598" Type="http://schemas.openxmlformats.org/officeDocument/2006/relationships/hyperlink" TargetMode="External" Id="rId5905"/><Relationship Target="http://dx.doi.org/10.1016/j.tube.2012.11.014" Type="http://schemas.openxmlformats.org/officeDocument/2006/relationships/hyperlink" TargetMode="External" Id="rId2717"/><Relationship Target="http://www.ncbi.nlm.nih.gov/pmc/articles/PMC3653044/" Type="http://schemas.openxmlformats.org/officeDocument/2006/relationships/hyperlink" TargetMode="External" Id="rId5906"/><Relationship Target="http://www.ncbi.nlm.nih.gov/pmc/articles/PMC3556782/" Type="http://schemas.openxmlformats.org/officeDocument/2006/relationships/hyperlink" TargetMode="External" Id="rId1618"/><Relationship Target="http://www.sherpa.ac.uk/romeo/search.php?jrule=ISSN&amp;search=1074-7613" Type="http://schemas.openxmlformats.org/officeDocument/2006/relationships/hyperlink" TargetMode="External" Id="rId1617"/><Relationship Target="http://dx.doi.org/10.1016/j.immuni.2012.11.004" Type="http://schemas.openxmlformats.org/officeDocument/2006/relationships/hyperlink" TargetMode="External" Id="rId1619"/><Relationship Target="http://api.elsevier.com/content/article/doi/10.1016%2Fj.jaci.2013.04.051" Type="http://schemas.openxmlformats.org/officeDocument/2006/relationships/hyperlink" TargetMode="External" Id="rId1610"/><Relationship Target="http://www.sherpa.ac.uk/romeo/search.php?jrule=ISSN&amp;search=1074-7613" Type="http://schemas.openxmlformats.org/officeDocument/2006/relationships/hyperlink" TargetMode="External" Id="rId1612"/><Relationship Target="http://howopenisit.org/lookup/10.1016%2Fj.jaci.2013.04.051" Type="http://schemas.openxmlformats.org/officeDocument/2006/relationships/hyperlink" TargetMode="External" Id="rId1611"/><Relationship Target="http://dx.doi.org/10.1016/j.immuni.2012.08.025" Type="http://schemas.openxmlformats.org/officeDocument/2006/relationships/hyperlink" TargetMode="External" Id="rId1614"/><Relationship Target="http://www.ncbi.nlm.nih.gov/pmc/articles/PMC3664922/" Type="http://schemas.openxmlformats.org/officeDocument/2006/relationships/hyperlink" TargetMode="External" Id="rId1613"/><Relationship Target="http://howopenisit.org/lookup/10.1016/j.immuni.2012.08.025" Type="http://schemas.openxmlformats.org/officeDocument/2006/relationships/hyperlink" TargetMode="External" Id="rId1616"/><Relationship Target="http://api.elsevier.com/content/article/doi/10.1016/j.immuni.2012.08.025" Type="http://schemas.openxmlformats.org/officeDocument/2006/relationships/hyperlink" TargetMode="External" Id="rId1615"/><Relationship Target="http://www.ncbi.nlm.nih.gov/pmc/articles/PMC3710569/" Type="http://schemas.openxmlformats.org/officeDocument/2006/relationships/hyperlink" TargetMode="External" Id="rId495"/><Relationship Target="http://www.sherpa.ac.uk/romeo/search.php?jrule=ISSN&amp;search=0093-7711" Type="http://schemas.openxmlformats.org/officeDocument/2006/relationships/hyperlink" TargetMode="External" Id="rId494"/><Relationship Target="http://howopenisit.org/lookup/10.1007/s00240-013-0546-y" Type="http://schemas.openxmlformats.org/officeDocument/2006/relationships/hyperlink" TargetMode="External" Id="rId493"/><Relationship Target="http://dx.doi.org/10.1007/s00240-013-0546-y" Type="http://schemas.openxmlformats.org/officeDocument/2006/relationships/hyperlink" TargetMode="External" Id="rId492"/><Relationship Target="http://www.ncbi.nlm.nih.gov/pmc/articles/PMC3824577/" Type="http://schemas.openxmlformats.org/officeDocument/2006/relationships/hyperlink" TargetMode="External" Id="rId499"/><Relationship Target="http://www.sherpa.ac.uk/romeo/search.php?jrule=ISSN&amp;search=0093-7711" Type="http://schemas.openxmlformats.org/officeDocument/2006/relationships/hyperlink" TargetMode="External" Id="rId498"/><Relationship Target="http://howopenisit.org/lookup/10.1007/s00251-013-0705-x" Type="http://schemas.openxmlformats.org/officeDocument/2006/relationships/hyperlink" TargetMode="External" Id="rId497"/><Relationship Target="http://dx.doi.org/10.1007/s00251-013-0705-x" Type="http://schemas.openxmlformats.org/officeDocument/2006/relationships/hyperlink" TargetMode="External" Id="rId496"/><Relationship Target="http://dx.doi.org/10.1016%2Fj.jaci.2013.04.051" Type="http://schemas.openxmlformats.org/officeDocument/2006/relationships/hyperlink" TargetMode="External" Id="rId1609"/><Relationship Target="http://www.ncbi.nlm.nih.gov/pmc/articles/PMC3884122/" Type="http://schemas.openxmlformats.org/officeDocument/2006/relationships/hyperlink" TargetMode="External" Id="rId1608"/><Relationship Target="http://www.sherpa.ac.uk/romeo/search.php?jrule=ISSN&amp;search=0091-6749" Type="http://schemas.openxmlformats.org/officeDocument/2006/relationships/hyperlink" TargetMode="External" Id="rId1607"/><Relationship Target="http://howopenisit.org/lookup/10.1016%2Fj.jaci.2012.08.050" Type="http://schemas.openxmlformats.org/officeDocument/2006/relationships/hyperlink" TargetMode="External" Id="rId1606"/><Relationship Target="http://howopenisit.org/lookup/10.1016/j.jad.2013.05.005" Type="http://schemas.openxmlformats.org/officeDocument/2006/relationships/hyperlink" TargetMode="External" Id="rId1601"/><Relationship Target="http://api.elsevier.com/content/article/doi/10.1016/j.jad.2013.05.005" Type="http://schemas.openxmlformats.org/officeDocument/2006/relationships/hyperlink" TargetMode="External" Id="rId1600"/><Relationship Target="http://api.elsevier.com/content/article/doi/10.1016%2Fj.jaci.2012.08.050" Type="http://schemas.openxmlformats.org/officeDocument/2006/relationships/hyperlink" TargetMode="External" Id="rId1605"/><Relationship Target="http://dx.doi.org/10.1016%2Fj.jaci.2012.08.050" Type="http://schemas.openxmlformats.org/officeDocument/2006/relationships/hyperlink" TargetMode="External" Id="rId1604"/><Relationship Target="http://www.ncbi.nlm.nih.gov/pmc/articles/PMC3757164/" Type="http://schemas.openxmlformats.org/officeDocument/2006/relationships/hyperlink" TargetMode="External" Id="rId1603"/><Relationship Target="http://www.sherpa.ac.uk/romeo/search.php?jrule=ISSN&amp;search=0091-6749" Type="http://schemas.openxmlformats.org/officeDocument/2006/relationships/hyperlink" TargetMode="External" Id="rId1602"/><Relationship Target="http://www.ncbi.nlm.nih.gov/pmc/articles/none/" Type="http://schemas.openxmlformats.org/officeDocument/2006/relationships/hyperlink" TargetMode="External" Id="rId8492"/><Relationship Target="http://dx.doi.org/none" Type="http://schemas.openxmlformats.org/officeDocument/2006/relationships/hyperlink" TargetMode="External" Id="rId8493"/><Relationship Target="http://howopenisit.org/lookup/none" Type="http://schemas.openxmlformats.org/officeDocument/2006/relationships/hyperlink" TargetMode="External" Id="rId8490"/><Relationship Target="http://www.sherpa.ac.uk/romeo/search.php?jrule=ISSN&amp;search=1520-3204" Type="http://schemas.openxmlformats.org/officeDocument/2006/relationships/hyperlink" TargetMode="External" Id="rId8491"/><Relationship Target="http://www.sherpa.ac.uk/romeo/search.php?jrule=ISSN&amp;search=1096-9071" Type="http://schemas.openxmlformats.org/officeDocument/2006/relationships/hyperlink" TargetMode="External" Id="rId8496"/><Relationship Target="http://www.sherpa.ac.uk/romeo/search.php?jrule=ISSN&amp;search=2324-9269" Type="http://schemas.openxmlformats.org/officeDocument/2006/relationships/hyperlink" TargetMode="External" Id="rId8497"/><Relationship Target="http://howopenisit.org/lookup/none" Type="http://schemas.openxmlformats.org/officeDocument/2006/relationships/hyperlink" TargetMode="External" Id="rId8494"/><Relationship Target="http://www.sherpa.ac.uk/romeo/search.php?jrule=ISSN&amp;search=0002-9165" Type="http://schemas.openxmlformats.org/officeDocument/2006/relationships/hyperlink" TargetMode="External" Id="rId8495"/><Relationship Target="http://www.sherpa.ac.uk/romeo/search.php?jrule=ISSN&amp;search=1471-2342" Type="http://schemas.openxmlformats.org/officeDocument/2006/relationships/hyperlink" TargetMode="External" Id="rId8498"/><Relationship Target="http://www.sherpa.ac.uk/romeo/search.php?jrule=ISSN&amp;search=1940-087X" Type="http://schemas.openxmlformats.org/officeDocument/2006/relationships/hyperlink" TargetMode="External" Id="rId8499"/><Relationship Target="http://dx.doi.org/10.1016/j.jaa.2013.01.002" Type="http://schemas.openxmlformats.org/officeDocument/2006/relationships/hyperlink" TargetMode="External" Id="rId1639"/><Relationship Target="http://howopenisit.org/lookup/10.1016/j.jaci.2012.01.070" Type="http://schemas.openxmlformats.org/officeDocument/2006/relationships/hyperlink" TargetMode="External" Id="rId1636"/><Relationship Target="http://api.elsevier.com/content/article/doi/10.1016/j.jaci.2012.01.070" Type="http://schemas.openxmlformats.org/officeDocument/2006/relationships/hyperlink" TargetMode="External" Id="rId1635"/><Relationship Target="http://www.ncbi.nlm.nih.gov/pmc/articles/None/" Type="http://schemas.openxmlformats.org/officeDocument/2006/relationships/hyperlink" TargetMode="External" Id="rId1638"/><Relationship Target="http://www.sherpa.ac.uk/romeo/search.php?jrule=ISSN&amp;search=0278-4165" Type="http://schemas.openxmlformats.org/officeDocument/2006/relationships/hyperlink" TargetMode="External" Id="rId1637"/><Relationship Target="http://www.sherpa.ac.uk/romeo/search.php?jrule=ISSN&amp;search=0091-6749" Type="http://schemas.openxmlformats.org/officeDocument/2006/relationships/hyperlink" TargetMode="External" Id="rId1632"/><Relationship Target="http://howopenisit.org/lookup/10.1016/j.jaci.2011.07.047" Type="http://schemas.openxmlformats.org/officeDocument/2006/relationships/hyperlink" TargetMode="External" Id="rId1631"/><Relationship Target="http://dx.doi.org/10.1016/j.jaci.2012.01.070" Type="http://schemas.openxmlformats.org/officeDocument/2006/relationships/hyperlink" TargetMode="External" Id="rId1634"/><Relationship Target="http://www.ncbi.nlm.nih.gov/pmc/articles/PMC3526795/" Type="http://schemas.openxmlformats.org/officeDocument/2006/relationships/hyperlink" TargetMode="External" Id="rId1633"/><Relationship Target="http://www.sherpa.ac.uk/romeo/search.php?jrule=ISSN&amp;search=0957-4824" Type="http://schemas.openxmlformats.org/officeDocument/2006/relationships/hyperlink" TargetMode="External" Id="rId8483"/><Relationship Target="http://www.ncbi.nlm.nih.gov/pmc/articles/none/" Type="http://schemas.openxmlformats.org/officeDocument/2006/relationships/hyperlink" TargetMode="External" Id="rId8484"/><Relationship Target="http://dx.doi.org/none" Type="http://schemas.openxmlformats.org/officeDocument/2006/relationships/hyperlink" TargetMode="External" Id="rId8485"/><Relationship Target="http://howopenisit.org/lookup/none" Type="http://schemas.openxmlformats.org/officeDocument/2006/relationships/hyperlink" TargetMode="External" Id="rId8486"/><Relationship Target="http://api.elsevier.com/content/article/doi/10.1016/j.jaci.2011.07.047" Type="http://schemas.openxmlformats.org/officeDocument/2006/relationships/hyperlink" TargetMode="External" Id="rId1630"/><Relationship Target="http://www.ncbi.nlm.nih.gov/pmc/articles/none/" Type="http://schemas.openxmlformats.org/officeDocument/2006/relationships/hyperlink" TargetMode="External" Id="rId8480"/><Relationship Target="http://dx.doi.org/none" Type="http://schemas.openxmlformats.org/officeDocument/2006/relationships/hyperlink" TargetMode="External" Id="rId8481"/><Relationship Target="http://howopenisit.org/lookup/none" Type="http://schemas.openxmlformats.org/officeDocument/2006/relationships/hyperlink" TargetMode="External" Id="rId8482"/><Relationship Target="http://www.sherpa.ac.uk/romeo/search.php?jrule=ISSN&amp;search=1047-3211" Type="http://schemas.openxmlformats.org/officeDocument/2006/relationships/hyperlink" TargetMode="External" Id="rId8487"/><Relationship Target="http://www.ncbi.nlm.nih.gov/pmc/articles/none/" Type="http://schemas.openxmlformats.org/officeDocument/2006/relationships/hyperlink" TargetMode="External" Id="rId8488"/><Relationship Target="http://dx.doi.org/none" Type="http://schemas.openxmlformats.org/officeDocument/2006/relationships/hyperlink" TargetMode="External" Id="rId8489"/><Relationship Target="http://dx.doi.org/10.1016/j.jaci.2011.07.047" Type="http://schemas.openxmlformats.org/officeDocument/2006/relationships/hyperlink" TargetMode="External" Id="rId1629"/><Relationship Target="http://www.ncbi.nlm.nih.gov/pmc/articles/PMC3526791/" Type="http://schemas.openxmlformats.org/officeDocument/2006/relationships/hyperlink" TargetMode="External" Id="rId1628"/><Relationship Target="http://www.sherpa.ac.uk/romeo/search.php?jrule=ISSN&amp;search=0091-6749" Type="http://schemas.openxmlformats.org/officeDocument/2006/relationships/hyperlink" TargetMode="External" Id="rId1627"/><Relationship Target="http://howopenisit.org/lookup/10.1016/j.jaci.2011.04.001" Type="http://schemas.openxmlformats.org/officeDocument/2006/relationships/hyperlink" TargetMode="External" Id="rId1626"/><Relationship Target="http://api.elsevier.com/content/article/doi/10.1016/j.jaci.2011.04.001" Type="http://schemas.openxmlformats.org/officeDocument/2006/relationships/hyperlink" TargetMode="External" Id="rId1625"/><Relationship Target="http://dx.doi.org/10.1016/j.jaci.2011.04.001" Type="http://schemas.openxmlformats.org/officeDocument/2006/relationships/hyperlink" TargetMode="External" Id="rId1624"/><Relationship Target="http://www.ncbi.nlm.nih.gov/pmc/articles/PMC3629941/" Type="http://schemas.openxmlformats.org/officeDocument/2006/relationships/hyperlink" TargetMode="External" Id="rId1623"/><Relationship Target="http://www.sherpa.ac.uk/romeo/search.php?jrule=ISSN&amp;search=0091-6749" Type="http://schemas.openxmlformats.org/officeDocument/2006/relationships/hyperlink" TargetMode="External" Id="rId1622"/><Relationship Target="http://howopenisit.org/lookup/10.1016/j.immuni.2012.11.004" Type="http://schemas.openxmlformats.org/officeDocument/2006/relationships/hyperlink" TargetMode="External" Id="rId1621"/><Relationship Target="http://api.elsevier.com/content/article/doi/10.1016/j.immuni.2012.11.004" Type="http://schemas.openxmlformats.org/officeDocument/2006/relationships/hyperlink" TargetMode="External" Id="rId1620"/><Relationship Target="http://howopenisit.org/lookup/none" Type="http://schemas.openxmlformats.org/officeDocument/2006/relationships/hyperlink" TargetMode="External" Id="rId8474"/><Relationship Target="http://www.sherpa.ac.uk/romeo/search.php?jrule=ISSN&amp;search=1478-6354" Type="http://schemas.openxmlformats.org/officeDocument/2006/relationships/hyperlink" TargetMode="External" Id="rId8475"/><Relationship Target="http://www.ncbi.nlm.nih.gov/pmc/articles/PMC3751770/" Type="http://schemas.openxmlformats.org/officeDocument/2006/relationships/hyperlink" TargetMode="External" Id="rId8472"/><Relationship Target="http://dx.doi.org/none" Type="http://schemas.openxmlformats.org/officeDocument/2006/relationships/hyperlink" TargetMode="External" Id="rId8473"/><Relationship Target="http://howopenisit.org/lookup/none" Type="http://schemas.openxmlformats.org/officeDocument/2006/relationships/hyperlink" TargetMode="External" Id="rId8470"/><Relationship Target="http://www.sherpa.ac.uk/romeo/search.php?jrule=ISSN&amp;search=1475-9276" Type="http://schemas.openxmlformats.org/officeDocument/2006/relationships/hyperlink" TargetMode="External" Id="rId8471"/><Relationship Target="http://howopenisit.org/lookup/none" Type="http://schemas.openxmlformats.org/officeDocument/2006/relationships/hyperlink" TargetMode="External" Id="rId8478"/><Relationship Target="http://www.sherpa.ac.uk/romeo/search.php?jrule=ISSN&amp;search=0268-1080" Type="http://schemas.openxmlformats.org/officeDocument/2006/relationships/hyperlink" TargetMode="External" Id="rId8479"/><Relationship Target="http://www.ncbi.nlm.nih.gov/pmc/articles/none/" Type="http://schemas.openxmlformats.org/officeDocument/2006/relationships/hyperlink" TargetMode="External" Id="rId8476"/><Relationship Target="http://dx.doi.org/none" Type="http://schemas.openxmlformats.org/officeDocument/2006/relationships/hyperlink" TargetMode="External" Id="rId8477"/><Relationship Target="http://www.ncbi.nlm.nih.gov/pmc/articles/PMC3826327/" Type="http://schemas.openxmlformats.org/officeDocument/2006/relationships/hyperlink" TargetMode="External" Id="rId5976"/><Relationship Target="http://dx.doi.org/10.1167/12.11.8" Type="http://schemas.openxmlformats.org/officeDocument/2006/relationships/hyperlink" TargetMode="External" Id="rId5977"/><Relationship Target="http://howopenisit.org/lookup/10.1167/12.11.8" Type="http://schemas.openxmlformats.org/officeDocument/2006/relationships/hyperlink" TargetMode="External" Id="rId5978"/><Relationship Target="http://www.sherpa.ac.uk/romeo/search.php?jrule=ISSN&amp;search=0002-953X" Type="http://schemas.openxmlformats.org/officeDocument/2006/relationships/hyperlink" TargetMode="External" Id="rId5979"/><Relationship Target="http://howopenisit.org/lookup/none" Type="http://schemas.openxmlformats.org/officeDocument/2006/relationships/hyperlink" TargetMode="External" Id="rId8466"/><Relationship Target="http://howopenisit.org/lookup/10.1371/journal.pone.0057861" Type="http://schemas.openxmlformats.org/officeDocument/2006/relationships/hyperlink" TargetMode="External" Id="rId7334"/><Relationship Target="http://dx.doi.org/10.1162/jocn_a_00417" Type="http://schemas.openxmlformats.org/officeDocument/2006/relationships/hyperlink" TargetMode="External" Id="rId5973"/><Relationship Target="http://dx.doi.org/none" Type="http://schemas.openxmlformats.org/officeDocument/2006/relationships/hyperlink" TargetMode="External" Id="rId8465"/><Relationship Target="http://www.sherpa.ac.uk/romeo/search.php?jrule=ISSN&amp;search=1932-6203" Type="http://schemas.openxmlformats.org/officeDocument/2006/relationships/hyperlink" TargetMode="External" Id="rId7335"/><Relationship Target="http://www.ncbi.nlm.nih.gov/pmc/articles/PMC3785137/" Type="http://schemas.openxmlformats.org/officeDocument/2006/relationships/hyperlink" TargetMode="External" Id="rId5972"/><Relationship Target="http://www.ncbi.nlm.nih.gov/pmc/articles/PMC3717797/" Type="http://schemas.openxmlformats.org/officeDocument/2006/relationships/hyperlink" TargetMode="External" Id="rId8468"/><Relationship Target="http://www.ncbi.nlm.nih.gov/pmc/articles/PMC3581492/" Type="http://schemas.openxmlformats.org/officeDocument/2006/relationships/hyperlink" TargetMode="External" Id="rId7332"/><Relationship Target="http://www.sherpa.ac.uk/romeo/search.php?jrule=ISSN&amp;search=1534-7362" Type="http://schemas.openxmlformats.org/officeDocument/2006/relationships/hyperlink" TargetMode="External" Id="rId5975"/><Relationship Target="http://www.sherpa.ac.uk/romeo/search.php?jrule=ISSN&amp;search=1949-2553" Type="http://schemas.openxmlformats.org/officeDocument/2006/relationships/hyperlink" TargetMode="External" Id="rId8467"/><Relationship Target="http://dx.doi.org/10.1371/journal.pone.0057861" Type="http://schemas.openxmlformats.org/officeDocument/2006/relationships/hyperlink" TargetMode="External" Id="rId7333"/><Relationship Target="http://howopenisit.org/lookup/10.1162/jocn_a_00417" Type="http://schemas.openxmlformats.org/officeDocument/2006/relationships/hyperlink" TargetMode="External" Id="rId5974"/><Relationship Target="http://howopenisit.org/lookup/10.1371/journal.pone.0058027" Type="http://schemas.openxmlformats.org/officeDocument/2006/relationships/hyperlink" TargetMode="External" Id="rId7338"/><Relationship Target="http://dx.doi.org/none" Type="http://schemas.openxmlformats.org/officeDocument/2006/relationships/hyperlink" TargetMode="External" Id="rId8469"/><Relationship Target="http://www.sherpa.ac.uk/romeo/search.php?jrule=ISSN&amp;search=1932-6203" Type="http://schemas.openxmlformats.org/officeDocument/2006/relationships/hyperlink" TargetMode="External" Id="rId7339"/><Relationship Target="http://www.ncbi.nlm.nih.gov/pmc/articles/PMC3585173/" Type="http://schemas.openxmlformats.org/officeDocument/2006/relationships/hyperlink" TargetMode="External" Id="rId7336"/><Relationship Target="http://www.sherpa.ac.uk/romeo/search.php?jrule=ISSN&amp;search=0898-929X" Type="http://schemas.openxmlformats.org/officeDocument/2006/relationships/hyperlink" TargetMode="External" Id="rId5971"/><Relationship Target="http://dx.doi.org/10.1371/journal.pone.0058027" Type="http://schemas.openxmlformats.org/officeDocument/2006/relationships/hyperlink" TargetMode="External" Id="rId7337"/><Relationship Target="http://www.ncbi.nlm.nih.gov/pmc/about/copyright/" Type="http://schemas.openxmlformats.org/officeDocument/2006/relationships/hyperlink" TargetMode="External" Id="rId5970"/><Relationship Target="http://www.ncbi.nlm.nih.gov/pmc/articles/none/" Type="http://schemas.openxmlformats.org/officeDocument/2006/relationships/hyperlink" TargetMode="External" Id="rId8460"/><Relationship Target="http://howopenisit.org/lookup/none" Type="http://schemas.openxmlformats.org/officeDocument/2006/relationships/hyperlink" TargetMode="External" Id="rId8462"/><Relationship Target="http://howopenisit.org/lookup/10.1371/journal.pone.0057769" Type="http://schemas.openxmlformats.org/officeDocument/2006/relationships/hyperlink" TargetMode="External" Id="rId7330"/><Relationship Target="http://dx.doi.org/none" Type="http://schemas.openxmlformats.org/officeDocument/2006/relationships/hyperlink" TargetMode="External" Id="rId8461"/><Relationship Target="http://www.sherpa.ac.uk/romeo/search.php?jrule=ISSN&amp;search=1932-6203" Type="http://schemas.openxmlformats.org/officeDocument/2006/relationships/hyperlink" TargetMode="External" Id="rId7331"/><Relationship Target="http://www.ncbi.nlm.nih.gov/pmc/articles/PMC3717798/" Type="http://schemas.openxmlformats.org/officeDocument/2006/relationships/hyperlink" TargetMode="External" Id="rId8464"/><Relationship Target="http://www.sherpa.ac.uk/romeo/search.php?jrule=ISSN&amp;search=1949-2553" Type="http://schemas.openxmlformats.org/officeDocument/2006/relationships/hyperlink" TargetMode="External" Id="rId8463"/><Relationship Target="http://dx.doi.org/10.1371/journal.pone.0057769" Type="http://schemas.openxmlformats.org/officeDocument/2006/relationships/hyperlink" TargetMode="External" Id="rId7329"/><Relationship Target="http://howopenisit.org/lookup/10.1162/jocn_a_00123" Type="http://schemas.openxmlformats.org/officeDocument/2006/relationships/hyperlink" TargetMode="External" Id="rId5969"/><Relationship Target="http://www.ncbi.nlm.nih.gov/pmc/articles/PMC3542522/" Type="http://schemas.openxmlformats.org/officeDocument/2006/relationships/hyperlink" TargetMode="External" Id="rId5967"/><Relationship Target="http://dx.doi.org/10.1162/jocn_a_00123" Type="http://schemas.openxmlformats.org/officeDocument/2006/relationships/hyperlink" TargetMode="External" Id="rId5968"/><Relationship Target="http://howopenisit.org/lookup/10.1161/CIRCRESAHA.110.219949" Type="http://schemas.openxmlformats.org/officeDocument/2006/relationships/hyperlink" TargetMode="External" Id="rId5965"/><Relationship Target="http://www.sherpa.ac.uk/romeo/search.php?jrule=ISSN&amp;search=0898-929X" Type="http://schemas.openxmlformats.org/officeDocument/2006/relationships/hyperlink" TargetMode="External" Id="rId5966"/><Relationship Target="http://dx.doi.org/none" Type="http://schemas.openxmlformats.org/officeDocument/2006/relationships/hyperlink" TargetMode="External" Id="rId8457"/><Relationship Target="http://dx.doi.org/10.1371/journal.pone.0057422" Type="http://schemas.openxmlformats.org/officeDocument/2006/relationships/hyperlink" TargetMode="External" Id="rId7321"/><Relationship Target="http://dx.doi.org/10.1161/CIRCRESAHA.110.219949" Type="http://schemas.openxmlformats.org/officeDocument/2006/relationships/hyperlink" TargetMode="External" Id="rId5964"/><Relationship Target="http://www.ncbi.nlm.nih.gov/pmc/articles/none/" Type="http://schemas.openxmlformats.org/officeDocument/2006/relationships/hyperlink" TargetMode="External" Id="rId8456"/><Relationship Target="http://howopenisit.org/lookup/10.1371/journal.pone.0057422" Type="http://schemas.openxmlformats.org/officeDocument/2006/relationships/hyperlink" TargetMode="External" Id="rId7322"/><Relationship Target="http://www.ncbi.nlm.nih.gov/pmc/articles/PMC2901593 /" Type="http://schemas.openxmlformats.org/officeDocument/2006/relationships/hyperlink" TargetMode="External" Id="rId5963"/><Relationship Target="http://www.sherpa.ac.uk/romeo/search.php?jrule=ISSN&amp;search=978-0-85745-092-0" Type="http://schemas.openxmlformats.org/officeDocument/2006/relationships/hyperlink" TargetMode="External" Id="rId8455"/><Relationship Target="http://www.sherpa.ac.uk/romeo/search.php?jrule=ISSN&amp;search=1932-6203" Type="http://schemas.openxmlformats.org/officeDocument/2006/relationships/hyperlink" TargetMode="External" Id="rId7323"/><Relationship Target="http://www.sherpa.ac.uk/romeo/search.php?jrule=ISSN&amp;search=1524-4571" Type="http://schemas.openxmlformats.org/officeDocument/2006/relationships/hyperlink" TargetMode="External" Id="rId5962"/><Relationship Target="http://howopenisit.org/lookup/none" Type="http://schemas.openxmlformats.org/officeDocument/2006/relationships/hyperlink" TargetMode="External" Id="rId8454"/><Relationship Target="http://www.ncbi.nlm.nih.gov/pmc/articles/PMC3591389/" Type="http://schemas.openxmlformats.org/officeDocument/2006/relationships/hyperlink" TargetMode="External" Id="rId7324"/><Relationship Target="http://howopenisit.org/lookup/10.1159/000351284" Type="http://schemas.openxmlformats.org/officeDocument/2006/relationships/hyperlink" TargetMode="External" Id="rId5961"/><Relationship Target="http://dx.doi.org/10.1371/journal.pone.0057644" Type="http://schemas.openxmlformats.org/officeDocument/2006/relationships/hyperlink" TargetMode="External" Id="rId7325"/><Relationship Target="http://dx.doi.org/10.1159/000351284" Type="http://schemas.openxmlformats.org/officeDocument/2006/relationships/hyperlink" TargetMode="External" Id="rId5960"/><Relationship Target="http://howopenisit.org/lookup/10.1371/journal.pone.0057644" Type="http://schemas.openxmlformats.org/officeDocument/2006/relationships/hyperlink" TargetMode="External" Id="rId7326"/><Relationship Target="http://www.sherpa.ac.uk/romeo/search.php?jrule=ISSN&amp;search=0929-0273" Type="http://schemas.openxmlformats.org/officeDocument/2006/relationships/hyperlink" TargetMode="External" Id="rId8459"/><Relationship Target="http://www.sherpa.ac.uk/romeo/search.php?jrule=ISSN&amp;search=1932-6203" Type="http://schemas.openxmlformats.org/officeDocument/2006/relationships/hyperlink" TargetMode="External" Id="rId7327"/><Relationship Target="http://howopenisit.org/lookup/none" Type="http://schemas.openxmlformats.org/officeDocument/2006/relationships/hyperlink" TargetMode="External" Id="rId8458"/><Relationship Target="http://www.ncbi.nlm.nih.gov/pmc/articles/PMC3584022/" Type="http://schemas.openxmlformats.org/officeDocument/2006/relationships/hyperlink" TargetMode="External" Id="rId7328"/><Relationship Target="http://dx.doi.org/none" Type="http://schemas.openxmlformats.org/officeDocument/2006/relationships/hyperlink" TargetMode="External" Id="rId8453"/><Relationship Target="http://www.ncbi.nlm.nih.gov/pmc/articles/none/" Type="http://schemas.openxmlformats.org/officeDocument/2006/relationships/hyperlink" TargetMode="External" Id="rId8452"/><Relationship Target="http://www.sherpa.ac.uk/romeo/search.php?jrule=ISSN&amp;search=978-0-85745-092-0" Type="http://schemas.openxmlformats.org/officeDocument/2006/relationships/hyperlink" TargetMode="External" Id="rId8451"/><Relationship Target="http://howopenisit.org/lookup/none" Type="http://schemas.openxmlformats.org/officeDocument/2006/relationships/hyperlink" TargetMode="External" Id="rId8450"/><Relationship Target="http://www.ncbi.nlm.nih.gov/pmc/articles/PMC3584030/" Type="http://schemas.openxmlformats.org/officeDocument/2006/relationships/hyperlink" TargetMode="External" Id="rId7320"/><Relationship Target="http://howopenisit.org/lookup/10.1177/0306312712457722" Type="http://schemas.openxmlformats.org/officeDocument/2006/relationships/hyperlink" TargetMode="External" Id="rId5998"/><Relationship Target="http://www.sherpa.ac.uk/romeo/search.php?jrule=ISSN&amp;search=0952-6951" Type="http://schemas.openxmlformats.org/officeDocument/2006/relationships/hyperlink" TargetMode="External" Id="rId5999"/><Relationship Target="http://www.sherpa.ac.uk/romeo/search.php?jrule=ISSN&amp;search=1932-6203" Type="http://schemas.openxmlformats.org/officeDocument/2006/relationships/hyperlink" TargetMode="External" Id="rId7319"/><Relationship Target="http://howopenisit.org/lookup/10.1371/journal.pone.0057345" Type="http://schemas.openxmlformats.org/officeDocument/2006/relationships/hyperlink" TargetMode="External" Id="rId7318"/><Relationship Target="http://www.ncbi.nlm.nih.gov/pmc/articles/none/" Type="http://schemas.openxmlformats.org/officeDocument/2006/relationships/hyperlink" TargetMode="External" Id="rId8448"/><Relationship Target="http://www.ncbi.nlm.nih.gov/pmc/articles/PMC3592866/" Type="http://schemas.openxmlformats.org/officeDocument/2006/relationships/hyperlink" TargetMode="External" Id="rId7316"/><Relationship Target="http://www.sherpa.ac.uk/romeo/search.php?jrule=ISSN&amp;search=0269-8811" Type="http://schemas.openxmlformats.org/officeDocument/2006/relationships/hyperlink" TargetMode="External" Id="rId5991"/><Relationship Target="http://www.sherpa.ac.uk/romeo/search.php?jrule=ISSN&amp;search=2333-7087" Type="http://schemas.openxmlformats.org/officeDocument/2006/relationships/hyperlink" TargetMode="External" Id="rId8447"/><Relationship Target="http://dx.doi.org/10.1371/journal.pone.0057345" Type="http://schemas.openxmlformats.org/officeDocument/2006/relationships/hyperlink" TargetMode="External" Id="rId7317"/><Relationship Target="http://howopenisit.org/lookup/10.1177/0265691413479085" Type="http://schemas.openxmlformats.org/officeDocument/2006/relationships/hyperlink" TargetMode="External" Id="rId5990"/><Relationship Target="http://howopenisit.org/lookup/10.1371/journal.pone.0057320" Type="http://schemas.openxmlformats.org/officeDocument/2006/relationships/hyperlink" TargetMode="External" Id="rId7314"/><Relationship Target="http://dx.doi.org/10.1177/0269881108100255" Type="http://schemas.openxmlformats.org/officeDocument/2006/relationships/hyperlink" TargetMode="External" Id="rId5993"/><Relationship Target="http://dx.doi.org/none" Type="http://schemas.openxmlformats.org/officeDocument/2006/relationships/hyperlink" TargetMode="External" Id="rId8449"/><Relationship Target="http://www.sherpa.ac.uk/romeo/search.php?jrule=ISSN&amp;search=1932-6203" Type="http://schemas.openxmlformats.org/officeDocument/2006/relationships/hyperlink" TargetMode="External" Id="rId7315"/><Relationship Target="http://www.ncbi.nlm.nih.gov/pmc/articles/PMC3943619/" Type="http://schemas.openxmlformats.org/officeDocument/2006/relationships/hyperlink" TargetMode="External" Id="rId5992"/><Relationship Target="http://www.ncbi.nlm.nih.gov/pmc/articles/PMC3564972/" Type="http://schemas.openxmlformats.org/officeDocument/2006/relationships/hyperlink" TargetMode="External" Id="rId8444"/><Relationship Target="http://www.ncbi.nlm.nih.gov/pmc/articles/PMC3577721/" Type="http://schemas.openxmlformats.org/officeDocument/2006/relationships/hyperlink" TargetMode="External" Id="rId7312"/><Relationship Target="http://www.sherpa.ac.uk/romeo/search.php?jrule=ISSN&amp;search=0306-3127" Type="http://schemas.openxmlformats.org/officeDocument/2006/relationships/hyperlink" TargetMode="External" Id="rId5995"/><Relationship Target="http://www.sherpa.ac.uk/romeo/search.php?jrule=ISSN&amp;search=1758-2652" Type="http://schemas.openxmlformats.org/officeDocument/2006/relationships/hyperlink" TargetMode="External" Id="rId8443"/><Relationship Target="http://dx.doi.org/10.1371/journal.pone.0057320" Type="http://schemas.openxmlformats.org/officeDocument/2006/relationships/hyperlink" TargetMode="External" Id="rId7313"/><Relationship Target="http://howopenisit.org/lookup/10.1177/0269881108100255" Type="http://schemas.openxmlformats.org/officeDocument/2006/relationships/hyperlink" TargetMode="External" Id="rId5994"/><Relationship Target="http://howopenisit.org/lookup/10.7448/IAS.16.1.18468" Type="http://schemas.openxmlformats.org/officeDocument/2006/relationships/hyperlink" TargetMode="External" Id="rId8446"/><Relationship Target="http://howopenisit.org/lookup/10.1371/journal.pone.0057292" Type="http://schemas.openxmlformats.org/officeDocument/2006/relationships/hyperlink" TargetMode="External" Id="rId7310"/><Relationship Target="http://dx.doi.org/10.1177/0306312712457722" Type="http://schemas.openxmlformats.org/officeDocument/2006/relationships/hyperlink" TargetMode="External" Id="rId5997"/><Relationship Target="http://dx.doi.org/10.7448/IAS.16.1.18468" Type="http://schemas.openxmlformats.org/officeDocument/2006/relationships/hyperlink" TargetMode="External" Id="rId8445"/><Relationship Target="http://www.sherpa.ac.uk/romeo/search.php?jrule=ISSN&amp;search=1932-6203" Type="http://schemas.openxmlformats.org/officeDocument/2006/relationships/hyperlink" TargetMode="External" Id="rId7311"/><Relationship Target="http://www.ncbi.nlm.nih.gov/pmc/articles/PMC3652711/" Type="http://schemas.openxmlformats.org/officeDocument/2006/relationships/hyperlink" TargetMode="External" Id="rId5996"/><Relationship Target="http://www.ncbi.nlm.nih.gov/pmc/articles/PMC3736456/" Type="http://schemas.openxmlformats.org/officeDocument/2006/relationships/hyperlink" TargetMode="External" Id="rId8440"/><Relationship Target="http://howopenisit.org/lookup/10.7448/IAS.16.1.18048" Type="http://schemas.openxmlformats.org/officeDocument/2006/relationships/hyperlink" TargetMode="External" Id="rId8442"/><Relationship Target="http://dx.doi.org/10.7448/IAS.16.1.18048" Type="http://schemas.openxmlformats.org/officeDocument/2006/relationships/hyperlink" TargetMode="External" Id="rId8441"/><Relationship Target="http://dx.doi.org/10.1177/0265691413479085" Type="http://schemas.openxmlformats.org/officeDocument/2006/relationships/hyperlink" TargetMode="External" Id="rId5989"/><Relationship Target="http://www.sherpa.ac.uk/romeo/search.php?jrule=ISSN&amp;search=0265-6914" Type="http://schemas.openxmlformats.org/officeDocument/2006/relationships/hyperlink" TargetMode="External" Id="rId5987"/><Relationship Target="http://www.ncbi.nlm.nih.gov/pmc/articles/not available/" Type="http://schemas.openxmlformats.org/officeDocument/2006/relationships/hyperlink" TargetMode="External" Id="rId5988"/><Relationship Target="http://www.ncbi.nlm.nih.gov/pmc/articles/PMC3581475/" Type="http://schemas.openxmlformats.org/officeDocument/2006/relationships/hyperlink" TargetMode="External" Id="rId7308"/><Relationship Target="http://www.sherpa.ac.uk/romeo/search.php?jrule=ISSN&amp;search=1932-6203" Type="http://schemas.openxmlformats.org/officeDocument/2006/relationships/hyperlink" TargetMode="External" Id="rId7307"/><Relationship Target="http://dx.doi.org/10.1371/journal.pone.0057292" Type="http://schemas.openxmlformats.org/officeDocument/2006/relationships/hyperlink" TargetMode="External" Id="rId7309"/><Relationship Target="http://www.sherpa.ac.uk/romeo/search.php?jrule=ISSN&amp;search=1758-2652" Type="http://schemas.openxmlformats.org/officeDocument/2006/relationships/hyperlink" TargetMode="External" Id="rId8439"/><Relationship Target="http://www.sherpa.ac.uk/romeo/search.php?jrule=ISSN&amp;search=1932-6203" Type="http://schemas.openxmlformats.org/officeDocument/2006/relationships/hyperlink" TargetMode="External" Id="rId7303"/><Relationship Target="http://howopenisit.org/lookup/10.1176/appi.ajp.2013.12070978" Type="http://schemas.openxmlformats.org/officeDocument/2006/relationships/hyperlink" TargetMode="External" Id="rId5982"/><Relationship Target="http://howopenisit.org/lookup/10.7448/IAS.15.2.18020" Type="http://schemas.openxmlformats.org/officeDocument/2006/relationships/hyperlink" TargetMode="External" Id="rId8438"/><Relationship Target="http://www.ncbi.nlm.nih.gov/pmc/articles/PMC3579793/" Type="http://schemas.openxmlformats.org/officeDocument/2006/relationships/hyperlink" TargetMode="External" Id="rId7304"/><Relationship Target="http://dx.doi.org/10.1176/appi.ajp.2013.12070978" Type="http://schemas.openxmlformats.org/officeDocument/2006/relationships/hyperlink" TargetMode="External" Id="rId5981"/><Relationship Target="http://dx.doi.org/10.7448/IAS.15.2.18020" Type="http://schemas.openxmlformats.org/officeDocument/2006/relationships/hyperlink" TargetMode="External" Id="rId8437"/><Relationship Target="http://dx.doi.org/10.1371/journal.pone.0057082" Type="http://schemas.openxmlformats.org/officeDocument/2006/relationships/hyperlink" TargetMode="External" Id="rId7305"/><Relationship Target="http://www.ncbi.nlm.nih.gov/pmc/articles/none/" Type="http://schemas.openxmlformats.org/officeDocument/2006/relationships/hyperlink" TargetMode="External" Id="rId5980"/><Relationship Target="http://www.ncbi.nlm.nih.gov/pmc/articles/PMC3535694/" Type="http://schemas.openxmlformats.org/officeDocument/2006/relationships/hyperlink" TargetMode="External" Id="rId8436"/><Relationship Target="http://howopenisit.org/lookup/10.1371/journal.pone.0057082" Type="http://schemas.openxmlformats.org/officeDocument/2006/relationships/hyperlink" TargetMode="External" Id="rId7306"/><Relationship Target="http://www.sherpa.ac.uk/romeo/search.php?jrule=ISSN&amp;search=1758-2652" Type="http://schemas.openxmlformats.org/officeDocument/2006/relationships/hyperlink" TargetMode="External" Id="rId8435"/><Relationship Target="http://howopenisit.org/lookup/10.1176/appi.ajp.2013.12081129" Type="http://schemas.openxmlformats.org/officeDocument/2006/relationships/hyperlink" TargetMode="External" Id="rId5986"/><Relationship Target="http://howopenisit.org/lookup/10.7448/IAS.15.2.17383" Type="http://schemas.openxmlformats.org/officeDocument/2006/relationships/hyperlink" TargetMode="External" Id="rId8434"/><Relationship Target="http://www.ncbi.nlm.nih.gov/pmc/articles/PMC3574120/" Type="http://schemas.openxmlformats.org/officeDocument/2006/relationships/hyperlink" TargetMode="External" Id="rId7300"/><Relationship Target="http://dx.doi.org/10.1176/appi.ajp.2013.12081129" Type="http://schemas.openxmlformats.org/officeDocument/2006/relationships/hyperlink" TargetMode="External" Id="rId5985"/><Relationship Target="http://dx.doi.org/10.7448/IAS.15.2.17383" Type="http://schemas.openxmlformats.org/officeDocument/2006/relationships/hyperlink" TargetMode="External" Id="rId8433"/><Relationship Target="http://dx.doi.org/10.1371/journal.pone.0056746" Type="http://schemas.openxmlformats.org/officeDocument/2006/relationships/hyperlink" TargetMode="External" Id="rId7301"/><Relationship Target="http://www.ncbi.nlm.nih.gov/pmc/articles/PMC3935265/" Type="http://schemas.openxmlformats.org/officeDocument/2006/relationships/hyperlink" TargetMode="External" Id="rId5984"/><Relationship Target="http://www.ncbi.nlm.nih.gov/pmc/articles/PMC3503237/" Type="http://schemas.openxmlformats.org/officeDocument/2006/relationships/hyperlink" TargetMode="External" Id="rId8432"/><Relationship Target="http://howopenisit.org/lookup/10.1371/journal.pone.0056746" Type="http://schemas.openxmlformats.org/officeDocument/2006/relationships/hyperlink" TargetMode="External" Id="rId7302"/><Relationship Target="http://www.sherpa.ac.uk/romeo/search.php?jrule=ISSN&amp;search=0002-953X" Type="http://schemas.openxmlformats.org/officeDocument/2006/relationships/hyperlink" TargetMode="External" Id="rId5983"/><Relationship Target="http://www.sherpa.ac.uk/romeo/search.php?jrule=ISSN&amp;search=1758-2652" Type="http://schemas.openxmlformats.org/officeDocument/2006/relationships/hyperlink" TargetMode="External" Id="rId8431"/><Relationship Target="http://howopenisit.org/lookup/10.7150/thno.5895" Type="http://schemas.openxmlformats.org/officeDocument/2006/relationships/hyperlink" TargetMode="External" Id="rId8430"/><Relationship Target="http://dx.doi.org/10.1007/s00592-013-0499-1" Type="http://schemas.openxmlformats.org/officeDocument/2006/relationships/hyperlink" TargetMode="External" Id="rId561"/><Relationship Target="http://www.ncbi.nlm.nih.gov/pmc/articles/none/" Type="http://schemas.openxmlformats.org/officeDocument/2006/relationships/hyperlink" TargetMode="External" Id="rId560"/><Relationship Target="http://howopenisit.org/lookup/10.1080/09540121.2012.748171" Type="http://schemas.openxmlformats.org/officeDocument/2006/relationships/hyperlink" TargetMode="External" Id="rId4030"/><Relationship Target="http://www.sherpa.ac.uk/romeo/search.php?jrule=ISSN&amp;search=1355-7858" Type="http://schemas.openxmlformats.org/officeDocument/2006/relationships/hyperlink" TargetMode="External" Id="rId4031"/><Relationship Target="http://dx.doi.org/10.1007/s00702-013-1003-3" Type="http://schemas.openxmlformats.org/officeDocument/2006/relationships/hyperlink" TargetMode="External" Id="rId565"/><Relationship Target="http://www.ncbi.nlm.nih.gov/pmc/articles/PMC3664183/" Type="http://schemas.openxmlformats.org/officeDocument/2006/relationships/hyperlink" TargetMode="External" Id="rId564"/><Relationship Target="http://www.sherpa.ac.uk/romeo/search.php?jrule=ISSN&amp;search=0300-9564" Type="http://schemas.openxmlformats.org/officeDocument/2006/relationships/hyperlink" TargetMode="External" Id="rId563"/><Relationship Target="http://howopenisit.org/lookup/10.1007/s00592-013-0499-1" Type="http://schemas.openxmlformats.org/officeDocument/2006/relationships/hyperlink" TargetMode="External" Id="rId562"/><Relationship Target="http://howopenisit.org/lookup/10.1007/s00737-013-0353-z" Type="http://schemas.openxmlformats.org/officeDocument/2006/relationships/hyperlink" TargetMode="External" Id="rId569"/><Relationship Target="http://www.ncbi.nlm.nih.gov/pmc/articles/PMC3836354/" Type="http://schemas.openxmlformats.org/officeDocument/2006/relationships/hyperlink" TargetMode="External" Id="rId4036"/><Relationship Target="http://api.elsevier.com/content/article/doi/10.1016/j.ijpara.2012.10.017" Type="http://schemas.openxmlformats.org/officeDocument/2006/relationships/hyperlink" TargetMode="External" Id="rId1580"/><Relationship Target="http://dx.doi.org/10.1007/s00737-013-0353-z" Type="http://schemas.openxmlformats.org/officeDocument/2006/relationships/hyperlink" TargetMode="External" Id="rId568"/><Relationship Target="http://dx.doi.org/10.1080/17458080.2012.740640" Type="http://schemas.openxmlformats.org/officeDocument/2006/relationships/hyperlink" TargetMode="External" Id="rId4037"/><Relationship Target="http://howopenisit.org/lookup/10.1016/j.ijpara.2012.10.017" Type="http://schemas.openxmlformats.org/officeDocument/2006/relationships/hyperlink" TargetMode="External" Id="rId1581"/><Relationship Target="http://www.ncbi.nlm.nih.gov/pmc/articles/PMC3778840/" Type="http://schemas.openxmlformats.org/officeDocument/2006/relationships/hyperlink" TargetMode="External" Id="rId567"/><Relationship Target="http://howopenisit.org/lookup/10.1080/17458080.2012.740640" Type="http://schemas.openxmlformats.org/officeDocument/2006/relationships/hyperlink" TargetMode="External" Id="rId4038"/><Relationship Target="http://www.sherpa.ac.uk/romeo/search.php?jrule=ISSN&amp;search=0165-0327" Type="http://schemas.openxmlformats.org/officeDocument/2006/relationships/hyperlink" TargetMode="External" Id="rId1582"/><Relationship Target="http://howopenisit.org/lookup/10.1007/s00702-013-1003-3" Type="http://schemas.openxmlformats.org/officeDocument/2006/relationships/hyperlink" TargetMode="External" Id="rId566"/><Relationship Target="http://www.sherpa.ac.uk/romeo/search.php?jrule=ISSN&amp;search=1753-0350" Type="http://schemas.openxmlformats.org/officeDocument/2006/relationships/hyperlink" TargetMode="External" Id="rId4039"/><Relationship Target="http://www.ncbi.nlm.nih.gov/pmc/articles/PMC3161179/" Type="http://schemas.openxmlformats.org/officeDocument/2006/relationships/hyperlink" TargetMode="External" Id="rId1583"/><Relationship Target="http://www.ncbi.nlm.nih.gov/pmc/articles/PMC3534410/" Type="http://schemas.openxmlformats.org/officeDocument/2006/relationships/hyperlink" TargetMode="External" Id="rId4032"/><Relationship Target="http://dx.doi.org/10.1016/j.jad.2011.04.005" Type="http://schemas.openxmlformats.org/officeDocument/2006/relationships/hyperlink" TargetMode="External" Id="rId1584"/><Relationship Target="http://dx.doi.org/10.1080/13557858.2010.541903" Type="http://schemas.openxmlformats.org/officeDocument/2006/relationships/hyperlink" TargetMode="External" Id="rId4033"/><Relationship Target="http://api.elsevier.com/content/article/doi/10.1016/j.jad.2011.04.005" Type="http://schemas.openxmlformats.org/officeDocument/2006/relationships/hyperlink" TargetMode="External" Id="rId1585"/><Relationship Target="http://howopenisit.org/lookup/10.1080/13557858.2010.541903" Type="http://schemas.openxmlformats.org/officeDocument/2006/relationships/hyperlink" TargetMode="External" Id="rId4034"/><Relationship Target="http://howopenisit.org/lookup/10.1016/j.jad.2011.04.005" Type="http://schemas.openxmlformats.org/officeDocument/2006/relationships/hyperlink" TargetMode="External" Id="rId1586"/><Relationship Target="http://www.sherpa.ac.uk/romeo/search.php?jrule=ISSN&amp;search=1745-8080" Type="http://schemas.openxmlformats.org/officeDocument/2006/relationships/hyperlink" TargetMode="External" Id="rId4035"/><Relationship Target="http://www.ncbi.nlm.nih.gov/pmc/articles/PMC3161178/" Type="http://schemas.openxmlformats.org/officeDocument/2006/relationships/hyperlink" TargetMode="External" Id="rId1588"/><Relationship Target="http://www.sherpa.ac.uk/romeo/search.php?jrule=ISSN&amp;search=0165-0327" Type="http://schemas.openxmlformats.org/officeDocument/2006/relationships/hyperlink" TargetMode="External" Id="rId1587"/><Relationship Target="http://dx.doi.org/10.1016/j.jad.2011.04.015" Type="http://schemas.openxmlformats.org/officeDocument/2006/relationships/hyperlink" TargetMode="External" Id="rId1589"/><Relationship Target="http://dx.doi.org/10.1080/17530350.2011.535335" Type="http://schemas.openxmlformats.org/officeDocument/2006/relationships/hyperlink" TargetMode="External" Id="rId4041"/><Relationship Target="http://howopenisit.org/lookup/10.1080/17530350.2011.535335" Type="http://schemas.openxmlformats.org/officeDocument/2006/relationships/hyperlink" TargetMode="External" Id="rId4042"/><Relationship Target="http://howopenisit.org/lookup/10.1007/s00429-012-0475-5" Type="http://schemas.openxmlformats.org/officeDocument/2006/relationships/hyperlink" TargetMode="External" Id="rId550"/><Relationship Target="http://www.ncbi.nlm.nih.gov/pmc/articles/PMC3729250/" Type="http://schemas.openxmlformats.org/officeDocument/2006/relationships/hyperlink" TargetMode="External" Id="rId4040"/><Relationship Target="http://www.ncbi.nlm.nih.gov/pmc/articles/PMC3505551/" Type="http://schemas.openxmlformats.org/officeDocument/2006/relationships/hyperlink" TargetMode="External" Id="rId552"/><Relationship Target="http://www.sherpa.ac.uk/romeo/search.php?jrule=ISSN&amp;search=0302-766X" Type="http://schemas.openxmlformats.org/officeDocument/2006/relationships/hyperlink" TargetMode="External" Id="rId551"/><Relationship Target="http://howopenisit.org/lookup/10.1007/s00441-012-1490-9" Type="http://schemas.openxmlformats.org/officeDocument/2006/relationships/hyperlink" TargetMode="External" Id="rId554"/><Relationship Target="http://dx.doi.org/10.1007/s00441-012-1490-9" Type="http://schemas.openxmlformats.org/officeDocument/2006/relationships/hyperlink" TargetMode="External" Id="rId553"/><Relationship Target="http://www.sherpa.ac.uk/romeo/search.php?jrule=ISSN&amp;search=0165-0327" Type="http://schemas.openxmlformats.org/officeDocument/2006/relationships/hyperlink" TargetMode="External" Id="rId1592"/><Relationship Target="http://www.ncbi.nlm.nih.gov/pmc/articles/PMC3661931/" Type="http://schemas.openxmlformats.org/officeDocument/2006/relationships/hyperlink" TargetMode="External" Id="rId556"/><Relationship Target="http://howopenisit.org/lookup/10.1080/21507740.2012.740141" Type="http://schemas.openxmlformats.org/officeDocument/2006/relationships/hyperlink" TargetMode="External" Id="rId4049"/><Relationship Target="http://www.ncbi.nlm.nih.gov/pmc/articles/PMC3343258/" Type="http://schemas.openxmlformats.org/officeDocument/2006/relationships/hyperlink" TargetMode="External" Id="rId1593"/><Relationship Target="http://www.sherpa.ac.uk/romeo/search.php?jrule=ISSN&amp;search=0001-6322" Type="http://schemas.openxmlformats.org/officeDocument/2006/relationships/hyperlink" TargetMode="External" Id="rId555"/><Relationship Target="http://api.elsevier.com/content/article/doi/10.1016/j.jad.2011.04.015" Type="http://schemas.openxmlformats.org/officeDocument/2006/relationships/hyperlink" TargetMode="External" Id="rId1590"/><Relationship Target="http://howopenisit.org/lookup/10.1007/s00592-013-0499-1" Type="http://schemas.openxmlformats.org/officeDocument/2006/relationships/hyperlink" TargetMode="External" Id="rId558"/><Relationship Target="http://www.ncbi.nlm.nih.gov/pmc/articles/PMC3590646/" Type="http://schemas.openxmlformats.org/officeDocument/2006/relationships/hyperlink" TargetMode="External" Id="rId4047"/><Relationship Target="http://howopenisit.org/lookup/10.1016/j.jad.2011.04.015" Type="http://schemas.openxmlformats.org/officeDocument/2006/relationships/hyperlink" TargetMode="External" Id="rId1591"/><Relationship Target="http://dx.doi.org/10.1007/s00592-013-0499-1" Type="http://schemas.openxmlformats.org/officeDocument/2006/relationships/hyperlink" TargetMode="External" Id="rId557"/><Relationship Target="http://dx.doi.org/10.1080/21507740.2012.740141" Type="http://schemas.openxmlformats.org/officeDocument/2006/relationships/hyperlink" TargetMode="External" Id="rId4048"/><Relationship Target="http://howopenisit.org/lookup/10.1016/j.jad.2012.01.029" Type="http://schemas.openxmlformats.org/officeDocument/2006/relationships/hyperlink" TargetMode="External" Id="rId1596"/><Relationship Target="http://dx.doi.org/10.1080/21507740.2012.740141" Type="http://schemas.openxmlformats.org/officeDocument/2006/relationships/hyperlink" TargetMode="External" Id="rId4045"/><Relationship Target="http://www.sherpa.ac.uk/romeo/search.php?jrule=ISSN&amp;search=0165-0327" Type="http://schemas.openxmlformats.org/officeDocument/2006/relationships/hyperlink" TargetMode="External" Id="rId1597"/><Relationship Target="http://www.sherpa.ac.uk/romeo/search.php?jrule=ISSN&amp;search=0940-5429" Type="http://schemas.openxmlformats.org/officeDocument/2006/relationships/hyperlink" TargetMode="External" Id="rId559"/><Relationship Target="http://howopenisit.org/lookup/10.1080/21507740.2012.740141" Type="http://schemas.openxmlformats.org/officeDocument/2006/relationships/hyperlink" TargetMode="External" Id="rId4046"/><Relationship Target="http://dx.doi.org/10.1016/j.jad.2012.01.029" Type="http://schemas.openxmlformats.org/officeDocument/2006/relationships/hyperlink" TargetMode="External" Id="rId1594"/><Relationship Target="http://www.sherpa.ac.uk/romeo/search.php?jrule=ISSN&amp;search=0003-3790" Type="http://schemas.openxmlformats.org/officeDocument/2006/relationships/hyperlink" TargetMode="External" Id="rId4043"/><Relationship Target="http://api.elsevier.com/content/article/doi/10.1016/j.jad.2012.01.029" Type="http://schemas.openxmlformats.org/officeDocument/2006/relationships/hyperlink" TargetMode="External" Id="rId1595"/><Relationship Target="http://www.ncbi.nlm.nih.gov/pmc/articles/PMC3783897/" Type="http://schemas.openxmlformats.org/officeDocument/2006/relationships/hyperlink" TargetMode="External" Id="rId4044"/><Relationship Target="http://dx.doi.org/10.1016/j.jad.2013.05.005" Type="http://schemas.openxmlformats.org/officeDocument/2006/relationships/hyperlink" TargetMode="External" Id="rId1599"/><Relationship Target="http://www.ncbi.nlm.nih.gov/pmc/articles/PMC3781323/" Type="http://schemas.openxmlformats.org/officeDocument/2006/relationships/hyperlink" TargetMode="External" Id="rId1598"/><Relationship Target="http://www.sherpa.ac.uk/romeo/search.php?jrule=ISSN&amp;search=0949-944X" Type="http://schemas.openxmlformats.org/officeDocument/2006/relationships/hyperlink" TargetMode="External" Id="rId543"/><Relationship Target="http://howopenisit.org/lookup/10.1007/s00424-012-1199-3" Type="http://schemas.openxmlformats.org/officeDocument/2006/relationships/hyperlink" TargetMode="External" Id="rId542"/><Relationship Target="http://dx.doi.org/10.1007/s00424-012-1199-3" Type="http://schemas.openxmlformats.org/officeDocument/2006/relationships/hyperlink" TargetMode="External" Id="rId541"/><Relationship Target="http://www.ncbi.nlm.nih.gov/pmc/articles/PMC3696465/" Type="http://schemas.openxmlformats.org/officeDocument/2006/relationships/hyperlink" TargetMode="External" Id="rId540"/><Relationship Target="http://www.sherpa.ac.uk/romeo/search.php?jrule=ISSN&amp;search=0031-9155" Type="http://schemas.openxmlformats.org/officeDocument/2006/relationships/hyperlink" TargetMode="External" Id="rId4050"/><Relationship Target="http://www.ncbi.nlm.nih.gov/pmc/articles/none/" Type="http://schemas.openxmlformats.org/officeDocument/2006/relationships/hyperlink" TargetMode="External" Id="rId4051"/><Relationship Target="http://dx.doi.org/10.1088/0031-9155/57/24/8173" Type="http://schemas.openxmlformats.org/officeDocument/2006/relationships/hyperlink" TargetMode="External" Id="rId4052"/><Relationship Target="http://howopenisit.org/lookup/10.1088/0031-9155/57/24/8173" Type="http://schemas.openxmlformats.org/officeDocument/2006/relationships/hyperlink" TargetMode="External" Id="rId4053"/><Relationship Target="http://dx.doi.org/10.1016%2Fj.jsbmb.2012.12.014" Type="http://schemas.openxmlformats.org/officeDocument/2006/relationships/hyperlink" TargetMode="External" Id="rId2697"/><Relationship Target="http://howopenisit.org/lookup/10.1016/j.biocel.2012.10.005" Type="http://schemas.openxmlformats.org/officeDocument/2006/relationships/hyperlink" TargetMode="External" Id="rId1561"/><Relationship Target="http://www.sherpa.ac.uk/romeo/search.php?jrule=ISSN&amp;search=0957-4484" Type="http://schemas.openxmlformats.org/officeDocument/2006/relationships/hyperlink" TargetMode="External" Id="rId4054"/><Relationship Target="http://www.ncbi.nlm.nih.gov/pmc/articles/PMC3866684/" Type="http://schemas.openxmlformats.org/officeDocument/2006/relationships/hyperlink" TargetMode="External" Id="rId2696"/><Relationship Target="http://www.sherpa.ac.uk/romeo/search.php?jrule=ISSN&amp;search=0167-5273" Type="http://schemas.openxmlformats.org/officeDocument/2006/relationships/hyperlink" TargetMode="External" Id="rId1562"/><Relationship Target="http://www.ncbi.nlm.nih.gov/pmc/articles/none/" Type="http://schemas.openxmlformats.org/officeDocument/2006/relationships/hyperlink" TargetMode="External" Id="rId4055"/><Relationship Target="http://www.sherpa.ac.uk/romeo/search.php?jrule=ISSN&amp;search=0960-0760" Type="http://schemas.openxmlformats.org/officeDocument/2006/relationships/hyperlink" TargetMode="External" Id="rId2695"/><Relationship Target="http://www.ncbi.nlm.nih.gov/pmc/articles/PMC3819990/" Type="http://schemas.openxmlformats.org/officeDocument/2006/relationships/hyperlink" TargetMode="External" Id="rId1563"/><Relationship Target="http://dx.doi.org/10.1007/s00429-012-0475-5" Type="http://schemas.openxmlformats.org/officeDocument/2006/relationships/hyperlink" TargetMode="External" Id="rId549"/><Relationship Target="http://dx.doi.org/10.1088/0957-4484/23/49/495304" Type="http://schemas.openxmlformats.org/officeDocument/2006/relationships/hyperlink" TargetMode="External" Id="rId4056"/><Relationship Target="http://howopenisit.org/lookup/10.1016/j.tetlet.2013.03.128" Type="http://schemas.openxmlformats.org/officeDocument/2006/relationships/hyperlink" TargetMode="External" Id="rId2694"/><Relationship Target="http://dx.doi.org/10.1016/j.ijcard.2012.10.046" Type="http://schemas.openxmlformats.org/officeDocument/2006/relationships/hyperlink" TargetMode="External" Id="rId1564"/><Relationship Target="http://www.ncbi.nlm.nih.gov/pmc/articles/PMC3637647/" Type="http://schemas.openxmlformats.org/officeDocument/2006/relationships/hyperlink" TargetMode="External" Id="rId548"/><Relationship Target="http://howopenisit.org/lookup/10.1088/0957-4484/23/49/495304" Type="http://schemas.openxmlformats.org/officeDocument/2006/relationships/hyperlink" TargetMode="External" Id="rId4057"/><Relationship Target="http://api.elsevier.com/content/article/doi/10.1016/j.tetlet.2013.03.128" Type="http://schemas.openxmlformats.org/officeDocument/2006/relationships/hyperlink" TargetMode="External" Id="rId2693"/><Relationship Target="http://www.sherpa.ac.uk/romeo/search.php?jrule=ISSN&amp;search=1863-2653" Type="http://schemas.openxmlformats.org/officeDocument/2006/relationships/hyperlink" TargetMode="External" Id="rId547"/><Relationship Target="http://www.sherpa.ac.uk/romeo/search.php?jrule=ISSN&amp;search=0957-4484" Type="http://schemas.openxmlformats.org/officeDocument/2006/relationships/hyperlink" TargetMode="External" Id="rId4058"/><Relationship Target="http://dx.doi.org/10.1016/j.tetlet.2013.03.128" Type="http://schemas.openxmlformats.org/officeDocument/2006/relationships/hyperlink" TargetMode="External" Id="rId2692"/><Relationship Target="http://howopenisit.org/lookup/10.1007/s00427-012-0414-8" Type="http://schemas.openxmlformats.org/officeDocument/2006/relationships/hyperlink" TargetMode="External" Id="rId546"/><Relationship Target="http://www.ncbi.nlm.nih.gov/pmc/articles/none/" Type="http://schemas.openxmlformats.org/officeDocument/2006/relationships/hyperlink" TargetMode="External" Id="rId4059"/><Relationship Target="http://www.ncbi.nlm.nih.gov/pmc/articles/PMC3661977/" Type="http://schemas.openxmlformats.org/officeDocument/2006/relationships/hyperlink" TargetMode="External" Id="rId2691"/><Relationship Target="http://dx.doi.org/10.1007/s00427-012-0414-8" Type="http://schemas.openxmlformats.org/officeDocument/2006/relationships/hyperlink" TargetMode="External" Id="rId545"/><Relationship Target="http://www.sherpa.ac.uk/romeo/search.php?jrule=ISSN&amp;search=0040-4039" Type="http://schemas.openxmlformats.org/officeDocument/2006/relationships/hyperlink" TargetMode="External" Id="rId2690"/><Relationship Target="http://api.elsevier.com/content/article/doi/10.1016/j.biocel.2012.10.005" Type="http://schemas.openxmlformats.org/officeDocument/2006/relationships/hyperlink" TargetMode="External" Id="rId1560"/><Relationship Target="http://www.ncbi.nlm.nih.gov/pmc/articles/PMC3644191/" Type="http://schemas.openxmlformats.org/officeDocument/2006/relationships/hyperlink" TargetMode="External" Id="rId544"/><Relationship Target="http://dx.doi.org/10.1016/j.ijcard.2013.05.062" Type="http://schemas.openxmlformats.org/officeDocument/2006/relationships/hyperlink" TargetMode="External" Id="rId1569"/><Relationship Target="http://howopenisit.org/lookup/10.1016/j.ijcard.2012.10.046" Type="http://schemas.openxmlformats.org/officeDocument/2006/relationships/hyperlink" TargetMode="External" Id="rId1566"/><Relationship Target="http://api.elsevier.com/content/article/doi/10.1016/j.ijcard.2012.10.046" Type="http://schemas.openxmlformats.org/officeDocument/2006/relationships/hyperlink" TargetMode="External" Id="rId1565"/><Relationship Target="http://api.elsevier.com/content/article/doi/10.1016%2Fj.jsbmb.2012.12.014" Type="http://schemas.openxmlformats.org/officeDocument/2006/relationships/hyperlink" TargetMode="External" Id="rId2698"/><Relationship Target="http://www.ncbi.nlm.nih.gov/pmc/articles/PMC3819621/" Type="http://schemas.openxmlformats.org/officeDocument/2006/relationships/hyperlink" TargetMode="External" Id="rId1568"/><Relationship Target="http://howopenisit.org/lookup/10.1016%2Fj.jsbmb.2012.12.014" Type="http://schemas.openxmlformats.org/officeDocument/2006/relationships/hyperlink" TargetMode="External" Id="rId2699"/><Relationship Target="http://www.sherpa.ac.uk/romeo/search.php?jrule=ISSN&amp;search=0167-5273" Type="http://schemas.openxmlformats.org/officeDocument/2006/relationships/hyperlink" TargetMode="External" Id="rId1567"/><Relationship Target="http://dx.doi.org/10.1007/s00415-010-5511-x" Type="http://schemas.openxmlformats.org/officeDocument/2006/relationships/hyperlink" TargetMode="External" Id="rId530"/><Relationship Target="http://dx.doi.org/10.1088/0957-4484/24/2/025605" Type="http://schemas.openxmlformats.org/officeDocument/2006/relationships/hyperlink" TargetMode="External" Id="rId4060"/><Relationship Target="http://www.sherpa.ac.uk/romeo/search.php?jrule=ISSN&amp;search=0340-5354" Type="http://schemas.openxmlformats.org/officeDocument/2006/relationships/hyperlink" TargetMode="External" Id="rId532"/><Relationship Target="http://howopenisit.org/lookup/10.1007/s00415-010-5511-x" Type="http://schemas.openxmlformats.org/officeDocument/2006/relationships/hyperlink" TargetMode="External" Id="rId531"/><Relationship Target="http://www.ncbi.nlm.nih.gov/pmc/articles/PMC3526897/" Type="http://schemas.openxmlformats.org/officeDocument/2006/relationships/hyperlink" TargetMode="External" Id="rId4063"/><Relationship Target="http://dx.doi.org/10.1089/ars.2012.4597" Type="http://schemas.openxmlformats.org/officeDocument/2006/relationships/hyperlink" TargetMode="External" Id="rId4064"/><Relationship Target="http://howopenisit.org/lookup/10.1088/0957-4484/24/2/025605" Type="http://schemas.openxmlformats.org/officeDocument/2006/relationships/hyperlink" TargetMode="External" Id="rId4061"/><Relationship Target="http://www.sherpa.ac.uk/romeo/search.php?jrule=ISSN&amp;search=1523-0864" Type="http://schemas.openxmlformats.org/officeDocument/2006/relationships/hyperlink" TargetMode="External" Id="rId4062"/><Relationship Target="http://dx.doi.org/10.1016/j.ijcard.2013.07.182" Type="http://schemas.openxmlformats.org/officeDocument/2006/relationships/hyperlink" TargetMode="External" Id="rId1574"/><Relationship Target="http://dx.doi.org/10.1007/s00415-013-7044-6" Type="http://schemas.openxmlformats.org/officeDocument/2006/relationships/hyperlink" TargetMode="External" Id="rId538"/><Relationship Target="http://www.ncbi.nlm.nih.gov/pmc/articles/PMC3869436/" Type="http://schemas.openxmlformats.org/officeDocument/2006/relationships/hyperlink" TargetMode="External" Id="rId4067"/><Relationship Target="http://api.elsevier.com/content/article/doi/10.1016/j.ijcard.2013.07.182" Type="http://schemas.openxmlformats.org/officeDocument/2006/relationships/hyperlink" TargetMode="External" Id="rId1575"/><Relationship Target="http://www.ncbi.nlm.nih.gov/pmc/articles/PMC3764324/" Type="http://schemas.openxmlformats.org/officeDocument/2006/relationships/hyperlink" TargetMode="External" Id="rId537"/><Relationship Target="http://dx.doi.org/10.1089/ars.2013.5199" Type="http://schemas.openxmlformats.org/officeDocument/2006/relationships/hyperlink" TargetMode="External" Id="rId4068"/><Relationship Target="http://www.sherpa.ac.uk/romeo/search.php?jrule=ISSN&amp;search=0167-5273" Type="http://schemas.openxmlformats.org/officeDocument/2006/relationships/hyperlink" TargetMode="External" Id="rId1572"/><Relationship Target="http://howopenisit.org/lookup/10.1089/ars.2012.4597" Type="http://schemas.openxmlformats.org/officeDocument/2006/relationships/hyperlink" TargetMode="External" Id="rId4065"/><Relationship Target="http://www.ncbi.nlm.nih.gov/pmc/articles/PMC3819985/" Type="http://schemas.openxmlformats.org/officeDocument/2006/relationships/hyperlink" TargetMode="External" Id="rId1573"/><Relationship Target="http://howopenisit.org/lookup/10.1007/s00415-013-7044-6" Type="http://schemas.openxmlformats.org/officeDocument/2006/relationships/hyperlink" TargetMode="External" Id="rId539"/><Relationship Target="http://www.sherpa.ac.uk/romeo/search.php?jrule=ISSN&amp;search=1523-0864" Type="http://schemas.openxmlformats.org/officeDocument/2006/relationships/hyperlink" TargetMode="External" Id="rId4066"/><Relationship Target="http://api.elsevier.com/content/article/doi/10.1016/j.ijcard.2013.05.062" Type="http://schemas.openxmlformats.org/officeDocument/2006/relationships/hyperlink" TargetMode="External" Id="rId1570"/><Relationship Target="http://dx.doi.org/10.1007/s00415-013-6860-z" Type="http://schemas.openxmlformats.org/officeDocument/2006/relationships/hyperlink" TargetMode="External" Id="rId534"/><Relationship Target="http://howopenisit.org/lookup/10.1016/j.ijcard.2013.05.062" Type="http://schemas.openxmlformats.org/officeDocument/2006/relationships/hyperlink" TargetMode="External" Id="rId1571"/><Relationship Target="http://www.ncbi.nlm.nih.gov/pmc/articles/PMC3642358/" Type="http://schemas.openxmlformats.org/officeDocument/2006/relationships/hyperlink" TargetMode="External" Id="rId533"/><Relationship Target="http://www.sherpa.ac.uk/romeo/search.php?jrule=ISSN&amp;search=0340-5354" Type="http://schemas.openxmlformats.org/officeDocument/2006/relationships/hyperlink" TargetMode="External" Id="rId536"/><Relationship Target="http://howopenisit.org/lookup/10.1089/ars.2013.5199" Type="http://schemas.openxmlformats.org/officeDocument/2006/relationships/hyperlink" TargetMode="External" Id="rId4069"/><Relationship Target="http://howopenisit.org/lookup/10.1007/s00415-013-6860-z" Type="http://schemas.openxmlformats.org/officeDocument/2006/relationships/hyperlink" TargetMode="External" Id="rId535"/><Relationship Target="http://dx.doi.org/10.1016/j.ijpara.2012.10.017" Type="http://schemas.openxmlformats.org/officeDocument/2006/relationships/hyperlink" TargetMode="External" Id="rId1579"/><Relationship Target="http://www.ncbi.nlm.nih.gov/pmc/articles/PMC3572392/" Type="http://schemas.openxmlformats.org/officeDocument/2006/relationships/hyperlink" TargetMode="External" Id="rId1578"/><Relationship Target="http://www.sherpa.ac.uk/romeo/search.php?jrule=ISSN&amp;search=0020-7519" Type="http://schemas.openxmlformats.org/officeDocument/2006/relationships/hyperlink" TargetMode="External" Id="rId1577"/><Relationship Target="http://howopenisit.org/lookup/10.1016/j.ijcard.2013.07.182" Type="http://schemas.openxmlformats.org/officeDocument/2006/relationships/hyperlink" TargetMode="External" Id="rId1576"/><Relationship Target="http://www.ncbi.nlm.nih.gov/pmc/articles/none/" Type="http://schemas.openxmlformats.org/officeDocument/2006/relationships/hyperlink" TargetMode="External" Id="rId8392"/><Relationship Target="http://www.sherpa.ac.uk/romeo/search.php?jrule=ISSN&amp;search=1949-4998" Type="http://schemas.openxmlformats.org/officeDocument/2006/relationships/hyperlink" TargetMode="External" Id="rId8391"/><Relationship Target="http://howopenisit.org/lookup/10.4236/health.2013.53A086" Type="http://schemas.openxmlformats.org/officeDocument/2006/relationships/hyperlink" TargetMode="External" Id="rId8394"/><Relationship Target="http://dx.doi.org/10.4236/health.2013.53A086" Type="http://schemas.openxmlformats.org/officeDocument/2006/relationships/hyperlink" TargetMode="External" Id="rId8393"/><Relationship Target="http://www.ncbi.nlm.nih.gov/pmc/articles/PMC3752809/" Type="http://schemas.openxmlformats.org/officeDocument/2006/relationships/hyperlink" TargetMode="External" Id="rId8396"/><Relationship Target="http://api.elsevier.com/content/article/doi/10.1016/j.ijpara.2012.10.006" Type="http://schemas.openxmlformats.org/officeDocument/2006/relationships/hyperlink" TargetMode="External" Id="rId1540"/><Relationship Target="http://www.sherpa.ac.uk/romeo/search.php?jrule=ISSN&amp;search=0002-9637" Type="http://schemas.openxmlformats.org/officeDocument/2006/relationships/hyperlink" TargetMode="External" Id="rId8395"/><Relationship Target="http://howopenisit.org/lookup/10.4269/ajtmh.12-0633" Type="http://schemas.openxmlformats.org/officeDocument/2006/relationships/hyperlink" TargetMode="External" Id="rId8398"/><Relationship Target="http://www.sherpa.ac.uk/romeo/search.php?jrule=ISSN&amp;search=0020-7519" Type="http://schemas.openxmlformats.org/officeDocument/2006/relationships/hyperlink" TargetMode="External" Id="rId1542"/><Relationship Target="http://dx.doi.org/10.4269/ajtmh.12-0633" Type="http://schemas.openxmlformats.org/officeDocument/2006/relationships/hyperlink" TargetMode="External" Id="rId8397"/><Relationship Target="http://howopenisit.org/lookup/10.1016/j.ijpara.2012.10.006" Type="http://schemas.openxmlformats.org/officeDocument/2006/relationships/hyperlink" TargetMode="External" Id="rId1541"/><Relationship Target="http://www.sherpa.ac.uk/romeo/search.php?jrule=ISSN&amp;search=0002-9637" Type="http://schemas.openxmlformats.org/officeDocument/2006/relationships/hyperlink" TargetMode="External" Id="rId8399"/><Relationship Target="http://www.ncbi.nlm.nih.gov/pmc/articles/PMC3862423/" Type="http://schemas.openxmlformats.org/officeDocument/2006/relationships/hyperlink" TargetMode="External" Id="rId1543"/><Relationship Target="http://dx.doi.org/10.1016/j.ijpddr.2013.01.004" Type="http://schemas.openxmlformats.org/officeDocument/2006/relationships/hyperlink" TargetMode="External" Id="rId1544"/><Relationship Target="http://api.elsevier.com/content/article/doi/10.1016/j.ijpddr.2013.01.004" Type="http://schemas.openxmlformats.org/officeDocument/2006/relationships/hyperlink" TargetMode="External" Id="rId1545"/><Relationship Target="http://howopenisit.org/lookup/10.1016/j.ijpddr.2013.01.004" Type="http://schemas.openxmlformats.org/officeDocument/2006/relationships/hyperlink" TargetMode="External" Id="rId1546"/><Relationship Target="http://www.sherpa.ac.uk/romeo/search.php?jrule=ISSN&amp;search=0303-2434" Type="http://schemas.openxmlformats.org/officeDocument/2006/relationships/hyperlink" TargetMode="External" Id="rId1547"/><Relationship Target="http://www.ncbi.nlm.nih.gov/pmc/articles/None/" Type="http://schemas.openxmlformats.org/officeDocument/2006/relationships/hyperlink" TargetMode="External" Id="rId1548"/><Relationship Target="http://dx.doi.org/10.1016/j.jag.2012.11.007" Type="http://schemas.openxmlformats.org/officeDocument/2006/relationships/hyperlink" TargetMode="External" Id="rId1549"/><Relationship Target="http://howopenisit.org/lookup/10.1007/s10544-013-9759-7" Type="http://schemas.openxmlformats.org/officeDocument/2006/relationships/hyperlink" TargetMode="External" Id="rId599"/><Relationship Target="http://howopenisit.org/lookup/10.1074/mcp.M113.028589" Type="http://schemas.openxmlformats.org/officeDocument/2006/relationships/hyperlink" TargetMode="External" Id="rId4006"/><Relationship Target="http://dx.doi.org/10.1074/mcp.M113.028589" Type="http://schemas.openxmlformats.org/officeDocument/2006/relationships/hyperlink" TargetMode="External" Id="rId4005"/><Relationship Target="http://www.ncbi.nlm.nih.gov/pmc/articles/PMC3734580/" Type="http://schemas.openxmlformats.org/officeDocument/2006/relationships/hyperlink" TargetMode="External" Id="rId4004"/><Relationship Target="http://www.sherpa.ac.uk/romeo/search.php?jrule=ISSN&amp;search=1535-9476" Type="http://schemas.openxmlformats.org/officeDocument/2006/relationships/hyperlink" TargetMode="External" Id="rId4003"/><Relationship Target="http://www.ncbi.nlm.nih.gov/pmc/articles/PMC3778899/" Type="http://schemas.openxmlformats.org/officeDocument/2006/relationships/hyperlink" TargetMode="External" Id="rId1553"/><Relationship Target="http://howopenisit.org/lookup/10.1074/mcp.M112.024547" Type="http://schemas.openxmlformats.org/officeDocument/2006/relationships/hyperlink" TargetMode="External" Id="rId4002"/><Relationship Target="http://www.sherpa.ac.uk/romeo/search.php?jrule=ISSN&amp;search=1357-2725" Type="http://schemas.openxmlformats.org/officeDocument/2006/relationships/hyperlink" TargetMode="External" Id="rId1552"/><Relationship Target="http://dx.doi.org/10.1074/mcp.M112.024547" Type="http://schemas.openxmlformats.org/officeDocument/2006/relationships/hyperlink" TargetMode="External" Id="rId4001"/><Relationship Target="http://howopenisit.org/lookup/10.1016/j.jag.2012.11.007" Type="http://schemas.openxmlformats.org/officeDocument/2006/relationships/hyperlink" TargetMode="External" Id="rId1551"/><Relationship Target="http://www.ncbi.nlm.nih.gov/pmc/articles/PMC3591657/" Type="http://schemas.openxmlformats.org/officeDocument/2006/relationships/hyperlink" TargetMode="External" Id="rId4000"/><Relationship Target="http://api.elsevier.com/content/article/doi/10.1016/j.jag.2012.11.007" Type="http://schemas.openxmlformats.org/officeDocument/2006/relationships/hyperlink" TargetMode="External" Id="rId1550"/><Relationship Target="http://howopenisit.org/lookup/10.1007/s10461-012-0356-1" Type="http://schemas.openxmlformats.org/officeDocument/2006/relationships/hyperlink" TargetMode="External" Id="rId591"/><Relationship Target="http://www.sherpa.ac.uk/romeo/search.php?jrule=ISSN&amp;search=1389-5729" Type="http://schemas.openxmlformats.org/officeDocument/2006/relationships/hyperlink" TargetMode="External" Id="rId592"/><Relationship Target="http://www.ncbi.nlm.nih.gov/pmc/articles/PMC3847282/" Type="http://schemas.openxmlformats.org/officeDocument/2006/relationships/hyperlink" TargetMode="External" Id="rId593"/><Relationship Target="http://dx.doi.org/10.1007/s10522-013-9457-0" Type="http://schemas.openxmlformats.org/officeDocument/2006/relationships/hyperlink" TargetMode="External" Id="rId594"/><Relationship Target="http://howopenisit.org/lookup/10.1007/s10522-013-9457-0" Type="http://schemas.openxmlformats.org/officeDocument/2006/relationships/hyperlink" TargetMode="External" Id="rId595"/><Relationship Target="http://www.sherpa.ac.uk/romeo/search.php?jrule=ISSN&amp;search=1387-2176" Type="http://schemas.openxmlformats.org/officeDocument/2006/relationships/hyperlink" TargetMode="External" Id="rId596"/><Relationship Target="http://www.ncbi.nlm.nih.gov/pmc/articles/PMC3764326/" Type="http://schemas.openxmlformats.org/officeDocument/2006/relationships/hyperlink" TargetMode="External" Id="rId597"/><Relationship Target="http://dx.doi.org/10.1007/s10544-013-9759-7" Type="http://schemas.openxmlformats.org/officeDocument/2006/relationships/hyperlink" TargetMode="External" Id="rId598"/><Relationship Target="http://howopenisit.org/lookup/10.1016%2Fj.biocel.2012.06.016" Type="http://schemas.openxmlformats.org/officeDocument/2006/relationships/hyperlink" TargetMode="External" Id="rId1556"/><Relationship Target="http://www.sherpa.ac.uk/romeo/search.php?jrule=ISSN&amp;search=1357-2725" Type="http://schemas.openxmlformats.org/officeDocument/2006/relationships/hyperlink" TargetMode="External" Id="rId1557"/><Relationship Target="http://dx.doi.org/10.1016%2Fj.biocel.2012.06.016" Type="http://schemas.openxmlformats.org/officeDocument/2006/relationships/hyperlink" TargetMode="External" Id="rId1554"/><Relationship Target="http://api.elsevier.com/content/article/doi/10.1016%2Fj.biocel.2012.06.016" Type="http://schemas.openxmlformats.org/officeDocument/2006/relationships/hyperlink" TargetMode="External" Id="rId1555"/><Relationship Target="http://dx.doi.org/10.1080/0067270X.2013.843258" Type="http://schemas.openxmlformats.org/officeDocument/2006/relationships/hyperlink" TargetMode="External" Id="rId4009"/><Relationship Target="http://www.ncbi.nlm.nih.gov/pmc/articles/PMC3573229/" Type="http://schemas.openxmlformats.org/officeDocument/2006/relationships/hyperlink" TargetMode="External" Id="rId1558"/><Relationship Target="http://www.sherpa.ac.uk/romeo/search.php?jrule=ISSN&amp;search=0067-270X" Type="http://schemas.openxmlformats.org/officeDocument/2006/relationships/hyperlink" TargetMode="External" Id="rId4007"/><Relationship Target="http://dx.doi.org/10.1016/j.biocel.2012.10.005" Type="http://schemas.openxmlformats.org/officeDocument/2006/relationships/hyperlink" TargetMode="External" Id="rId1559"/><Relationship Target="http://www.ncbi.nlm.nih.gov/pmc/articles/none/" Type="http://schemas.openxmlformats.org/officeDocument/2006/relationships/hyperlink" TargetMode="External" Id="rId4008"/><Relationship Target="http://www.sherpa.ac.uk/romeo/search.php?jrule=ISSN&amp;search=0954-0121" Type="http://schemas.openxmlformats.org/officeDocument/2006/relationships/hyperlink" TargetMode="External" Id="rId4011"/><Relationship Target="http://howopenisit.org/lookup/10.1080/0067270X.2013.843258" Type="http://schemas.openxmlformats.org/officeDocument/2006/relationships/hyperlink" TargetMode="External" Id="rId4010"/><Relationship Target="http://api.elsevier.com/content/article/doi/10.1016/j.imbio.2012.06.009" Type="http://schemas.openxmlformats.org/officeDocument/2006/relationships/hyperlink" TargetMode="External" Id="rId1520"/><Relationship Target="http://dx.doi.org/10.1080/09540121.2012.668166" Type="http://schemas.openxmlformats.org/officeDocument/2006/relationships/hyperlink" TargetMode="External" Id="rId4013"/><Relationship Target="http://www.ncbi.nlm.nih.gov/pmc/articles/PMC3613944/" Type="http://schemas.openxmlformats.org/officeDocument/2006/relationships/hyperlink" TargetMode="External" Id="rId4012"/><Relationship Target="http://www.sherpa.ac.uk/romeo/search.php?jrule=ISSN&amp;search=0954-0121" Type="http://schemas.openxmlformats.org/officeDocument/2006/relationships/hyperlink" TargetMode="External" Id="rId4015"/><Relationship Target="http://howopenisit.org/lookup/10.1080/09540121.2012.668166" Type="http://schemas.openxmlformats.org/officeDocument/2006/relationships/hyperlink" TargetMode="External" Id="rId4014"/><Relationship Target="http://howopenisit.org/lookup/10.1007/s10339-013-0571-3" Type="http://schemas.openxmlformats.org/officeDocument/2006/relationships/hyperlink" TargetMode="External" Id="rId588"/><Relationship Target="http://dx.doi.org/10.1080/09540121.2012.687812" Type="http://schemas.openxmlformats.org/officeDocument/2006/relationships/hyperlink" TargetMode="External" Id="rId4017"/><Relationship Target="http://www.ncbi.nlm.nih.gov/pmc/articles/PMC3627851/" Type="http://schemas.openxmlformats.org/officeDocument/2006/relationships/hyperlink" TargetMode="External" Id="rId589"/><Relationship Target="http://www.ncbi.nlm.nih.gov/pmc/articles/PMC3590645/" Type="http://schemas.openxmlformats.org/officeDocument/2006/relationships/hyperlink" TargetMode="External" Id="rId4016"/><Relationship Target="http://www.ncbi.nlm.nih.gov/pmc/articles/PMC3824582/" Type="http://schemas.openxmlformats.org/officeDocument/2006/relationships/hyperlink" TargetMode="External" Id="rId586"/><Relationship Target="http://dx.doi.org/10.1007/s10339-013-0571-3" Type="http://schemas.openxmlformats.org/officeDocument/2006/relationships/hyperlink" TargetMode="External" Id="rId587"/><Relationship Target="http://howopenisit.org/lookup/10.1007/s10162-011-0284-1" Type="http://schemas.openxmlformats.org/officeDocument/2006/relationships/hyperlink" TargetMode="External" Id="rId584"/><Relationship Target="http://www.sherpa.ac.uk/romeo/search.php?jrule=ISSN&amp;search=1612-4782" Type="http://schemas.openxmlformats.org/officeDocument/2006/relationships/hyperlink" TargetMode="External" Id="rId585"/><Relationship Target="http://www.ncbi.nlm.nih.gov/pmc/articles/PMC3214239/" Type="http://schemas.openxmlformats.org/officeDocument/2006/relationships/hyperlink" TargetMode="External" Id="rId582"/><Relationship Target="http://dx.doi.org/10.1007/s10162-011-0284-1" Type="http://schemas.openxmlformats.org/officeDocument/2006/relationships/hyperlink" TargetMode="External" Id="rId583"/><Relationship Target="http://howopenisit.org/lookup/10.1007/s10048-012-0350-9" Type="http://schemas.openxmlformats.org/officeDocument/2006/relationships/hyperlink" TargetMode="External" Id="rId580"/><Relationship Target="http://www.sherpa.ac.uk/romeo/search.php?jrule=ISSN&amp;search=1525-3961" Type="http://schemas.openxmlformats.org/officeDocument/2006/relationships/hyperlink" TargetMode="External" Id="rId581"/><Relationship Target="http://dx.doi.org/10.1007/s10461-012-0356-1" Type="http://schemas.openxmlformats.org/officeDocument/2006/relationships/hyperlink" TargetMode="External" Id="rId590"/><Relationship Target="http://dx.doi.org/10.1016/j.meegid.2012.06.001" Type="http://schemas.openxmlformats.org/officeDocument/2006/relationships/hyperlink" TargetMode="External" Id="rId1529"/><Relationship Target="http://api.elsevier.com/content/article/doi/10.1016/j.imlet.2013.03.004" Type="http://schemas.openxmlformats.org/officeDocument/2006/relationships/hyperlink" TargetMode="External" Id="rId1525"/><Relationship Target="http://howopenisit.org/lookup/10.1080/09540121.2012.687812" Type="http://schemas.openxmlformats.org/officeDocument/2006/relationships/hyperlink" TargetMode="External" Id="rId4018"/><Relationship Target="http://howopenisit.org/lookup/10.1016/j.imlet.2013.03.004" Type="http://schemas.openxmlformats.org/officeDocument/2006/relationships/hyperlink" TargetMode="External" Id="rId1526"/><Relationship Target="http://www.sherpa.ac.uk/romeo/search.php?jrule=ISSN&amp;search=0954-0121" Type="http://schemas.openxmlformats.org/officeDocument/2006/relationships/hyperlink" TargetMode="External" Id="rId4019"/><Relationship Target="http://www.sherpa.ac.uk/romeo/search.php?jrule=ISSN&amp;search=1567-1348" Type="http://schemas.openxmlformats.org/officeDocument/2006/relationships/hyperlink" TargetMode="External" Id="rId1527"/><Relationship Target="http://www.ncbi.nlm.nih.gov/pmc/articles/PMC3438445/" Type="http://schemas.openxmlformats.org/officeDocument/2006/relationships/hyperlink" TargetMode="External" Id="rId1528"/><Relationship Target="http://howopenisit.org/lookup/10.1016/j.imbio.2012.06.009" Type="http://schemas.openxmlformats.org/officeDocument/2006/relationships/hyperlink" TargetMode="External" Id="rId1521"/><Relationship Target="http://www.sherpa.ac.uk/romeo/search.php?jrule=ISSN&amp;search=0165-2478" Type="http://schemas.openxmlformats.org/officeDocument/2006/relationships/hyperlink" TargetMode="External" Id="rId1522"/><Relationship Target="http://www.ncbi.nlm.nih.gov/pmc/articles/PMC3684771/" Type="http://schemas.openxmlformats.org/officeDocument/2006/relationships/hyperlink" TargetMode="External" Id="rId1523"/><Relationship Target="http://dx.doi.org/10.1016/j.imlet.2013.03.004" Type="http://schemas.openxmlformats.org/officeDocument/2006/relationships/hyperlink" TargetMode="External" Id="rId1524"/><Relationship Target="http://howopenisit.org/lookup/10.1016/j.meegid.2012.06.001" Type="http://schemas.openxmlformats.org/officeDocument/2006/relationships/hyperlink" TargetMode="External" Id="rId1531"/><Relationship Target="http://www.ncbi.nlm.nih.gov/pmc/articles/PMC3687248/" Type="http://schemas.openxmlformats.org/officeDocument/2006/relationships/hyperlink" TargetMode="External" Id="rId4024"/><Relationship Target="http://api.elsevier.com/content/article/doi/10.1016/j.meegid.2012.06.001" Type="http://schemas.openxmlformats.org/officeDocument/2006/relationships/hyperlink" TargetMode="External" Id="rId1530"/><Relationship Target="http://www.sherpa.ac.uk/romeo/search.php?jrule=ISSN&amp;search=1526-5161" Type="http://schemas.openxmlformats.org/officeDocument/2006/relationships/hyperlink" TargetMode="External" Id="rId4023"/><Relationship Target="http://howopenisit.org/lookup/10.1080/09540121.2012.687812" Type="http://schemas.openxmlformats.org/officeDocument/2006/relationships/hyperlink" TargetMode="External" Id="rId4022"/><Relationship Target="http://dx.doi.org/10.1080/09540121.2012.687812" Type="http://schemas.openxmlformats.org/officeDocument/2006/relationships/hyperlink" TargetMode="External" Id="rId4021"/><Relationship Target="http://www.sherpa.ac.uk/romeo/search.php?jrule=ISSN&amp;search=1364-6745" Type="http://schemas.openxmlformats.org/officeDocument/2006/relationships/hyperlink" TargetMode="External" Id="rId577"/><Relationship Target="http://www.ncbi.nlm.nih.gov/pmc/articles/PMC3687248/" Type="http://schemas.openxmlformats.org/officeDocument/2006/relationships/hyperlink" TargetMode="External" Id="rId4028"/><Relationship Target="http://www.ncbi.nlm.nih.gov/pmc/articles/PMC3569589/" Type="http://schemas.openxmlformats.org/officeDocument/2006/relationships/hyperlink" TargetMode="External" Id="rId578"/><Relationship Target="http://www.sherpa.ac.uk/romeo/search.php?jrule=ISSN&amp;search=0954-0121" Type="http://schemas.openxmlformats.org/officeDocument/2006/relationships/hyperlink" TargetMode="External" Id="rId4027"/><Relationship Target="http://dx.doi.org/10.1007/s10048-012-0350-9" Type="http://schemas.openxmlformats.org/officeDocument/2006/relationships/hyperlink" TargetMode="External" Id="rId579"/><Relationship Target="http://howopenisit.org/lookup/10.1080/09540121.2012.748171" Type="http://schemas.openxmlformats.org/officeDocument/2006/relationships/hyperlink" TargetMode="External" Id="rId4026"/><Relationship Target="http://dx.doi.org/10.1080/09540121.2012.748171" Type="http://schemas.openxmlformats.org/officeDocument/2006/relationships/hyperlink" TargetMode="External" Id="rId4025"/><Relationship Target="http://howopenisit.org/lookup/10.1007/s00787-013-0378-x" Type="http://schemas.openxmlformats.org/officeDocument/2006/relationships/hyperlink" TargetMode="External" Id="rId573"/><Relationship Target="http://www.sherpa.ac.uk/romeo/search.php?jrule=ISSN&amp;search=1018-8827" Type="http://schemas.openxmlformats.org/officeDocument/2006/relationships/hyperlink" TargetMode="External" Id="rId574"/><Relationship Target="http://dx.doi.org/10.1007/s00787-013-0398-6" Type="http://schemas.openxmlformats.org/officeDocument/2006/relationships/hyperlink" TargetMode="External" Id="rId575"/><Relationship Target="http://howopenisit.org/lookup/10.1007/s00787-013-0398-6" Type="http://schemas.openxmlformats.org/officeDocument/2006/relationships/hyperlink" TargetMode="External" Id="rId576"/><Relationship Target="http://www.ncbi.nlm.nih.gov/pmc/articles/PMC3613944/" Type="http://schemas.openxmlformats.org/officeDocument/2006/relationships/hyperlink" TargetMode="External" Id="rId4020"/><Relationship Target="http://www.sherpa.ac.uk/romeo/search.php?jrule=ISSN&amp;search=1018-8827" Type="http://schemas.openxmlformats.org/officeDocument/2006/relationships/hyperlink" TargetMode="External" Id="rId570"/><Relationship Target="http://www.ncbi.nlm.nih.gov/pmc/articles/PMC3669511/" Type="http://schemas.openxmlformats.org/officeDocument/2006/relationships/hyperlink" TargetMode="External" Id="rId571"/><Relationship Target="http://dx.doi.org/10.1007/s00787-013-0378-x" Type="http://schemas.openxmlformats.org/officeDocument/2006/relationships/hyperlink" TargetMode="External" Id="rId572"/><Relationship Target="http://www.ncbi.nlm.nih.gov/pmc/articles/PMC3521960/" Type="http://schemas.openxmlformats.org/officeDocument/2006/relationships/hyperlink" TargetMode="External" Id="rId1538"/><Relationship Target="http://dx.doi.org/10.1016/j.ijpara.2012.10.006" Type="http://schemas.openxmlformats.org/officeDocument/2006/relationships/hyperlink" TargetMode="External" Id="rId1539"/><Relationship Target="http://howopenisit.org/lookup/10.1016/j.inhe.2012.03.003" Type="http://schemas.openxmlformats.org/officeDocument/2006/relationships/hyperlink" TargetMode="External" Id="rId1536"/><Relationship Target="http://dx.doi.org/10.1080/09540121.2012.748171" Type="http://schemas.openxmlformats.org/officeDocument/2006/relationships/hyperlink" TargetMode="External" Id="rId4029"/><Relationship Target="http://www.sherpa.ac.uk/romeo/search.php?jrule=ISSN&amp;search=0020-7519" Type="http://schemas.openxmlformats.org/officeDocument/2006/relationships/hyperlink" TargetMode="External" Id="rId1537"/><Relationship Target="http://dx.doi.org/10.1016/j.inhe.2012.03.003" Type="http://schemas.openxmlformats.org/officeDocument/2006/relationships/hyperlink" TargetMode="External" Id="rId1534"/><Relationship Target="http://api.elsevier.com/content/article/doi/10.1016/j.inhe.2012.03.003" Type="http://schemas.openxmlformats.org/officeDocument/2006/relationships/hyperlink" TargetMode="External" Id="rId1535"/><Relationship Target="http://www.sherpa.ac.uk/romeo/search.php?jrule=ISSN&amp;search=1876-3413" Type="http://schemas.openxmlformats.org/officeDocument/2006/relationships/hyperlink" TargetMode="External" Id="rId1532"/><Relationship Target="http://www.ncbi.nlm.nih.gov/pmc/articles/PMC3407873/" Type="http://schemas.openxmlformats.org/officeDocument/2006/relationships/hyperlink" TargetMode="External" Id="rId1533"/><Relationship Target="http://dx.doi.org/10.1016/j.seizure.2011.10.011" Type="http://schemas.openxmlformats.org/officeDocument/2006/relationships/hyperlink" TargetMode="External" Id="rId2632"/><Relationship Target="http://api.elsevier.com/content/article/doi/10.1016/j.seizure.2011.10.011" Type="http://schemas.openxmlformats.org/officeDocument/2006/relationships/hyperlink" TargetMode="External" Id="rId2633"/><Relationship Target="http://howopenisit.org/lookup/10.1016/j.seizure.2011.10.011" Type="http://schemas.openxmlformats.org/officeDocument/2006/relationships/hyperlink" TargetMode="External" Id="rId2634"/><Relationship Target="http://www.sherpa.ac.uk/romeo/search.php?jrule=ISSN&amp;search=0093-7754" Type="http://schemas.openxmlformats.org/officeDocument/2006/relationships/hyperlink" TargetMode="External" Id="rId2635"/><Relationship Target="http://www.ncbi.nlm.nih.gov/pmc/articles/PMC3765962/" Type="http://schemas.openxmlformats.org/officeDocument/2006/relationships/hyperlink" TargetMode="External" Id="rId2636"/><Relationship Target="http://dx.doi.org/10.1053/j.seminoncol.2013.05.004" Type="http://schemas.openxmlformats.org/officeDocument/2006/relationships/hyperlink" TargetMode="External" Id="rId2637"/><Relationship Target="http://api.elsevier.com/content/article/doi/10.1053/j.seminoncol.2013.05.004" Type="http://schemas.openxmlformats.org/officeDocument/2006/relationships/hyperlink" TargetMode="External" Id="rId2638"/><Relationship Target="http://howopenisit.org/lookup/10.1053/j.seminoncol.2013.05.004" Type="http://schemas.openxmlformats.org/officeDocument/2006/relationships/hyperlink" TargetMode="External" Id="rId2639"/><Relationship Target="http://www.ncbi.nlm.nih.gov/pmc/articles/PMC3672980/" Type="http://schemas.openxmlformats.org/officeDocument/2006/relationships/hyperlink" TargetMode="External" Id="rId2631"/><Relationship Target="http://www.sherpa.ac.uk/romeo/search.php?jrule=ISSN&amp;search=1059-1311" Type="http://schemas.openxmlformats.org/officeDocument/2006/relationships/hyperlink" TargetMode="External" Id="rId2630"/><Relationship Target="http://www.sherpa.ac.uk/romeo/search.php?jrule=ISSN&amp;search=0277-9536" Type="http://schemas.openxmlformats.org/officeDocument/2006/relationships/hyperlink" TargetMode="External" Id="rId2645"/><Relationship Target="http://www.ncbi.nlm.nih.gov/pmc/articles/PMC3611603/" Type="http://schemas.openxmlformats.org/officeDocument/2006/relationships/hyperlink" TargetMode="External" Id="rId2646"/><Relationship Target="http://api.elsevier.com/content/article/doi/10.1016/j.socscimed.2012.01.038" Type="http://schemas.openxmlformats.org/officeDocument/2006/relationships/hyperlink" TargetMode="External" Id="rId2643"/><Relationship Target="http://howopenisit.org/lookup/10.1016/j.socscimed.2012.01.038" Type="http://schemas.openxmlformats.org/officeDocument/2006/relationships/hyperlink" TargetMode="External" Id="rId2644"/><Relationship Target="http://howopenisit.org/lookup/10.1016/j.socscimed.2012.01.042" Type="http://schemas.openxmlformats.org/officeDocument/2006/relationships/hyperlink" TargetMode="External" Id="rId2649"/><Relationship Target="http://dx.doi.org/10.1016/j.socscimed.2012.01.042" Type="http://schemas.openxmlformats.org/officeDocument/2006/relationships/hyperlink" TargetMode="External" Id="rId2647"/><Relationship Target="http://api.elsevier.com/content/article/doi/10.1016/j.socscimed.2012.01.042" Type="http://schemas.openxmlformats.org/officeDocument/2006/relationships/hyperlink" TargetMode="External" Id="rId2648"/><Relationship Target="http://www.howopenisit.org" Type="http://schemas.openxmlformats.org/officeDocument/2006/relationships/hyperlink" TargetMode="External" Id="rId2"/><Relationship Target="../comments1.xml" Type="http://schemas.openxmlformats.org/officeDocument/2006/relationships/comments" Id="rId1"/><Relationship Target="http://www.ncbi.nlm.nih.gov/pmc/articles/PMC3824068/" Type="http://schemas.openxmlformats.org/officeDocument/2006/relationships/hyperlink" TargetMode="External" Id="rId4"/><Relationship Target="http://www.sherpa.ac.uk/romeo/search.php?jrule=ISSN&amp;search=0166-2236" Type="http://schemas.openxmlformats.org/officeDocument/2006/relationships/hyperlink" TargetMode="External" Id="rId3"/><Relationship Target="http://www.ncbi.nlm.nih.gov/pmc/articles/none/" Type="http://schemas.openxmlformats.org/officeDocument/2006/relationships/hyperlink" TargetMode="External" Id="rId9"/><Relationship Target="http://dx.doi.org/10.1016/j.socscimed.2012.01.038" Type="http://schemas.openxmlformats.org/officeDocument/2006/relationships/hyperlink" TargetMode="External" Id="rId2642"/><Relationship Target="http://api.elsevier.com/content/article/doi/0.1016/j.tins.2013.08.001" Type="http://schemas.openxmlformats.org/officeDocument/2006/relationships/hyperlink" TargetMode="External" Id="rId6"/><Relationship Target="http://www.ncbi.nlm.nih.gov/pmc/articles/PMC3611601/" Type="http://schemas.openxmlformats.org/officeDocument/2006/relationships/hyperlink" TargetMode="External" Id="rId2641"/><Relationship Target="http://dx.doi.org/0.1016/j.tins.2013.08.001" Type="http://schemas.openxmlformats.org/officeDocument/2006/relationships/hyperlink" TargetMode="External" Id="rId5"/><Relationship Target="http://www.sherpa.ac.uk/romeo/search.php?jrule=ISSN&amp;search=0277-9536" Type="http://schemas.openxmlformats.org/officeDocument/2006/relationships/hyperlink" TargetMode="External" Id="rId2640"/><Relationship Target="http://www.sherpa.ac.uk/romeo/search.php?jrule=ISSN&amp;search=0300-5771" Type="http://schemas.openxmlformats.org/officeDocument/2006/relationships/hyperlink" TargetMode="External" Id="rId8"/><Relationship Target="http://howopenisit.org/lookup/0.1016/j.tins.2013.08.001" Type="http://schemas.openxmlformats.org/officeDocument/2006/relationships/hyperlink" TargetMode="External" Id="rId7"/><Relationship Target="http://howopenisit.org/lookup/10.1016/j.pupt.2013.02.007" Type="http://schemas.openxmlformats.org/officeDocument/2006/relationships/hyperlink" TargetMode="External" Id="rId2614"/><Relationship Target="http://www.sherpa.ac.uk/romeo/search.php?jrule=ISSN&amp;search=0034-5288" Type="http://schemas.openxmlformats.org/officeDocument/2006/relationships/hyperlink" TargetMode="External" Id="rId2615"/><Relationship Target="http://www.ncbi.nlm.nih.gov/pmc/articles/PMC3632752/" Type="http://schemas.openxmlformats.org/officeDocument/2006/relationships/hyperlink" TargetMode="External" Id="rId2616"/><Relationship Target="http://dx.doi.org/10.1016/j.rvsc.2012.11.001" Type="http://schemas.openxmlformats.org/officeDocument/2006/relationships/hyperlink" TargetMode="External" Id="rId2617"/><Relationship Target="http://www.sherpa.ac.uk/romeo/search.php?jrule=ISSN&amp;search=1094-5539" Type="http://schemas.openxmlformats.org/officeDocument/2006/relationships/hyperlink" TargetMode="External" Id="rId2610"/><Relationship Target="http://www.ncbi.nlm.nih.gov/pmc/articles/PMC3763377/" Type="http://schemas.openxmlformats.org/officeDocument/2006/relationships/hyperlink" TargetMode="External" Id="rId2611"/><Relationship Target="http://dx.doi.org/10.1016/j.pupt.2013.02.007" Type="http://schemas.openxmlformats.org/officeDocument/2006/relationships/hyperlink" TargetMode="External" Id="rId2612"/><Relationship Target="http://api.elsevier.com/content/article/doi/10.1016/j.pupt.2013.02.007" Type="http://schemas.openxmlformats.org/officeDocument/2006/relationships/hyperlink" TargetMode="External" Id="rId2613"/><Relationship Target="http://api.elsevier.com/content/article/doi/10.1016/j.rvsc.2012.11.001" Type="http://schemas.openxmlformats.org/officeDocument/2006/relationships/hyperlink" TargetMode="External" Id="rId2618"/><Relationship Target="http://howopenisit.org/lookup/10.1016/j.rvsc.2012.11.001" Type="http://schemas.openxmlformats.org/officeDocument/2006/relationships/hyperlink" TargetMode="External" Id="rId2619"/><Relationship Target="http://dx.doi.org/10.1016/j.schres.2012.05.023" Type="http://schemas.openxmlformats.org/officeDocument/2006/relationships/hyperlink" TargetMode="External" Id="rId2627"/><Relationship Target="http://api.elsevier.com/content/article/doi/10.1016/j.schres.2012.05.023" Type="http://schemas.openxmlformats.org/officeDocument/2006/relationships/hyperlink" TargetMode="External" Id="rId2628"/><Relationship Target="http://www.sherpa.ac.uk/romeo/search.php?jrule=ISSN&amp;search=0920-9964" Type="http://schemas.openxmlformats.org/officeDocument/2006/relationships/hyperlink" TargetMode="External" Id="rId2625"/><Relationship Target="http://www.ncbi.nlm.nih.gov/pmc/articles/PMC3485564/" Type="http://schemas.openxmlformats.org/officeDocument/2006/relationships/hyperlink" TargetMode="External" Id="rId2626"/><Relationship Target="http://api.elsevier.com/content/article/doi/10.1016/j.schres.2011.06.017" Type="http://schemas.openxmlformats.org/officeDocument/2006/relationships/hyperlink" TargetMode="External" Id="rId2623"/><Relationship Target="http://howopenisit.org/lookup/10.1016/j.schres.2011.06.017" Type="http://schemas.openxmlformats.org/officeDocument/2006/relationships/hyperlink" TargetMode="External" Id="rId2624"/><Relationship Target="http://www.ncbi.nlm.nih.gov/pmc/articles/PMC3485562/" Type="http://schemas.openxmlformats.org/officeDocument/2006/relationships/hyperlink" TargetMode="External" Id="rId2621"/><Relationship Target="http://dx.doi.org/10.1016/j.schres.2011.06.017" Type="http://schemas.openxmlformats.org/officeDocument/2006/relationships/hyperlink" TargetMode="External" Id="rId2622"/><Relationship Target="http://howopenisit.org/lookup/10.1016/j.schres.2012.05.023" Type="http://schemas.openxmlformats.org/officeDocument/2006/relationships/hyperlink" TargetMode="External" Id="rId2629"/><Relationship Target="http://www.sherpa.ac.uk/romeo/search.php?jrule=ISSN&amp;search=0920-9964" Type="http://schemas.openxmlformats.org/officeDocument/2006/relationships/hyperlink" TargetMode="External" Id="rId2620"/><Relationship Target="http://dx.doi.org/10.1016/j.scr.2011.02.001" Type="http://schemas.openxmlformats.org/officeDocument/2006/relationships/hyperlink" TargetMode="External" Id="rId2677"/><Relationship Target="http://www.ncbi.nlm.nih.gov/pmc/articles/PMC3223522/" Type="http://schemas.openxmlformats.org/officeDocument/2006/relationships/hyperlink" TargetMode="External" Id="rId2676"/><Relationship Target="http://howopenisit.org/lookup/10.1016/j.scr.2011.02.001" Type="http://schemas.openxmlformats.org/officeDocument/2006/relationships/hyperlink" TargetMode="External" Id="rId2679"/><Relationship Target="http://api.elsevier.com/content/article/doi/10.1016/j.scr.2011.02.001" Type="http://schemas.openxmlformats.org/officeDocument/2006/relationships/hyperlink" TargetMode="External" Id="rId2678"/><Relationship Target="http://dx.doi.org/10.1007/s00401-013-1096-7" Type="http://schemas.openxmlformats.org/officeDocument/2006/relationships/hyperlink" TargetMode="External" Id="rId522"/><Relationship Target="http://howopenisit.org/lookup/10.1007/s00401-013-1096-7" Type="http://schemas.openxmlformats.org/officeDocument/2006/relationships/hyperlink" TargetMode="External" Id="rId523"/><Relationship Target="http://www.sherpa.ac.uk/romeo/search.php?jrule=ISSN&amp;search=0277-9536" Type="http://schemas.openxmlformats.org/officeDocument/2006/relationships/hyperlink" TargetMode="External" Id="rId2670"/><Relationship Target="http://www.sherpa.ac.uk/romeo/search.php?jrule=ISSN&amp;search=0001-6322" Type="http://schemas.openxmlformats.org/officeDocument/2006/relationships/hyperlink" TargetMode="External" Id="rId524"/><Relationship Target="http://www.ncbi.nlm.nih.gov/pmc/articles/PMC3778404/" Type="http://schemas.openxmlformats.org/officeDocument/2006/relationships/hyperlink" TargetMode="External" Id="rId2671"/><Relationship Target="http://www.ncbi.nlm.nih.gov/pmc/articles/PMC3549237/" Type="http://schemas.openxmlformats.org/officeDocument/2006/relationships/hyperlink" TargetMode="External" Id="rId525"/><Relationship Target="http://dx.doi.org/10.1016/j.socscimed.2013.07.028" Type="http://schemas.openxmlformats.org/officeDocument/2006/relationships/hyperlink" TargetMode="External" Id="rId2672"/><Relationship Target="http://dx.doi.org/10.1007/s00401-013-1112-y" Type="http://schemas.openxmlformats.org/officeDocument/2006/relationships/hyperlink" TargetMode="External" Id="rId526"/><Relationship Target="http://www.ncbi.nlm.nih.gov/pmc/articles/PMC3761558/" Type="http://schemas.openxmlformats.org/officeDocument/2006/relationships/hyperlink" TargetMode="External" Id="rId4079"/><Relationship Target="http://api.elsevier.com/content/article/doi/10.1016/j.socscimed.2013.07.028" Type="http://schemas.openxmlformats.org/officeDocument/2006/relationships/hyperlink" TargetMode="External" Id="rId2673"/><Relationship Target="http://howopenisit.org/lookup/10.1007/s00401-013-1112-y" Type="http://schemas.openxmlformats.org/officeDocument/2006/relationships/hyperlink" TargetMode="External" Id="rId527"/><Relationship Target="http://www.sherpa.ac.uk/romeo/search.php?jrule=ISSN&amp;search=2152-4955" Type="http://schemas.openxmlformats.org/officeDocument/2006/relationships/hyperlink" TargetMode="External" Id="rId4078"/><Relationship Target="http://howopenisit.org/lookup/10.1016/j.socscimed.2013.07.028" Type="http://schemas.openxmlformats.org/officeDocument/2006/relationships/hyperlink" TargetMode="External" Id="rId2674"/><Relationship Target="http://www.sherpa.ac.uk/romeo/search.php?jrule=ISSN&amp;search=0340-5354" Type="http://schemas.openxmlformats.org/officeDocument/2006/relationships/hyperlink" TargetMode="External" Id="rId528"/><Relationship Target="http://howopenisit.org/lookup/10.1089/scd.2012.0386" Type="http://schemas.openxmlformats.org/officeDocument/2006/relationships/hyperlink" TargetMode="External" Id="rId4077"/><Relationship Target="http://www.sherpa.ac.uk/romeo/search.php?jrule=ISSN&amp;search=1873-5061" Type="http://schemas.openxmlformats.org/officeDocument/2006/relationships/hyperlink" TargetMode="External" Id="rId2675"/><Relationship Target="http://www.ncbi.nlm.nih.gov/pmc/articles/PMC3691478/" Type="http://schemas.openxmlformats.org/officeDocument/2006/relationships/hyperlink" TargetMode="External" Id="rId529"/><Relationship Target="http://dx.doi.org/10.1089/scd.2012.0386" Type="http://schemas.openxmlformats.org/officeDocument/2006/relationships/hyperlink" TargetMode="External" Id="rId4076"/><Relationship Target="http://www.ncbi.nlm.nih.gov/pmc/articles/PMC3549627/" Type="http://schemas.openxmlformats.org/officeDocument/2006/relationships/hyperlink" TargetMode="External" Id="rId4075"/><Relationship Target="http://www.sherpa.ac.uk/romeo/search.php?jrule=ISSN&amp;search=1557-8534" Type="http://schemas.openxmlformats.org/officeDocument/2006/relationships/hyperlink" TargetMode="External" Id="rId4074"/><Relationship Target="http://howopenisit.org/lookup/10.1089/ars.2013.5458" Type="http://schemas.openxmlformats.org/officeDocument/2006/relationships/hyperlink" TargetMode="External" Id="rId4073"/><Relationship Target="http://dx.doi.org/10.1089/ars.2013.5458" Type="http://schemas.openxmlformats.org/officeDocument/2006/relationships/hyperlink" TargetMode="External" Id="rId4072"/><Relationship Target="http://www.ncbi.nlm.nih.gov/pmc/articles/PMC3869428/" Type="http://schemas.openxmlformats.org/officeDocument/2006/relationships/hyperlink" TargetMode="External" Id="rId4071"/><Relationship Target="http://www.sherpa.ac.uk/romeo/search.php?jrule=ISSN&amp;search=1523-0864" Type="http://schemas.openxmlformats.org/officeDocument/2006/relationships/hyperlink" TargetMode="External" Id="rId4070"/><Relationship Target="http://www.sherpa.ac.uk/romeo/search.php?jrule=ISSN&amp;search=0001-6322" Type="http://schemas.openxmlformats.org/officeDocument/2006/relationships/hyperlink" TargetMode="External" Id="rId520"/><Relationship Target="http://www.ncbi.nlm.nih.gov/pmc/articles/PMC3681325/" Type="http://schemas.openxmlformats.org/officeDocument/2006/relationships/hyperlink" TargetMode="External" Id="rId521"/><Relationship Target="http://howopenisit.org/lookup/10.1016/j.shpsc.2012.09.002" Type="http://schemas.openxmlformats.org/officeDocument/2006/relationships/hyperlink" TargetMode="External" Id="rId2689"/><Relationship Target="http://api.elsevier.com/content/article/doi/10.1016/j.shpsc.2012.09.002" Type="http://schemas.openxmlformats.org/officeDocument/2006/relationships/hyperlink" TargetMode="External" Id="rId2688"/><Relationship Target="http://dx.doi.org/10.1016/j.shpsc.2012.09.002" Type="http://schemas.openxmlformats.org/officeDocument/2006/relationships/hyperlink" TargetMode="External" Id="rId2687"/><Relationship Target="http://howopenisit.org/lookup/10.1007/s00401-012-1043-z" Type="http://schemas.openxmlformats.org/officeDocument/2006/relationships/hyperlink" TargetMode="External" Id="rId519"/><Relationship Target="http://www.ncbi.nlm.nih.gov/pmc/articles/PMC3878424/" Type="http://schemas.openxmlformats.org/officeDocument/2006/relationships/hyperlink" TargetMode="External" Id="rId2681"/><Relationship Target="http://www.ncbi.nlm.nih.gov/pmc/articles/PMC3657347/" Type="http://schemas.openxmlformats.org/officeDocument/2006/relationships/hyperlink" TargetMode="External" Id="rId513"/><Relationship Target="http://dx.doi.org/10.1016%2Fj.shpsc.2011.10.021" Type="http://schemas.openxmlformats.org/officeDocument/2006/relationships/hyperlink" TargetMode="External" Id="rId2682"/><Relationship Target="http://dx.doi.org/10.1007/s00381-013-2036-5" Type="http://schemas.openxmlformats.org/officeDocument/2006/relationships/hyperlink" TargetMode="External" Id="rId514"/><Relationship Target="http://dx.doi.org/10.1007/s00335-012-9409-z" Type="http://schemas.openxmlformats.org/officeDocument/2006/relationships/hyperlink" TargetMode="External" Id="rId511"/><Relationship Target="http://www.sherpa.ac.uk/romeo/search.php?jrule=ISSN&amp;search=1369-8486" Type="http://schemas.openxmlformats.org/officeDocument/2006/relationships/hyperlink" TargetMode="External" Id="rId2680"/><Relationship Target="http://howopenisit.org/lookup/10.1007/s00335-012-9409-z" Type="http://schemas.openxmlformats.org/officeDocument/2006/relationships/hyperlink" TargetMode="External" Id="rId512"/><Relationship Target="http://www.sherpa.ac.uk/romeo/search.php?jrule=ISSN&amp;search=1369-8486" Type="http://schemas.openxmlformats.org/officeDocument/2006/relationships/hyperlink" TargetMode="External" Id="rId2685"/><Relationship Target="http://www.ncbi.nlm.nih.gov/pmc/articles/PMC3535376/" Type="http://schemas.openxmlformats.org/officeDocument/2006/relationships/hyperlink" TargetMode="External" Id="rId517"/><Relationship Target="http://dx.doi.org/10.1093/ageing/aft124" Type="http://schemas.openxmlformats.org/officeDocument/2006/relationships/hyperlink" TargetMode="External" Id="rId4088"/><Relationship Target="http://www.ncbi.nlm.nih.gov/pmc/articles/PMC3635120/" Type="http://schemas.openxmlformats.org/officeDocument/2006/relationships/hyperlink" TargetMode="External" Id="rId2686"/><Relationship Target="http://dx.doi.org/10.1007/s00401-012-1043-z" Type="http://schemas.openxmlformats.org/officeDocument/2006/relationships/hyperlink" TargetMode="External" Id="rId518"/><Relationship Target="http://www.ncbi.nlm.nih.gov/pmc/articles/PMC3809720/" Type="http://schemas.openxmlformats.org/officeDocument/2006/relationships/hyperlink" TargetMode="External" Id="rId4087"/><Relationship Target="http://api.elsevier.com/content/article/doi/10.1016%2Fj.shpsc.2011.10.021" Type="http://schemas.openxmlformats.org/officeDocument/2006/relationships/hyperlink" TargetMode="External" Id="rId2683"/><Relationship Target="http://howopenisit.org/lookup/10.1007/s00381-013-2036-5" Type="http://schemas.openxmlformats.org/officeDocument/2006/relationships/hyperlink" TargetMode="External" Id="rId515"/><Relationship Target="http://howopenisit.org/lookup/10.1016%2Fj.shpsc.2011.10.021" Type="http://schemas.openxmlformats.org/officeDocument/2006/relationships/hyperlink" TargetMode="External" Id="rId2684"/><Relationship Target="http://www.sherpa.ac.uk/romeo/search.php?jrule=ISSN&amp;search=0001-6322" Type="http://schemas.openxmlformats.org/officeDocument/2006/relationships/hyperlink" TargetMode="External" Id="rId516"/><Relationship Target="http://howopenisit.org/lookup/10.1093/ageing/aft124" Type="http://schemas.openxmlformats.org/officeDocument/2006/relationships/hyperlink" TargetMode="External" Id="rId4089"/><Relationship Target="http://dx.doi.org/10.1093/ageing/aft052" Type="http://schemas.openxmlformats.org/officeDocument/2006/relationships/hyperlink" TargetMode="External" Id="rId4084"/><Relationship Target="http://www.ncbi.nlm.nih.gov/pmc/articles/PMC3684112/" Type="http://schemas.openxmlformats.org/officeDocument/2006/relationships/hyperlink" TargetMode="External" Id="rId4083"/><Relationship Target="http://www.sherpa.ac.uk/romeo/search.php?jrule=ISSN&amp;search=0002-0729" Type="http://schemas.openxmlformats.org/officeDocument/2006/relationships/hyperlink" TargetMode="External" Id="rId4086"/><Relationship Target="http://howopenisit.org/lookup/10.1093/ageing/aft052" Type="http://schemas.openxmlformats.org/officeDocument/2006/relationships/hyperlink" TargetMode="External" Id="rId4085"/><Relationship Target="http://dx.doi.org/10.1089/ten.tea.2012.0580" Type="http://schemas.openxmlformats.org/officeDocument/2006/relationships/hyperlink" TargetMode="External" Id="rId4080"/><Relationship Target="http://www.ncbi.nlm.nih.gov/pmc/articles/PMC3463788/" Type="http://schemas.openxmlformats.org/officeDocument/2006/relationships/hyperlink" TargetMode="External" Id="rId510"/><Relationship Target="http://www.sherpa.ac.uk/romeo/search.php?jrule=ISSN&amp;search=0002-0729" Type="http://schemas.openxmlformats.org/officeDocument/2006/relationships/hyperlink" TargetMode="External" Id="rId4082"/><Relationship Target="http://howopenisit.org/lookup/10.1089/ten.tea.2012.0580" Type="http://schemas.openxmlformats.org/officeDocument/2006/relationships/hyperlink" TargetMode="External" Id="rId4081"/><Relationship Target="http://howopenisit.org/lookup/10.1016/j.socscimed.2012.11.015" Type="http://schemas.openxmlformats.org/officeDocument/2006/relationships/hyperlink" TargetMode="External" Id="rId2659"/><Relationship Target="http://api.elsevier.com/content/article/doi/10.1016/j.socscimed.2012.11.015" Type="http://schemas.openxmlformats.org/officeDocument/2006/relationships/hyperlink" TargetMode="External" Id="rId2658"/><Relationship Target="http://www.sherpa.ac.uk/romeo/search.php?jrule=ISSN&amp;search=0277-9536" Type="http://schemas.openxmlformats.org/officeDocument/2006/relationships/hyperlink" TargetMode="External" Id="rId2655"/><Relationship Target="http://www.sherpa.ac.uk/romeo/search.php?jrule=ISSN&amp;search=0938-8990" Type="http://schemas.openxmlformats.org/officeDocument/2006/relationships/hyperlink" TargetMode="External" Id="rId509"/><Relationship Target="http://howopenisit.org/lookup/10.1016/j.socscimed.2012.09.031" Type="http://schemas.openxmlformats.org/officeDocument/2006/relationships/hyperlink" TargetMode="External" Id="rId2654"/><Relationship Target="http://howopenisit.org/lookup/10.1007/s00330-013-2840-z" Type="http://schemas.openxmlformats.org/officeDocument/2006/relationships/hyperlink" TargetMode="External" Id="rId508"/><Relationship Target="http://dx.doi.org/10.1016/j.socscimed.2012.11.015" Type="http://schemas.openxmlformats.org/officeDocument/2006/relationships/hyperlink" TargetMode="External" Id="rId2657"/><Relationship Target="http://www.ncbi.nlm.nih.gov/pmc/articles/PMC3560061/" Type="http://schemas.openxmlformats.org/officeDocument/2006/relationships/hyperlink" TargetMode="External" Id="rId2656"/><Relationship Target="http://www.sherpa.ac.uk/romeo/search.php?jrule=ISSN&amp;search=0277-9536" Type="http://schemas.openxmlformats.org/officeDocument/2006/relationships/hyperlink" TargetMode="External" Id="rId2650"/><Relationship Target="http://howopenisit.org/lookup/10.1007/s00281-012-0348-2" Type="http://schemas.openxmlformats.org/officeDocument/2006/relationships/hyperlink" TargetMode="External" Id="rId504"/><Relationship Target="http://www.ncbi.nlm.nih.gov/pmc/articles/PMC3512055/" Type="http://schemas.openxmlformats.org/officeDocument/2006/relationships/hyperlink" TargetMode="External" Id="rId2651"/><Relationship Target="http://www.sherpa.ac.uk/romeo/search.php?jrule=ISSN&amp;search=0938-7994" Type="http://schemas.openxmlformats.org/officeDocument/2006/relationships/hyperlink" TargetMode="External" Id="rId505"/><Relationship Target="http://dx.doi.org/10.1016/j.socscimed.2012.09.031" Type="http://schemas.openxmlformats.org/officeDocument/2006/relationships/hyperlink" TargetMode="External" Id="rId2652"/><Relationship Target="http://www.ncbi.nlm.nih.gov/pmc/articles/PMC3738845/" Type="http://schemas.openxmlformats.org/officeDocument/2006/relationships/hyperlink" TargetMode="External" Id="rId506"/><Relationship Target="http://www.ncbi.nlm.nih.gov/pmc/articles/PMC3783091/" Type="http://schemas.openxmlformats.org/officeDocument/2006/relationships/hyperlink" TargetMode="External" Id="rId4099"/><Relationship Target="http://api.elsevier.com/content/article/doi/10.1016/j.socscimed.2012.09.031" Type="http://schemas.openxmlformats.org/officeDocument/2006/relationships/hyperlink" TargetMode="External" Id="rId2653"/><Relationship Target="http://dx.doi.org/10.1007/s00330-013-2840-z" Type="http://schemas.openxmlformats.org/officeDocument/2006/relationships/hyperlink" TargetMode="External" Id="rId507"/><Relationship Target="http://www.sherpa.ac.uk/romeo/search.php?jrule=ISSN&amp;search=0002-9262" Type="http://schemas.openxmlformats.org/officeDocument/2006/relationships/hyperlink" TargetMode="External" Id="rId4098"/><Relationship Target="http://dx.doi.org/10.1007/s00251-013-0724-7" Type="http://schemas.openxmlformats.org/officeDocument/2006/relationships/hyperlink" TargetMode="External" Id="rId500"/><Relationship Target="http://howopenisit.org/lookup/10.1007/s00251-013-0724-7" Type="http://schemas.openxmlformats.org/officeDocument/2006/relationships/hyperlink" TargetMode="External" Id="rId501"/><Relationship Target="http://www.ncbi.nlm.nih.gov/pmc/articles/PMC3496546/" Type="http://schemas.openxmlformats.org/officeDocument/2006/relationships/hyperlink" TargetMode="External" Id="rId502"/><Relationship Target="http://dx.doi.org/10.1007/s00281-012-0348-2" Type="http://schemas.openxmlformats.org/officeDocument/2006/relationships/hyperlink" TargetMode="External" Id="rId503"/><Relationship Target="http://howopenisit.org/lookup/10.1093/aje/kwr053" Type="http://schemas.openxmlformats.org/officeDocument/2006/relationships/hyperlink" TargetMode="External" Id="rId4093"/><Relationship Target="http://dx.doi.org/10.1093/aje/kwr053" Type="http://schemas.openxmlformats.org/officeDocument/2006/relationships/hyperlink" TargetMode="External" Id="rId4092"/><Relationship Target="http://www.ncbi.nlm.nih.gov/pmc/articles/PMC3132275/" Type="http://schemas.openxmlformats.org/officeDocument/2006/relationships/hyperlink" TargetMode="External" Id="rId4091"/><Relationship Target="http://www.sherpa.ac.uk/romeo/search.php?jrule=ISSN&amp;search=0002-9262" Type="http://schemas.openxmlformats.org/officeDocument/2006/relationships/hyperlink" TargetMode="External" Id="rId4090"/><Relationship Target="http://howopenisit.org/lookup/10.1093/aje/kws345" Type="http://schemas.openxmlformats.org/officeDocument/2006/relationships/hyperlink" TargetMode="External" Id="rId4097"/><Relationship Target="http://dx.doi.org/10.1093/aje/kws345" Type="http://schemas.openxmlformats.org/officeDocument/2006/relationships/hyperlink" TargetMode="External" Id="rId4096"/><Relationship Target="http://www.ncbi.nlm.nih.gov/pmc/articles/PMC3639724/" Type="http://schemas.openxmlformats.org/officeDocument/2006/relationships/hyperlink" TargetMode="External" Id="rId4095"/><Relationship Target="http://www.sherpa.ac.uk/romeo/search.php?jrule=ISSN&amp;search=0002-9262" Type="http://schemas.openxmlformats.org/officeDocument/2006/relationships/hyperlink" TargetMode="External" Id="rId4094"/><Relationship Target="http://howopenisit.org/lookup/10.1016/j.socscimed.2013.04.002" Type="http://schemas.openxmlformats.org/officeDocument/2006/relationships/hyperlink" TargetMode="External" Id="rId2669"/><Relationship Target="http://api.elsevier.com/content/article/doi/10.1016/j.socscimed.2013.04.002" Type="http://schemas.openxmlformats.org/officeDocument/2006/relationships/hyperlink" TargetMode="External" Id="rId2668"/><Relationship Target="http://dx.doi.org/10.1016/j.socscimed.2013.04.002" Type="http://schemas.openxmlformats.org/officeDocument/2006/relationships/hyperlink" TargetMode="External" Id="rId2667"/><Relationship Target="http://www.ncbi.nlm.nih.gov/pmc/articles/PMC3675686/" Type="http://schemas.openxmlformats.org/officeDocument/2006/relationships/hyperlink" TargetMode="External" Id="rId2666"/><Relationship Target="http://www.sherpa.ac.uk/romeo/search.php?jrule=ISSN&amp;search=0277-9536" Type="http://schemas.openxmlformats.org/officeDocument/2006/relationships/hyperlink" TargetMode="External" Id="rId2665"/><Relationship Target="http://api.elsevier.com/content/article/doi/10.1016/j.socscimed.2012.12.004" Type="http://schemas.openxmlformats.org/officeDocument/2006/relationships/hyperlink" TargetMode="External" Id="rId2663"/><Relationship Target="http://howopenisit.org/lookup/10.1016/j.socscimed.2012.12.004" Type="http://schemas.openxmlformats.org/officeDocument/2006/relationships/hyperlink" TargetMode="External" Id="rId2664"/><Relationship Target="http://www.ncbi.nlm.nih.gov/pmc/articles/PMC3605587/" Type="http://schemas.openxmlformats.org/officeDocument/2006/relationships/hyperlink" TargetMode="External" Id="rId2661"/><Relationship Target="http://dx.doi.org/10.1016/j.socscimed.2012.12.004" Type="http://schemas.openxmlformats.org/officeDocument/2006/relationships/hyperlink" TargetMode="External" Id="rId2662"/><Relationship Target="http://www.sherpa.ac.uk/romeo/search.php?jrule=ISSN&amp;search=0277-9536" Type="http://schemas.openxmlformats.org/officeDocument/2006/relationships/hyperlink" TargetMode="External" Id="rId2660"/><Relationship Target="http://howopenisit.org/lookup/10.1371/journal.pone.0054066" Type="http://schemas.openxmlformats.org/officeDocument/2006/relationships/hyperlink" TargetMode="External" Id="rId7238"/><Relationship Target="http://dx.doi.org/10.1371/journal.pone.0054066" Type="http://schemas.openxmlformats.org/officeDocument/2006/relationships/hyperlink" TargetMode="External" Id="rId7237"/><Relationship Target="http://www.sherpa.ac.uk/romeo/search.php?jrule=ISSN&amp;search=1932-6203" Type="http://schemas.openxmlformats.org/officeDocument/2006/relationships/hyperlink" TargetMode="External" Id="rId7239"/><Relationship Target="http://howopenisit.org/lookup/10.1371/journal.pone.0054004" Type="http://schemas.openxmlformats.org/officeDocument/2006/relationships/hyperlink" TargetMode="External" Id="rId7234"/><Relationship Target="http://dx.doi.org/10.1371/journal.pone.0054004" Type="http://schemas.openxmlformats.org/officeDocument/2006/relationships/hyperlink" TargetMode="External" Id="rId7233"/><Relationship Target="http://www.ncbi.nlm.nih.gov/pmc/articles/PMC3547931/" Type="http://schemas.openxmlformats.org/officeDocument/2006/relationships/hyperlink" TargetMode="External" Id="rId7236"/><Relationship Target="http://www.sherpa.ac.uk/romeo/search.php?jrule=ISSN&amp;search=1932-6203" Type="http://schemas.openxmlformats.org/officeDocument/2006/relationships/hyperlink" TargetMode="External" Id="rId7235"/><Relationship Target="http://howopenisit.org/lookup/10.1371/journal.pone.0053990" Type="http://schemas.openxmlformats.org/officeDocument/2006/relationships/hyperlink" TargetMode="External" Id="rId7230"/><Relationship Target="http://www.ncbi.nlm.nih.gov/pmc/articles/PMC3559699/" Type="http://schemas.openxmlformats.org/officeDocument/2006/relationships/hyperlink" TargetMode="External" Id="rId7232"/><Relationship Target="http://www.sherpa.ac.uk/romeo/search.php?jrule=ISSN&amp;search=1932-6203" Type="http://schemas.openxmlformats.org/officeDocument/2006/relationships/hyperlink" TargetMode="External" Id="rId7231"/><Relationship Target="http://dx.doi.org/10.1371/journal.pone.0053990" Type="http://schemas.openxmlformats.org/officeDocument/2006/relationships/hyperlink" TargetMode="External" Id="rId7229"/><Relationship Target="http://www.ncbi.nlm.nih.gov/pmc/articles/PMC3564847/" Type="http://schemas.openxmlformats.org/officeDocument/2006/relationships/hyperlink" TargetMode="External" Id="rId7228"/><Relationship Target="http://www.sherpa.ac.uk/romeo/search.php?jrule=ISSN&amp;search=1932-6203" Type="http://schemas.openxmlformats.org/officeDocument/2006/relationships/hyperlink" TargetMode="External" Id="rId7227"/><Relationship Target="http://howopenisit.org/lookup/10.1371/journal.pone.0053944" Type="http://schemas.openxmlformats.org/officeDocument/2006/relationships/hyperlink" TargetMode="External" Id="rId7226"/><Relationship Target="http://dx.doi.org/10.1371/journal.pone.0053944" Type="http://schemas.openxmlformats.org/officeDocument/2006/relationships/hyperlink" TargetMode="External" Id="rId7225"/><Relationship Target="http://www.ncbi.nlm.nih.gov/pmc/articles/PMC3547960/" Type="http://schemas.openxmlformats.org/officeDocument/2006/relationships/hyperlink" TargetMode="External" Id="rId7224"/><Relationship Target="http://www.sherpa.ac.uk/romeo/search.php?jrule=ISSN&amp;search=1932-6203" Type="http://schemas.openxmlformats.org/officeDocument/2006/relationships/hyperlink" TargetMode="External" Id="rId7223"/><Relationship Target="http://howopenisit.org/lookup/10.1371/journal.pone.0053814" Type="http://schemas.openxmlformats.org/officeDocument/2006/relationships/hyperlink" TargetMode="External" Id="rId7222"/><Relationship Target="http://dx.doi.org/10.1371/journal.pone.0053814" Type="http://schemas.openxmlformats.org/officeDocument/2006/relationships/hyperlink" TargetMode="External" Id="rId7221"/><Relationship Target="http://www.ncbi.nlm.nih.gov/pmc/articles/PMC3543262/" Type="http://schemas.openxmlformats.org/officeDocument/2006/relationships/hyperlink" TargetMode="External" Id="rId7220"/><Relationship Target="http://howopenisit.org/lookup/10.4049/jimmunol.1201396" Type="http://schemas.openxmlformats.org/officeDocument/2006/relationships/hyperlink" TargetMode="External" Id="rId8302"/><Relationship Target="http://www.ncbi.nlm.nih.gov/pmc/articles/PMC3556037/" Type="http://schemas.openxmlformats.org/officeDocument/2006/relationships/hyperlink" TargetMode="External" Id="rId7256"/><Relationship Target="http://www.sherpa.ac.uk/romeo/search.php?jrule=ISSN&amp;search=0022-1767" Type="http://schemas.openxmlformats.org/officeDocument/2006/relationships/hyperlink" TargetMode="External" Id="rId8303"/><Relationship Target="http://www.sherpa.ac.uk/romeo/search.php?jrule=ISSN&amp;search=1932-6203" Type="http://schemas.openxmlformats.org/officeDocument/2006/relationships/hyperlink" TargetMode="External" Id="rId7255"/><Relationship Target="http://www.ncbi.nlm.nih.gov/pmc/articles/PMC3607399/" Type="http://schemas.openxmlformats.org/officeDocument/2006/relationships/hyperlink" TargetMode="External" Id="rId8300"/><Relationship Target="http://howopenisit.org/lookup/10.1371/journal.pone.0054877" Type="http://schemas.openxmlformats.org/officeDocument/2006/relationships/hyperlink" TargetMode="External" Id="rId7258"/><Relationship Target="http://dx.doi.org/10.4049/jimmunol.1201396" Type="http://schemas.openxmlformats.org/officeDocument/2006/relationships/hyperlink" TargetMode="External" Id="rId8301"/><Relationship Target="http://dx.doi.org/10.1371/journal.pone.0054877" Type="http://schemas.openxmlformats.org/officeDocument/2006/relationships/hyperlink" TargetMode="External" Id="rId7257"/><Relationship Target="http://howopenisit.org/lookup/10.4049/jimmunol.1201510" Type="http://schemas.openxmlformats.org/officeDocument/2006/relationships/hyperlink" TargetMode="External" Id="rId8306"/><Relationship Target="http://www.sherpa.ac.uk/romeo/search.php?jrule=ISSN&amp;search=0022-1767" Type="http://schemas.openxmlformats.org/officeDocument/2006/relationships/hyperlink" TargetMode="External" Id="rId8307"/><Relationship Target="http://www.sherpa.ac.uk/romeo/search.php?jrule=ISSN&amp;search=1932-6203" Type="http://schemas.openxmlformats.org/officeDocument/2006/relationships/hyperlink" TargetMode="External" Id="rId7259"/><Relationship Target="http://www.ncbi.nlm.nih.gov/pmc/articles/PMC3672848/" Type="http://schemas.openxmlformats.org/officeDocument/2006/relationships/hyperlink" TargetMode="External" Id="rId8304"/><Relationship Target="http://dx.doi.org/10.4049/jimmunol.1201510" Type="http://schemas.openxmlformats.org/officeDocument/2006/relationships/hyperlink" TargetMode="External" Id="rId8305"/><Relationship Target="http://howopenisit.org/lookup/10.1371/journal.pone.0054640" Type="http://schemas.openxmlformats.org/officeDocument/2006/relationships/hyperlink" TargetMode="External" Id="rId7250"/><Relationship Target="http://www.ncbi.nlm.nih.gov/pmc/articles/PMC3552845/" Type="http://schemas.openxmlformats.org/officeDocument/2006/relationships/hyperlink" TargetMode="External" Id="rId7252"/><Relationship Target="http://www.sherpa.ac.uk/romeo/search.php?jrule=ISSN&amp;search=1932-6203" Type="http://schemas.openxmlformats.org/officeDocument/2006/relationships/hyperlink" TargetMode="External" Id="rId7251"/><Relationship Target="http://howopenisit.org/lookup/10.1371/journal.pone.0054789" Type="http://schemas.openxmlformats.org/officeDocument/2006/relationships/hyperlink" TargetMode="External" Id="rId7254"/><Relationship Target="http://dx.doi.org/10.1371/journal.pone.0054789" Type="http://schemas.openxmlformats.org/officeDocument/2006/relationships/hyperlink" TargetMode="External" Id="rId7253"/><Relationship Target="http://dx.doi.org/10.4049/jimmunol.1202438" Type="http://schemas.openxmlformats.org/officeDocument/2006/relationships/hyperlink" TargetMode="External" Id="rId8309"/><Relationship Target="http://www.ncbi.nlm.nih.gov/pmc/articles/PMC3549224/" Type="http://schemas.openxmlformats.org/officeDocument/2006/relationships/hyperlink" TargetMode="External" Id="rId8308"/><Relationship Target="http://www.sherpa.ac.uk/romeo/search.php?jrule=ISSN&amp;search=1932-6203" Type="http://schemas.openxmlformats.org/officeDocument/2006/relationships/hyperlink" TargetMode="External" Id="rId7247"/><Relationship Target="http://howopenisit.org/lookup/10.1371/journal.pone.0054599" Type="http://schemas.openxmlformats.org/officeDocument/2006/relationships/hyperlink" TargetMode="External" Id="rId7246"/><Relationship Target="http://dx.doi.org/10.1371/journal.pone.0054599" Type="http://schemas.openxmlformats.org/officeDocument/2006/relationships/hyperlink" TargetMode="External" Id="rId7245"/><Relationship Target="http://www.ncbi.nlm.nih.gov/pmc/articles/PMC3548842/" Type="http://schemas.openxmlformats.org/officeDocument/2006/relationships/hyperlink" TargetMode="External" Id="rId7244"/><Relationship Target="http://dx.doi.org/10.1371/journal.pone.0054640" Type="http://schemas.openxmlformats.org/officeDocument/2006/relationships/hyperlink" TargetMode="External" Id="rId7249"/><Relationship Target="http://www.ncbi.nlm.nih.gov/pmc/articles/PMC3548897/" Type="http://schemas.openxmlformats.org/officeDocument/2006/relationships/hyperlink" TargetMode="External" Id="rId7248"/><Relationship Target="http://www.sherpa.ac.uk/romeo/search.php?jrule=ISSN&amp;search=1932-6203" Type="http://schemas.openxmlformats.org/officeDocument/2006/relationships/hyperlink" TargetMode="External" Id="rId7243"/><Relationship Target="http://howopenisit.org/lookup/10.1371/journal.pone.0054371" Type="http://schemas.openxmlformats.org/officeDocument/2006/relationships/hyperlink" TargetMode="External" Id="rId7242"/><Relationship Target="http://dx.doi.org/10.1371/journal.pone.0054371" Type="http://schemas.openxmlformats.org/officeDocument/2006/relationships/hyperlink" TargetMode="External" Id="rId7241"/><Relationship Target="http://www.ncbi.nlm.nih.gov/pmc/articles/PMC3544761/" Type="http://schemas.openxmlformats.org/officeDocument/2006/relationships/hyperlink" TargetMode="External" Id="rId7240"/><Relationship Target="http://dx.doi.org/10.1371/journal.pone.0055067" Type="http://schemas.openxmlformats.org/officeDocument/2006/relationships/hyperlink" TargetMode="External" Id="rId7273"/><Relationship Target="http://howopenisit.org/lookup/10.1371/journal.pone.0055067" Type="http://schemas.openxmlformats.org/officeDocument/2006/relationships/hyperlink" TargetMode="External" Id="rId7274"/><Relationship Target="http://www.sherpa.ac.uk/romeo/search.php?jrule=ISSN&amp;search=1932-6203" Type="http://schemas.openxmlformats.org/officeDocument/2006/relationships/hyperlink" TargetMode="External" Id="rId7275"/><Relationship Target="http://www.ncbi.nlm.nih.gov/pmc/articles/PMC3557262/" Type="http://schemas.openxmlformats.org/officeDocument/2006/relationships/hyperlink" TargetMode="External" Id="rId7276"/><Relationship Target="http://howopenisit.org/lookup/10.1371/journal.pone.0054961" Type="http://schemas.openxmlformats.org/officeDocument/2006/relationships/hyperlink" TargetMode="External" Id="rId7270"/><Relationship Target="http://www.sherpa.ac.uk/romeo/search.php?jrule=ISSN&amp;search=1932-6203" Type="http://schemas.openxmlformats.org/officeDocument/2006/relationships/hyperlink" TargetMode="External" Id="rId7271"/><Relationship Target="http://www.ncbi.nlm.nih.gov/pmc/articles/PMC3555827/" Type="http://schemas.openxmlformats.org/officeDocument/2006/relationships/hyperlink" TargetMode="External" Id="rId7272"/><Relationship Target="http://dx.doi.org/10.1371/journal.pone.0055284" Type="http://schemas.openxmlformats.org/officeDocument/2006/relationships/hyperlink" TargetMode="External" Id="rId7277"/><Relationship Target="http://howopenisit.org/lookup/10.1371/journal.pone.0055284" Type="http://schemas.openxmlformats.org/officeDocument/2006/relationships/hyperlink" TargetMode="External" Id="rId7278"/><Relationship Target="http://www.sherpa.ac.uk/romeo/search.php?jrule=ISSN&amp;search=1932-6203" Type="http://schemas.openxmlformats.org/officeDocument/2006/relationships/hyperlink" TargetMode="External" Id="rId7279"/><Relationship Target="http://api.elsevier.com/content/article/doi/10.1016/j.puhe.2012.12.006" Type="http://schemas.openxmlformats.org/officeDocument/2006/relationships/hyperlink" TargetMode="External" Id="rId2608"/><Relationship Target="http://dx.doi.org/10.1016/j.puhe.2012.12.006" Type="http://schemas.openxmlformats.org/officeDocument/2006/relationships/hyperlink" TargetMode="External" Id="rId2607"/><Relationship Target="http://howopenisit.org/lookup/10.1016/j.puhe.2012.12.006" Type="http://schemas.openxmlformats.org/officeDocument/2006/relationships/hyperlink" TargetMode="External" Id="rId2609"/><Relationship Target="http://howopenisit.org/lookup/10.1016/j.protis.2011.10.010" Type="http://schemas.openxmlformats.org/officeDocument/2006/relationships/hyperlink" TargetMode="External" Id="rId2604"/><Relationship Target="http://api.elsevier.com/content/article/doi/10.1016/j.protis.2011.10.010" Type="http://schemas.openxmlformats.org/officeDocument/2006/relationships/hyperlink" TargetMode="External" Id="rId2603"/><Relationship Target="http://www.ncbi.nlm.nih.gov/pmc/articles/PMC3712184/" Type="http://schemas.openxmlformats.org/officeDocument/2006/relationships/hyperlink" TargetMode="External" Id="rId2606"/><Relationship Target="http://www.sherpa.ac.uk/romeo/search.php?jrule=ISSN&amp;search=0033-3506" Type="http://schemas.openxmlformats.org/officeDocument/2006/relationships/hyperlink" TargetMode="External" Id="rId2605"/><Relationship Target="http://www.sherpa.ac.uk/romeo/search.php?jrule=ISSN&amp;search=1434-4610" Type="http://schemas.openxmlformats.org/officeDocument/2006/relationships/hyperlink" TargetMode="External" Id="rId2600"/><Relationship Target="http://dx.doi.org/10.1016/j.protis.2011.10.010" Type="http://schemas.openxmlformats.org/officeDocument/2006/relationships/hyperlink" TargetMode="External" Id="rId2602"/><Relationship Target="http://www.ncbi.nlm.nih.gov/pmc/articles/PMC3405529/" Type="http://schemas.openxmlformats.org/officeDocument/2006/relationships/hyperlink" TargetMode="External" Id="rId2601"/><Relationship Target="http://www.ncbi.nlm.nih.gov/pmc/articles/PMC3561448/" Type="http://schemas.openxmlformats.org/officeDocument/2006/relationships/hyperlink" TargetMode="External" Id="rId7264"/><Relationship Target="http://dx.doi.org/10.1371/journal.pone.0054903" Type="http://schemas.openxmlformats.org/officeDocument/2006/relationships/hyperlink" TargetMode="External" Id="rId7265"/><Relationship Target="http://howopenisit.org/lookup/10.1371/journal.pone.0054894" Type="http://schemas.openxmlformats.org/officeDocument/2006/relationships/hyperlink" TargetMode="External" Id="rId7262"/><Relationship Target="http://www.sherpa.ac.uk/romeo/search.php?jrule=ISSN&amp;search=1932-6203" Type="http://schemas.openxmlformats.org/officeDocument/2006/relationships/hyperlink" TargetMode="External" Id="rId7263"/><Relationship Target="http://www.ncbi.nlm.nih.gov/pmc/articles/PMC3569446/" Type="http://schemas.openxmlformats.org/officeDocument/2006/relationships/hyperlink" TargetMode="External" Id="rId7260"/><Relationship Target="http://dx.doi.org/10.1371/journal.pone.0054894" Type="http://schemas.openxmlformats.org/officeDocument/2006/relationships/hyperlink" TargetMode="External" Id="rId7261"/><Relationship Target="http://www.ncbi.nlm.nih.gov/pmc/articles/PMC3558488/" Type="http://schemas.openxmlformats.org/officeDocument/2006/relationships/hyperlink" TargetMode="External" Id="rId7268"/><Relationship Target="http://dx.doi.org/10.1371/journal.pone.0054961" Type="http://schemas.openxmlformats.org/officeDocument/2006/relationships/hyperlink" TargetMode="External" Id="rId7269"/><Relationship Target="http://howopenisit.org/lookup/10.1371/journal.pone.0054903" Type="http://schemas.openxmlformats.org/officeDocument/2006/relationships/hyperlink" TargetMode="External" Id="rId7266"/><Relationship Target="http://www.sherpa.ac.uk/romeo/search.php?jrule=ISSN&amp;search=1932-6203" Type="http://schemas.openxmlformats.org/officeDocument/2006/relationships/hyperlink" TargetMode="External" Id="rId7267"/><Relationship Target="http://www.sherpa.ac.uk/romeo/search.php?jrule=ISSN&amp;search=1932-6203" Type="http://schemas.openxmlformats.org/officeDocument/2006/relationships/hyperlink" TargetMode="External" Id="rId7291"/><Relationship Target="http://www.ncbi.nlm.nih.gov/pmc/articles/PMC3584654/" Type="http://schemas.openxmlformats.org/officeDocument/2006/relationships/hyperlink" TargetMode="External" Id="rId3013"/><Relationship Target="http://www.ncbi.nlm.nih.gov/pmc/articles/PMC3576415/" Type="http://schemas.openxmlformats.org/officeDocument/2006/relationships/hyperlink" TargetMode="External" Id="rId7292"/><Relationship Target="http://dx.doi.org/10.1021/nn3042122" Type="http://schemas.openxmlformats.org/officeDocument/2006/relationships/hyperlink" TargetMode="External" Id="rId3014"/><Relationship Target="http://dx.doi.org/10.1371/journal.pone.0055923" Type="http://schemas.openxmlformats.org/officeDocument/2006/relationships/hyperlink" TargetMode="External" Id="rId7293"/><Relationship Target="http://howopenisit.org/lookup/10.1021/nn3042122" Type="http://schemas.openxmlformats.org/officeDocument/2006/relationships/hyperlink" TargetMode="External" Id="rId3015"/><Relationship Target="http://howopenisit.org/lookup/10.1371/journal.pone.0055923" Type="http://schemas.openxmlformats.org/officeDocument/2006/relationships/hyperlink" TargetMode="External" Id="rId7294"/><Relationship Target="http://www.sherpa.ac.uk/romeo/search.php?jrule=ISSN&amp;search=1936-0851" Type="http://schemas.openxmlformats.org/officeDocument/2006/relationships/hyperlink" TargetMode="External" Id="rId3016"/><Relationship Target="http://www.sherpa.ac.uk/romeo/search.php?jrule=ISSN&amp;search=1932-6203" Type="http://schemas.openxmlformats.org/officeDocument/2006/relationships/hyperlink" TargetMode="External" Id="rId7295"/><Relationship Target="http://www.ncbi.nlm.nih.gov/pmc/articles/PMC3567063/" Type="http://schemas.openxmlformats.org/officeDocument/2006/relationships/hyperlink" TargetMode="External" Id="rId7296"/><Relationship Target="http://dx.doi.org/10.1021/mp300435x" Type="http://schemas.openxmlformats.org/officeDocument/2006/relationships/hyperlink" TargetMode="External" Id="rId3010"/><Relationship Target="http://dx.doi.org/10.1371/journal.pone.0056157" Type="http://schemas.openxmlformats.org/officeDocument/2006/relationships/hyperlink" TargetMode="External" Id="rId7297"/><Relationship Target="http://howopenisit.org/lookup/10.1021/mp300435x" Type="http://schemas.openxmlformats.org/officeDocument/2006/relationships/hyperlink" TargetMode="External" Id="rId3011"/><Relationship Target="http://howopenisit.org/lookup/10.1371/journal.pone.0056157" Type="http://schemas.openxmlformats.org/officeDocument/2006/relationships/hyperlink" TargetMode="External" Id="rId7298"/><Relationship Target="http://www.sherpa.ac.uk/romeo/search.php?jrule=ISSN&amp;search=1936-0851" Type="http://schemas.openxmlformats.org/officeDocument/2006/relationships/hyperlink" TargetMode="External" Id="rId3012"/><Relationship Target="http://www.sherpa.ac.uk/romeo/search.php?jrule=ISSN&amp;search=1932-6203" Type="http://schemas.openxmlformats.org/officeDocument/2006/relationships/hyperlink" TargetMode="External" Id="rId7299"/><Relationship Target="http://dx.doi.org/10.1021/nn304235j" Type="http://schemas.openxmlformats.org/officeDocument/2006/relationships/hyperlink" TargetMode="External" Id="rId3018"/><Relationship Target="http://www.ncbi.nlm.nih.gov/pmc/articles/PMC3936823/" Type="http://schemas.openxmlformats.org/officeDocument/2006/relationships/hyperlink" TargetMode="External" Id="rId3017"/><Relationship Target="http://howopenisit.org/lookup/10.1021/nn304235j" Type="http://schemas.openxmlformats.org/officeDocument/2006/relationships/hyperlink" TargetMode="External" Id="rId3019"/><Relationship Target="http://howopenisit.org/lookup/10.1371/journal.pone.0055453" Type="http://schemas.openxmlformats.org/officeDocument/2006/relationships/hyperlink" TargetMode="External" Id="rId7282"/><Relationship Target="http://www.sherpa.ac.uk/romeo/search.php?jrule=ISSN&amp;search=1948-5875" Type="http://schemas.openxmlformats.org/officeDocument/2006/relationships/hyperlink" TargetMode="External" Id="rId3004"/><Relationship Target="http://www.sherpa.ac.uk/romeo/search.php?jrule=ISSN&amp;search=1932-6203" Type="http://schemas.openxmlformats.org/officeDocument/2006/relationships/hyperlink" TargetMode="External" Id="rId7283"/><Relationship Target="http://www.ncbi.nlm.nih.gov/pmc/articles/PMC3892729/" Type="http://schemas.openxmlformats.org/officeDocument/2006/relationships/hyperlink" TargetMode="External" Id="rId3005"/><Relationship Target="http://www.ncbi.nlm.nih.gov/pmc/articles/PMC3566186/" Type="http://schemas.openxmlformats.org/officeDocument/2006/relationships/hyperlink" TargetMode="External" Id="rId7280"/><Relationship Target="http://dx.doi.org/10.1021/ml300207a" Type="http://schemas.openxmlformats.org/officeDocument/2006/relationships/hyperlink" TargetMode="External" Id="rId3002"/><Relationship Target="http://dx.doi.org/10.1371/journal.pone.0055453" Type="http://schemas.openxmlformats.org/officeDocument/2006/relationships/hyperlink" TargetMode="External" Id="rId7281"/><Relationship Target="http://howopenisit.org/lookup/10.1021/ml300207a" Type="http://schemas.openxmlformats.org/officeDocument/2006/relationships/hyperlink" TargetMode="External" Id="rId3003"/><Relationship Target="http://howopenisit.org/lookup/10.1371/journal.pone.0055824" Type="http://schemas.openxmlformats.org/officeDocument/2006/relationships/hyperlink" TargetMode="External" Id="rId7286"/><Relationship Target="http://www.sherpa.ac.uk/romeo/search.php?jrule=ISSN&amp;search=1520-4806" Type="http://schemas.openxmlformats.org/officeDocument/2006/relationships/hyperlink" TargetMode="External" Id="rId3000"/><Relationship Target="http://www.sherpa.ac.uk/romeo/search.php?jrule=ISSN&amp;search=1932-6203" Type="http://schemas.openxmlformats.org/officeDocument/2006/relationships/hyperlink" TargetMode="External" Id="rId7287"/><Relationship Target="http://www.ncbi.nlm.nih.gov/pmc/articles/PMC3545483/" Type="http://schemas.openxmlformats.org/officeDocument/2006/relationships/hyperlink" TargetMode="External" Id="rId3001"/><Relationship Target="http://www.ncbi.nlm.nih.gov/pmc/articles/PMC3572168/" Type="http://schemas.openxmlformats.org/officeDocument/2006/relationships/hyperlink" TargetMode="External" Id="rId7284"/><Relationship Target="http://dx.doi.org/10.1371/journal.pone.0055824" Type="http://schemas.openxmlformats.org/officeDocument/2006/relationships/hyperlink" TargetMode="External" Id="rId7285"/><Relationship Target="http://www.ncbi.nlm.nih.gov/pmc/articles/PMC3573029/" Type="http://schemas.openxmlformats.org/officeDocument/2006/relationships/hyperlink" TargetMode="External" Id="rId7288"/><Relationship Target="http://dx.doi.org/10.1371/journal.pone.0055852" Type="http://schemas.openxmlformats.org/officeDocument/2006/relationships/hyperlink" TargetMode="External" Id="rId7289"/><Relationship Target="http://howopenisit.org/lookup/10.1371/journal.pone.0055852" Type="http://schemas.openxmlformats.org/officeDocument/2006/relationships/hyperlink" TargetMode="External" Id="rId7290"/><Relationship Target="http://www.ncbi.nlm.nih.gov/pmc/articles/PMC3495574/" Type="http://schemas.openxmlformats.org/officeDocument/2006/relationships/hyperlink" TargetMode="External" Id="rId3009"/><Relationship Target="http://www.sherpa.ac.uk/romeo/search.php?jrule=ISSN&amp;search=1543-8384" Type="http://schemas.openxmlformats.org/officeDocument/2006/relationships/hyperlink" TargetMode="External" Id="rId3008"/><Relationship Target="http://howopenisit.org/lookup/10.1021/ml400312j" Type="http://schemas.openxmlformats.org/officeDocument/2006/relationships/hyperlink" TargetMode="External" Id="rId3007"/><Relationship Target="http://dx.doi.org/10.1021/ml400312j" Type="http://schemas.openxmlformats.org/officeDocument/2006/relationships/hyperlink" TargetMode="External" Id="rId3006"/><Relationship Target="http://api.elsevier.com/content/article/doi/10.1016/j.healthplace.2012.11.008" Type="http://schemas.openxmlformats.org/officeDocument/2006/relationships/hyperlink" TargetMode="External" Id="rId1515"/><Relationship Target="http://dx.doi.org/10.1016/j.healthplace.2012.11.008" Type="http://schemas.openxmlformats.org/officeDocument/2006/relationships/hyperlink" TargetMode="External" Id="rId1514"/><Relationship Target="http://www.sherpa.ac.uk/romeo/search.php?jrule=ISSN&amp;search=0171-2985" Type="http://schemas.openxmlformats.org/officeDocument/2006/relationships/hyperlink" TargetMode="External" Id="rId1517"/><Relationship Target="http://howopenisit.org/lookup/10.1016/j.healthplace.2012.11.008" Type="http://schemas.openxmlformats.org/officeDocument/2006/relationships/hyperlink" TargetMode="External" Id="rId1516"/><Relationship Target="http://howopenisit.org/lookup/10.1016/j.healthplace.2012.09.001" Type="http://schemas.openxmlformats.org/officeDocument/2006/relationships/hyperlink" TargetMode="External" Id="rId1511"/><Relationship Target="http://api.elsevier.com/content/article/doi/10.1016/j.healthplace.2012.09.001" Type="http://schemas.openxmlformats.org/officeDocument/2006/relationships/hyperlink" TargetMode="External" Id="rId1510"/><Relationship Target="http://www.ncbi.nlm.nih.gov/pmc/articles/PMC3591252/" Type="http://schemas.openxmlformats.org/officeDocument/2006/relationships/hyperlink" TargetMode="External" Id="rId1513"/><Relationship Target="http://www.sherpa.ac.uk/romeo/search.php?jrule=ISSN&amp;search=1353-8292" Type="http://schemas.openxmlformats.org/officeDocument/2006/relationships/hyperlink" TargetMode="External" Id="rId1512"/><Relationship Target="http://dx.doi.org/10.1016/j.imbio.2012.06.009" Type="http://schemas.openxmlformats.org/officeDocument/2006/relationships/hyperlink" TargetMode="External" Id="rId1519"/><Relationship Target="http://www.ncbi.nlm.nih.gov/pmc/articles/PMC3690473/" Type="http://schemas.openxmlformats.org/officeDocument/2006/relationships/hyperlink" TargetMode="External" Id="rId1518"/><Relationship Target="http://howopenisit.org/lookup/10.4161/epi.22127" Type="http://schemas.openxmlformats.org/officeDocument/2006/relationships/hyperlink" TargetMode="External" Id="rId8366"/><Relationship Target="http://www.sherpa.ac.uk/romeo/search.php?jrule=ISSN&amp;search=1559-2294" Type="http://schemas.openxmlformats.org/officeDocument/2006/relationships/hyperlink" TargetMode="External" Id="rId8367"/><Relationship Target="http://www.ncbi.nlm.nih.gov/pmc/articles/PMC3592903/" Type="http://schemas.openxmlformats.org/officeDocument/2006/relationships/hyperlink" TargetMode="External" Id="rId8368"/><Relationship Target="http://dx.doi.org/10.4161/epi.23416" Type="http://schemas.openxmlformats.org/officeDocument/2006/relationships/hyperlink" TargetMode="External" Id="rId8369"/><Relationship Target="http://howopenisit.org/lookup/10.4161/chan.22153" Type="http://schemas.openxmlformats.org/officeDocument/2006/relationships/hyperlink" TargetMode="External" Id="rId8362"/><Relationship Target="http://www.sherpa.ac.uk/romeo/search.php?jrule=ISSN&amp;search=1559-2294" Type="http://schemas.openxmlformats.org/officeDocument/2006/relationships/hyperlink" TargetMode="External" Id="rId8363"/><Relationship Target="http://www.ncbi.nlm.nih.gov/pmc/articles/PMC3469460/" Type="http://schemas.openxmlformats.org/officeDocument/2006/relationships/hyperlink" TargetMode="External" Id="rId8364"/><Relationship Target="http://dx.doi.org/10.4161/epi.22127" Type="http://schemas.openxmlformats.org/officeDocument/2006/relationships/hyperlink" TargetMode="External" Id="rId8365"/><Relationship Target="http://www.ncbi.nlm.nih.gov/pmc/articles/PMC3536734/" Type="http://schemas.openxmlformats.org/officeDocument/2006/relationships/hyperlink" TargetMode="External" Id="rId8360"/><Relationship Target="http://dx.doi.org/10.4161/chan.22153" Type="http://schemas.openxmlformats.org/officeDocument/2006/relationships/hyperlink" TargetMode="External" Id="rId8361"/><Relationship Target="http://howopenisit.org/lookup/10.1016/j.healthplace.2012.04.003" Type="http://schemas.openxmlformats.org/officeDocument/2006/relationships/hyperlink" TargetMode="External" Id="rId1506"/><Relationship Target="http://api.elsevier.com/content/article/doi/10.1016/j.healthplace.2012.04.003" Type="http://schemas.openxmlformats.org/officeDocument/2006/relationships/hyperlink" TargetMode="External" Id="rId1505"/><Relationship Target="http://dx.doi.org/10.1016/j.healthplace.2012.04.003" Type="http://schemas.openxmlformats.org/officeDocument/2006/relationships/hyperlink" TargetMode="External" Id="rId1504"/><Relationship Target="http://www.ncbi.nlm.nih.gov/pmc/articles/PMC3427858/" Type="http://schemas.openxmlformats.org/officeDocument/2006/relationships/hyperlink" TargetMode="External" Id="rId1503"/><Relationship Target="http://www.sherpa.ac.uk/romeo/search.php?jrule=ISSN&amp;search=1353-8292" Type="http://schemas.openxmlformats.org/officeDocument/2006/relationships/hyperlink" TargetMode="External" Id="rId1502"/><Relationship Target="http://howopenisit.org/lookup/10.1016/j.gene.2013.04.050" Type="http://schemas.openxmlformats.org/officeDocument/2006/relationships/hyperlink" TargetMode="External" Id="rId1501"/><Relationship Target="http://api.elsevier.com/content/article/doi/10.1016/j.gene.2013.04.050" Type="http://schemas.openxmlformats.org/officeDocument/2006/relationships/hyperlink" TargetMode="External" Id="rId1500"/><Relationship Target="http://dx.doi.org/10.1016/j.healthplace.2012.09.001" Type="http://schemas.openxmlformats.org/officeDocument/2006/relationships/hyperlink" TargetMode="External" Id="rId1509"/><Relationship Target="http://www.ncbi.nlm.nih.gov/pmc/articles/None/" Type="http://schemas.openxmlformats.org/officeDocument/2006/relationships/hyperlink" TargetMode="External" Id="rId1508"/><Relationship Target="http://www.sherpa.ac.uk/romeo/search.php?jrule=ISSN&amp;search=1353-8292" Type="http://schemas.openxmlformats.org/officeDocument/2006/relationships/hyperlink" TargetMode="External" Id="rId1507"/><Relationship Target="http://www.sherpa.ac.uk/romeo/search.php?jrule=ISSN&amp;search=0895-643X" Type="http://schemas.openxmlformats.org/officeDocument/2006/relationships/hyperlink" TargetMode="External" Id="rId8359"/><Relationship Target="http://dx.doi.org/10.4161/cc.26086" Type="http://schemas.openxmlformats.org/officeDocument/2006/relationships/hyperlink" TargetMode="External" Id="rId8357"/><Relationship Target="http://howopenisit.org/lookup/10.4161/cc.26086" Type="http://schemas.openxmlformats.org/officeDocument/2006/relationships/hyperlink" TargetMode="External" Id="rId8358"/><Relationship Target="http://www.sherpa.ac.uk/romeo/search.php?jrule=ISSN&amp;search=1551-4005" Type="http://schemas.openxmlformats.org/officeDocument/2006/relationships/hyperlink" TargetMode="External" Id="rId8355"/><Relationship Target="http://www.ncbi.nlm.nih.gov/pmc/articles/PMC3875679/" Type="http://schemas.openxmlformats.org/officeDocument/2006/relationships/hyperlink" TargetMode="External" Id="rId8356"/><Relationship Target="http://dx.doi.org/10.4161/cc.25919" Type="http://schemas.openxmlformats.org/officeDocument/2006/relationships/hyperlink" TargetMode="External" Id="rId8353"/><Relationship Target="http://howopenisit.org/lookup/10.4161/cc.25919" Type="http://schemas.openxmlformats.org/officeDocument/2006/relationships/hyperlink" TargetMode="External" Id="rId8354"/><Relationship Target="http://www.sherpa.ac.uk/romeo/search.php?jrule=ISSN&amp;search=1551-4005" Type="http://schemas.openxmlformats.org/officeDocument/2006/relationships/hyperlink" TargetMode="External" Id="rId8351"/><Relationship Target="http://www.ncbi.nlm.nih.gov/pmc/articles/PMC3899200/" Type="http://schemas.openxmlformats.org/officeDocument/2006/relationships/hyperlink" TargetMode="External" Id="rId8352"/><Relationship Target="http://howopenisit.org/lookup/10.4161/cc.25035" Type="http://schemas.openxmlformats.org/officeDocument/2006/relationships/hyperlink" TargetMode="External" Id="rId8350"/><Relationship Target="http://www.ncbi.nlm.nih.gov/pmc/articles/PMC3633361/" Type="http://schemas.openxmlformats.org/officeDocument/2006/relationships/hyperlink" TargetMode="External" Id="rId4107"/><Relationship Target="http://www.sherpa.ac.uk/romeo/search.php?jrule=ISSN&amp;search=0735-0414" Type="http://schemas.openxmlformats.org/officeDocument/2006/relationships/hyperlink" TargetMode="External" Id="rId4106"/><Relationship Target="http://howopenisit.org/lookup/10.4161/rna.24770" Type="http://schemas.openxmlformats.org/officeDocument/2006/relationships/hyperlink" TargetMode="External" Id="rId8390"/><Relationship Target="http://howopenisit.org/lookup/10.1093/alcalc/agt006" Type="http://schemas.openxmlformats.org/officeDocument/2006/relationships/hyperlink" TargetMode="External" Id="rId4109"/><Relationship Target="http://dx.doi.org/10.1093/alcalc/agt006" Type="http://schemas.openxmlformats.org/officeDocument/2006/relationships/hyperlink" TargetMode="External" Id="rId4108"/><Relationship Target="http://www.ncbi.nlm.nih.gov/pmc/articles/PMC3858426/" Type="http://schemas.openxmlformats.org/officeDocument/2006/relationships/hyperlink" TargetMode="External" Id="rId8388"/><Relationship Target="http://dx.doi.org/10.4161/rna.24770" Type="http://schemas.openxmlformats.org/officeDocument/2006/relationships/hyperlink" TargetMode="External" Id="rId8389"/><Relationship Target="http://www.ncbi.nlm.nih.gov/pmc/articles/PMC3672288/" Type="http://schemas.openxmlformats.org/officeDocument/2006/relationships/hyperlink" TargetMode="External" Id="rId8380"/><Relationship Target="http://www.sherpa.ac.uk/romeo/search.php?jrule=ISSN&amp;search=0002-9262" Type="http://schemas.openxmlformats.org/officeDocument/2006/relationships/hyperlink" TargetMode="External" Id="rId4102"/><Relationship Target="http://dx.doi.org/10.4161/rna.23673" Type="http://schemas.openxmlformats.org/officeDocument/2006/relationships/hyperlink" TargetMode="External" Id="rId8381"/><Relationship Target="http://www.ncbi.nlm.nih.gov/pmc/articles/PMC3813311/" Type="http://schemas.openxmlformats.org/officeDocument/2006/relationships/hyperlink" TargetMode="External" Id="rId4103"/><Relationship Target="http://howopenisit.org/lookup/10.4161/rna.23673" Type="http://schemas.openxmlformats.org/officeDocument/2006/relationships/hyperlink" TargetMode="External" Id="rId8382"/><Relationship Target="http://dx.doi.org/10.1093/aje/kwt137" Type="http://schemas.openxmlformats.org/officeDocument/2006/relationships/hyperlink" TargetMode="External" Id="rId4104"/><Relationship Target="http://www.sherpa.ac.uk/romeo/search.php?jrule=ISSN&amp;search=1555-8584" Type="http://schemas.openxmlformats.org/officeDocument/2006/relationships/hyperlink" TargetMode="External" Id="rId8383"/><Relationship Target="http://howopenisit.org/lookup/10.1093/aje/kwt137" Type="http://schemas.openxmlformats.org/officeDocument/2006/relationships/hyperlink" TargetMode="External" Id="rId4105"/><Relationship Target="http://www.ncbi.nlm.nih.gov/pmc/articles/PMC3710354/" Type="http://schemas.openxmlformats.org/officeDocument/2006/relationships/hyperlink" TargetMode="External" Id="rId8384"/><Relationship Target="http://dx.doi.org/10.4161/rna.23838" Type="http://schemas.openxmlformats.org/officeDocument/2006/relationships/hyperlink" TargetMode="External" Id="rId8385"/><Relationship Target="http://howopenisit.org/lookup/10.4161/rna.23838" Type="http://schemas.openxmlformats.org/officeDocument/2006/relationships/hyperlink" TargetMode="External" Id="rId8386"/><Relationship Target="http://dx.doi.org/10.1093/aje/kwt084" Type="http://schemas.openxmlformats.org/officeDocument/2006/relationships/hyperlink" TargetMode="External" Id="rId4100"/><Relationship Target="http://www.sherpa.ac.uk/romeo/search.php?jrule=ISSN&amp;search=1555-8584" Type="http://schemas.openxmlformats.org/officeDocument/2006/relationships/hyperlink" TargetMode="External" Id="rId8387"/><Relationship Target="http://howopenisit.org/lookup/10.1093/aje/kwt084" Type="http://schemas.openxmlformats.org/officeDocument/2006/relationships/hyperlink" TargetMode="External" Id="rId4101"/><Relationship Target="http://www.sherpa.ac.uk/romeo/search.php?jrule=ISSN&amp;search=1555-8584" Type="http://schemas.openxmlformats.org/officeDocument/2006/relationships/hyperlink" TargetMode="External" Id="rId8379"/><Relationship Target="http://dx.doi.org/10.4161/epi.25614" Type="http://schemas.openxmlformats.org/officeDocument/2006/relationships/hyperlink" TargetMode="External" Id="rId8377"/><Relationship Target="http://howopenisit.org/lookup/10.4161/epi.25614" Type="http://schemas.openxmlformats.org/officeDocument/2006/relationships/hyperlink" TargetMode="External" Id="rId8378"/><Relationship Target="http://www.sherpa.ac.uk/romeo/search.php?jrule=ISSN&amp;search=1559-2294" Type="http://schemas.openxmlformats.org/officeDocument/2006/relationships/hyperlink" TargetMode="External" Id="rId8371"/><Relationship Target="http://www.ncbi.nlm.nih.gov/pmc/articles/PMC3741215/" Type="http://schemas.openxmlformats.org/officeDocument/2006/relationships/hyperlink" TargetMode="External" Id="rId8372"/><Relationship Target="http://howopenisit.org/lookup/10.4161/epi.23416" Type="http://schemas.openxmlformats.org/officeDocument/2006/relationships/hyperlink" TargetMode="External" Id="rId8370"/><Relationship Target="http://www.sherpa.ac.uk/romeo/search.php?jrule=ISSN&amp;search=1559-2294" Type="http://schemas.openxmlformats.org/officeDocument/2006/relationships/hyperlink" TargetMode="External" Id="rId8375"/><Relationship Target="http://www.ncbi.nlm.nih.gov/pmc/articles/PMC3883772/" Type="http://schemas.openxmlformats.org/officeDocument/2006/relationships/hyperlink" TargetMode="External" Id="rId8376"/><Relationship Target="http://dx.doi.org/10.4161/epi.24451" Type="http://schemas.openxmlformats.org/officeDocument/2006/relationships/hyperlink" TargetMode="External" Id="rId8373"/><Relationship Target="http://howopenisit.org/lookup/10.4161/epi.24451" Type="http://schemas.openxmlformats.org/officeDocument/2006/relationships/hyperlink" TargetMode="External" Id="rId8374"/><Relationship Target="http://dx.doi.org/10.4155/fmc.12.185" Type="http://schemas.openxmlformats.org/officeDocument/2006/relationships/hyperlink" TargetMode="External" Id="rId8321"/><Relationship Target="http://www.ncbi.nlm.nih.gov/pmc/articles/none/" Type="http://schemas.openxmlformats.org/officeDocument/2006/relationships/hyperlink" TargetMode="External" Id="rId8320"/><Relationship Target="http://www.sherpa.ac.uk/romeo/search.php?jrule=ISSN&amp;search=1554-8627" Type="http://schemas.openxmlformats.org/officeDocument/2006/relationships/hyperlink" TargetMode="External" Id="rId8327"/><Relationship Target="http://howopenisit.org/lookup/10.4155/fmc.13.121" Type="http://schemas.openxmlformats.org/officeDocument/2006/relationships/hyperlink" TargetMode="External" Id="rId8326"/><Relationship Target="http://dx.doi.org/10.4161/auto.19012" Type="http://schemas.openxmlformats.org/officeDocument/2006/relationships/hyperlink" TargetMode="External" Id="rId8329"/><Relationship Target="http://www.ncbi.nlm.nih.gov/pmc/articles/PMC3405838/" Type="http://schemas.openxmlformats.org/officeDocument/2006/relationships/hyperlink" TargetMode="External" Id="rId8328"/><Relationship Target="http://www.sherpa.ac.uk/romeo/search.php?jrule=ISSN&amp;search=1756-8919" Type="http://schemas.openxmlformats.org/officeDocument/2006/relationships/hyperlink" TargetMode="External" Id="rId8323"/><Relationship Target="http://howopenisit.org/lookup/10.4155/fmc.12.185" Type="http://schemas.openxmlformats.org/officeDocument/2006/relationships/hyperlink" TargetMode="External" Id="rId8322"/><Relationship Target="http://dx.doi.org/10.4155/fmc.13.121" Type="http://schemas.openxmlformats.org/officeDocument/2006/relationships/hyperlink" TargetMode="External" Id="rId8325"/><Relationship Target="http://www.ncbi.nlm.nih.gov/pmc/articles/none/" Type="http://schemas.openxmlformats.org/officeDocument/2006/relationships/hyperlink" TargetMode="External" Id="rId8324"/><Relationship Target="http://www.sherpa.ac.uk/romeo/search.php?jrule=ISSN&amp;search=1756-8919" Type="http://schemas.openxmlformats.org/officeDocument/2006/relationships/hyperlink" TargetMode="External" Id="rId8319"/><Relationship Target="http://howopenisit.org/lookup/10.4049/jimmunol.1202438" Type="http://schemas.openxmlformats.org/officeDocument/2006/relationships/hyperlink" TargetMode="External" Id="rId8310"/><Relationship Target="http://howopenisit.org/lookup/10.4049/jimmunol.1203389" Type="http://schemas.openxmlformats.org/officeDocument/2006/relationships/hyperlink" TargetMode="External" Id="rId8318"/><Relationship Target="http://dx.doi.org/10.4049/jimmunol.1203389" Type="http://schemas.openxmlformats.org/officeDocument/2006/relationships/hyperlink" TargetMode="External" Id="rId8317"/><Relationship Target="http://www.ncbi.nlm.nih.gov/pmc/articles/PMC3607403/" Type="http://schemas.openxmlformats.org/officeDocument/2006/relationships/hyperlink" TargetMode="External" Id="rId8316"/><Relationship Target="http://www.sherpa.ac.uk/romeo/search.php?jrule=ISSN&amp;search=0022-1767" Type="http://schemas.openxmlformats.org/officeDocument/2006/relationships/hyperlink" TargetMode="External" Id="rId8315"/><Relationship Target="http://howopenisit.org/lookup/10.4049/jimmunol.1202611" Type="http://schemas.openxmlformats.org/officeDocument/2006/relationships/hyperlink" TargetMode="External" Id="rId8314"/><Relationship Target="http://dx.doi.org/10.4049/jimmunol.1202611" Type="http://schemas.openxmlformats.org/officeDocument/2006/relationships/hyperlink" TargetMode="External" Id="rId8313"/><Relationship Target="http://www.ncbi.nlm.nih.gov/pmc/articles/PMC3619528/" Type="http://schemas.openxmlformats.org/officeDocument/2006/relationships/hyperlink" TargetMode="External" Id="rId8312"/><Relationship Target="http://www.sherpa.ac.uk/romeo/search.php?jrule=ISSN&amp;search=0022-1767" Type="http://schemas.openxmlformats.org/officeDocument/2006/relationships/hyperlink" TargetMode="External" Id="rId8311"/><Relationship Target="http://www.sherpa.ac.uk/romeo/search.php?jrule=ISSN&amp;search=1932-6203" Type="http://schemas.openxmlformats.org/officeDocument/2006/relationships/hyperlink" TargetMode="External" Id="rId7219"/><Relationship Target="http://dx.doi.org/10.4161/cc.23947" Type="http://schemas.openxmlformats.org/officeDocument/2006/relationships/hyperlink" TargetMode="External" Id="rId8341"/><Relationship Target="http://www.ncbi.nlm.nih.gov/pmc/articles/PMC3637335/" Type="http://schemas.openxmlformats.org/officeDocument/2006/relationships/hyperlink" TargetMode="External" Id="rId8340"/><Relationship Target="http://howopenisit.org/lookup/10.1371/journal.pone.0053198" Type="http://schemas.openxmlformats.org/officeDocument/2006/relationships/hyperlink" TargetMode="External" Id="rId7210"/><Relationship Target="http://www.sherpa.ac.uk/romeo/search.php?jrule=ISSN&amp;search=1551-4005" Type="http://schemas.openxmlformats.org/officeDocument/2006/relationships/hyperlink" TargetMode="External" Id="rId8343"/><Relationship Target="http://howopenisit.org/lookup/10.4161/cc.23947" Type="http://schemas.openxmlformats.org/officeDocument/2006/relationships/hyperlink" TargetMode="External" Id="rId8342"/><Relationship Target="http://dx.doi.org/10.4161/cc.24310" Type="http://schemas.openxmlformats.org/officeDocument/2006/relationships/hyperlink" TargetMode="External" Id="rId8345"/><Relationship Target="http://dx.doi.org/10.1371/journal.pone.0053473" Type="http://schemas.openxmlformats.org/officeDocument/2006/relationships/hyperlink" TargetMode="External" Id="rId7213"/><Relationship Target="http://www.ncbi.nlm.nih.gov/pmc/articles/PMC3674087/" Type="http://schemas.openxmlformats.org/officeDocument/2006/relationships/hyperlink" TargetMode="External" Id="rId8344"/><Relationship Target="http://howopenisit.org/lookup/10.1371/journal.pone.0053473" Type="http://schemas.openxmlformats.org/officeDocument/2006/relationships/hyperlink" TargetMode="External" Id="rId7214"/><Relationship Target="http://www.sherpa.ac.uk/romeo/search.php?jrule=ISSN&amp;search=1551-4005" Type="http://schemas.openxmlformats.org/officeDocument/2006/relationships/hyperlink" TargetMode="External" Id="rId8347"/><Relationship Target="http://www.sherpa.ac.uk/romeo/search.php?jrule=ISSN&amp;search=1932-6203" Type="http://schemas.openxmlformats.org/officeDocument/2006/relationships/hyperlink" TargetMode="External" Id="rId7211"/><Relationship Target="http://howopenisit.org/lookup/10.4161/cc.24310" Type="http://schemas.openxmlformats.org/officeDocument/2006/relationships/hyperlink" TargetMode="External" Id="rId8346"/><Relationship Target="http://www.ncbi.nlm.nih.gov/pmc/articles/PMC3532067/" Type="http://schemas.openxmlformats.org/officeDocument/2006/relationships/hyperlink" TargetMode="External" Id="rId7212"/><Relationship Target="http://dx.doi.org/10.4161/cc.25035" Type="http://schemas.openxmlformats.org/officeDocument/2006/relationships/hyperlink" TargetMode="External" Id="rId8349"/><Relationship Target="http://dx.doi.org/10.1371/journal.pone.0053673" Type="http://schemas.openxmlformats.org/officeDocument/2006/relationships/hyperlink" TargetMode="External" Id="rId7217"/><Relationship Target="http://www.ncbi.nlm.nih.gov/pmc/articles/PMC3735711/" Type="http://schemas.openxmlformats.org/officeDocument/2006/relationships/hyperlink" TargetMode="External" Id="rId8348"/><Relationship Target="http://howopenisit.org/lookup/10.1371/journal.pone.0053673" Type="http://schemas.openxmlformats.org/officeDocument/2006/relationships/hyperlink" TargetMode="External" Id="rId7218"/><Relationship Target="http://www.sherpa.ac.uk/romeo/search.php?jrule=ISSN&amp;search=1932-6203" Type="http://schemas.openxmlformats.org/officeDocument/2006/relationships/hyperlink" TargetMode="External" Id="rId7215"/><Relationship Target="http://www.ncbi.nlm.nih.gov/pmc/articles/PMC3547059/" Type="http://schemas.openxmlformats.org/officeDocument/2006/relationships/hyperlink" TargetMode="External" Id="rId7216"/><Relationship Target="http://dx.doi.org/10.1371/journal.pone.0053198" Type="http://schemas.openxmlformats.org/officeDocument/2006/relationships/hyperlink" TargetMode="External" Id="rId7209"/><Relationship Target="http://www.ncbi.nlm.nih.gov/pmc/articles/PMC3543450/" Type="http://schemas.openxmlformats.org/officeDocument/2006/relationships/hyperlink" TargetMode="External" Id="rId7208"/><Relationship Target="http://www.ncbi.nlm.nih.gov/pmc/articles/PMC3547901/" Type="http://schemas.openxmlformats.org/officeDocument/2006/relationships/hyperlink" TargetMode="External" Id="rId8332"/><Relationship Target="http://www.sherpa.ac.uk/romeo/search.php?jrule=ISSN&amp;search=1933-6918" Type="http://schemas.openxmlformats.org/officeDocument/2006/relationships/hyperlink" TargetMode="External" Id="rId8331"/><Relationship Target="http://howopenisit.org/lookup/10.4161/auto.19012" Type="http://schemas.openxmlformats.org/officeDocument/2006/relationships/hyperlink" TargetMode="External" Id="rId8330"/><Relationship Target="http://www.ncbi.nlm.nih.gov/pmc/articles/PMC3594270/" Type="http://schemas.openxmlformats.org/officeDocument/2006/relationships/hyperlink" TargetMode="External" Id="rId8336"/><Relationship Target="http://www.ncbi.nlm.nih.gov/pmc/articles/PMC3530478/" Type="http://schemas.openxmlformats.org/officeDocument/2006/relationships/hyperlink" TargetMode="External" Id="rId7200"/><Relationship Target="http://www.sherpa.ac.uk/romeo/search.php?jrule=ISSN&amp;search=1551-4005" Type="http://schemas.openxmlformats.org/officeDocument/2006/relationships/hyperlink" TargetMode="External" Id="rId8335"/><Relationship Target="http://dx.doi.org/10.1371/journal.pone.0052939" Type="http://schemas.openxmlformats.org/officeDocument/2006/relationships/hyperlink" TargetMode="External" Id="rId7201"/><Relationship Target="http://howopenisit.org/lookup/10.4161/cam.22408" Type="http://schemas.openxmlformats.org/officeDocument/2006/relationships/hyperlink" TargetMode="External" Id="rId8334"/><Relationship Target="http://howopenisit.org/lookup/10.1371/journal.pone.0052939" Type="http://schemas.openxmlformats.org/officeDocument/2006/relationships/hyperlink" TargetMode="External" Id="rId7202"/><Relationship Target="http://dx.doi.org/10.4161/cam.22408" Type="http://schemas.openxmlformats.org/officeDocument/2006/relationships/hyperlink" TargetMode="External" Id="rId8333"/><Relationship Target="http://www.sherpa.ac.uk/romeo/search.php?jrule=ISSN&amp;search=1932-6203" Type="http://schemas.openxmlformats.org/officeDocument/2006/relationships/hyperlink" TargetMode="External" Id="rId7203"/><Relationship Target="http://www.ncbi.nlm.nih.gov/pmc/articles/PMC3572111/" Type="http://schemas.openxmlformats.org/officeDocument/2006/relationships/hyperlink" TargetMode="External" Id="rId7204"/><Relationship Target="http://www.sherpa.ac.uk/romeo/search.php?jrule=ISSN&amp;search=1551-4005" Type="http://schemas.openxmlformats.org/officeDocument/2006/relationships/hyperlink" TargetMode="External" Id="rId8339"/><Relationship Target="http://dx.doi.org/10.1371/journal.pone.0053053" Type="http://schemas.openxmlformats.org/officeDocument/2006/relationships/hyperlink" TargetMode="External" Id="rId7205"/><Relationship Target="http://howopenisit.org/lookup/10.4161/cc.23592" Type="http://schemas.openxmlformats.org/officeDocument/2006/relationships/hyperlink" TargetMode="External" Id="rId8338"/><Relationship Target="http://howopenisit.org/lookup/10.1371/journal.pone.0053053" Type="http://schemas.openxmlformats.org/officeDocument/2006/relationships/hyperlink" TargetMode="External" Id="rId7206"/><Relationship Target="http://dx.doi.org/10.4161/cc.23592" Type="http://schemas.openxmlformats.org/officeDocument/2006/relationships/hyperlink" TargetMode="External" Id="rId8337"/><Relationship Target="http://www.sherpa.ac.uk/romeo/search.php?jrule=ISSN&amp;search=1932-6203" Type="http://schemas.openxmlformats.org/officeDocument/2006/relationships/hyperlink" TargetMode="External" Id="rId7207"/><Relationship Target="http://dx.doi.org/10.1016/j.exppara.2013.03.017" Type="http://schemas.openxmlformats.org/officeDocument/2006/relationships/hyperlink" TargetMode="External" Id="rId1404"/><Relationship Target="http://www.ncbi.nlm.nih.gov/pmc/articles/PMC3546800/" Type="http://schemas.openxmlformats.org/officeDocument/2006/relationships/hyperlink" TargetMode="External" Id="rId4139"/><Relationship Target="http://api.elsevier.com/content/article/doi/10.1016/j.exppara.2013.03.017" Type="http://schemas.openxmlformats.org/officeDocument/2006/relationships/hyperlink" TargetMode="External" Id="rId1405"/><Relationship Target="http://howopenisit.org/lookup/10.1016/j.exppara.2013.03.017" Type="http://schemas.openxmlformats.org/officeDocument/2006/relationships/hyperlink" TargetMode="External" Id="rId1406"/><Relationship Target="http://www.sherpa.ac.uk/romeo/search.php?jrule=ISSN&amp;search=0014-5793" Type="http://schemas.openxmlformats.org/officeDocument/2006/relationships/hyperlink" TargetMode="External" Id="rId1407"/><Relationship Target="http://api.elsevier.com/content/article/doi/10.1016/j.exppara.2012.11.005" Type="http://schemas.openxmlformats.org/officeDocument/2006/relationships/hyperlink" TargetMode="External" Id="rId1400"/><Relationship Target="http://howopenisit.org/lookup/10.1016/j.exppara.2012.11.005" Type="http://schemas.openxmlformats.org/officeDocument/2006/relationships/hyperlink" TargetMode="External" Id="rId1401"/><Relationship Target="http://www.sherpa.ac.uk/romeo/search.php?jrule=ISSN&amp;search=0014-4894" Type="http://schemas.openxmlformats.org/officeDocument/2006/relationships/hyperlink" TargetMode="External" Id="rId1402"/><Relationship Target="http://www.ncbi.nlm.nih.gov/pmc/articles/PMC3659828/" Type="http://schemas.openxmlformats.org/officeDocument/2006/relationships/hyperlink" TargetMode="External" Id="rId1403"/><Relationship Target="http://www.ncbi.nlm.nih.gov/pmc/articles/PMC3640159/" Type="http://schemas.openxmlformats.org/officeDocument/2006/relationships/hyperlink" TargetMode="External" Id="rId1408"/><Relationship Target="http://dx.doi.org/10.1016/j.febslet.2009.11.087" Type="http://schemas.openxmlformats.org/officeDocument/2006/relationships/hyperlink" TargetMode="External" Id="rId1409"/><Relationship Target="http://dx.doi.org/10.1002/hipo.22037" Type="http://schemas.openxmlformats.org/officeDocument/2006/relationships/hyperlink" TargetMode="External" Id="rId223"/><Relationship Target="http://dx.doi.org/10.1136/bmj.e55" Type="http://schemas.openxmlformats.org/officeDocument/2006/relationships/hyperlink" TargetMode="External" Id="rId5683"/><Relationship Target="http://howopenisit.org/lookup/10.1002/hipo.22037" Type="http://schemas.openxmlformats.org/officeDocument/2006/relationships/hyperlink" TargetMode="External" Id="rId224"/><Relationship Target="http://www.ncbi.nlm.nih.gov/pmc/articles/PMC3934788/" Type="http://schemas.openxmlformats.org/officeDocument/2006/relationships/hyperlink" TargetMode="External" Id="rId5682"/><Relationship Target="http://www.sherpa.ac.uk/romeo/search.php?jrule=ISSN&amp;search=1050-9631" Type="http://schemas.openxmlformats.org/officeDocument/2006/relationships/hyperlink" TargetMode="External" Id="rId221"/><Relationship Target="http://www.sherpa.ac.uk/romeo/search.php?jrule=ISSN&amp;search=1756-1833" Type="http://schemas.openxmlformats.org/officeDocument/2006/relationships/hyperlink" TargetMode="External" Id="rId5685"/><Relationship Target="http://www.ncbi.nlm.nih.gov/pmc/articles/PMC3505796/" Type="http://schemas.openxmlformats.org/officeDocument/2006/relationships/hyperlink" TargetMode="External" Id="rId222"/><Relationship Target="http://howopenisit.org/lookup/10.1136/bmj.e55" Type="http://schemas.openxmlformats.org/officeDocument/2006/relationships/hyperlink" TargetMode="External" Id="rId5684"/><Relationship Target="http://dx.doi.org/10.1136/bmj.e5945" Type="http://schemas.openxmlformats.org/officeDocument/2006/relationships/hyperlink" TargetMode="External" Id="rId5687"/><Relationship Target="http://howopenisit.org/lookup/10.1002/hipo.20995" Type="http://schemas.openxmlformats.org/officeDocument/2006/relationships/hyperlink" TargetMode="External" Id="rId220"/><Relationship Target="http://www.ncbi.nlm.nih.gov/pmc/articles/PMC3489107/" Type="http://schemas.openxmlformats.org/officeDocument/2006/relationships/hyperlink" TargetMode="External" Id="rId5686"/><Relationship Target="http://www.sherpa.ac.uk/romeo/search.php?jrule=ISSN&amp;search=1367-4803" Type="http://schemas.openxmlformats.org/officeDocument/2006/relationships/hyperlink" TargetMode="External" Id="rId4130"/><Relationship Target="http://www.sherpa.ac.uk/romeo/search.php?jrule=ISSN&amp;search=1756-1833" Type="http://schemas.openxmlformats.org/officeDocument/2006/relationships/hyperlink" TargetMode="External" Id="rId5689"/><Relationship Target="http://howopenisit.org/lookup/10.1136/bmj.e5945" Type="http://schemas.openxmlformats.org/officeDocument/2006/relationships/hyperlink" TargetMode="External" Id="rId5688"/><Relationship Target="http://dx.doi.org/10.1093/bioinformatics/bts547" Type="http://schemas.openxmlformats.org/officeDocument/2006/relationships/hyperlink" TargetMode="External" Id="rId4132"/><Relationship Target="http://www.ncbi.nlm.nih.gov/pmc/articles/PMC3496338/" Type="http://schemas.openxmlformats.org/officeDocument/2006/relationships/hyperlink" TargetMode="External" Id="rId4131"/><Relationship Target="http://www.ncbi.nlm.nih.gov/pmc/articles/PMC3746110/" Type="http://schemas.openxmlformats.org/officeDocument/2006/relationships/hyperlink" TargetMode="External" Id="rId229"/><Relationship Target="http://www.sherpa.ac.uk/romeo/search.php?jrule=ISSN&amp;search=1367-4803" Type="http://schemas.openxmlformats.org/officeDocument/2006/relationships/hyperlink" TargetMode="External" Id="rId4134"/><Relationship Target="http://howopenisit.org/lookup/10.1093/bioinformatics/bts547" Type="http://schemas.openxmlformats.org/officeDocument/2006/relationships/hyperlink" TargetMode="External" Id="rId4133"/><Relationship Target="http://dx.doi.org/10.1002/humu.21611" Type="http://schemas.openxmlformats.org/officeDocument/2006/relationships/hyperlink" TargetMode="External" Id="rId227"/><Relationship Target="http://dx.doi.org/10.1093/bioinformatics/bts661" Type="http://schemas.openxmlformats.org/officeDocument/2006/relationships/hyperlink" TargetMode="External" Id="rId4136"/><Relationship Target="http://howopenisit.org/lookup/10.1002/humu.21611" Type="http://schemas.openxmlformats.org/officeDocument/2006/relationships/hyperlink" TargetMode="External" Id="rId228"/><Relationship Target="http://www.ncbi.nlm.nih.gov/pmc/articles/PMC3546802/" Type="http://schemas.openxmlformats.org/officeDocument/2006/relationships/hyperlink" TargetMode="External" Id="rId4135"/><Relationship Target="http://www.sherpa.ac.uk/romeo/search.php?jrule=ISSN&amp;search=1059-7794" Type="http://schemas.openxmlformats.org/officeDocument/2006/relationships/hyperlink" TargetMode="External" Id="rId225"/><Relationship Target="http://www.sherpa.ac.uk/romeo/search.php?jrule=ISSN&amp;search=1367-4803" Type="http://schemas.openxmlformats.org/officeDocument/2006/relationships/hyperlink" TargetMode="External" Id="rId4138"/><Relationship Target="http://www.sherpa.ac.uk/romeo/search.php?jrule=ISSN&amp;search=1756-1833" Type="http://schemas.openxmlformats.org/officeDocument/2006/relationships/hyperlink" TargetMode="External" Id="rId5681"/><Relationship Target="http://www.ncbi.nlm.nih.gov/pmc/articles/PMC3272220/" Type="http://schemas.openxmlformats.org/officeDocument/2006/relationships/hyperlink" TargetMode="External" Id="rId226"/><Relationship Target="http://howopenisit.org/lookup/10.1093/bioinformatics/bts661" Type="http://schemas.openxmlformats.org/officeDocument/2006/relationships/hyperlink" TargetMode="External" Id="rId4137"/><Relationship Target="http://howopenisit.org/lookup/10.1136/bmj.e4692" Type="http://schemas.openxmlformats.org/officeDocument/2006/relationships/hyperlink" TargetMode="External" Id="rId5680"/><Relationship Target="http://www.sherpa.ac.uk/romeo/search.php?jrule=ISSN&amp;search=0014-5793" Type="http://schemas.openxmlformats.org/officeDocument/2006/relationships/hyperlink" TargetMode="External" Id="rId1417"/><Relationship Target="http://www.ncbi.nlm.nih.gov/pmc/articles/PMC3884127/" Type="http://schemas.openxmlformats.org/officeDocument/2006/relationships/hyperlink" TargetMode="External" Id="rId1418"/><Relationship Target="http://api.elsevier.com/content/article/doi/10.1016/j.febslet.2009.12.050" Type="http://schemas.openxmlformats.org/officeDocument/2006/relationships/hyperlink" TargetMode="External" Id="rId1415"/><Relationship Target="http://howopenisit.org/lookup/10.1016/j.febslet.2009.12.050" Type="http://schemas.openxmlformats.org/officeDocument/2006/relationships/hyperlink" TargetMode="External" Id="rId1416"/><Relationship Target="http://www.ncbi.nlm.nih.gov/pmc/articles/PMC3878766/" Type="http://schemas.openxmlformats.org/officeDocument/2006/relationships/hyperlink" TargetMode="External" Id="rId1413"/><Relationship Target="http://dx.doi.org/10.1016/j.febslet.2009.12.050" Type="http://schemas.openxmlformats.org/officeDocument/2006/relationships/hyperlink" TargetMode="External" Id="rId1414"/><Relationship Target="http://howopenisit.org/lookup/10.1016/j.febslet.2009.11.087" Type="http://schemas.openxmlformats.org/officeDocument/2006/relationships/hyperlink" TargetMode="External" Id="rId1411"/><Relationship Target="http://www.sherpa.ac.uk/romeo/search.php?jrule=ISSN&amp;search=0014-5793" Type="http://schemas.openxmlformats.org/officeDocument/2006/relationships/hyperlink" TargetMode="External" Id="rId1412"/><Relationship Target="http://dx.doi.org/10.1016/j.febslet.2011.10.008" Type="http://schemas.openxmlformats.org/officeDocument/2006/relationships/hyperlink" TargetMode="External" Id="rId1419"/><Relationship Target="http://www.ncbi.nlm.nih.gov/pmc/articles/PMC3592994/" Type="http://schemas.openxmlformats.org/officeDocument/2006/relationships/hyperlink" TargetMode="External" Id="rId210"/><Relationship Target="http://howopenisit.org/lookup/10.1136/bmj.f1936" Type="http://schemas.openxmlformats.org/officeDocument/2006/relationships/hyperlink" TargetMode="External" Id="rId5696"/><Relationship Target="http://dx.doi.org/10.1002/hep.26055" Type="http://schemas.openxmlformats.org/officeDocument/2006/relationships/hyperlink" TargetMode="External" Id="rId211"/><Relationship Target="http://dx.doi.org/10.1136/bmj.f1936" Type="http://schemas.openxmlformats.org/officeDocument/2006/relationships/hyperlink" TargetMode="External" Id="rId5695"/><Relationship Target="http://howopenisit.org/lookup/10.1002/hep.26055" Type="http://schemas.openxmlformats.org/officeDocument/2006/relationships/hyperlink" TargetMode="External" Id="rId212"/><Relationship Target="http://www.ncbi.nlm.nih.gov/pmc/articles/PMC3624963/" Type="http://schemas.openxmlformats.org/officeDocument/2006/relationships/hyperlink" TargetMode="External" Id="rId5694"/><Relationship Target="http://www.sherpa.ac.uk/romeo/search.php?jrule=ISSN&amp;search=1527-3350" Type="http://schemas.openxmlformats.org/officeDocument/2006/relationships/hyperlink" TargetMode="External" Id="rId213"/><Relationship Target="http://www.sherpa.ac.uk/romeo/search.php?jrule=ISSN&amp;search=1756-1833" Type="http://schemas.openxmlformats.org/officeDocument/2006/relationships/hyperlink" TargetMode="External" Id="rId5693"/><Relationship Target="http://howopenisit.org/lookup/10.1093/bioinformatics/bts674" Type="http://schemas.openxmlformats.org/officeDocument/2006/relationships/hyperlink" TargetMode="External" Id="rId4141"/><Relationship Target="http://dx.doi.org/10.1093/bioinformatics/bts674" Type="http://schemas.openxmlformats.org/officeDocument/2006/relationships/hyperlink" TargetMode="External" Id="rId4140"/><Relationship Target="http://dx.doi.org/10.1136/bmj.f2350" Type="http://schemas.openxmlformats.org/officeDocument/2006/relationships/hyperlink" TargetMode="External" Id="rId5699"/><Relationship Target="http://www.ncbi.nlm.nih.gov/pmc/articles/PMC3898411/" Type="http://schemas.openxmlformats.org/officeDocument/2006/relationships/hyperlink" TargetMode="External" Id="rId5698"/><Relationship Target="http://www.sherpa.ac.uk/romeo/search.php?jrule=ISSN&amp;search=1756-1833" Type="http://schemas.openxmlformats.org/officeDocument/2006/relationships/hyperlink" TargetMode="External" Id="rId5697"/><Relationship Target="http://www.ncbi.nlm.nih.gov/pmc/articles/PMC3506972/" Type="http://schemas.openxmlformats.org/officeDocument/2006/relationships/hyperlink" TargetMode="External" Id="rId218"/><Relationship Target="http://api.elsevier.com/content/article/doi/10.1016/j.febslet.2009.11.087" Type="http://schemas.openxmlformats.org/officeDocument/2006/relationships/hyperlink" TargetMode="External" Id="rId1410"/><Relationship Target="http://howopenisit.org/lookup/10.1093/bioinformatics/bts680" Type="http://schemas.openxmlformats.org/officeDocument/2006/relationships/hyperlink" TargetMode="External" Id="rId4145"/><Relationship Target="http://dx.doi.org/10.1002/hipo.20995" Type="http://schemas.openxmlformats.org/officeDocument/2006/relationships/hyperlink" TargetMode="External" Id="rId219"/><Relationship Target="http://dx.doi.org/10.1093/bioinformatics/bts680" Type="http://schemas.openxmlformats.org/officeDocument/2006/relationships/hyperlink" TargetMode="External" Id="rId4144"/><Relationship Target="http://www.ncbi.nlm.nih.gov/pmc/articles/PMC3546795/" Type="http://schemas.openxmlformats.org/officeDocument/2006/relationships/hyperlink" TargetMode="External" Id="rId4143"/><Relationship Target="http://www.sherpa.ac.uk/romeo/search.php?jrule=ISSN&amp;search=1367-4803" Type="http://schemas.openxmlformats.org/officeDocument/2006/relationships/hyperlink" TargetMode="External" Id="rId4142"/><Relationship Target="http://www.ncbi.nlm.nih.gov/pmc/articles/none/" Type="http://schemas.openxmlformats.org/officeDocument/2006/relationships/hyperlink" TargetMode="External" Id="rId214"/><Relationship Target="http://howopenisit.org/lookup/10.1093/bioinformatics/bts725" Type="http://schemas.openxmlformats.org/officeDocument/2006/relationships/hyperlink" TargetMode="External" Id="rId4149"/><Relationship Target="http://howopenisit.org/lookup/10.1136/bmj.e8050" Type="http://schemas.openxmlformats.org/officeDocument/2006/relationships/hyperlink" TargetMode="External" Id="rId5692"/><Relationship Target="http://dx.doi.org/10.1002/hep.26108" Type="http://schemas.openxmlformats.org/officeDocument/2006/relationships/hyperlink" TargetMode="External" Id="rId215"/><Relationship Target="http://dx.doi.org/10.1093/bioinformatics/bts725" Type="http://schemas.openxmlformats.org/officeDocument/2006/relationships/hyperlink" TargetMode="External" Id="rId4148"/><Relationship Target="http://dx.doi.org/10.1136/bmj.e8050" Type="http://schemas.openxmlformats.org/officeDocument/2006/relationships/hyperlink" TargetMode="External" Id="rId5691"/><Relationship Target="http://howopenisit.org/lookup/10.1002/hep.26108" Type="http://schemas.openxmlformats.org/officeDocument/2006/relationships/hyperlink" TargetMode="External" Id="rId216"/><Relationship Target="http://www.ncbi.nlm.nih.gov/pmc/articles/PMC3570213/" Type="http://schemas.openxmlformats.org/officeDocument/2006/relationships/hyperlink" TargetMode="External" Id="rId4147"/><Relationship Target="http://www.ncbi.nlm.nih.gov/pmc/articles/PMC3521646/" Type="http://schemas.openxmlformats.org/officeDocument/2006/relationships/hyperlink" TargetMode="External" Id="rId5690"/><Relationship Target="http://www.sherpa.ac.uk/romeo/search.php?jrule=ISSN&amp;search=1050-9631" Type="http://schemas.openxmlformats.org/officeDocument/2006/relationships/hyperlink" TargetMode="External" Id="rId217"/><Relationship Target="http://www.sherpa.ac.uk/romeo/search.php?jrule=ISSN&amp;search=1367-4803" Type="http://schemas.openxmlformats.org/officeDocument/2006/relationships/hyperlink" TargetMode="External" Id="rId4146"/><Relationship Target="http://www.sherpa.ac.uk/romeo/search.php?jrule=ISSN&amp;search=0014-5793" Type="http://schemas.openxmlformats.org/officeDocument/2006/relationships/hyperlink" TargetMode="External" Id="rId1422"/><Relationship Target="http://www.ncbi.nlm.nih.gov/pmc/articles/PMC3476528/" Type="http://schemas.openxmlformats.org/officeDocument/2006/relationships/hyperlink" TargetMode="External" Id="rId1423"/><Relationship Target="http://dx.doi.org/10.1016/j.febslet.2012.06.017" Type="http://schemas.openxmlformats.org/officeDocument/2006/relationships/hyperlink" TargetMode="External" Id="rId1424"/><Relationship Target="http://api.elsevier.com/content/article/doi/10.1016/j.febslet.2012.06.017" Type="http://schemas.openxmlformats.org/officeDocument/2006/relationships/hyperlink" TargetMode="External" Id="rId1425"/><Relationship Target="http://howopenisit.org/lookup/10.1016/j.febslet.2012.06.017" Type="http://schemas.openxmlformats.org/officeDocument/2006/relationships/hyperlink" TargetMode="External" Id="rId1426"/><Relationship Target="http://howopenisit.org/lookup/10.1093/bfgp/elt011" Type="http://schemas.openxmlformats.org/officeDocument/2006/relationships/hyperlink" TargetMode="External" Id="rId4117"/><Relationship Target="http://www.sherpa.ac.uk/romeo/search.php?jrule=ISSN&amp;search=0014-5793" Type="http://schemas.openxmlformats.org/officeDocument/2006/relationships/hyperlink" TargetMode="External" Id="rId1427"/><Relationship Target="http://www.sherpa.ac.uk/romeo/search.php?jrule=ISSN&amp;search=1467-5463" Type="http://schemas.openxmlformats.org/officeDocument/2006/relationships/hyperlink" TargetMode="External" Id="rId4118"/><Relationship Target="http://www.ncbi.nlm.nih.gov/pmc/articles/PMC3655261/" Type="http://schemas.openxmlformats.org/officeDocument/2006/relationships/hyperlink" TargetMode="External" Id="rId1428"/><Relationship Target="http://www.ncbi.nlm.nih.gov/pmc/articles/PMC3838196/" Type="http://schemas.openxmlformats.org/officeDocument/2006/relationships/hyperlink" TargetMode="External" Id="rId4119"/><Relationship Target="http://dx.doi.org/10.1016/j.febslet.2013.03.025" Type="http://schemas.openxmlformats.org/officeDocument/2006/relationships/hyperlink" TargetMode="External" Id="rId1429"/><Relationship Target="http://dx.doi.org/10.1002/jcp.24110" Type="http://schemas.openxmlformats.org/officeDocument/2006/relationships/hyperlink" TargetMode="External" Id="rId241"/><Relationship Target="http://howopenisit.org/lookup/10.1002/jcp.24110" Type="http://schemas.openxmlformats.org/officeDocument/2006/relationships/hyperlink" TargetMode="External" Id="rId242"/><Relationship Target="http://www.ncbi.nlm.nih.gov/pmc/articles/PMC3746124/" Type="http://schemas.openxmlformats.org/officeDocument/2006/relationships/hyperlink" TargetMode="External" Id="rId240"/><Relationship Target="http://dx.doi.org/10.1002/jhbs.21577" Type="http://schemas.openxmlformats.org/officeDocument/2006/relationships/hyperlink" TargetMode="External" Id="rId245"/><Relationship Target="http://howopenisit.org/lookup/10.1002/jhbs.21577" Type="http://schemas.openxmlformats.org/officeDocument/2006/relationships/hyperlink" TargetMode="External" Id="rId246"/><Relationship Target="http://www.sherpa.ac.uk/romeo/search.php?jrule=ISSN&amp;search=0022-5061" Type="http://schemas.openxmlformats.org/officeDocument/2006/relationships/hyperlink" TargetMode="External" Id="rId243"/><Relationship Target="http://www.ncbi.nlm.nih.gov/pmc/articles/PMC3580885/" Type="http://schemas.openxmlformats.org/officeDocument/2006/relationships/hyperlink" TargetMode="External" Id="rId244"/><Relationship Target="http://dx.doi.org/10.1002/jmv.23696" Type="http://schemas.openxmlformats.org/officeDocument/2006/relationships/hyperlink" TargetMode="External" Id="rId249"/><Relationship Target="http://www.sherpa.ac.uk/romeo/search.php?jrule=ISSN&amp;search=2041-2649" Type="http://schemas.openxmlformats.org/officeDocument/2006/relationships/hyperlink" TargetMode="External" Id="rId4114"/><Relationship Target="http://howopenisit.org/lookup/10.1093/bfgp/els033" Type="http://schemas.openxmlformats.org/officeDocument/2006/relationships/hyperlink" TargetMode="External" Id="rId4113"/><Relationship Target="http://www.sherpa.ac.uk/romeo/search.php?jrule=ISSN&amp;search=1096-9071" Type="http://schemas.openxmlformats.org/officeDocument/2006/relationships/hyperlink" TargetMode="External" Id="rId247"/><Relationship Target="http://dx.doi.org/10.1093/bfgp/elt011" Type="http://schemas.openxmlformats.org/officeDocument/2006/relationships/hyperlink" TargetMode="External" Id="rId4116"/><Relationship Target="http://www.ncbi.nlm.nih.gov/pmc/articles/PMC3798117/" Type="http://schemas.openxmlformats.org/officeDocument/2006/relationships/hyperlink" TargetMode="External" Id="rId248"/><Relationship Target="http://www.ncbi.nlm.nih.gov/pmc/articles/PMC3662891/" Type="http://schemas.openxmlformats.org/officeDocument/2006/relationships/hyperlink" TargetMode="External" Id="rId4115"/><Relationship Target="http://www.sherpa.ac.uk/romeo/search.php?jrule=ISSN&amp;search=2041-2649" Type="http://schemas.openxmlformats.org/officeDocument/2006/relationships/hyperlink" TargetMode="External" Id="rId4110"/><Relationship Target="http://howopenisit.org/lookup/10.1016/j.febslet.2011.10.008" Type="http://schemas.openxmlformats.org/officeDocument/2006/relationships/hyperlink" TargetMode="External" Id="rId1421"/><Relationship Target="http://dx.doi.org/10.1093/bfgp/els033" Type="http://schemas.openxmlformats.org/officeDocument/2006/relationships/hyperlink" TargetMode="External" Id="rId4112"/><Relationship Target="http://api.elsevier.com/content/article/doi/10.1016/j.febslet.2011.10.008" Type="http://schemas.openxmlformats.org/officeDocument/2006/relationships/hyperlink" TargetMode="External" Id="rId1420"/><Relationship Target="http://www.ncbi.nlm.nih.gov/pmc/articles/none/" Type="http://schemas.openxmlformats.org/officeDocument/2006/relationships/hyperlink" TargetMode="External" Id="rId4111"/><Relationship Target="http://api.elsevier.com/content/article/doi/10.1016/j.fob.2012.07.003" Type="http://schemas.openxmlformats.org/officeDocument/2006/relationships/hyperlink" TargetMode="External" Id="rId1435"/><Relationship Target="http://howopenisit.org/lookup/10.1016/j.fob.2012.07.003" Type="http://schemas.openxmlformats.org/officeDocument/2006/relationships/hyperlink" TargetMode="External" Id="rId1436"/><Relationship Target="http://www.ncbi.nlm.nih.gov/pmc/articles/PMC3642154/" Type="http://schemas.openxmlformats.org/officeDocument/2006/relationships/hyperlink" TargetMode="External" Id="rId1433"/><Relationship Target="http://dx.doi.org/10.1016/j.fob.2012.07.003" Type="http://schemas.openxmlformats.org/officeDocument/2006/relationships/hyperlink" TargetMode="External" Id="rId1434"/><Relationship Target="http://dx.doi.org/10.1016/j.fob.2012.12.003" Type="http://schemas.openxmlformats.org/officeDocument/2006/relationships/hyperlink" TargetMode="External" Id="rId1439"/><Relationship Target="http://www.sherpa.ac.uk/romeo/search.php?jrule=ISSN&amp;search=2211-5463" Type="http://schemas.openxmlformats.org/officeDocument/2006/relationships/hyperlink" TargetMode="External" Id="rId1437"/><Relationship Target="http://dx.doi.org/10.1093/bioinformatics/bts526" Type="http://schemas.openxmlformats.org/officeDocument/2006/relationships/hyperlink" TargetMode="External" Id="rId4128"/><Relationship Target="http://www.ncbi.nlm.nih.gov/pmc/articles/PMC3668512/" Type="http://schemas.openxmlformats.org/officeDocument/2006/relationships/hyperlink" TargetMode="External" Id="rId1438"/><Relationship Target="http://howopenisit.org/lookup/10.1093/bioinformatics/bts526" Type="http://schemas.openxmlformats.org/officeDocument/2006/relationships/hyperlink" TargetMode="External" Id="rId4129"/><Relationship Target="http://dx.doi.org/10.1002/humu.22155" Type="http://schemas.openxmlformats.org/officeDocument/2006/relationships/hyperlink" TargetMode="External" Id="rId230"/><Relationship Target="http://howopenisit.org/lookup/10.1002/humu.22155" Type="http://schemas.openxmlformats.org/officeDocument/2006/relationships/hyperlink" TargetMode="External" Id="rId231"/><Relationship Target="http://www.sherpa.ac.uk/romeo/search.php?jrule=ISSN&amp;search=1078-0998" Type="http://schemas.openxmlformats.org/officeDocument/2006/relationships/hyperlink" TargetMode="External" Id="rId232"/><Relationship Target="http://www.ncbi.nlm.nih.gov/pmc/articles/PMC3532612/" Type="http://schemas.openxmlformats.org/officeDocument/2006/relationships/hyperlink" TargetMode="External" Id="rId233"/><Relationship Target="http://dx.doi.org/10.1002/ibd.22952" Type="http://schemas.openxmlformats.org/officeDocument/2006/relationships/hyperlink" TargetMode="External" Id="rId234"/><Relationship Target="http://howopenisit.org/lookup/10.1002/ibd.22952" Type="http://schemas.openxmlformats.org/officeDocument/2006/relationships/hyperlink" TargetMode="External" Id="rId235"/><Relationship Target="http://www.sherpa.ac.uk/romeo/search.php?jrule=ISSN&amp;search=1523-4681" Type="http://schemas.openxmlformats.org/officeDocument/2006/relationships/hyperlink" TargetMode="External" Id="rId236"/><Relationship Target="http://www.ncbi.nlm.nih.gov/pmc/articles/PMC3476336/" Type="http://schemas.openxmlformats.org/officeDocument/2006/relationships/hyperlink" TargetMode="External" Id="rId4127"/><Relationship Target="http://www.ncbi.nlm.nih.gov/pmc/articles/PMC3607410/" Type="http://schemas.openxmlformats.org/officeDocument/2006/relationships/hyperlink" TargetMode="External" Id="rId237"/><Relationship Target="http://www.sherpa.ac.uk/romeo/search.php?jrule=ISSN&amp;search=1367-4803" Type="http://schemas.openxmlformats.org/officeDocument/2006/relationships/hyperlink" TargetMode="External" Id="rId4126"/><Relationship Target="http://dx.doi.org/10.1002/jbmr.120" Type="http://schemas.openxmlformats.org/officeDocument/2006/relationships/hyperlink" TargetMode="External" Id="rId238"/><Relationship Target="http://howopenisit.org/lookup/10.1093/bioinformatics/bts340" Type="http://schemas.openxmlformats.org/officeDocument/2006/relationships/hyperlink" TargetMode="External" Id="rId4125"/><Relationship Target="http://howopenisit.org/lookup/10.1002/jbmr.120" Type="http://schemas.openxmlformats.org/officeDocument/2006/relationships/hyperlink" TargetMode="External" Id="rId239"/><Relationship Target="http://dx.doi.org/10.1093/bioinformatics/bts340" Type="http://schemas.openxmlformats.org/officeDocument/2006/relationships/hyperlink" TargetMode="External" Id="rId4124"/><Relationship Target="http://www.sherpa.ac.uk/romeo/search.php?jrule=ISSN&amp;search=2211-5463" Type="http://schemas.openxmlformats.org/officeDocument/2006/relationships/hyperlink" TargetMode="External" Id="rId1432"/><Relationship Target="http://www.ncbi.nlm.nih.gov/pmc/articles/PMC3413389/" Type="http://schemas.openxmlformats.org/officeDocument/2006/relationships/hyperlink" TargetMode="External" Id="rId4123"/><Relationship Target="http://howopenisit.org/lookup/10.1016/j.febslet.2013.03.025" Type="http://schemas.openxmlformats.org/officeDocument/2006/relationships/hyperlink" TargetMode="External" Id="rId1431"/><Relationship Target="http://www.sherpa.ac.uk/romeo/search.php?jrule=ISSN&amp;search=1367-4803" Type="http://schemas.openxmlformats.org/officeDocument/2006/relationships/hyperlink" TargetMode="External" Id="rId4122"/><Relationship Target="http://api.elsevier.com/content/article/doi/10.1016/j.febslet.2013.03.025" Type="http://schemas.openxmlformats.org/officeDocument/2006/relationships/hyperlink" TargetMode="External" Id="rId1430"/><Relationship Target="http://howopenisit.org/lookup/10.1093/bfgp/elt025" Type="http://schemas.openxmlformats.org/officeDocument/2006/relationships/hyperlink" TargetMode="External" Id="rId4121"/><Relationship Target="http://dx.doi.org/10.1093/bfgp/elt025" Type="http://schemas.openxmlformats.org/officeDocument/2006/relationships/hyperlink" TargetMode="External" Id="rId4120"/><Relationship Target="http://dx.doi.org/10.1016/j.fertnstert.2012.04.022" Type="http://schemas.openxmlformats.org/officeDocument/2006/relationships/hyperlink" TargetMode="External" Id="rId1449"/><Relationship Target="http://www.ncbi.nlm.nih.gov/pmc/articles/PMC3679490/" Type="http://schemas.openxmlformats.org/officeDocument/2006/relationships/hyperlink" TargetMode="External" Id="rId1448"/><Relationship Target="http://api.elsevier.com/content/article/doi/10.1016/j.fertnstert.2011.05.090" Type="http://schemas.openxmlformats.org/officeDocument/2006/relationships/hyperlink" TargetMode="External" Id="rId1445"/><Relationship Target="http://dx.doi.org/10.1016/j.fertnstert.2011.05.090" Type="http://schemas.openxmlformats.org/officeDocument/2006/relationships/hyperlink" TargetMode="External" Id="rId1444"/><Relationship Target="http://www.sherpa.ac.uk/romeo/search.php?jrule=ISSN&amp;search=0015-0282" Type="http://schemas.openxmlformats.org/officeDocument/2006/relationships/hyperlink" TargetMode="External" Id="rId1447"/><Relationship Target="http://howopenisit.org/lookup/10.1016/j.fertnstert.2011.05.090" Type="http://schemas.openxmlformats.org/officeDocument/2006/relationships/hyperlink" TargetMode="External" Id="rId1446"/><Relationship Target="http://api.elsevier.com/content/article/doi/10.1016/j.fob.2012.12.003" Type="http://schemas.openxmlformats.org/officeDocument/2006/relationships/hyperlink" TargetMode="External" Id="rId1440"/><Relationship Target="http://www.ncbi.nlm.nih.gov/pmc/articles/PMC3381722/" Type="http://schemas.openxmlformats.org/officeDocument/2006/relationships/hyperlink" TargetMode="External" Id="rId4175"/><Relationship Target="http://howopenisit.org/lookup/10.1016/j.fob.2012.12.003" Type="http://schemas.openxmlformats.org/officeDocument/2006/relationships/hyperlink" TargetMode="External" Id="rId1441"/><Relationship Target="http://dx.doi.org/10.1093/brain/aws128" Type="http://schemas.openxmlformats.org/officeDocument/2006/relationships/hyperlink" TargetMode="External" Id="rId4176"/><Relationship Target="http://www.sherpa.ac.uk/romeo/search.php?jrule=ISSN&amp;search=0015-0282" Type="http://schemas.openxmlformats.org/officeDocument/2006/relationships/hyperlink" TargetMode="External" Id="rId1442"/><Relationship Target="http://howopenisit.org/lookup/10.1093/brain/aws128" Type="http://schemas.openxmlformats.org/officeDocument/2006/relationships/hyperlink" TargetMode="External" Id="rId4177"/><Relationship Target="http://www.ncbi.nlm.nih.gov/pmc/articles/PMC3679489/" Type="http://schemas.openxmlformats.org/officeDocument/2006/relationships/hyperlink" TargetMode="External" Id="rId1443"/><Relationship Target="http://www.sherpa.ac.uk/romeo/search.php?jrule=ISSN&amp;search=1460-2156" Type="http://schemas.openxmlformats.org/officeDocument/2006/relationships/hyperlink" TargetMode="External" Id="rId4178"/><Relationship Target="http://www.ncbi.nlm.nih.gov/pmc/articles/PMC3501977/" Type="http://schemas.openxmlformats.org/officeDocument/2006/relationships/hyperlink" TargetMode="External" Id="rId4179"/><Relationship Target="http://www.sherpa.ac.uk/romeo/search.php?jrule=ISSN&amp;search=1460-2156" Type="http://schemas.openxmlformats.org/officeDocument/2006/relationships/hyperlink" TargetMode="External" Id="rId4170"/><Relationship Target="http://www.ncbi.nlm.nih.gov/pmc/articles/PMC3286332/" Type="http://schemas.openxmlformats.org/officeDocument/2006/relationships/hyperlink" TargetMode="External" Id="rId4171"/><Relationship Target="http://dx.doi.org/10.1093/brain/awr365" Type="http://schemas.openxmlformats.org/officeDocument/2006/relationships/hyperlink" TargetMode="External" Id="rId4172"/><Relationship Target="http://howopenisit.org/lookup/10.1093/brain/awr365" Type="http://schemas.openxmlformats.org/officeDocument/2006/relationships/hyperlink" TargetMode="External" Id="rId4173"/><Relationship Target="http://www.sherpa.ac.uk/romeo/search.php?jrule=ISSN&amp;search=1460-2156" Type="http://schemas.openxmlformats.org/officeDocument/2006/relationships/hyperlink" TargetMode="External" Id="rId4174"/><Relationship Target="http://dx.doi.org/10.1016/j.freeradbiomed.2013.04.018" Type="http://schemas.openxmlformats.org/officeDocument/2006/relationships/hyperlink" TargetMode="External" Id="rId1459"/><Relationship Target="http://www.ncbi.nlm.nih.gov/pmc/articles/PMC3684770/" Type="http://schemas.openxmlformats.org/officeDocument/2006/relationships/hyperlink" TargetMode="External" Id="rId1458"/><Relationship Target="http://www.sherpa.ac.uk/romeo/search.php?jrule=ISSN&amp;search=0891-5849" Type="http://schemas.openxmlformats.org/officeDocument/2006/relationships/hyperlink" TargetMode="External" Id="rId1457"/><Relationship Target="http://howopenisit.org/lookup/10.1016/j.fertnstert.2012.05.035" Type="http://schemas.openxmlformats.org/officeDocument/2006/relationships/hyperlink" TargetMode="External" Id="rId1456"/><Relationship Target="http://api.elsevier.com/content/article/doi/10.1016/j.fertnstert.2012.05.035" Type="http://schemas.openxmlformats.org/officeDocument/2006/relationships/hyperlink" TargetMode="External" Id="rId1455"/><Relationship Target="http://www.ncbi.nlm.nih.gov/pmc/articles/PMC3502866/" Type="http://schemas.openxmlformats.org/officeDocument/2006/relationships/hyperlink" TargetMode="External" Id="rId1453"/><Relationship Target="http://dx.doi.org/10.1093/brain/aws311" Type="http://schemas.openxmlformats.org/officeDocument/2006/relationships/hyperlink" TargetMode="External" Id="rId4188"/><Relationship Target="http://dx.doi.org/10.1016/j.fertnstert.2012.05.035" Type="http://schemas.openxmlformats.org/officeDocument/2006/relationships/hyperlink" TargetMode="External" Id="rId1454"/><Relationship Target="http://howopenisit.org/lookup/10.1093/brain/aws311" Type="http://schemas.openxmlformats.org/officeDocument/2006/relationships/hyperlink" TargetMode="External" Id="rId4189"/><Relationship Target="http://howopenisit.org/lookup/10.1016/j.fertnstert.2012.04.022" Type="http://schemas.openxmlformats.org/officeDocument/2006/relationships/hyperlink" TargetMode="External" Id="rId1451"/><Relationship Target="http://www.sherpa.ac.uk/romeo/search.php?jrule=ISSN&amp;search=1460-2156" Type="http://schemas.openxmlformats.org/officeDocument/2006/relationships/hyperlink" TargetMode="External" Id="rId4186"/><Relationship Target="http://www.sherpa.ac.uk/romeo/search.php?jrule=ISSN&amp;search=0015-0282" Type="http://schemas.openxmlformats.org/officeDocument/2006/relationships/hyperlink" TargetMode="External" Id="rId1452"/><Relationship Target="http://www.ncbi.nlm.nih.gov/pmc/articles/PMC3525062/" Type="http://schemas.openxmlformats.org/officeDocument/2006/relationships/hyperlink" TargetMode="External" Id="rId4187"/><Relationship Target="http://api.elsevier.com/content/article/doi/10.1016/j.fertnstert.2012.04.022" Type="http://schemas.openxmlformats.org/officeDocument/2006/relationships/hyperlink" TargetMode="External" Id="rId1450"/><Relationship Target="http://dx.doi.org/10.1093/brain/aws268" Type="http://schemas.openxmlformats.org/officeDocument/2006/relationships/hyperlink" TargetMode="External" Id="rId4180"/><Relationship Target="http://howopenisit.org/lookup/10.1093/brain/aws268" Type="http://schemas.openxmlformats.org/officeDocument/2006/relationships/hyperlink" TargetMode="External" Id="rId4181"/><Relationship Target="http://dx.doi.org/10.1093/brain/aws296" Type="http://schemas.openxmlformats.org/officeDocument/2006/relationships/hyperlink" TargetMode="External" Id="rId4184"/><Relationship Target="http://howopenisit.org/lookup/10.1093/brain/aws296" Type="http://schemas.openxmlformats.org/officeDocument/2006/relationships/hyperlink" TargetMode="External" Id="rId4185"/><Relationship Target="http://www.sherpa.ac.uk/romeo/search.php?jrule=ISSN&amp;search=1460-2156" Type="http://schemas.openxmlformats.org/officeDocument/2006/relationships/hyperlink" TargetMode="External" Id="rId4182"/><Relationship Target="http://www.ncbi.nlm.nih.gov/pmc/articles/PMC3525058/" Type="http://schemas.openxmlformats.org/officeDocument/2006/relationships/hyperlink" TargetMode="External" Id="rId4183"/><Relationship Target="http://www.sherpa.ac.uk/romeo/search.php?jrule=ISSN&amp;search=1754-5048" Type="http://schemas.openxmlformats.org/officeDocument/2006/relationships/hyperlink" TargetMode="External" Id="rId1467"/><Relationship Target="http://howopenisit.org/lookup/10.1016/j.funbio.2012.07.004" Type="http://schemas.openxmlformats.org/officeDocument/2006/relationships/hyperlink" TargetMode="External" Id="rId1466"/><Relationship Target="http://dx.doi.org/10.1016/j.funeco.2013.04.003" Type="http://schemas.openxmlformats.org/officeDocument/2006/relationships/hyperlink" TargetMode="External" Id="rId1469"/><Relationship Target="http://www.ncbi.nlm.nih.gov/pmc/articles/PMC3809933/" Type="http://schemas.openxmlformats.org/officeDocument/2006/relationships/hyperlink" TargetMode="External" Id="rId1468"/><Relationship Target="http://www.ncbi.nlm.nih.gov/pmc/articles/PMC3744754/" Type="http://schemas.openxmlformats.org/officeDocument/2006/relationships/hyperlink" TargetMode="External" Id="rId206"/><Relationship Target="http://howopenisit.org/lookup/10.1093/bmb/lds031" Type="http://schemas.openxmlformats.org/officeDocument/2006/relationships/hyperlink" TargetMode="External" Id="rId4157"/><Relationship Target="http://www.sherpa.ac.uk/romeo/search.php?jrule=ISSN&amp;search=1527-3350" Type="http://schemas.openxmlformats.org/officeDocument/2006/relationships/hyperlink" TargetMode="External" Id="rId205"/><Relationship Target="http://www.sherpa.ac.uk/romeo/search.php?jrule=ISSN&amp;search=0007-1420" Type="http://schemas.openxmlformats.org/officeDocument/2006/relationships/hyperlink" TargetMode="External" Id="rId4158"/><Relationship Target="http://howopenisit.org/lookup/10.1002/hep.25758" Type="http://schemas.openxmlformats.org/officeDocument/2006/relationships/hyperlink" TargetMode="External" Id="rId204"/><Relationship Target="http://api.elsevier.com/content/article/doi/10.1016/j.freeradbiomed.2013.04.018" Type="http://schemas.openxmlformats.org/officeDocument/2006/relationships/hyperlink" TargetMode="External" Id="rId1460"/><Relationship Target="http://www.ncbi.nlm.nih.gov/pmc/articles/PMC3675899/" Type="http://schemas.openxmlformats.org/officeDocument/2006/relationships/hyperlink" TargetMode="External" Id="rId4159"/><Relationship Target="http://dx.doi.org/10.1002/hep.25758" Type="http://schemas.openxmlformats.org/officeDocument/2006/relationships/hyperlink" TargetMode="External" Id="rId203"/><Relationship Target="http://howopenisit.org/lookup/10.1016/j.freeradbiomed.2013.04.018" Type="http://schemas.openxmlformats.org/officeDocument/2006/relationships/hyperlink" TargetMode="External" Id="rId1461"/><Relationship Target="http://www.sherpa.ac.uk/romeo/search.php?jrule=ISSN&amp;search=1878-6146" Type="http://schemas.openxmlformats.org/officeDocument/2006/relationships/hyperlink" TargetMode="External" Id="rId1462"/><Relationship Target="http://howopenisit.org/lookup/10.1093/bioinformatics/btt266" Type="http://schemas.openxmlformats.org/officeDocument/2006/relationships/hyperlink" TargetMode="External" Id="rId4153"/><Relationship Target="http://www.sherpa.ac.uk/romeo/search.php?jrule=ISSN&amp;search=1527-3350" Type="http://schemas.openxmlformats.org/officeDocument/2006/relationships/hyperlink" TargetMode="External" Id="rId209"/><Relationship Target="http://www.ncbi.nlm.nih.gov/pmc/articles/PMC3605576/" Type="http://schemas.openxmlformats.org/officeDocument/2006/relationships/hyperlink" TargetMode="External" Id="rId1463"/><Relationship Target="http://www.sherpa.ac.uk/romeo/search.php?jrule=ISSN&amp;search=0007-1420" Type="http://schemas.openxmlformats.org/officeDocument/2006/relationships/hyperlink" TargetMode="External" Id="rId4154"/><Relationship Target="http://howopenisit.org/lookup/10.1002/hep.25910" Type="http://schemas.openxmlformats.org/officeDocument/2006/relationships/hyperlink" TargetMode="External" Id="rId208"/><Relationship Target="http://dx.doi.org/10.1016/j.funbio.2012.07.004" Type="http://schemas.openxmlformats.org/officeDocument/2006/relationships/hyperlink" TargetMode="External" Id="rId1464"/><Relationship Target="http://www.ncbi.nlm.nih.gov/pmc/articles/PMC3530408/" Type="http://schemas.openxmlformats.org/officeDocument/2006/relationships/hyperlink" TargetMode="External" Id="rId4155"/><Relationship Target="http://dx.doi.org/10.1002/hep.25910" Type="http://schemas.openxmlformats.org/officeDocument/2006/relationships/hyperlink" TargetMode="External" Id="rId207"/><Relationship Target="http://api.elsevier.com/content/article/doi/10.1016/j.funbio.2012.07.004" Type="http://schemas.openxmlformats.org/officeDocument/2006/relationships/hyperlink" TargetMode="External" Id="rId1465"/><Relationship Target="http://dx.doi.org/10.1093/bmb/lds031" Type="http://schemas.openxmlformats.org/officeDocument/2006/relationships/hyperlink" TargetMode="External" Id="rId4156"/><Relationship Target="http://www.sherpa.ac.uk/romeo/search.php?jrule=ISSN&amp;search=1367-4803" Type="http://schemas.openxmlformats.org/officeDocument/2006/relationships/hyperlink" TargetMode="External" Id="rId4150"/><Relationship Target="http://www.ncbi.nlm.nih.gov/pmc/articles/PMC3694669/" Type="http://schemas.openxmlformats.org/officeDocument/2006/relationships/hyperlink" TargetMode="External" Id="rId4151"/><Relationship Target="http://dx.doi.org/10.1093/bioinformatics/btt266" Type="http://schemas.openxmlformats.org/officeDocument/2006/relationships/hyperlink" TargetMode="External" Id="rId4152"/><Relationship Target="http://www.ncbi.nlm.nih.gov/pmc/articles/PMC3638324/" Type="http://schemas.openxmlformats.org/officeDocument/2006/relationships/hyperlink" TargetMode="External" Id="rId202"/><Relationship Target="http://www.sherpa.ac.uk/romeo/search.php?jrule=ISSN&amp;search=1527-3350" Type="http://schemas.openxmlformats.org/officeDocument/2006/relationships/hyperlink" TargetMode="External" Id="rId201"/><Relationship Target="http://howopenisit.org/lookup/10.1002/hep.23733" Type="http://schemas.openxmlformats.org/officeDocument/2006/relationships/hyperlink" TargetMode="External" Id="rId200"/><Relationship Target="http://dx.doi.org/10.1053/j.gastro.2012.09.016" Type="http://schemas.openxmlformats.org/officeDocument/2006/relationships/hyperlink" TargetMode="External" Id="rId1479"/><Relationship Target="http://www.ncbi.nlm.nih.gov/pmc/articles/PMC3572711/" Type="http://schemas.openxmlformats.org/officeDocument/2006/relationships/hyperlink" TargetMode="External" Id="rId1478"/><Relationship Target="http://www.sherpa.ac.uk/romeo/search.php?jrule=ISSN&amp;search=0016-5085" Type="http://schemas.openxmlformats.org/officeDocument/2006/relationships/hyperlink" TargetMode="External" Id="rId1477"/><Relationship Target="http://howopenisit.org/lookup/10.1016/j.funeco.2013.04.003" Type="http://schemas.openxmlformats.org/officeDocument/2006/relationships/hyperlink" TargetMode="External" Id="rId1471"/><Relationship Target="http://www.sherpa.ac.uk/romeo/search.php?jrule=ISSN&amp;search=0016-5085" Type="http://schemas.openxmlformats.org/officeDocument/2006/relationships/hyperlink" TargetMode="External" Id="rId1472"/><Relationship Target="http://dx.doi.org/10.1093/brain/awr196" Type="http://schemas.openxmlformats.org/officeDocument/2006/relationships/hyperlink" TargetMode="External" Id="rId4168"/><Relationship Target="http://api.elsevier.com/content/article/doi/10.1016/j.funeco.2013.04.003" Type="http://schemas.openxmlformats.org/officeDocument/2006/relationships/hyperlink" TargetMode="External" Id="rId1470"/><Relationship Target="http://howopenisit.org/lookup/10.1093/brain/awr196" Type="http://schemas.openxmlformats.org/officeDocument/2006/relationships/hyperlink" TargetMode="External" Id="rId4169"/><Relationship Target="http://api.elsevier.com/content/article/doi/10.1053/j.gastro.2011.06.057" Type="http://schemas.openxmlformats.org/officeDocument/2006/relationships/hyperlink" TargetMode="External" Id="rId1475"/><Relationship Target="http://www.sherpa.ac.uk/romeo/search.php?jrule=ISSN&amp;search=1460-2156" Type="http://schemas.openxmlformats.org/officeDocument/2006/relationships/hyperlink" TargetMode="External" Id="rId4166"/><Relationship Target="http://howopenisit.org/lookup/10.1053/j.gastro.2011.06.057" Type="http://schemas.openxmlformats.org/officeDocument/2006/relationships/hyperlink" TargetMode="External" Id="rId1476"/><Relationship Target="http://www.ncbi.nlm.nih.gov/pmc/articles/PMC3170535/" Type="http://schemas.openxmlformats.org/officeDocument/2006/relationships/hyperlink" TargetMode="External" Id="rId4167"/><Relationship Target="http://www.ncbi.nlm.nih.gov/pmc/articles/PMC3507624/" Type="http://schemas.openxmlformats.org/officeDocument/2006/relationships/hyperlink" TargetMode="External" Id="rId1473"/><Relationship Target="http://dx.doi.org/10.1093/brain/awq305" Type="http://schemas.openxmlformats.org/officeDocument/2006/relationships/hyperlink" TargetMode="External" Id="rId4164"/><Relationship Target="http://dx.doi.org/10.1053/j.gastro.2011.06.057" Type="http://schemas.openxmlformats.org/officeDocument/2006/relationships/hyperlink" TargetMode="External" Id="rId1474"/><Relationship Target="http://howopenisit.org/lookup/10.1093/brain/awq305" Type="http://schemas.openxmlformats.org/officeDocument/2006/relationships/hyperlink" TargetMode="External" Id="rId4165"/><Relationship Target="http://www.sherpa.ac.uk/romeo/search.php?jrule=ISSN&amp;search=1460-2156" Type="http://schemas.openxmlformats.org/officeDocument/2006/relationships/hyperlink" TargetMode="External" Id="rId4162"/><Relationship Target="http://www.ncbi.nlm.nih.gov/pmc/articles/PMC3159156/" Type="http://schemas.openxmlformats.org/officeDocument/2006/relationships/hyperlink" TargetMode="External" Id="rId4163"/><Relationship Target="http://dx.doi.org/10.1093/bmb/ldt017" Type="http://schemas.openxmlformats.org/officeDocument/2006/relationships/hyperlink" TargetMode="External" Id="rId4160"/><Relationship Target="http://howopenisit.org/lookup/10.1093/bmb/ldt017" Type="http://schemas.openxmlformats.org/officeDocument/2006/relationships/hyperlink" TargetMode="External" Id="rId4161"/><Relationship Target="http://www.sherpa.ac.uk/romeo/search.php?jrule=ISSN&amp;search=0378-1119" Type="http://schemas.openxmlformats.org/officeDocument/2006/relationships/hyperlink" TargetMode="External" Id="rId1487"/><Relationship Target="http://howopenisit.org/lookup/10.1016/j.gene.2013.01.036" Type="http://schemas.openxmlformats.org/officeDocument/2006/relationships/hyperlink" TargetMode="External" Id="rId1486"/><Relationship Target="http://api.elsevier.com/content/article/doi/10.1016/j.gene.2013.01.036" Type="http://schemas.openxmlformats.org/officeDocument/2006/relationships/hyperlink" TargetMode="External" Id="rId1485"/><Relationship Target="http://dx.doi.org/10.1016/j.gene.2013.01.036" Type="http://schemas.openxmlformats.org/officeDocument/2006/relationships/hyperlink" TargetMode="External" Id="rId1484"/><Relationship Target="http://www.ncbi.nlm.nih.gov/pmc/articles/PMC3611593/" Type="http://schemas.openxmlformats.org/officeDocument/2006/relationships/hyperlink" TargetMode="External" Id="rId1483"/><Relationship Target="http://www.sherpa.ac.uk/romeo/search.php?jrule=ISSN&amp;search=0378-1119" Type="http://schemas.openxmlformats.org/officeDocument/2006/relationships/hyperlink" TargetMode="External" Id="rId1482"/><Relationship Target="http://howopenisit.org/lookup/10.1053/j.gastro.2012.09.016" Type="http://schemas.openxmlformats.org/officeDocument/2006/relationships/hyperlink" TargetMode="External" Id="rId1481"/><Relationship Target="http://api.elsevier.com/content/article/doi/10.1053/j.gastro.2012.09.016" Type="http://schemas.openxmlformats.org/officeDocument/2006/relationships/hyperlink" TargetMode="External" Id="rId1480"/><Relationship Target="http://www.ncbi.nlm.nih.gov/pmc/articles/PMC3725413/" Type="http://schemas.openxmlformats.org/officeDocument/2006/relationships/hyperlink" TargetMode="External" Id="rId1488"/><Relationship Target="http://dx.doi.org/10.1016/j.gene.2013.02.008" Type="http://schemas.openxmlformats.org/officeDocument/2006/relationships/hyperlink" TargetMode="External" Id="rId1489"/><Relationship Target="http://api.elsevier.com/content/article/doi/10.1016/j.gene.2013.02.008" Type="http://schemas.openxmlformats.org/officeDocument/2006/relationships/hyperlink" TargetMode="External" Id="rId1490"/><Relationship Target="http://howopenisit.org/lookup/10.1016/j.gene.2013.03.098" Type="http://schemas.openxmlformats.org/officeDocument/2006/relationships/hyperlink" TargetMode="External" Id="rId1496"/><Relationship Target="http://api.elsevier.com/content/article/doi/10.1016/j.gene.2013.03.098" Type="http://schemas.openxmlformats.org/officeDocument/2006/relationships/hyperlink" TargetMode="External" Id="rId1495"/><Relationship Target="http://www.ncbi.nlm.nih.gov/pmc/articles/PMC3688188/" Type="http://schemas.openxmlformats.org/officeDocument/2006/relationships/hyperlink" TargetMode="External" Id="rId1498"/><Relationship Target="http://www.sherpa.ac.uk/romeo/search.php?jrule=ISSN&amp;search=0378-1119" Type="http://schemas.openxmlformats.org/officeDocument/2006/relationships/hyperlink" TargetMode="External" Id="rId1497"/><Relationship Target="http://www.sherpa.ac.uk/romeo/search.php?jrule=ISSN&amp;search=0378-1119" Type="http://schemas.openxmlformats.org/officeDocument/2006/relationships/hyperlink" TargetMode="External" Id="rId1492"/><Relationship Target="http://howopenisit.org/lookup/10.1016/j.gene.2013.02.008" Type="http://schemas.openxmlformats.org/officeDocument/2006/relationships/hyperlink" TargetMode="External" Id="rId1491"/><Relationship Target="http://dx.doi.org/10.1016/j.gene.2013.03.098" Type="http://schemas.openxmlformats.org/officeDocument/2006/relationships/hyperlink" TargetMode="External" Id="rId1494"/><Relationship Target="http://www.ncbi.nlm.nih.gov/pmc/articles/PMC3725417/" Type="http://schemas.openxmlformats.org/officeDocument/2006/relationships/hyperlink" TargetMode="External" Id="rId1493"/><Relationship Target="http://dx.doi.org/10.1016/j.gene.2013.04.050" Type="http://schemas.openxmlformats.org/officeDocument/2006/relationships/hyperlink" TargetMode="External" Id="rId1499"/><Relationship Target="http://dx.doi.org/10.1093/brain/awt008" Type="http://schemas.openxmlformats.org/officeDocument/2006/relationships/hyperlink" TargetMode="External" Id="rId4196"/><Relationship Target="http://www.ncbi.nlm.nih.gov/pmc/articles/PMC3580272/" Type="http://schemas.openxmlformats.org/officeDocument/2006/relationships/hyperlink" TargetMode="External" Id="rId4195"/><Relationship Target="http://www.sherpa.ac.uk/romeo/search.php?jrule=ISSN&amp;search=1460-2156" Type="http://schemas.openxmlformats.org/officeDocument/2006/relationships/hyperlink" TargetMode="External" Id="rId4194"/><Relationship Target="http://howopenisit.org/lookup/10.1093/brain/aws341" Type="http://schemas.openxmlformats.org/officeDocument/2006/relationships/hyperlink" TargetMode="External" Id="rId4193"/><Relationship Target="http://dx.doi.org/10.1093/brain/aws341" Type="http://schemas.openxmlformats.org/officeDocument/2006/relationships/hyperlink" TargetMode="External" Id="rId4192"/><Relationship Target="http://www.ncbi.nlm.nih.gov/pmc/articles/PMC3692041/" Type="http://schemas.openxmlformats.org/officeDocument/2006/relationships/hyperlink" TargetMode="External" Id="rId4191"/><Relationship Target="http://www.sherpa.ac.uk/romeo/search.php?jrule=ISSN&amp;search=1460-2156" Type="http://schemas.openxmlformats.org/officeDocument/2006/relationships/hyperlink" TargetMode="External" Id="rId4190"/><Relationship Target="http://www.ncbi.nlm.nih.gov/pmc/articles/PMC3634199/" Type="http://schemas.openxmlformats.org/officeDocument/2006/relationships/hyperlink" TargetMode="External" Id="rId4199"/><Relationship Target="http://www.sherpa.ac.uk/romeo/search.php?jrule=ISSN&amp;search=1460-2156" Type="http://schemas.openxmlformats.org/officeDocument/2006/relationships/hyperlink" TargetMode="External" Id="rId4198"/><Relationship Target="http://howopenisit.org/lookup/10.1093/brain/awt008" Type="http://schemas.openxmlformats.org/officeDocument/2006/relationships/hyperlink" TargetMode="External" Id="rId4197"/><Relationship Target="http://dx.doi.org/10.1021/jm301215e" Type="http://schemas.openxmlformats.org/officeDocument/2006/relationships/hyperlink" TargetMode="External" Id="rId2970"/><Relationship Target="http://www.sherpa.ac.uk/romeo/search.php?jrule=ISSN&amp;search=1520-4813" Type="http://schemas.openxmlformats.org/officeDocument/2006/relationships/hyperlink" TargetMode="External" Id="rId2972"/><Relationship Target="http://howopenisit.org/lookup/10.1021/jm301215e" Type="http://schemas.openxmlformats.org/officeDocument/2006/relationships/hyperlink" TargetMode="External" Id="rId2971"/><Relationship Target="http://www.ncbi.nlm.nih.gov/pmc/articles/PMC3579457/" Type="http://schemas.openxmlformats.org/officeDocument/2006/relationships/hyperlink" TargetMode="External" Id="rId2977"/><Relationship Target="http://dx.doi.org/10.1021/jm301495v" Type="http://schemas.openxmlformats.org/officeDocument/2006/relationships/hyperlink" TargetMode="External" Id="rId2978"/><Relationship Target="http://howopenisit.org/lookup/10.1021/jm301495v" Type="http://schemas.openxmlformats.org/officeDocument/2006/relationships/hyperlink" TargetMode="External" Id="rId2979"/><Relationship Target="http://www.ncbi.nlm.nih.gov/pmc/articles/PMC3530961/" Type="http://schemas.openxmlformats.org/officeDocument/2006/relationships/hyperlink" TargetMode="External" Id="rId2973"/><Relationship Target="http://dx.doi.org/10.1021/jm301328h" Type="http://schemas.openxmlformats.org/officeDocument/2006/relationships/hyperlink" TargetMode="External" Id="rId2974"/><Relationship Target="http://howopenisit.org/lookup/10.1021/jm301328h" Type="http://schemas.openxmlformats.org/officeDocument/2006/relationships/hyperlink" TargetMode="External" Id="rId2975"/><Relationship Target="http://www.sherpa.ac.uk/romeo/search.php?jrule=ISSN&amp;search=1520-4816" Type="http://schemas.openxmlformats.org/officeDocument/2006/relationships/hyperlink" TargetMode="External" Id="rId2976"/><Relationship Target="http://howopenisit.org/lookup/10.1021/jm301543e" Type="http://schemas.openxmlformats.org/officeDocument/2006/relationships/hyperlink" TargetMode="External" Id="rId2983"/><Relationship Target="http://dx.doi.org/10.1021/jm301543e" Type="http://schemas.openxmlformats.org/officeDocument/2006/relationships/hyperlink" TargetMode="External" Id="rId2982"/><Relationship Target="http://www.ncbi.nlm.nih.gov/pmc/articles/PMC3646402/" Type="http://schemas.openxmlformats.org/officeDocument/2006/relationships/hyperlink" TargetMode="External" Id="rId2981"/><Relationship Target="http://www.sherpa.ac.uk/romeo/search.php?jrule=ISSN&amp;search=1520-4808" Type="http://schemas.openxmlformats.org/officeDocument/2006/relationships/hyperlink" TargetMode="External" Id="rId2980"/><Relationship Target="http://www.sherpa.ac.uk/romeo/search.php?jrule=ISSN&amp;search=1520-4810" Type="http://schemas.openxmlformats.org/officeDocument/2006/relationships/hyperlink" TargetMode="External" Id="rId2988"/><Relationship Target="http://www.ncbi.nlm.nih.gov/pmc/articles/PMC3694353/" Type="http://schemas.openxmlformats.org/officeDocument/2006/relationships/hyperlink" TargetMode="External" Id="rId2989"/><Relationship Target="http://dx.doi.org/10.1021/jm400009c" Type="http://schemas.openxmlformats.org/officeDocument/2006/relationships/hyperlink" TargetMode="External" Id="rId2986"/><Relationship Target="http://howopenisit.org/lookup/10.1021/jm400009c" Type="http://schemas.openxmlformats.org/officeDocument/2006/relationships/hyperlink" TargetMode="External" Id="rId2987"/><Relationship Target="http://www.sherpa.ac.uk/romeo/search.php?jrule=ISSN&amp;search=1520-4814" Type="http://schemas.openxmlformats.org/officeDocument/2006/relationships/hyperlink" TargetMode="External" Id="rId2984"/><Relationship Target="http://www.ncbi.nlm.nih.gov/pmc/articles/PMC3624797/" Type="http://schemas.openxmlformats.org/officeDocument/2006/relationships/hyperlink" TargetMode="External" Id="rId2985"/><Relationship Target="http://howopenisit.org/lookup/10.1371/journal.pone.0052075" Type="http://schemas.openxmlformats.org/officeDocument/2006/relationships/hyperlink" TargetMode="External" Id="rId7182"/><Relationship Target="http://dx.doi.org/10.1371/journal.pone.0052075" Type="http://schemas.openxmlformats.org/officeDocument/2006/relationships/hyperlink" TargetMode="External" Id="rId7181"/><Relationship Target="http://www.ncbi.nlm.nih.gov/pmc/articles/PMC3530465/" Type="http://schemas.openxmlformats.org/officeDocument/2006/relationships/hyperlink" TargetMode="External" Id="rId7184"/><Relationship Target="http://dx.doi.org/10.1021/jm400348g" Type="http://schemas.openxmlformats.org/officeDocument/2006/relationships/hyperlink" TargetMode="External" Id="rId2990"/><Relationship Target="http://www.sherpa.ac.uk/romeo/search.php?jrule=ISSN&amp;search=1932-6203" Type="http://schemas.openxmlformats.org/officeDocument/2006/relationships/hyperlink" TargetMode="External" Id="rId7183"/><Relationship Target="http://howopenisit.org/lookup/10.1371/journal.pone.0052520" Type="http://schemas.openxmlformats.org/officeDocument/2006/relationships/hyperlink" TargetMode="External" Id="rId7186"/><Relationship Target="http://www.sherpa.ac.uk/romeo/search.php?jrule=ISSN&amp;search=1520-4805" Type="http://schemas.openxmlformats.org/officeDocument/2006/relationships/hyperlink" TargetMode="External" Id="rId2992"/><Relationship Target="http://dx.doi.org/10.1371/journal.pone.0052520" Type="http://schemas.openxmlformats.org/officeDocument/2006/relationships/hyperlink" TargetMode="External" Id="rId7185"/><Relationship Target="http://howopenisit.org/lookup/10.1021/jm400348g" Type="http://schemas.openxmlformats.org/officeDocument/2006/relationships/hyperlink" TargetMode="External" Id="rId2991"/><Relationship Target="http://www.ncbi.nlm.nih.gov/pmc/articles/PMC3528668/" Type="http://schemas.openxmlformats.org/officeDocument/2006/relationships/hyperlink" TargetMode="External" Id="rId7188"/><Relationship Target="http://dx.doi.org/10.1021/jm901827x" Type="http://schemas.openxmlformats.org/officeDocument/2006/relationships/hyperlink" TargetMode="External" Id="rId2994"/><Relationship Target="http://www.sherpa.ac.uk/romeo/search.php?jrule=ISSN&amp;search=1932-6203" Type="http://schemas.openxmlformats.org/officeDocument/2006/relationships/hyperlink" TargetMode="External" Id="rId7187"/><Relationship Target="http://www.ncbi.nlm.nih.gov/pmc/articles/none/" Type="http://schemas.openxmlformats.org/officeDocument/2006/relationships/hyperlink" TargetMode="External" Id="rId2993"/><Relationship Target="http://dx.doi.org/10.1371/journal.pone.0052622" Type="http://schemas.openxmlformats.org/officeDocument/2006/relationships/hyperlink" TargetMode="External" Id="rId7189"/><Relationship Target="http://howopenisit.org/lookup/10.1021/jm901827x" Type="http://schemas.openxmlformats.org/officeDocument/2006/relationships/hyperlink" TargetMode="External" Id="rId2995"/><Relationship Target="http://www.sherpa.ac.uk/romeo/search.php?jrule=ISSN&amp;search=0022-3263" Type="http://schemas.openxmlformats.org/officeDocument/2006/relationships/hyperlink" TargetMode="External" Id="rId2996"/><Relationship Target="http://www.ncbi.nlm.nih.gov/pmc/articles/PMC3601604/" Type="http://schemas.openxmlformats.org/officeDocument/2006/relationships/hyperlink" TargetMode="External" Id="rId2997"/><Relationship Target="http://dx.doi.org/10.1021/jo3027774" Type="http://schemas.openxmlformats.org/officeDocument/2006/relationships/hyperlink" TargetMode="External" Id="rId2998"/><Relationship Target="http://howopenisit.org/lookup/10.1021/jo3027774" Type="http://schemas.openxmlformats.org/officeDocument/2006/relationships/hyperlink" TargetMode="External" Id="rId2999"/><Relationship Target="http://howopenisit.org/lookup/10.1371/journal.pone.0052622" Type="http://schemas.openxmlformats.org/officeDocument/2006/relationships/hyperlink" TargetMode="External" Id="rId7190"/><Relationship Target="http://www.sherpa.ac.uk/romeo/search.php?jrule=ISSN&amp;search=1932-6203" Type="http://schemas.openxmlformats.org/officeDocument/2006/relationships/hyperlink" TargetMode="External" Id="rId7191"/><Relationship Target="http://www.sherpa.ac.uk/romeo/search.php?jrule=ISSN&amp;search=1932-6203" Type="http://schemas.openxmlformats.org/officeDocument/2006/relationships/hyperlink" TargetMode="External" Id="rId7195"/><Relationship Target="http://howopenisit.org/lookup/10.1371/journal.pone.0052851" Type="http://schemas.openxmlformats.org/officeDocument/2006/relationships/hyperlink" TargetMode="External" Id="rId7194"/><Relationship Target="http://dx.doi.org/10.1371/journal.pone.0052851" Type="http://schemas.openxmlformats.org/officeDocument/2006/relationships/hyperlink" TargetMode="External" Id="rId7193"/><Relationship Target="http://www.ncbi.nlm.nih.gov/pmc/articles/PMC3532161/" Type="http://schemas.openxmlformats.org/officeDocument/2006/relationships/hyperlink" TargetMode="External" Id="rId7192"/><Relationship Target="http://www.sherpa.ac.uk/romeo/search.php?jrule=ISSN&amp;search=1932-6203" Type="http://schemas.openxmlformats.org/officeDocument/2006/relationships/hyperlink" TargetMode="External" Id="rId7199"/><Relationship Target="http://howopenisit.org/lookup/10.1371/journal.pone.0052870" Type="http://schemas.openxmlformats.org/officeDocument/2006/relationships/hyperlink" TargetMode="External" Id="rId7198"/><Relationship Target="http://dx.doi.org/10.1371/journal.pone.0052870" Type="http://schemas.openxmlformats.org/officeDocument/2006/relationships/hyperlink" TargetMode="External" Id="rId7197"/><Relationship Target="http://www.ncbi.nlm.nih.gov/pmc/articles/PMC3531328/" Type="http://schemas.openxmlformats.org/officeDocument/2006/relationships/hyperlink" TargetMode="External" Id="rId7196"/><Relationship Target="http://www.ncbi.nlm.nih.gov/pmc/articles/PMC3656742/" Type="http://schemas.openxmlformats.org/officeDocument/2006/relationships/hyperlink" TargetMode="External" Id="rId2941"/><Relationship Target="http://www.sherpa.ac.uk/romeo/search.php?jrule=ISSN&amp;search=1948-7193" Type="http://schemas.openxmlformats.org/officeDocument/2006/relationships/hyperlink" TargetMode="External" Id="rId2940"/><Relationship Target="http://howopenisit.org/lookup/10.1021/cn400047x" Type="http://schemas.openxmlformats.org/officeDocument/2006/relationships/hyperlink" TargetMode="External" Id="rId2943"/><Relationship Target="http://dx.doi.org/10.1021/cn400047x" Type="http://schemas.openxmlformats.org/officeDocument/2006/relationships/hyperlink" TargetMode="External" Id="rId2942"/><Relationship Target="http://www.ncbi.nlm.nih.gov/pmc/articles/PMC3593610/" Type="http://schemas.openxmlformats.org/officeDocument/2006/relationships/hyperlink" TargetMode="External" Id="rId2945"/><Relationship Target="http://www.sherpa.ac.uk/romeo/search.php?jrule=ISSN&amp;search=1520-5126" Type="http://schemas.openxmlformats.org/officeDocument/2006/relationships/hyperlink" TargetMode="External" Id="rId2944"/><Relationship Target="http://www.ncbi.nlm.nih.gov/pmc/articles/PMC3527382/" Type="http://schemas.openxmlformats.org/officeDocument/2006/relationships/hyperlink" TargetMode="External" Id="rId7180"/><Relationship Target="http://howopenisit.org/lookup/10.1021/ja306068g" Type="http://schemas.openxmlformats.org/officeDocument/2006/relationships/hyperlink" TargetMode="External" Id="rId2947"/><Relationship Target="http://dx.doi.org/10.1021/ja306068g" Type="http://schemas.openxmlformats.org/officeDocument/2006/relationships/hyperlink" TargetMode="External" Id="rId2946"/><Relationship Target="http://www.ncbi.nlm.nih.gov/pmc/articles/PMC3257585/" Type="http://schemas.openxmlformats.org/officeDocument/2006/relationships/hyperlink" TargetMode="External" Id="rId2949"/><Relationship Target="http://www.sherpa.ac.uk/romeo/search.php?jrule=ISSN&amp;search=1520-4815" Type="http://schemas.openxmlformats.org/officeDocument/2006/relationships/hyperlink" TargetMode="External" Id="rId2948"/><Relationship Target="http://howopenisit.org/lookup/10.1371/journal.pone.0052045" Type="http://schemas.openxmlformats.org/officeDocument/2006/relationships/hyperlink" TargetMode="External" Id="rId7178"/><Relationship Target="http://www.sherpa.ac.uk/romeo/search.php?jrule=ISSN&amp;search=1932-6203" Type="http://schemas.openxmlformats.org/officeDocument/2006/relationships/hyperlink" TargetMode="External" Id="rId7179"/><Relationship Target="http://howopenisit.org/lookup/10.1371/journal.pone.0051493" Type="http://schemas.openxmlformats.org/officeDocument/2006/relationships/hyperlink" TargetMode="External" Id="rId7170"/><Relationship Target="http://www.sherpa.ac.uk/romeo/search.php?jrule=ISSN&amp;search=1932-6203" Type="http://schemas.openxmlformats.org/officeDocument/2006/relationships/hyperlink" TargetMode="External" Id="rId7171"/><Relationship Target="http://www.ncbi.nlm.nih.gov/pmc/articles/PMC3520920/" Type="http://schemas.openxmlformats.org/officeDocument/2006/relationships/hyperlink" TargetMode="External" Id="rId7172"/><Relationship Target="http://dx.doi.org/10.1371/journal.pone.0051729" Type="http://schemas.openxmlformats.org/officeDocument/2006/relationships/hyperlink" TargetMode="External" Id="rId7173"/><Relationship Target="http://howopenisit.org/lookup/10.1371/journal.pone.0051729" Type="http://schemas.openxmlformats.org/officeDocument/2006/relationships/hyperlink" TargetMode="External" Id="rId7174"/><Relationship Target="http://www.sherpa.ac.uk/romeo/search.php?jrule=ISSN&amp;search=1932-6203" Type="http://schemas.openxmlformats.org/officeDocument/2006/relationships/hyperlink" TargetMode="External" Id="rId7175"/><Relationship Target="http://www.ncbi.nlm.nih.gov/pmc/articles/PMC3525566/" Type="http://schemas.openxmlformats.org/officeDocument/2006/relationships/hyperlink" TargetMode="External" Id="rId7176"/><Relationship Target="http://dx.doi.org/10.1371/journal.pone.0052045" Type="http://schemas.openxmlformats.org/officeDocument/2006/relationships/hyperlink" TargetMode="External" Id="rId7177"/><Relationship Target="http://www.sherpa.ac.uk/romeo/search.php?jrule=ISSN&amp;search=1554-8929" Type="http://schemas.openxmlformats.org/officeDocument/2006/relationships/hyperlink" TargetMode="External" Id="rId2932"/><Relationship Target="http://howopenisit.org/lookup/10.1021/cb4005063" Type="http://schemas.openxmlformats.org/officeDocument/2006/relationships/hyperlink" TargetMode="External" Id="rId2931"/><Relationship Target="http://dx.doi.org/10.1021/cb4005063" Type="http://schemas.openxmlformats.org/officeDocument/2006/relationships/hyperlink" TargetMode="External" Id="rId2930"/><Relationship Target="http://www.sherpa.ac.uk/romeo/search.php?jrule=ISSN&amp;search=1549-9596" Type="http://schemas.openxmlformats.org/officeDocument/2006/relationships/hyperlink" TargetMode="External" Id="rId2936"/><Relationship Target="http://howopenisit.org/lookup/10.1021/cb400508k" Type="http://schemas.openxmlformats.org/officeDocument/2006/relationships/hyperlink" TargetMode="External" Id="rId2935"/><Relationship Target="http://dx.doi.org/10.1021/cb400508k" Type="http://schemas.openxmlformats.org/officeDocument/2006/relationships/hyperlink" TargetMode="External" Id="rId2934"/><Relationship Target="http://www.ncbi.nlm.nih.gov/pmc/articles/PMC3805332/" Type="http://schemas.openxmlformats.org/officeDocument/2006/relationships/hyperlink" TargetMode="External" Id="rId2933"/><Relationship Target="http://howopenisit.org/lookup/10.1021/ci300382f" Type="http://schemas.openxmlformats.org/officeDocument/2006/relationships/hyperlink" TargetMode="External" Id="rId2939"/><Relationship Target="http://dx.doi.org/10.1021/ci300382f" Type="http://schemas.openxmlformats.org/officeDocument/2006/relationships/hyperlink" TargetMode="External" Id="rId2938"/><Relationship Target="http://www.ncbi.nlm.nih.gov/pmc/articles/PMC3739413/" Type="http://schemas.openxmlformats.org/officeDocument/2006/relationships/hyperlink" TargetMode="External" Id="rId2937"/><Relationship Target="http://dx.doi.org/10.1371/journal.pone.0051493" Type="http://schemas.openxmlformats.org/officeDocument/2006/relationships/hyperlink" TargetMode="External" Id="rId7169"/><Relationship Target="http://www.sherpa.ac.uk/romeo/search.php?jrule=ISSN&amp;search=0021-972X" Type="http://schemas.openxmlformats.org/officeDocument/2006/relationships/hyperlink" TargetMode="External" Id="rId8611"/><Relationship Target="http://www.sherpa.ac.uk/romeo/search.php?jrule=ISSN&amp;search=1932-6203" Type="http://schemas.openxmlformats.org/officeDocument/2006/relationships/hyperlink" TargetMode="External" Id="rId7167"/><Relationship Target="http://www.sherpa.ac.uk/romeo/search.php?jrule=ISSN&amp;search=2211-1247" Type="http://schemas.openxmlformats.org/officeDocument/2006/relationships/hyperlink" TargetMode="External" Id="rId8610"/><Relationship Target="http://www.ncbi.nlm.nih.gov/pmc/articles/PMC3532207/" Type="http://schemas.openxmlformats.org/officeDocument/2006/relationships/hyperlink" TargetMode="External" Id="rId7168"/><Relationship Target="http://www.ncbi.nlm.nih.gov/pmc/articles/PMC543219/" Type="http://schemas.openxmlformats.org/officeDocument/2006/relationships/hyperlink" TargetMode="External" Id="rId8613"/><Relationship Target="http://public.service.co.uk" Type="http://schemas.openxmlformats.org/officeDocument/2006/relationships/hyperlink" TargetMode="External" Id="rId8612"/><Relationship Target="../drawings/vmlDrawing1.vml" Type="http://schemas.openxmlformats.org/officeDocument/2006/relationships/vmlDrawing" Id="rId8615"/><Relationship Target="../drawings/drawing1.xml" Type="http://schemas.openxmlformats.org/officeDocument/2006/relationships/drawing" Id="rId8614"/><Relationship Target="http://dx.doi.org/10.1371/journal.pone.0051405" Type="http://schemas.openxmlformats.org/officeDocument/2006/relationships/hyperlink" TargetMode="External" Id="rId7161"/><Relationship Target="http://howopenisit.org/lookup/10.1371/journal.pone.0051405" Type="http://schemas.openxmlformats.org/officeDocument/2006/relationships/hyperlink" TargetMode="External" Id="rId7162"/><Relationship Target="http://www.ncbi.nlm.nih.gov/pmc/articles/PMC3519635/" Type="http://schemas.openxmlformats.org/officeDocument/2006/relationships/hyperlink" TargetMode="External" Id="rId7160"/><Relationship Target="http://dx.doi.org/10.1371/journal.pone.0051462" Type="http://schemas.openxmlformats.org/officeDocument/2006/relationships/hyperlink" TargetMode="External" Id="rId7165"/><Relationship Target="http://howopenisit.org/lookup/10.1371/journal.pone.0051462" Type="http://schemas.openxmlformats.org/officeDocument/2006/relationships/hyperlink" TargetMode="External" Id="rId7166"/><Relationship Target="http://www.sherpa.ac.uk/romeo/search.php?jrule=ISSN&amp;search=1932-6203" Type="http://schemas.openxmlformats.org/officeDocument/2006/relationships/hyperlink" TargetMode="External" Id="rId7163"/><Relationship Target="http://www.ncbi.nlm.nih.gov/pmc/articles/PMC3541403/" Type="http://schemas.openxmlformats.org/officeDocument/2006/relationships/hyperlink" TargetMode="External" Id="rId7164"/><Relationship Target="http://howopenisit.org/lookup/10.1021/jm301096s" Type="http://schemas.openxmlformats.org/officeDocument/2006/relationships/hyperlink" TargetMode="External" Id="rId2967"/><Relationship Target="http://dx.doi.org/10.1021/jm301096s" Type="http://schemas.openxmlformats.org/officeDocument/2006/relationships/hyperlink" TargetMode="External" Id="rId2966"/><Relationship Target="http://www.ncbi.nlm.nih.gov/pmc/articles/PMC3579312/" Type="http://schemas.openxmlformats.org/officeDocument/2006/relationships/hyperlink" TargetMode="External" Id="rId2969"/><Relationship Target="http://www.sherpa.ac.uk/romeo/search.php?jrule=ISSN&amp;search=1520-4804" Type="http://schemas.openxmlformats.org/officeDocument/2006/relationships/hyperlink" TargetMode="External" Id="rId2968"/><Relationship Target="http://howopenisit.org/lookup/10.1021/jm3010515" Type="http://schemas.openxmlformats.org/officeDocument/2006/relationships/hyperlink" TargetMode="External" Id="rId2963"/><Relationship Target="http://dx.doi.org/10.1021/jm3010515" Type="http://schemas.openxmlformats.org/officeDocument/2006/relationships/hyperlink" TargetMode="External" Id="rId2962"/><Relationship Target="http://www.ncbi.nlm.nih.gov/pmc/articles/PMC3506128/" Type="http://schemas.openxmlformats.org/officeDocument/2006/relationships/hyperlink" TargetMode="External" Id="rId2965"/><Relationship Target="http://www.sherpa.ac.uk/romeo/search.php?jrule=ISSN&amp;search=1520-4807" Type="http://schemas.openxmlformats.org/officeDocument/2006/relationships/hyperlink" TargetMode="External" Id="rId2964"/><Relationship Target="http://www.ncbi.nlm.nih.gov/pmc/articles/PMC3766126/" Type="http://schemas.openxmlformats.org/officeDocument/2006/relationships/hyperlink" TargetMode="External" Id="rId8609"/><Relationship Target="http://www.sherpa.ac.uk/romeo/search.php?jrule=ISSN&amp;search=1940-087X" Type="http://schemas.openxmlformats.org/officeDocument/2006/relationships/hyperlink" TargetMode="External" Id="rId8607"/><Relationship Target="http://www.sherpa.ac.uk/romeo/search.php?jrule=ISSN&amp;search=0007-1250" Type="http://schemas.openxmlformats.org/officeDocument/2006/relationships/hyperlink" TargetMode="External" Id="rId8608"/><Relationship Target="http://www.sherpa.ac.uk/romeo/search.php?jrule=ISSN&amp;search=1365-2958" Type="http://schemas.openxmlformats.org/officeDocument/2006/relationships/hyperlink" TargetMode="External" Id="rId8605"/><Relationship Target="http://www.sherpa.ac.uk/romeo/search.php?jrule=ISSN&amp;search=0013-838X" Type="http://schemas.openxmlformats.org/officeDocument/2006/relationships/hyperlink" TargetMode="External" Id="rId8606"/><Relationship Target="http://www.sherpa.ac.uk/romeo/search.php?jrule=ISSN&amp;search=1742-464X" Type="http://schemas.openxmlformats.org/officeDocument/2006/relationships/hyperlink" TargetMode="External" Id="rId8604"/><Relationship Target="http://www.ncbi.nlm.nih.gov/pmc/articles/PMC3630358/" Type="http://schemas.openxmlformats.org/officeDocument/2006/relationships/hyperlink" TargetMode="External" Id="rId8603"/><Relationship Target="http://www.sherpa.ac.uk/romeo/search.php?jrule=ISSN&amp;search=0021-9533" Type="http://schemas.openxmlformats.org/officeDocument/2006/relationships/hyperlink" TargetMode="External" Id="rId8602"/><Relationship Target="http://www.ncbi.nlm.nih.gov/pmc/articles/PMC3591252/" Type="http://schemas.openxmlformats.org/officeDocument/2006/relationships/hyperlink" TargetMode="External" Id="rId8601"/><Relationship Target="http://www.sherpa.ac.uk/romeo/search.php?jrule=ISSN&amp;search=1011-6370" Type="http://schemas.openxmlformats.org/officeDocument/2006/relationships/hyperlink" TargetMode="External" Id="rId8600"/><Relationship Target="http://www.ncbi.nlm.nih.gov/pmc/articles/PMC3519837/" Type="http://schemas.openxmlformats.org/officeDocument/2006/relationships/hyperlink" TargetMode="External" Id="rId7156"/><Relationship Target="http://dx.doi.org/10.1371/journal.pone.0051381" Type="http://schemas.openxmlformats.org/officeDocument/2006/relationships/hyperlink" TargetMode="External" Id="rId7157"/><Relationship Target="http://howopenisit.org/lookup/10.1371/journal.pone.0051381" Type="http://schemas.openxmlformats.org/officeDocument/2006/relationships/hyperlink" TargetMode="External" Id="rId7158"/><Relationship Target="http://www.sherpa.ac.uk/romeo/search.php?jrule=ISSN&amp;search=1932-6203" Type="http://schemas.openxmlformats.org/officeDocument/2006/relationships/hyperlink" TargetMode="External" Id="rId7159"/><Relationship Target="http://www.ncbi.nlm.nih.gov/pmc/articles/PMC3519623/" Type="http://schemas.openxmlformats.org/officeDocument/2006/relationships/hyperlink" TargetMode="External" Id="rId7152"/><Relationship Target="http://dx.doi.org/10.1371/journal.pone.0051300" Type="http://schemas.openxmlformats.org/officeDocument/2006/relationships/hyperlink" TargetMode="External" Id="rId7153"/><Relationship Target="http://howopenisit.org/lookup/10.1371/journal.pone.0051300" Type="http://schemas.openxmlformats.org/officeDocument/2006/relationships/hyperlink" TargetMode="External" Id="rId7154"/><Relationship Target="http://www.sherpa.ac.uk/romeo/search.php?jrule=ISSN&amp;search=1520-4812" Type="http://schemas.openxmlformats.org/officeDocument/2006/relationships/hyperlink" TargetMode="External" Id="rId2960"/><Relationship Target="http://www.sherpa.ac.uk/romeo/search.php?jrule=ISSN&amp;search=1932-6203" Type="http://schemas.openxmlformats.org/officeDocument/2006/relationships/hyperlink" TargetMode="External" Id="rId7155"/><Relationship Target="http://www.ncbi.nlm.nih.gov/pmc/articles/PMC3506127/" Type="http://schemas.openxmlformats.org/officeDocument/2006/relationships/hyperlink" TargetMode="External" Id="rId2961"/><Relationship Target="http://howopenisit.org/lookup/10.1371/journal.pone.0051102" Type="http://schemas.openxmlformats.org/officeDocument/2006/relationships/hyperlink" TargetMode="External" Id="rId7150"/><Relationship Target="http://www.sherpa.ac.uk/romeo/search.php?jrule=ISSN&amp;search=1932-6203" Type="http://schemas.openxmlformats.org/officeDocument/2006/relationships/hyperlink" TargetMode="External" Id="rId7151"/><Relationship Target="http://dx.doi.org/10.1021/jm3008954" Type="http://schemas.openxmlformats.org/officeDocument/2006/relationships/hyperlink" TargetMode="External" Id="rId2958"/><Relationship Target="http://www.ncbi.nlm.nih.gov/pmc/articles/PMC3621106/" Type="http://schemas.openxmlformats.org/officeDocument/2006/relationships/hyperlink" TargetMode="External" Id="rId2957"/><Relationship Target="http://www.sherpa.ac.uk/romeo/search.php?jrule=ISSN&amp;search=1520-4811" Type="http://schemas.openxmlformats.org/officeDocument/2006/relationships/hyperlink" TargetMode="External" Id="rId2956"/><Relationship Target="http://howopenisit.org/lookup/10.1021/jm300801u" Type="http://schemas.openxmlformats.org/officeDocument/2006/relationships/hyperlink" TargetMode="External" Id="rId2955"/><Relationship Target="http://dx.doi.org/10.1021/jm300801u" Type="http://schemas.openxmlformats.org/officeDocument/2006/relationships/hyperlink" TargetMode="External" Id="rId2954"/><Relationship Target="http://www.ncbi.nlm.nih.gov/pmc/articles/PMC3504484/" Type="http://schemas.openxmlformats.org/officeDocument/2006/relationships/hyperlink" TargetMode="External" Id="rId2953"/><Relationship Target="http://www.sherpa.ac.uk/romeo/search.php?jrule=ISSN&amp;search=1520-4809" Type="http://schemas.openxmlformats.org/officeDocument/2006/relationships/hyperlink" TargetMode="External" Id="rId2952"/><Relationship Target="http://howopenisit.org/lookup/10.1021/jm201286z" Type="http://schemas.openxmlformats.org/officeDocument/2006/relationships/hyperlink" TargetMode="External" Id="rId2951"/><Relationship Target="http://howopenisit.org/lookup/10.1021/jm3008954" Type="http://schemas.openxmlformats.org/officeDocument/2006/relationships/hyperlink" TargetMode="External" Id="rId2959"/><Relationship Target="http://dx.doi.org/10.1371/journal.pone.0051102" Type="http://schemas.openxmlformats.org/officeDocument/2006/relationships/hyperlink" TargetMode="External" Id="rId7149"/><Relationship Target="http://www.sherpa.ac.uk/romeo/search.php?jrule=ISSN&amp;search=1932-6203" Type="http://schemas.openxmlformats.org/officeDocument/2006/relationships/hyperlink" TargetMode="External" Id="rId7147"/><Relationship Target="http://www.ncbi.nlm.nih.gov/pmc/articles/PMC3530592/" Type="http://schemas.openxmlformats.org/officeDocument/2006/relationships/hyperlink" TargetMode="External" Id="rId7148"/><Relationship Target="http://dx.doi.org/10.1371/journal.pone.0051084" Type="http://schemas.openxmlformats.org/officeDocument/2006/relationships/hyperlink" TargetMode="External" Id="rId7145"/><Relationship Target="http://howopenisit.org/lookup/10.1371/journal.pone.0051084" Type="http://schemas.openxmlformats.org/officeDocument/2006/relationships/hyperlink" TargetMode="External" Id="rId7146"/><Relationship Target="http://www.sherpa.ac.uk/romeo/search.php?jrule=ISSN&amp;search=1932-6203" Type="http://schemas.openxmlformats.org/officeDocument/2006/relationships/hyperlink" TargetMode="External" Id="rId7143"/><Relationship Target="http://www.ncbi.nlm.nih.gov/pmc/articles/PMC3515553/" Type="http://schemas.openxmlformats.org/officeDocument/2006/relationships/hyperlink" TargetMode="External" Id="rId7144"/><Relationship Target="http://dx.doi.org/10.1021/jm201286z" Type="http://schemas.openxmlformats.org/officeDocument/2006/relationships/hyperlink" TargetMode="External" Id="rId2950"/><Relationship Target="http://dx.doi.org/10.1371/journal.pone.0051042" Type="http://schemas.openxmlformats.org/officeDocument/2006/relationships/hyperlink" TargetMode="External" Id="rId7141"/><Relationship Target="http://howopenisit.org/lookup/10.1371/journal.pone.0051042" Type="http://schemas.openxmlformats.org/officeDocument/2006/relationships/hyperlink" TargetMode="External" Id="rId7142"/><Relationship Target="http://www.ncbi.nlm.nih.gov/pmc/articles/PMC3522679/" Type="http://schemas.openxmlformats.org/officeDocument/2006/relationships/hyperlink" TargetMode="External" Id="rId7140"/><Relationship Target="http://www.sherpa.ac.uk/romeo/search.php?jrule=ISSN&amp;search=1520-4812" Type="http://schemas.openxmlformats.org/officeDocument/2006/relationships/hyperlink" TargetMode="External" Id="rId2904"/><Relationship Target="http://www.ncbi.nlm.nih.gov/pmc/articles/PMC3630740/" Type="http://schemas.openxmlformats.org/officeDocument/2006/relationships/hyperlink" TargetMode="External" Id="rId2905"/><Relationship Target="http://dx.doi.org/10.1021/bc300556e" Type="http://schemas.openxmlformats.org/officeDocument/2006/relationships/hyperlink" TargetMode="External" Id="rId2906"/><Relationship Target="http://howopenisit.org/lookup/10.1021/bc300556e" Type="http://schemas.openxmlformats.org/officeDocument/2006/relationships/hyperlink" TargetMode="External" Id="rId2907"/><Relationship Target="http://www.sherpa.ac.uk/romeo/search.php?jrule=ISSN&amp;search=0006-2960" Type="http://schemas.openxmlformats.org/officeDocument/2006/relationships/hyperlink" TargetMode="External" Id="rId2908"/><Relationship Target="http://www.ncbi.nlm.nih.gov/pmc/articles/PMC3413243/" Type="http://schemas.openxmlformats.org/officeDocument/2006/relationships/hyperlink" TargetMode="External" Id="rId2909"/><Relationship Target="http://www.sherpa.ac.uk/romeo/search.php?jrule=ISSN&amp;search=1520-6882" Type="http://schemas.openxmlformats.org/officeDocument/2006/relationships/hyperlink" TargetMode="External" Id="rId2900"/><Relationship Target="http://www.ncbi.nlm.nih.gov/pmc/articles/none/" Type="http://schemas.openxmlformats.org/officeDocument/2006/relationships/hyperlink" TargetMode="External" Id="rId2901"/><Relationship Target="http://dx.doi.org/10.1021/ac302223s" Type="http://schemas.openxmlformats.org/officeDocument/2006/relationships/hyperlink" TargetMode="External" Id="rId2902"/><Relationship Target="http://howopenisit.org/lookup/10.1021/ac302223s" Type="http://schemas.openxmlformats.org/officeDocument/2006/relationships/hyperlink" TargetMode="External" Id="rId2903"/><Relationship Target="http://www.sherpa.ac.uk/romeo/search.php?jrule=ISSN&amp;search=1932-6203" Type="http://schemas.openxmlformats.org/officeDocument/2006/relationships/hyperlink" TargetMode="External" Id="rId7131"/><Relationship Target="http://howopenisit.org/lookup/10.1371/journal.pone.0050442" Type="http://schemas.openxmlformats.org/officeDocument/2006/relationships/hyperlink" TargetMode="External" Id="rId7130"/><Relationship Target="http://dx.doi.org/10.1371/journal.pone.0050487" Type="http://schemas.openxmlformats.org/officeDocument/2006/relationships/hyperlink" TargetMode="External" Id="rId7133"/><Relationship Target="http://www.ncbi.nlm.nih.gov/pmc/articles/PMC3510196/" Type="http://schemas.openxmlformats.org/officeDocument/2006/relationships/hyperlink" TargetMode="External" Id="rId7132"/><Relationship Target="http://www.sherpa.ac.uk/romeo/search.php?jrule=ISSN&amp;search=1932-6203" Type="http://schemas.openxmlformats.org/officeDocument/2006/relationships/hyperlink" TargetMode="External" Id="rId7135"/><Relationship Target="http://howopenisit.org/lookup/10.1371/journal.pone.0050487" Type="http://schemas.openxmlformats.org/officeDocument/2006/relationships/hyperlink" TargetMode="External" Id="rId7134"/><Relationship Target="http://dx.doi.org/10.1371/journal.pone.0050881" Type="http://schemas.openxmlformats.org/officeDocument/2006/relationships/hyperlink" TargetMode="External" Id="rId7137"/><Relationship Target="http://www.ncbi.nlm.nih.gov/pmc/articles/PMC3519537/" Type="http://schemas.openxmlformats.org/officeDocument/2006/relationships/hyperlink" TargetMode="External" Id="rId7136"/><Relationship Target="http://www.sherpa.ac.uk/romeo/search.php?jrule=ISSN&amp;search=1932-6203" Type="http://schemas.openxmlformats.org/officeDocument/2006/relationships/hyperlink" TargetMode="External" Id="rId7139"/><Relationship Target="http://howopenisit.org/lookup/10.1371/journal.pone.0050881" Type="http://schemas.openxmlformats.org/officeDocument/2006/relationships/hyperlink" TargetMode="External" Id="rId7138"/><Relationship Target="http://howopenisit.org/lookup/10.1371/journal.pone.0050321" Type="http://schemas.openxmlformats.org/officeDocument/2006/relationships/hyperlink" TargetMode="External" Id="rId7122"/><Relationship Target="http://dx.doi.org/10.1371/journal.pone.0050321" Type="http://schemas.openxmlformats.org/officeDocument/2006/relationships/hyperlink" TargetMode="External" Id="rId7121"/><Relationship Target="http://www.ncbi.nlm.nih.gov/pmc/articles/PMC3509064/" Type="http://schemas.openxmlformats.org/officeDocument/2006/relationships/hyperlink" TargetMode="External" Id="rId7120"/><Relationship Target="http://howopenisit.org/lookup/10.1371/journal.pone.0050325" Type="http://schemas.openxmlformats.org/officeDocument/2006/relationships/hyperlink" TargetMode="External" Id="rId7126"/><Relationship Target="http://dx.doi.org/10.1371/journal.pone.0050325" Type="http://schemas.openxmlformats.org/officeDocument/2006/relationships/hyperlink" TargetMode="External" Id="rId7125"/><Relationship Target="http://www.ncbi.nlm.nih.gov/pmc/articles/PMC3517620/" Type="http://schemas.openxmlformats.org/officeDocument/2006/relationships/hyperlink" TargetMode="External" Id="rId7124"/><Relationship Target="http://www.sherpa.ac.uk/romeo/search.php?jrule=ISSN&amp;search=1932-6203" Type="http://schemas.openxmlformats.org/officeDocument/2006/relationships/hyperlink" TargetMode="External" Id="rId7123"/><Relationship Target="http://dx.doi.org/10.1371/journal.pone.0050442" Type="http://schemas.openxmlformats.org/officeDocument/2006/relationships/hyperlink" TargetMode="External" Id="rId7129"/><Relationship Target="http://www.ncbi.nlm.nih.gov/pmc/articles/PMC3517619/" Type="http://schemas.openxmlformats.org/officeDocument/2006/relationships/hyperlink" TargetMode="External" Id="rId7128"/><Relationship Target="http://www.sherpa.ac.uk/romeo/search.php?jrule=ISSN&amp;search=1932-6203" Type="http://schemas.openxmlformats.org/officeDocument/2006/relationships/hyperlink" TargetMode="External" Id="rId7127"/><Relationship Target="http://dx.doi.org/10.1136/bmjopen-2012-002290" Type="http://schemas.openxmlformats.org/officeDocument/2006/relationships/hyperlink" TargetMode="External" Id="rId5715"/><Relationship Target="http://www.ncbi.nlm.nih.gov/pmc/articles/PMC3612744/" Type="http://schemas.openxmlformats.org/officeDocument/2006/relationships/hyperlink" TargetMode="External" Id="rId5714"/><Relationship Target="http://www.sherpa.ac.uk/romeo/search.php?jrule=ISSN&amp;search=2044-6055" Type="http://schemas.openxmlformats.org/officeDocument/2006/relationships/hyperlink" TargetMode="External" Id="rId5713"/><Relationship Target="http://howopenisit.org/lookup/10.1136/bmjopen-2012-002085" Type="http://schemas.openxmlformats.org/officeDocument/2006/relationships/hyperlink" TargetMode="External" Id="rId5712"/><Relationship Target="http://dx.doi.org/10.1021/cb400411x" Type="http://schemas.openxmlformats.org/officeDocument/2006/relationships/hyperlink" TargetMode="External" Id="rId2926"/><Relationship Target="http://dx.doi.org/10.1136/bmjopen-2013-002684" Type="http://schemas.openxmlformats.org/officeDocument/2006/relationships/hyperlink" TargetMode="External" Id="rId5719"/><Relationship Target="http://howopenisit.org/lookup/10.1021/cb400411x" Type="http://schemas.openxmlformats.org/officeDocument/2006/relationships/hyperlink" TargetMode="External" Id="rId2927"/><Relationship Target="http://www.ncbi.nlm.nih.gov/pmc/articles/PMC3612817/" Type="http://schemas.openxmlformats.org/officeDocument/2006/relationships/hyperlink" TargetMode="External" Id="rId5718"/><Relationship Target="http://www.sherpa.ac.uk/romeo/search.php?jrule=ISSN&amp;search=1554-8929" Type="http://schemas.openxmlformats.org/officeDocument/2006/relationships/hyperlink" TargetMode="External" Id="rId2928"/><Relationship Target="http://www.sherpa.ac.uk/romeo/search.php?jrule=ISSN&amp;search=2044-6055" Type="http://schemas.openxmlformats.org/officeDocument/2006/relationships/hyperlink" TargetMode="External" Id="rId5717"/><Relationship Target="http://www.ncbi.nlm.nih.gov/pmc/articles/PMC3833349/" Type="http://schemas.openxmlformats.org/officeDocument/2006/relationships/hyperlink" TargetMode="External" Id="rId2929"/><Relationship Target="http://howopenisit.org/lookup/10.1136/bmjopen-2012-002290" Type="http://schemas.openxmlformats.org/officeDocument/2006/relationships/hyperlink" TargetMode="External" Id="rId5716"/><Relationship Target="http://dx.doi.org/10.1021/cb300326z" Type="http://schemas.openxmlformats.org/officeDocument/2006/relationships/hyperlink" TargetMode="External" Id="rId2922"/><Relationship Target="http://howopenisit.org/lookup/10.1021/cb300326z" Type="http://schemas.openxmlformats.org/officeDocument/2006/relationships/hyperlink" TargetMode="External" Id="rId2923"/><Relationship Target="http://www.sherpa.ac.uk/romeo/search.php?jrule=ISSN&amp;search=1554-8929" Type="http://schemas.openxmlformats.org/officeDocument/2006/relationships/hyperlink" TargetMode="External" Id="rId2924"/><Relationship Target="http://www.ncbi.nlm.nih.gov/pmc/articles/PMC3780468/" Type="http://schemas.openxmlformats.org/officeDocument/2006/relationships/hyperlink" TargetMode="External" Id="rId2925"/><Relationship Target="http://www.sherpa.ac.uk/romeo/search.php?jrule=ISSN&amp;search=1554-8929" Type="http://schemas.openxmlformats.org/officeDocument/2006/relationships/hyperlink" TargetMode="External" Id="rId2920"/><Relationship Target="http://www.ncbi.nlm.nih.gov/pmc/articles/PMC3621575/" Type="http://schemas.openxmlformats.org/officeDocument/2006/relationships/hyperlink" TargetMode="External" Id="rId2921"/><Relationship Target="http://www.sherpa.ac.uk/romeo/search.php?jrule=ISSN&amp;search=1932-6203" Type="http://schemas.openxmlformats.org/officeDocument/2006/relationships/hyperlink" TargetMode="External" Id="rId7111"/><Relationship Target="http://howopenisit.org/lookup/10.1371/journal.pone.0050188" Type="http://schemas.openxmlformats.org/officeDocument/2006/relationships/hyperlink" TargetMode="External" Id="rId7110"/><Relationship Target="http://dx.doi.org/10.1371/journal.pone.0050252" Type="http://schemas.openxmlformats.org/officeDocument/2006/relationships/hyperlink" TargetMode="External" Id="rId7117"/><Relationship Target="http://www.ncbi.nlm.nih.gov/pmc/articles/PMC3508895/" Type="http://schemas.openxmlformats.org/officeDocument/2006/relationships/hyperlink" TargetMode="External" Id="rId7116"/><Relationship Target="http://www.sherpa.ac.uk/romeo/search.php?jrule=ISSN&amp;search=1932-6203" Type="http://schemas.openxmlformats.org/officeDocument/2006/relationships/hyperlink" TargetMode="External" Id="rId7119"/><Relationship Target="http://howopenisit.org/lookup/10.1371/journal.pone.0050252" Type="http://schemas.openxmlformats.org/officeDocument/2006/relationships/hyperlink" TargetMode="External" Id="rId7118"/><Relationship Target="http://dx.doi.org/10.1371/journal.pone.0050252" Type="http://schemas.openxmlformats.org/officeDocument/2006/relationships/hyperlink" TargetMode="External" Id="rId7113"/><Relationship Target="http://www.ncbi.nlm.nih.gov/pmc/articles/PMC3641420/" Type="http://schemas.openxmlformats.org/officeDocument/2006/relationships/hyperlink" TargetMode="External" Id="rId5710"/><Relationship Target="http://www.ncbi.nlm.nih.gov/pmc/articles/PMC3434208/" Type="http://schemas.openxmlformats.org/officeDocument/2006/relationships/hyperlink" TargetMode="External" Id="rId7112"/><Relationship Target="http://dx.doi.org/10.1136/bmjopen-2012-002085" Type="http://schemas.openxmlformats.org/officeDocument/2006/relationships/hyperlink" TargetMode="External" Id="rId5711"/><Relationship Target="http://www.sherpa.ac.uk/romeo/search.php?jrule=ISSN&amp;search=1932-6203" Type="http://schemas.openxmlformats.org/officeDocument/2006/relationships/hyperlink" TargetMode="External" Id="rId7115"/><Relationship Target="http://howopenisit.org/lookup/10.1371/journal.pone.0050252" Type="http://schemas.openxmlformats.org/officeDocument/2006/relationships/hyperlink" TargetMode="External" Id="rId7114"/><Relationship Target="http://www.ncbi.nlm.nih.gov/pmc/articles/PMC3533021/" Type="http://schemas.openxmlformats.org/officeDocument/2006/relationships/hyperlink" TargetMode="External" Id="rId5702"/><Relationship Target="http://www.sherpa.ac.uk/romeo/search.php?jrule=ISSN&amp;search=2044-6055" Type="http://schemas.openxmlformats.org/officeDocument/2006/relationships/hyperlink" TargetMode="External" Id="rId5701"/><Relationship Target="http://howopenisit.org/lookup/10.1021/bm400356m" Type="http://schemas.openxmlformats.org/officeDocument/2006/relationships/hyperlink" TargetMode="External" Id="rId2919"/><Relationship Target="http://howopenisit.org/lookup/10.1136/bmjopen-2012-001789" Type="http://schemas.openxmlformats.org/officeDocument/2006/relationships/hyperlink" TargetMode="External" Id="rId5704"/><Relationship Target="http://dx.doi.org/10.1136/bmjopen-2012-001789" Type="http://schemas.openxmlformats.org/officeDocument/2006/relationships/hyperlink" TargetMode="External" Id="rId5703"/><Relationship Target="http://www.ncbi.nlm.nih.gov/pmc/articles/PMC3679557/" Type="http://schemas.openxmlformats.org/officeDocument/2006/relationships/hyperlink" TargetMode="External" Id="rId2917"/><Relationship Target="http://www.ncbi.nlm.nih.gov/pmc/articles/PMC3586185/" Type="http://schemas.openxmlformats.org/officeDocument/2006/relationships/hyperlink" TargetMode="External" Id="rId5706"/><Relationship Target="http://dx.doi.org/10.1021/bm400356m" Type="http://schemas.openxmlformats.org/officeDocument/2006/relationships/hyperlink" TargetMode="External" Id="rId2918"/><Relationship Target="http://www.sherpa.ac.uk/romeo/search.php?jrule=ISSN&amp;search=2044-6055" Type="http://schemas.openxmlformats.org/officeDocument/2006/relationships/hyperlink" TargetMode="External" Id="rId5705"/><Relationship Target="http://dx.doi.org/10.1371/journal.pone.0050188" Type="http://schemas.openxmlformats.org/officeDocument/2006/relationships/hyperlink" TargetMode="External" Id="rId7109"/><Relationship Target="http://howopenisit.org/lookup/10.1021/bi3009196" Type="http://schemas.openxmlformats.org/officeDocument/2006/relationships/hyperlink" TargetMode="External" Id="rId2915"/><Relationship Target="http://howopenisit.org/lookup/10.1136/bmjopen-2012-001936" Type="http://schemas.openxmlformats.org/officeDocument/2006/relationships/hyperlink" TargetMode="External" Id="rId5708"/><Relationship Target="http://www.sherpa.ac.uk/romeo/search.php?jrule=ISSN&amp;search=1526-4602" Type="http://schemas.openxmlformats.org/officeDocument/2006/relationships/hyperlink" TargetMode="External" Id="rId2916"/><Relationship Target="http://dx.doi.org/10.1136/bmjopen-2012-001936" Type="http://schemas.openxmlformats.org/officeDocument/2006/relationships/hyperlink" TargetMode="External" Id="rId5707"/><Relationship Target="http://www.ncbi.nlm.nih.gov/pmc/articles/PMC3466778/" Type="http://schemas.openxmlformats.org/officeDocument/2006/relationships/hyperlink" TargetMode="External" Id="rId2913"/><Relationship Target="http://dx.doi.org/10.1021/bi3009196" Type="http://schemas.openxmlformats.org/officeDocument/2006/relationships/hyperlink" TargetMode="External" Id="rId2914"/><Relationship Target="http://www.sherpa.ac.uk/romeo/search.php?jrule=ISSN&amp;search=2044-6055" Type="http://schemas.openxmlformats.org/officeDocument/2006/relationships/hyperlink" TargetMode="External" Id="rId5709"/><Relationship Target="http://howopenisit.org/lookup/10.1021/bi300674e" Type="http://schemas.openxmlformats.org/officeDocument/2006/relationships/hyperlink" TargetMode="External" Id="rId2911"/><Relationship Target="http://www.sherpa.ac.uk/romeo/search.php?jrule=ISSN&amp;search=1520-5126" Type="http://schemas.openxmlformats.org/officeDocument/2006/relationships/hyperlink" TargetMode="External" Id="rId2912"/><Relationship Target="http://dx.doi.org/10.1021/bi300674e" Type="http://schemas.openxmlformats.org/officeDocument/2006/relationships/hyperlink" TargetMode="External" Id="rId2910"/><Relationship Target="http://www.ncbi.nlm.nih.gov/pmc/articles/PMC3527487/" Type="http://schemas.openxmlformats.org/officeDocument/2006/relationships/hyperlink" TargetMode="External" Id="rId7100"/><Relationship Target="http://www.ncbi.nlm.nih.gov/pmc/articles/PMC3501466/" Type="http://schemas.openxmlformats.org/officeDocument/2006/relationships/hyperlink" TargetMode="External" Id="rId7108"/><Relationship Target="http://www.sherpa.ac.uk/romeo/search.php?jrule=ISSN&amp;search=1932-6203" Type="http://schemas.openxmlformats.org/officeDocument/2006/relationships/hyperlink" TargetMode="External" Id="rId7107"/><Relationship Target="http://howopenisit.org/lookup/10.1371/journal.pone.0049928" Type="http://schemas.openxmlformats.org/officeDocument/2006/relationships/hyperlink" TargetMode="External" Id="rId7106"/><Relationship Target="http://dx.doi.org/10.1371/journal.pone.0049928" Type="http://schemas.openxmlformats.org/officeDocument/2006/relationships/hyperlink" TargetMode="External" Id="rId7105"/><Relationship Target="http://www.ncbi.nlm.nih.gov/pmc/articles/PMC3507950/" Type="http://schemas.openxmlformats.org/officeDocument/2006/relationships/hyperlink" TargetMode="External" Id="rId7104"/><Relationship Target="http://www.sherpa.ac.uk/romeo/search.php?jrule=ISSN&amp;search=1932-6203" Type="http://schemas.openxmlformats.org/officeDocument/2006/relationships/hyperlink" TargetMode="External" Id="rId7103"/><Relationship Target="http://howopenisit.org/lookup/10.1371/journal.pone.0049892" Type="http://schemas.openxmlformats.org/officeDocument/2006/relationships/hyperlink" TargetMode="External" Id="rId7102"/><Relationship Target="http://dx.doi.org/10.1371/journal.pone.0049892" Type="http://schemas.openxmlformats.org/officeDocument/2006/relationships/hyperlink" TargetMode="External" Id="rId7101"/><Relationship Target="http://howopenisit.org/lookup/10.1136/bmj.f2350" Type="http://schemas.openxmlformats.org/officeDocument/2006/relationships/hyperlink" TargetMode="External" Id="rId5700"/><Relationship Target="http://dx.doi.org/10.1002/mds.25305" Type="http://schemas.openxmlformats.org/officeDocument/2006/relationships/hyperlink" TargetMode="External" Id="rId296"/><Relationship Target="http://dx.doi.org/10.1136/bmjopen-2013-002893" Type="http://schemas.openxmlformats.org/officeDocument/2006/relationships/hyperlink" TargetMode="External" Id="rId5731"/><Relationship Target="http://howopenisit.org/lookup/10.1002/mds.25305" Type="http://schemas.openxmlformats.org/officeDocument/2006/relationships/hyperlink" TargetMode="External" Id="rId297"/><Relationship Target="http://www.ncbi.nlm.nih.gov/pmc/articles/PMC3752053/" Type="http://schemas.openxmlformats.org/officeDocument/2006/relationships/hyperlink" TargetMode="External" Id="rId5730"/><Relationship Target="http://www.sherpa.ac.uk/romeo/search.php?jrule=ISSN&amp;search=1531-8257" Type="http://schemas.openxmlformats.org/officeDocument/2006/relationships/hyperlink" TargetMode="External" Id="rId294"/><Relationship Target="http://www.sherpa.ac.uk/romeo/search.php?jrule=ISSN&amp;search=2044-6055" Type="http://schemas.openxmlformats.org/officeDocument/2006/relationships/hyperlink" TargetMode="External" Id="rId5733"/><Relationship Target="http://www.ncbi.nlm.nih.gov/pmc/articles/PMC3664415/" Type="http://schemas.openxmlformats.org/officeDocument/2006/relationships/hyperlink" TargetMode="External" Id="rId295"/><Relationship Target="http://howopenisit.org/lookup/10.1136/bmjopen-2013-002893" Type="http://schemas.openxmlformats.org/officeDocument/2006/relationships/hyperlink" TargetMode="External" Id="rId5732"/><Relationship Target="http://www.sherpa.ac.uk/romeo/search.php?jrule=ISSN&amp;search=1531-8257" Type="http://schemas.openxmlformats.org/officeDocument/2006/relationships/hyperlink" TargetMode="External" Id="rId298"/><Relationship Target="http://www.ncbi.nlm.nih.gov/pmc/articles/PMC3748791/" Type="http://schemas.openxmlformats.org/officeDocument/2006/relationships/hyperlink" TargetMode="External" Id="rId299"/><Relationship Target="http://www.ncbi.nlm.nih.gov/pmc/articles/PMC3752057/" Type="http://schemas.openxmlformats.org/officeDocument/2006/relationships/hyperlink" TargetMode="External" Id="rId5738"/><Relationship Target="http://dx.doi.org/10.1136/bmjopen-2013-003039" Type="http://schemas.openxmlformats.org/officeDocument/2006/relationships/hyperlink" TargetMode="External" Id="rId5739"/><Relationship Target="http://www.ncbi.nlm.nih.gov/pmc/articles/PMC3657677/" Type="http://schemas.openxmlformats.org/officeDocument/2006/relationships/hyperlink" TargetMode="External" Id="rId5734"/><Relationship Target="http://dx.doi.org/10.1136/bmjopen-2013-002905" Type="http://schemas.openxmlformats.org/officeDocument/2006/relationships/hyperlink" TargetMode="External" Id="rId5735"/><Relationship Target="http://howopenisit.org/lookup/10.1136/bmjopen-2013-002905" Type="http://schemas.openxmlformats.org/officeDocument/2006/relationships/hyperlink" TargetMode="External" Id="rId5736"/><Relationship Target="http://www.sherpa.ac.uk/romeo/search.php?jrule=ISSN&amp;search=2044-6055" Type="http://schemas.openxmlformats.org/officeDocument/2006/relationships/hyperlink" TargetMode="External" Id="rId5737"/><Relationship Target="http://www.ncbi.nlm.nih.gov/pmc/articles/PMC3612795/" Type="http://schemas.openxmlformats.org/officeDocument/2006/relationships/hyperlink" TargetMode="External" Id="rId5722"/><Relationship Target="http://www.sherpa.ac.uk/romeo/search.php?jrule=ISSN&amp;search=2044-6055" Type="http://schemas.openxmlformats.org/officeDocument/2006/relationships/hyperlink" TargetMode="External" Id="rId5721"/><Relationship Target="http://howopenisit.org/lookup/10.1136/bmjopen-2013-002684" Type="http://schemas.openxmlformats.org/officeDocument/2006/relationships/hyperlink" TargetMode="External" Id="rId5720"/><Relationship Target="http://www.sherpa.ac.uk/romeo/search.php?jrule=ISSN&amp;search=2044-6055" Type="http://schemas.openxmlformats.org/officeDocument/2006/relationships/hyperlink" TargetMode="External" Id="rId5729"/><Relationship Target="http://dx.doi.org/10.1136/bmjopen-2013-002863" Type="http://schemas.openxmlformats.org/officeDocument/2006/relationships/hyperlink" TargetMode="External" Id="rId5727"/><Relationship Target="http://howopenisit.org/lookup/10.1136/bmjopen-2013-002863" Type="http://schemas.openxmlformats.org/officeDocument/2006/relationships/hyperlink" TargetMode="External" Id="rId5728"/><Relationship Target="http://www.sherpa.ac.uk/romeo/search.php?jrule=ISSN&amp;search=2044-6055" Type="http://schemas.openxmlformats.org/officeDocument/2006/relationships/hyperlink" TargetMode="External" Id="rId5725"/><Relationship Target="http://www.ncbi.nlm.nih.gov/pmc/articles/PMC3703578/" Type="http://schemas.openxmlformats.org/officeDocument/2006/relationships/hyperlink" TargetMode="External" Id="rId5726"/><Relationship Target="http://dx.doi.org/10.1136/bmjopen-2013-002759" Type="http://schemas.openxmlformats.org/officeDocument/2006/relationships/hyperlink" TargetMode="External" Id="rId5723"/><Relationship Target="http://howopenisit.org/lookup/10.1136/bmjopen-2013-002759" Type="http://schemas.openxmlformats.org/officeDocument/2006/relationships/hyperlink" TargetMode="External" Id="rId5724"/><Relationship Target="http://dx.doi.org/10.1136/bmjqs-2013-001947" Type="http://schemas.openxmlformats.org/officeDocument/2006/relationships/hyperlink" TargetMode="External" Id="rId5751"/><Relationship Target="http://www.ncbi.nlm.nih.gov/pmc/articles/PMC3913222/" Type="http://schemas.openxmlformats.org/officeDocument/2006/relationships/hyperlink" TargetMode="External" Id="rId5750"/><Relationship Target="http://www.sherpa.ac.uk/romeo/search.php?jrule=ISSN&amp;search=2041-4137" Type="http://schemas.openxmlformats.org/officeDocument/2006/relationships/hyperlink" TargetMode="External" Id="rId5753"/><Relationship Target="http://howopenisit.org/lookup/10.1136/bmjqs-2013-001947" Type="http://schemas.openxmlformats.org/officeDocument/2006/relationships/hyperlink" TargetMode="External" Id="rId5752"/><Relationship Target="http://dx.doi.org/10.1136/fg.2010.001362" Type="http://schemas.openxmlformats.org/officeDocument/2006/relationships/hyperlink" TargetMode="External" Id="rId5755"/><Relationship Target="http://www.ncbi.nlm.nih.gov/pmc/articles/PMC3724198/" Type="http://schemas.openxmlformats.org/officeDocument/2006/relationships/hyperlink" TargetMode="External" Id="rId5754"/><Relationship Target="http://howopenisit.org/lookup/10.1136/fg.2010.001362" Type="http://schemas.openxmlformats.org/officeDocument/2006/relationships/hyperlink" TargetMode="External" Id="rId5756"/><Relationship Target="http://www.sherpa.ac.uk/romeo/search.php?jrule=ISSN&amp;search=2041-4137" Type="http://schemas.openxmlformats.org/officeDocument/2006/relationships/hyperlink" TargetMode="External" Id="rId5757"/><Relationship Target="http://www.ncbi.nlm.nih.gov/pmc/articles/PMC3724199/" Type="http://schemas.openxmlformats.org/officeDocument/2006/relationships/hyperlink" TargetMode="External" Id="rId5758"/><Relationship Target="http://dx.doi.org/10.1136/flgastro-2012-100212" Type="http://schemas.openxmlformats.org/officeDocument/2006/relationships/hyperlink" TargetMode="External" Id="rId5759"/><Relationship Target="http://howopenisit.org/lookup/10.1136/bmjopen-2013-003039" Type="http://schemas.openxmlformats.org/officeDocument/2006/relationships/hyperlink" TargetMode="External" Id="rId5740"/><Relationship Target="http://howopenisit.org/lookup/10.1136/bmjopen-2013-003153" Type="http://schemas.openxmlformats.org/officeDocument/2006/relationships/hyperlink" TargetMode="External" Id="rId5744"/><Relationship Target="http://dx.doi.org/10.1136/bmjopen-2013-003153" Type="http://schemas.openxmlformats.org/officeDocument/2006/relationships/hyperlink" TargetMode="External" Id="rId5743"/><Relationship Target="http://www.ncbi.nlm.nih.gov/pmc/articles/PMC3752052/" Type="http://schemas.openxmlformats.org/officeDocument/2006/relationships/hyperlink" TargetMode="External" Id="rId5742"/><Relationship Target="http://www.sherpa.ac.uk/romeo/search.php?jrule=ISSN&amp;search=2044-6055" Type="http://schemas.openxmlformats.org/officeDocument/2006/relationships/hyperlink" TargetMode="External" Id="rId5741"/><Relationship Target="http://dx.doi.org/10.1136/bmjopen-2013-003280" Type="http://schemas.openxmlformats.org/officeDocument/2006/relationships/hyperlink" TargetMode="External" Id="rId5747"/><Relationship Target="http://howopenisit.org/lookup/10.1136/bmjopen-2013-003280" Type="http://schemas.openxmlformats.org/officeDocument/2006/relationships/hyperlink" TargetMode="External" Id="rId5748"/><Relationship Target="http://www.sherpa.ac.uk/romeo/search.php?jrule=ISSN&amp;search=2044-6055" Type="http://schemas.openxmlformats.org/officeDocument/2006/relationships/hyperlink" TargetMode="External" Id="rId5745"/><Relationship Target="http://www.ncbi.nlm.nih.gov/pmc/articles/PMC3731707/" Type="http://schemas.openxmlformats.org/officeDocument/2006/relationships/hyperlink" TargetMode="External" Id="rId5746"/><Relationship Target="http://www.sherpa.ac.uk/romeo/search.php?jrule=ISSN&amp;search=1475-3898" Type="http://schemas.openxmlformats.org/officeDocument/2006/relationships/hyperlink" TargetMode="External" Id="rId5749"/><Relationship Target="http://www.ncbi.nlm.nih.gov/pmc/articles/PMC3754462/" Type="http://schemas.openxmlformats.org/officeDocument/2006/relationships/hyperlink" TargetMode="External" Id="rId4223"/><Relationship Target="http://dx.doi.org/10.1093/brain/awt209" Type="http://schemas.openxmlformats.org/officeDocument/2006/relationships/hyperlink" TargetMode="External" Id="rId4224"/><Relationship Target="http://www.ncbi.nlm.nih.gov/pmc/articles/n/a/" Type="http://schemas.openxmlformats.org/officeDocument/2006/relationships/hyperlink" TargetMode="External" Id="rId259"/><Relationship Target="http://howopenisit.org/lookup/10.1093/brain/awt209" Type="http://schemas.openxmlformats.org/officeDocument/2006/relationships/hyperlink" TargetMode="External" Id="rId4225"/><Relationship Target="http://www.sherpa.ac.uk/romeo/search.php?jrule=ISSN&amp;search=1531-8257" Type="http://schemas.openxmlformats.org/officeDocument/2006/relationships/hyperlink" TargetMode="External" Id="rId258"/><Relationship Target="http://www.sherpa.ac.uk/romeo/search.php?jrule=ISSN&amp;search=1460-2156" Type="http://schemas.openxmlformats.org/officeDocument/2006/relationships/hyperlink" TargetMode="External" Id="rId4226"/><Relationship Target="http://dx.doi.org/10.1093/brain/awt208" Type="http://schemas.openxmlformats.org/officeDocument/2006/relationships/hyperlink" TargetMode="External" Id="rId4220"/><Relationship Target="http://howopenisit.org/lookup/10.1093/brain/awt208" Type="http://schemas.openxmlformats.org/officeDocument/2006/relationships/hyperlink" TargetMode="External" Id="rId4221"/><Relationship Target="http://www.sherpa.ac.uk/romeo/search.php?jrule=ISSN&amp;search=1460-2156" Type="http://schemas.openxmlformats.org/officeDocument/2006/relationships/hyperlink" TargetMode="External" Id="rId4222"/><Relationship Target="http://howopenisit.org/lookup/10.1002/jor.22364" Type="http://schemas.openxmlformats.org/officeDocument/2006/relationships/hyperlink" TargetMode="External" Id="rId253"/><Relationship Target="http://www.ncbi.nlm.nih.gov/pmc/articles/none/" Type="http://schemas.openxmlformats.org/officeDocument/2006/relationships/hyperlink" TargetMode="External" Id="rId5774"/><Relationship Target="http://dx.doi.org/10.1002/jor.22364" Type="http://schemas.openxmlformats.org/officeDocument/2006/relationships/hyperlink" TargetMode="External" Id="rId252"/><Relationship Target="http://dx.doi.org/10.1136/gutjnl-2013-305008" Type="http://schemas.openxmlformats.org/officeDocument/2006/relationships/hyperlink" TargetMode="External" Id="rId5775"/><Relationship Target="http://www.ncbi.nlm.nih.gov/pmc/articles/PMC3736148/" Type="http://schemas.openxmlformats.org/officeDocument/2006/relationships/hyperlink" TargetMode="External" Id="rId251"/><Relationship Target="http://howopenisit.org/lookup/10.1136/gutjnl-2013-305008" Type="http://schemas.openxmlformats.org/officeDocument/2006/relationships/hyperlink" TargetMode="External" Id="rId5776"/><Relationship Target="http://howopenisit.org/lookup/10.1002/jmv.23696" Type="http://schemas.openxmlformats.org/officeDocument/2006/relationships/hyperlink" TargetMode="External" Id="rId250"/><Relationship Target="http://www.sherpa.ac.uk/romeo/search.php?jrule=ISSN&amp;search=1355-6037" Type="http://schemas.openxmlformats.org/officeDocument/2006/relationships/hyperlink" TargetMode="External" Id="rId5777"/><Relationship Target="http://howopenisit.org/lookup/10.1002/mds.23671" Type="http://schemas.openxmlformats.org/officeDocument/2006/relationships/hyperlink" TargetMode="External" Id="rId257"/><Relationship Target="http://www.ncbi.nlm.nih.gov/pmc/articles/PMC3932740/" Type="http://schemas.openxmlformats.org/officeDocument/2006/relationships/hyperlink" TargetMode="External" Id="rId5770"/><Relationship Target="http://dx.doi.org/10.1002/mds.23671" Type="http://schemas.openxmlformats.org/officeDocument/2006/relationships/hyperlink" TargetMode="External" Id="rId256"/><Relationship Target="http://dx.doi.org/10.1136/gutjnl-2013-304472" Type="http://schemas.openxmlformats.org/officeDocument/2006/relationships/hyperlink" TargetMode="External" Id="rId5771"/><Relationship Target="http://www.ncbi.nlm.nih.gov/pmc/articles/PMC3664409/" Type="http://schemas.openxmlformats.org/officeDocument/2006/relationships/hyperlink" TargetMode="External" Id="rId255"/><Relationship Target="http://howopenisit.org/lookup/10.1136/gutjnl-2013-304472" Type="http://schemas.openxmlformats.org/officeDocument/2006/relationships/hyperlink" TargetMode="External" Id="rId5772"/><Relationship Target="http://www.sherpa.ac.uk/romeo/search.php?jrule=ISSN&amp;search=1531-8257" Type="http://schemas.openxmlformats.org/officeDocument/2006/relationships/hyperlink" TargetMode="External" Id="rId254"/><Relationship Target="http://www.sherpa.ac.uk/romeo/search.php?jrule=ISSN&amp;search=0017-5749" Type="http://schemas.openxmlformats.org/officeDocument/2006/relationships/hyperlink" TargetMode="External" Id="rId5773"/><Relationship Target="http://dx.doi.org/10.1136/heartjnl-2012-302925" Type="http://schemas.openxmlformats.org/officeDocument/2006/relationships/hyperlink" TargetMode="External" Id="rId5779"/><Relationship Target="http://dx.doi.org/10.1002/mds.23681" Type="http://schemas.openxmlformats.org/officeDocument/2006/relationships/hyperlink" TargetMode="External" Id="rId260"/><Relationship Target="http://www.ncbi.nlm.nih.gov/pmc/articles/PMC3960593/" Type="http://schemas.openxmlformats.org/officeDocument/2006/relationships/hyperlink" TargetMode="External" Id="rId5778"/><Relationship Target="http://dx.doi.org/10.1093/brain/awt214" Type="http://schemas.openxmlformats.org/officeDocument/2006/relationships/hyperlink" TargetMode="External" Id="rId4228"/><Relationship Target="http://www.ncbi.nlm.nih.gov/pmc/articles/none/" Type="http://schemas.openxmlformats.org/officeDocument/2006/relationships/hyperlink" TargetMode="External" Id="rId4227"/><Relationship Target="http://howopenisit.org/lookup/10.1093/brain/awt214" Type="http://schemas.openxmlformats.org/officeDocument/2006/relationships/hyperlink" TargetMode="External" Id="rId4229"/><Relationship Target="http://www.sherpa.ac.uk/romeo/search.php?jrule=ISSN&amp;search=1460-2156" Type="http://schemas.openxmlformats.org/officeDocument/2006/relationships/hyperlink" TargetMode="External" Id="rId4214"/><Relationship Target="http://howopenisit.org/lookup/10.1002/mds.23922" Type="http://schemas.openxmlformats.org/officeDocument/2006/relationships/hyperlink" TargetMode="External" Id="rId269"/><Relationship Target="http://www.ncbi.nlm.nih.gov/pmc/articles/PMC3722354/" Type="http://schemas.openxmlformats.org/officeDocument/2006/relationships/hyperlink" TargetMode="External" Id="rId4215"/><Relationship Target="http://dx.doi.org/10.1093/brain/awt148" Type="http://schemas.openxmlformats.org/officeDocument/2006/relationships/hyperlink" TargetMode="External" Id="rId4212"/><Relationship Target="http://howopenisit.org/lookup/10.1093/brain/awt148" Type="http://schemas.openxmlformats.org/officeDocument/2006/relationships/hyperlink" TargetMode="External" Id="rId4213"/><Relationship Target="http://www.sherpa.ac.uk/romeo/search.php?jrule=ISSN&amp;search=1460-2156" Type="http://schemas.openxmlformats.org/officeDocument/2006/relationships/hyperlink" TargetMode="External" Id="rId4210"/><Relationship Target="http://www.ncbi.nlm.nih.gov/pmc/articles/PMC3692042/" Type="http://schemas.openxmlformats.org/officeDocument/2006/relationships/hyperlink" TargetMode="External" Id="rId4211"/><Relationship Target="http://www.sherpa.ac.uk/romeo/search.php?jrule=ISSN&amp;search=1531-8257" Type="http://schemas.openxmlformats.org/officeDocument/2006/relationships/hyperlink" TargetMode="External" Id="rId262"/><Relationship Target="http://www.sherpa.ac.uk/romeo/search.php?jrule=ISSN&amp;search=0017-5749" Type="http://schemas.openxmlformats.org/officeDocument/2006/relationships/hyperlink" TargetMode="External" Id="rId5765"/><Relationship Target="http://howopenisit.org/lookup/10.1002/mds.23681" Type="http://schemas.openxmlformats.org/officeDocument/2006/relationships/hyperlink" TargetMode="External" Id="rId261"/><Relationship Target="http://www.ncbi.nlm.nih.gov/pmc/articles/PMC3551213/" Type="http://schemas.openxmlformats.org/officeDocument/2006/relationships/hyperlink" TargetMode="External" Id="rId5766"/><Relationship Target="http://dx.doi.org/10.1002/mds.23794" Type="http://schemas.openxmlformats.org/officeDocument/2006/relationships/hyperlink" TargetMode="External" Id="rId264"/><Relationship Target="http://dx.doi.org/10.1136/flgastro-2012-100274" Type="http://schemas.openxmlformats.org/officeDocument/2006/relationships/hyperlink" TargetMode="External" Id="rId5763"/><Relationship Target="http://www.ncbi.nlm.nih.gov/pmc/articles/PMC3672686/" Type="http://schemas.openxmlformats.org/officeDocument/2006/relationships/hyperlink" TargetMode="External" Id="rId263"/><Relationship Target="http://howopenisit.org/lookup/10.1136/flgastro-2012-100274" Type="http://schemas.openxmlformats.org/officeDocument/2006/relationships/hyperlink" TargetMode="External" Id="rId5764"/><Relationship Target="http://www.sherpa.ac.uk/romeo/search.php?jrule=ISSN&amp;search=1531-8257" Type="http://schemas.openxmlformats.org/officeDocument/2006/relationships/hyperlink" TargetMode="External" Id="rId266"/><Relationship Target="http://www.sherpa.ac.uk/romeo/search.php?jrule=ISSN&amp;search=2041-4137" Type="http://schemas.openxmlformats.org/officeDocument/2006/relationships/hyperlink" TargetMode="External" Id="rId5761"/><Relationship Target="http://howopenisit.org/lookup/10.1002/mds.23794" Type="http://schemas.openxmlformats.org/officeDocument/2006/relationships/hyperlink" TargetMode="External" Id="rId265"/><Relationship Target="http://www.ncbi.nlm.nih.gov/pmc/articles/PMC3730937/" Type="http://schemas.openxmlformats.org/officeDocument/2006/relationships/hyperlink" TargetMode="External" Id="rId5762"/><Relationship Target="http://dx.doi.org/10.1002/mds.23922" Type="http://schemas.openxmlformats.org/officeDocument/2006/relationships/hyperlink" TargetMode="External" Id="rId268"/><Relationship Target="http://www.ncbi.nlm.nih.gov/pmc/articles/PMC3664413/" Type="http://schemas.openxmlformats.org/officeDocument/2006/relationships/hyperlink" TargetMode="External" Id="rId267"/><Relationship Target="http://howopenisit.org/lookup/10.1136/flgastro-2012-100212" Type="http://schemas.openxmlformats.org/officeDocument/2006/relationships/hyperlink" TargetMode="External" Id="rId5760"/><Relationship Target="http://www.sherpa.ac.uk/romeo/search.php?jrule=ISSN&amp;search=0017-5749" Type="http://schemas.openxmlformats.org/officeDocument/2006/relationships/hyperlink" TargetMode="External" Id="rId5769"/><Relationship Target="http://www.sherpa.ac.uk/romeo/search.php?jrule=ISSN&amp;search=1531-8257" Type="http://schemas.openxmlformats.org/officeDocument/2006/relationships/hyperlink" TargetMode="External" Id="rId270"/><Relationship Target="http://howopenisit.org/lookup/10.1136/gutjnl-2011-301601" Type="http://schemas.openxmlformats.org/officeDocument/2006/relationships/hyperlink" TargetMode="External" Id="rId5768"/><Relationship Target="http://www.ncbi.nlm.nih.gov/pmc/articles/PMC3664414/" Type="http://schemas.openxmlformats.org/officeDocument/2006/relationships/hyperlink" TargetMode="External" Id="rId271"/><Relationship Target="http://dx.doi.org/10.1136/gutjnl-2011-301601" Type="http://schemas.openxmlformats.org/officeDocument/2006/relationships/hyperlink" TargetMode="External" Id="rId5767"/><Relationship Target="http://www.ncbi.nlm.nih.gov/pmc/articles/none/" Type="http://schemas.openxmlformats.org/officeDocument/2006/relationships/hyperlink" TargetMode="External" Id="rId4219"/><Relationship Target="http://www.sherpa.ac.uk/romeo/search.php?jrule=ISSN&amp;search=1460-2156" Type="http://schemas.openxmlformats.org/officeDocument/2006/relationships/hyperlink" TargetMode="External" Id="rId4218"/><Relationship Target="http://howopenisit.org/lookup/10.1093/brain/awt186" Type="http://schemas.openxmlformats.org/officeDocument/2006/relationships/hyperlink" TargetMode="External" Id="rId4217"/><Relationship Target="http://dx.doi.org/10.1093/brain/awt186" Type="http://schemas.openxmlformats.org/officeDocument/2006/relationships/hyperlink" TargetMode="External" Id="rId4216"/><Relationship Target="http://dx.doi.org/10.1093/brain/awt065" Type="http://schemas.openxmlformats.org/officeDocument/2006/relationships/hyperlink" TargetMode="External" Id="rId4200"/><Relationship Target="http://howopenisit.org/lookup/10.1093/brain/awt065" Type="http://schemas.openxmlformats.org/officeDocument/2006/relationships/hyperlink" TargetMode="External" Id="rId4201"/><Relationship Target="http://www.sherpa.ac.uk/romeo/search.php?jrule=ISSN&amp;search=1460-2156" Type="http://schemas.openxmlformats.org/officeDocument/2006/relationships/hyperlink" TargetMode="External" Id="rId4202"/><Relationship Target="http://www.ncbi.nlm.nih.gov/pmc/articles/PMC3673458/" Type="http://schemas.openxmlformats.org/officeDocument/2006/relationships/hyperlink" TargetMode="External" Id="rId4203"/><Relationship Target="http://www.ncbi.nlm.nih.gov/pmc/articles/PMC3756433/" Type="http://schemas.openxmlformats.org/officeDocument/2006/relationships/hyperlink" TargetMode="External" Id="rId5790"/><Relationship Target="http://dx.doi.org/10.1093/brain/awt099" Type="http://schemas.openxmlformats.org/officeDocument/2006/relationships/hyperlink" TargetMode="External" Id="rId4204"/><Relationship Target="http://dx.doi.org/10.1136/jech-2013-202513" Type="http://schemas.openxmlformats.org/officeDocument/2006/relationships/hyperlink" TargetMode="External" Id="rId5791"/><Relationship Target="http://www.ncbi.nlm.nih.gov/pmc/articles/PMC3660780/" Type="http://schemas.openxmlformats.org/officeDocument/2006/relationships/hyperlink" TargetMode="External" Id="rId279"/><Relationship Target="http://howopenisit.org/lookup/10.1136/jech-2013-202513" Type="http://schemas.openxmlformats.org/officeDocument/2006/relationships/hyperlink" TargetMode="External" Id="rId5792"/><Relationship Target="http://www.sherpa.ac.uk/romeo/search.php?jrule=ISSN&amp;search=1531-8257" Type="http://schemas.openxmlformats.org/officeDocument/2006/relationships/hyperlink" TargetMode="External" Id="rId278"/><Relationship Target="http://www.sherpa.ac.uk/romeo/search.php?jrule=ISSN&amp;search=0143-005X" Type="http://schemas.openxmlformats.org/officeDocument/2006/relationships/hyperlink" TargetMode="External" Id="rId5793"/><Relationship Target="http://howopenisit.org/lookup/10.1002/mds.24945" Type="http://schemas.openxmlformats.org/officeDocument/2006/relationships/hyperlink" TargetMode="External" Id="rId277"/><Relationship Target="http://www.ncbi.nlm.nih.gov/pmc/articles/none/" Type="http://schemas.openxmlformats.org/officeDocument/2006/relationships/hyperlink" TargetMode="External" Id="rId5794"/><Relationship Target="http://dx.doi.org/10.1002/mds.24945" Type="http://schemas.openxmlformats.org/officeDocument/2006/relationships/hyperlink" TargetMode="External" Id="rId276"/><Relationship Target="http://dx.doi.org/10.1136/jech-2013-203057" Type="http://schemas.openxmlformats.org/officeDocument/2006/relationships/hyperlink" TargetMode="External" Id="rId5795"/><Relationship Target="http://www.ncbi.nlm.nih.gov/pmc/articles/n/a/" Type="http://schemas.openxmlformats.org/officeDocument/2006/relationships/hyperlink" TargetMode="External" Id="rId275"/><Relationship Target="http://howopenisit.org/lookup/10.1136/jech-2013-203057" Type="http://schemas.openxmlformats.org/officeDocument/2006/relationships/hyperlink" TargetMode="External" Id="rId5796"/><Relationship Target="http://www.sherpa.ac.uk/romeo/search.php?jrule=ISSN&amp;search=1531-8257" Type="http://schemas.openxmlformats.org/officeDocument/2006/relationships/hyperlink" TargetMode="External" Id="rId274"/><Relationship Target="http://www.sherpa.ac.uk/romeo/search.php?jrule=ISSN&amp;search=0022-2593" Type="http://schemas.openxmlformats.org/officeDocument/2006/relationships/hyperlink" TargetMode="External" Id="rId5797"/><Relationship Target="http://howopenisit.org/lookup/10.1002/mds.24924" Type="http://schemas.openxmlformats.org/officeDocument/2006/relationships/hyperlink" TargetMode="External" Id="rId273"/><Relationship Target="http://www.ncbi.nlm.nih.gov/pmc/articles/PMC3756527/" Type="http://schemas.openxmlformats.org/officeDocument/2006/relationships/hyperlink" TargetMode="External" Id="rId5798"/><Relationship Target="http://dx.doi.org/10.1002/mds.24924" Type="http://schemas.openxmlformats.org/officeDocument/2006/relationships/hyperlink" TargetMode="External" Id="rId272"/><Relationship Target="http://dx.doi.org/10.1136/jmedgenet-2013-101648" Type="http://schemas.openxmlformats.org/officeDocument/2006/relationships/hyperlink" TargetMode="External" Id="rId5799"/><Relationship Target="http://howopenisit.org/lookup/10.1002/mds.25102" Type="http://schemas.openxmlformats.org/officeDocument/2006/relationships/hyperlink" TargetMode="External" Id="rId281"/><Relationship Target="http://www.sherpa.ac.uk/romeo/search.php?jrule=ISSN&amp;search=1531-8257" Type="http://schemas.openxmlformats.org/officeDocument/2006/relationships/hyperlink" TargetMode="External" Id="rId282"/><Relationship Target="http://dx.doi.org/10.1002/mds.25102" Type="http://schemas.openxmlformats.org/officeDocument/2006/relationships/hyperlink" TargetMode="External" Id="rId280"/><Relationship Target="http://www.sherpa.ac.uk/romeo/search.php?jrule=ISSN&amp;search=1460-2156" Type="http://schemas.openxmlformats.org/officeDocument/2006/relationships/hyperlink" TargetMode="External" Id="rId4206"/><Relationship Target="http://howopenisit.org/lookup/10.1093/brain/awt099" Type="http://schemas.openxmlformats.org/officeDocument/2006/relationships/hyperlink" TargetMode="External" Id="rId4205"/><Relationship Target="http://dx.doi.org/10.1093/brain/awt105" Type="http://schemas.openxmlformats.org/officeDocument/2006/relationships/hyperlink" TargetMode="External" Id="rId4208"/><Relationship Target="http://www.ncbi.nlm.nih.gov/pmc/articles/PMC3673465/" Type="http://schemas.openxmlformats.org/officeDocument/2006/relationships/hyperlink" TargetMode="External" Id="rId4207"/><Relationship Target="http://howopenisit.org/lookup/10.1093/brain/awt105" Type="http://schemas.openxmlformats.org/officeDocument/2006/relationships/hyperlink" TargetMode="External" Id="rId4209"/><Relationship Target="http://howopenisit.org/lookup/10.1136/heartjnl-2012-302925" Type="http://schemas.openxmlformats.org/officeDocument/2006/relationships/hyperlink" TargetMode="External" Id="rId5780"/><Relationship Target="http://dx.doi.org/10.1002/mds.25146" Type="http://schemas.openxmlformats.org/officeDocument/2006/relationships/hyperlink" TargetMode="External" Id="rId288"/><Relationship Target="http://dx.doi.org/10.1136/jclinpath-2013-201548" Type="http://schemas.openxmlformats.org/officeDocument/2006/relationships/hyperlink" TargetMode="External" Id="rId5783"/><Relationship Target="http://www.ncbi.nlm.nih.gov/pmc/articles/PMC3664430/" Type="http://schemas.openxmlformats.org/officeDocument/2006/relationships/hyperlink" TargetMode="External" Id="rId287"/><Relationship Target="http://howopenisit.org/lookup/10.1136/jclinpath-2013-201548" Type="http://schemas.openxmlformats.org/officeDocument/2006/relationships/hyperlink" TargetMode="External" Id="rId5784"/><Relationship Target="http://www.sherpa.ac.uk/romeo/search.php?jrule=ISSN&amp;search=0021-9746" Type="http://schemas.openxmlformats.org/officeDocument/2006/relationships/hyperlink" TargetMode="External" Id="rId5781"/><Relationship Target="http://howopenisit.org/lookup/10.1002/mds.25146" Type="http://schemas.openxmlformats.org/officeDocument/2006/relationships/hyperlink" TargetMode="External" Id="rId289"/><Relationship Target="http://www.ncbi.nlm.nih.gov/pmc/articles/PMC3756517/" Type="http://schemas.openxmlformats.org/officeDocument/2006/relationships/hyperlink" TargetMode="External" Id="rId5782"/><Relationship Target="http://dx.doi.org/10.1002/mds.25138" Type="http://schemas.openxmlformats.org/officeDocument/2006/relationships/hyperlink" TargetMode="External" Id="rId284"/><Relationship Target="http://dx.doi.org/10.1136/jech-2012-201892" Type="http://schemas.openxmlformats.org/officeDocument/2006/relationships/hyperlink" TargetMode="External" Id="rId5787"/><Relationship Target="http://www.ncbi.nlm.nih.gov/pmc/articles/PMC3664426/" Type="http://schemas.openxmlformats.org/officeDocument/2006/relationships/hyperlink" TargetMode="External" Id="rId283"/><Relationship Target="http://howopenisit.org/lookup/10.1136/jech-2012-201892" Type="http://schemas.openxmlformats.org/officeDocument/2006/relationships/hyperlink" TargetMode="External" Id="rId5788"/><Relationship Target="http://www.sherpa.ac.uk/romeo/search.php?jrule=ISSN&amp;search=1531-8257" Type="http://schemas.openxmlformats.org/officeDocument/2006/relationships/hyperlink" TargetMode="External" Id="rId286"/><Relationship Target="http://www.sherpa.ac.uk/romeo/search.php?jrule=ISSN&amp;search=0143-005X" Type="http://schemas.openxmlformats.org/officeDocument/2006/relationships/hyperlink" TargetMode="External" Id="rId5785"/><Relationship Target="http://howopenisit.org/lookup/10.1002/mds.25138" Type="http://schemas.openxmlformats.org/officeDocument/2006/relationships/hyperlink" TargetMode="External" Id="rId285"/><Relationship Target="http://www.ncbi.nlm.nih.gov/pmc/articles/PMC3596772/" Type="http://schemas.openxmlformats.org/officeDocument/2006/relationships/hyperlink" TargetMode="External" Id="rId5786"/><Relationship Target="http://www.sherpa.ac.uk/romeo/search.php?jrule=ISSN&amp;search=1531-8257" Type="http://schemas.openxmlformats.org/officeDocument/2006/relationships/hyperlink" TargetMode="External" Id="rId290"/><Relationship Target="http://www.ncbi.nlm.nih.gov/pmc/articles/PMC3633239/" Type="http://schemas.openxmlformats.org/officeDocument/2006/relationships/hyperlink" TargetMode="External" Id="rId291"/><Relationship Target="http://dx.doi.org/10.1002/mds.25190" Type="http://schemas.openxmlformats.org/officeDocument/2006/relationships/hyperlink" TargetMode="External" Id="rId292"/><Relationship Target="http://howopenisit.org/lookup/10.1002/mds.25190" Type="http://schemas.openxmlformats.org/officeDocument/2006/relationships/hyperlink" TargetMode="External" Id="rId293"/><Relationship Target="http://www.sherpa.ac.uk/romeo/search.php?jrule=ISSN&amp;search=0143-005X" Type="http://schemas.openxmlformats.org/officeDocument/2006/relationships/hyperlink" TargetMode="External" Id="rId5789"/><Relationship Target="http://dx.doi.org/10.1016/j.cub.2012.12.006" Type="http://schemas.openxmlformats.org/officeDocument/2006/relationships/hyperlink" TargetMode="External" Id="rId1309"/><Relationship Target="http://www.sherpa.ac.uk/romeo/search.php?jrule=ISSN&amp;search=0065-2598" Type="http://schemas.openxmlformats.org/officeDocument/2006/relationships/hyperlink" TargetMode="External" Id="rId370"/><Relationship Target="http://howopenisit.org/lookup/10.1016/j.cub.2012.09.042" Type="http://schemas.openxmlformats.org/officeDocument/2006/relationships/hyperlink" TargetMode="External" Id="rId1301"/><Relationship Target="http://www.sherpa.ac.uk/romeo/search.php?jrule=ISSN&amp;search=0960-9822" Type="http://schemas.openxmlformats.org/officeDocument/2006/relationships/hyperlink" TargetMode="External" Id="rId1302"/><Relationship Target="http://www.ncbi.nlm.nih.gov/pmc/articles/PMC3525857/" Type="http://schemas.openxmlformats.org/officeDocument/2006/relationships/hyperlink" TargetMode="External" Id="rId1303"/><Relationship Target="http://dx.doi.org/10.1016/j.cub.2012.10.035" Type="http://schemas.openxmlformats.org/officeDocument/2006/relationships/hyperlink" TargetMode="External" Id="rId1304"/><Relationship Target="http://api.elsevier.com/content/article/doi/10.1016/j.cub.2012.10.035" Type="http://schemas.openxmlformats.org/officeDocument/2006/relationships/hyperlink" TargetMode="External" Id="rId1305"/><Relationship Target="http://www.sherpa.ac.uk/romeo/search.php?jrule=ISSN&amp;search=0895-8696" Type="http://schemas.openxmlformats.org/officeDocument/2006/relationships/hyperlink" TargetMode="External" Id="rId4238"/><Relationship Target="http://howopenisit.org/lookup/10.1016/j.cub.2012.10.035" Type="http://schemas.openxmlformats.org/officeDocument/2006/relationships/hyperlink" TargetMode="External" Id="rId1306"/><Relationship Target="http://www.ncbi.nlm.nih.gov/pmc/articles/PMC3539454/" Type="http://schemas.openxmlformats.org/officeDocument/2006/relationships/hyperlink" TargetMode="External" Id="rId4239"/><Relationship Target="http://www.sherpa.ac.uk/romeo/search.php?jrule=ISSN&amp;search=0960-9822" Type="http://schemas.openxmlformats.org/officeDocument/2006/relationships/hyperlink" TargetMode="External" Id="rId1307"/><Relationship Target="http://www.ncbi.nlm.nih.gov/pmc/articles/PMC3566480/" Type="http://schemas.openxmlformats.org/officeDocument/2006/relationships/hyperlink" TargetMode="External" Id="rId1308"/><Relationship Target="http://www.ncbi.nlm.nih.gov/pmc/articles/PMC3377963/" Type="http://schemas.openxmlformats.org/officeDocument/2006/relationships/hyperlink" TargetMode="External" Id="rId4235"/><Relationship Target="http://www.sherpa.ac.uk/romeo/search.php?jrule=ISSN&amp;search=1047-3211" Type="http://schemas.openxmlformats.org/officeDocument/2006/relationships/hyperlink" TargetMode="External" Id="rId4234"/><Relationship Target="http://dx.doi.org/10.1002/stem.1426" Type="http://schemas.openxmlformats.org/officeDocument/2006/relationships/hyperlink" TargetMode="External" Id="rId368"/><Relationship Target="http://howopenisit.org/lookup/10.1093/cercor/bhr223" Type="http://schemas.openxmlformats.org/officeDocument/2006/relationships/hyperlink" TargetMode="External" Id="rId4237"/><Relationship Target="http://howopenisit.org/lookup/10.1002/stem.1426" Type="http://schemas.openxmlformats.org/officeDocument/2006/relationships/hyperlink" TargetMode="External" Id="rId369"/><Relationship Target="http://dx.doi.org/10.1093/cercor/bhr223" Type="http://schemas.openxmlformats.org/officeDocument/2006/relationships/hyperlink" TargetMode="External" Id="rId4236"/><Relationship Target="http://www.ncbi.nlm.nih.gov/pmc/articles/PMC3784283/" Type="http://schemas.openxmlformats.org/officeDocument/2006/relationships/hyperlink" TargetMode="External" Id="rId4231"/><Relationship Target="http://www.sherpa.ac.uk/romeo/search.php?jrule=ISSN&amp;search=1460-2156" Type="http://schemas.openxmlformats.org/officeDocument/2006/relationships/hyperlink" TargetMode="External" Id="rId4230"/><Relationship Target="http://api.elsevier.com/content/article/doi/10.1016/j.cub.2012.09.042" Type="http://schemas.openxmlformats.org/officeDocument/2006/relationships/hyperlink" TargetMode="External" Id="rId1300"/><Relationship Target="http://howopenisit.org/lookup/10.1093/brain/awt233" Type="http://schemas.openxmlformats.org/officeDocument/2006/relationships/hyperlink" TargetMode="External" Id="rId4233"/><Relationship Target="http://dx.doi.org/10.1093/brain/awt233" Type="http://schemas.openxmlformats.org/officeDocument/2006/relationships/hyperlink" TargetMode="External" Id="rId4232"/><Relationship Target="http://www.sherpa.ac.uk/romeo/search.php?jrule=ISSN&amp;search=1549-4918" Type="http://schemas.openxmlformats.org/officeDocument/2006/relationships/hyperlink" TargetMode="External" Id="rId362"/><Relationship Target="http://www.ncbi.nlm.nih.gov/pmc/articles/PMC3813980/" Type="http://schemas.openxmlformats.org/officeDocument/2006/relationships/hyperlink" TargetMode="External" Id="rId363"/><Relationship Target="http://dx.doi.org/10.1002/stem.1360" Type="http://schemas.openxmlformats.org/officeDocument/2006/relationships/hyperlink" TargetMode="External" Id="rId360"/><Relationship Target="http://howopenisit.org/lookup/10.1002/stem.1360" Type="http://schemas.openxmlformats.org/officeDocument/2006/relationships/hyperlink" TargetMode="External" Id="rId361"/><Relationship Target="http://www.sherpa.ac.uk/romeo/search.php?jrule=ISSN&amp;search=1549-4918" Type="http://schemas.openxmlformats.org/officeDocument/2006/relationships/hyperlink" TargetMode="External" Id="rId366"/><Relationship Target="http://www.ncbi.nlm.nih.gov/pmc/articles/none/" Type="http://schemas.openxmlformats.org/officeDocument/2006/relationships/hyperlink" TargetMode="External" Id="rId367"/><Relationship Target="http://dx.doi.org/10.1002/stem.1385" Type="http://schemas.openxmlformats.org/officeDocument/2006/relationships/hyperlink" TargetMode="External" Id="rId364"/><Relationship Target="http://howopenisit.org/lookup/10.1002/stem.1385" Type="http://schemas.openxmlformats.org/officeDocument/2006/relationships/hyperlink" TargetMode="External" Id="rId365"/><Relationship Target="http://dx.doi.org/10.1016/j.cub.2013.01.009" Type="http://schemas.openxmlformats.org/officeDocument/2006/relationships/hyperlink" TargetMode="External" Id="rId1314"/><Relationship Target="http://api.elsevier.com/content/article/doi/10.1016/j.cub.2013.01.009" Type="http://schemas.openxmlformats.org/officeDocument/2006/relationships/hyperlink" TargetMode="External" Id="rId1315"/><Relationship Target="http://www.sherpa.ac.uk/romeo/search.php?jrule=ISSN&amp;search=0960-9822" Type="http://schemas.openxmlformats.org/officeDocument/2006/relationships/hyperlink" TargetMode="External" Id="rId1312"/><Relationship Target="http://www.ncbi.nlm.nih.gov/pmc/articles/PMC3580286/" Type="http://schemas.openxmlformats.org/officeDocument/2006/relationships/hyperlink" TargetMode="External" Id="rId1313"/><Relationship Target="http://www.ncbi.nlm.nih.gov/pmc/articles/PMC3629559/" Type="http://schemas.openxmlformats.org/officeDocument/2006/relationships/hyperlink" TargetMode="External" Id="rId1318"/><Relationship Target="http://dx.doi.org/10.1016/j.cub.2013.01.058" Type="http://schemas.openxmlformats.org/officeDocument/2006/relationships/hyperlink" TargetMode="External" Id="rId1319"/><Relationship Target="http://howopenisit.org/lookup/10.1016/j.cub.2013.01.009" Type="http://schemas.openxmlformats.org/officeDocument/2006/relationships/hyperlink" TargetMode="External" Id="rId1316"/><Relationship Target="http://howopenisit.org/lookup/10.1093/cercor/bhs144" Type="http://schemas.openxmlformats.org/officeDocument/2006/relationships/hyperlink" TargetMode="External" Id="rId4249"/><Relationship Target="http://www.sherpa.ac.uk/romeo/search.php?jrule=ISSN&amp;search=0960-9822" Type="http://schemas.openxmlformats.org/officeDocument/2006/relationships/hyperlink" TargetMode="External" Id="rId1317"/><Relationship Target="http://howopenisit.org/lookup/10.1002/stem.1053" Type="http://schemas.openxmlformats.org/officeDocument/2006/relationships/hyperlink" TargetMode="External" Id="rId357"/><Relationship Target="http://dx.doi.org/10.1093/cercor/bhs144" Type="http://schemas.openxmlformats.org/officeDocument/2006/relationships/hyperlink" TargetMode="External" Id="rId4248"/><Relationship Target="http://www.sherpa.ac.uk/romeo/search.php?jrule=ISSN&amp;search=1549-4918" Type="http://schemas.openxmlformats.org/officeDocument/2006/relationships/hyperlink" TargetMode="External" Id="rId358"/><Relationship Target="http://www.ncbi.nlm.nih.gov/pmc/articles/PMC3673173/" Type="http://schemas.openxmlformats.org/officeDocument/2006/relationships/hyperlink" TargetMode="External" Id="rId4247"/><Relationship Target="http://www.ncbi.nlm.nih.gov/pmc/articles/PMC3664106/" Type="http://schemas.openxmlformats.org/officeDocument/2006/relationships/hyperlink" TargetMode="External" Id="rId359"/><Relationship Target="http://www.sherpa.ac.uk/romeo/search.php?jrule=ISSN&amp;search=1047-3211" Type="http://schemas.openxmlformats.org/officeDocument/2006/relationships/hyperlink" TargetMode="External" Id="rId4246"/><Relationship Target="http://howopenisit.org/lookup/10.1093/cercor/bhs024" Type="http://schemas.openxmlformats.org/officeDocument/2006/relationships/hyperlink" TargetMode="External" Id="rId4245"/><Relationship Target="http://howopenisit.org/lookup/10.1016/j.cub.2012.12.006" Type="http://schemas.openxmlformats.org/officeDocument/2006/relationships/hyperlink" TargetMode="External" Id="rId1311"/><Relationship Target="http://dx.doi.org/10.1093/cercor/bhs024" Type="http://schemas.openxmlformats.org/officeDocument/2006/relationships/hyperlink" TargetMode="External" Id="rId4244"/><Relationship Target="http://api.elsevier.com/content/article/doi/10.1016/j.cub.2012.12.006" Type="http://schemas.openxmlformats.org/officeDocument/2006/relationships/hyperlink" TargetMode="External" Id="rId1310"/><Relationship Target="http://www.ncbi.nlm.nih.gov/pmc/articles/PMC3539454/" Type="http://schemas.openxmlformats.org/officeDocument/2006/relationships/hyperlink" TargetMode="External" Id="rId4243"/><Relationship Target="http://www.sherpa.ac.uk/romeo/search.php?jrule=ISSN&amp;search=1047-3211" Type="http://schemas.openxmlformats.org/officeDocument/2006/relationships/hyperlink" TargetMode="External" Id="rId4242"/><Relationship Target="http://howopenisit.org/lookup/10.1093/cercor/bhs024" Type="http://schemas.openxmlformats.org/officeDocument/2006/relationships/hyperlink" TargetMode="External" Id="rId4241"/><Relationship Target="http://dx.doi.org/10.1093/cercor/bhs024" Type="http://schemas.openxmlformats.org/officeDocument/2006/relationships/hyperlink" TargetMode="External" Id="rId4240"/><Relationship Target="http://www.sherpa.ac.uk/romeo/search.php?jrule=ISSN&amp;search=1097-0258" Type="http://schemas.openxmlformats.org/officeDocument/2006/relationships/hyperlink" TargetMode="External" Id="rId350"/><Relationship Target="http://www.ncbi.nlm.nih.gov/pmc/articles/PMC3963448/" Type="http://schemas.openxmlformats.org/officeDocument/2006/relationships/hyperlink" TargetMode="External" Id="rId351"/><Relationship Target="http://dx.doi.org/10.1002/sim.5844" Type="http://schemas.openxmlformats.org/officeDocument/2006/relationships/hyperlink" TargetMode="External" Id="rId352"/><Relationship Target="http://howopenisit.org/lookup/10.1002/sim.5844" Type="http://schemas.openxmlformats.org/officeDocument/2006/relationships/hyperlink" TargetMode="External" Id="rId353"/><Relationship Target="http://www.sherpa.ac.uk/romeo/search.php?jrule=ISSN&amp;search=1549-4918" Type="http://schemas.openxmlformats.org/officeDocument/2006/relationships/hyperlink" TargetMode="External" Id="rId354"/><Relationship Target="http://www.ncbi.nlm.nih.gov/pmc/articles/PMC3593166/" Type="http://schemas.openxmlformats.org/officeDocument/2006/relationships/hyperlink" TargetMode="External" Id="rId355"/><Relationship Target="http://dx.doi.org/10.1002/stem.1053" Type="http://schemas.openxmlformats.org/officeDocument/2006/relationships/hyperlink" TargetMode="External" Id="rId356"/><Relationship Target="http://howopenisit.org/lookup/10.1093/cercor/bhs365" Type="http://schemas.openxmlformats.org/officeDocument/2006/relationships/hyperlink" TargetMode="External" Id="rId4253"/><Relationship Target="http://dx.doi.org/10.1093/cercor/bhs365" Type="http://schemas.openxmlformats.org/officeDocument/2006/relationships/hyperlink" TargetMode="External" Id="rId4252"/><Relationship Target="http://www.ncbi.nlm.nih.gov/pmc/articles/none/" Type="http://schemas.openxmlformats.org/officeDocument/2006/relationships/hyperlink" TargetMode="External" Id="rId4255"/><Relationship Target="http://www.sherpa.ac.uk/romeo/search.php?jrule=ISSN&amp;search=1047-3211" Type="http://schemas.openxmlformats.org/officeDocument/2006/relationships/hyperlink" TargetMode="External" Id="rId4254"/><Relationship Target="http://dx.doi.org/10.1002/rcm.6282" Type="http://schemas.openxmlformats.org/officeDocument/2006/relationships/hyperlink" TargetMode="External" Id="rId348"/><Relationship Target="http://howopenisit.org/lookup/10.1093/cercor/bhs418" Type="http://schemas.openxmlformats.org/officeDocument/2006/relationships/hyperlink" TargetMode="External" Id="rId4257"/><Relationship Target="http://howopenisit.org/lookup/10.1002/rcm.6282" Type="http://schemas.openxmlformats.org/officeDocument/2006/relationships/hyperlink" TargetMode="External" Id="rId349"/><Relationship Target="http://dx.doi.org/10.1093/cercor/bhs418" Type="http://schemas.openxmlformats.org/officeDocument/2006/relationships/hyperlink" TargetMode="External" Id="rId4256"/><Relationship Target="http://www.sherpa.ac.uk/romeo/search.php?jrule=ISSN&amp;search=1097-0231" Type="http://schemas.openxmlformats.org/officeDocument/2006/relationships/hyperlink" TargetMode="External" Id="rId346"/><Relationship Target="http://www.ncbi.nlm.nih.gov/pmc/articles/none/" Type="http://schemas.openxmlformats.org/officeDocument/2006/relationships/hyperlink" TargetMode="External" Id="rId4259"/><Relationship Target="http://www.ncbi.nlm.nih.gov/pmc/articles/PMC3568905/" Type="http://schemas.openxmlformats.org/officeDocument/2006/relationships/hyperlink" TargetMode="External" Id="rId347"/><Relationship Target="http://www.sherpa.ac.uk/romeo/search.php?jrule=ISSN&amp;search=1047-3211" Type="http://schemas.openxmlformats.org/officeDocument/2006/relationships/hyperlink" TargetMode="External" Id="rId4258"/><Relationship Target="http://dx.doi.org/10.1002/psp.1794" Type="http://schemas.openxmlformats.org/officeDocument/2006/relationships/hyperlink" TargetMode="External" Id="rId344"/><Relationship Target="http://howopenisit.org/lookup/10.1002/psp.1794" Type="http://schemas.openxmlformats.org/officeDocument/2006/relationships/hyperlink" TargetMode="External" Id="rId345"/><Relationship Target="http://www.sherpa.ac.uk/romeo/search.php?jrule=ISSN&amp;search=1544-8452" Type="http://schemas.openxmlformats.org/officeDocument/2006/relationships/hyperlink" TargetMode="External" Id="rId342"/><Relationship Target="http://www.ncbi.nlm.nih.gov/pmc/articles/none/" Type="http://schemas.openxmlformats.org/officeDocument/2006/relationships/hyperlink" TargetMode="External" Id="rId343"/><Relationship Target="http://dx.doi.org/10.1002/pro.2250" Type="http://schemas.openxmlformats.org/officeDocument/2006/relationships/hyperlink" TargetMode="External" Id="rId340"/><Relationship Target="http://howopenisit.org/lookup/10.1002/pro.2250" Type="http://schemas.openxmlformats.org/officeDocument/2006/relationships/hyperlink" TargetMode="External" Id="rId341"/><Relationship Target="http://www.ncbi.nlm.nih.gov/pmc/articles/PMC3920772/" Type="http://schemas.openxmlformats.org/officeDocument/2006/relationships/hyperlink" TargetMode="External" Id="rId4251"/><Relationship Target="http://www.sherpa.ac.uk/romeo/search.php?jrule=ISSN&amp;search=1047-3211" Type="http://schemas.openxmlformats.org/officeDocument/2006/relationships/hyperlink" TargetMode="External" Id="rId4250"/><Relationship Target="http://www.ncbi.nlm.nih.gov/pmc/articles/PMC3649266/" Type="http://schemas.openxmlformats.org/officeDocument/2006/relationships/hyperlink" TargetMode="External" Id="rId339"/><Relationship Target="http://www.sherpa.ac.uk/romeo/search.php?jrule=ISSN&amp;search=1047-3211" Type="http://schemas.openxmlformats.org/officeDocument/2006/relationships/hyperlink" TargetMode="External" Id="rId4266"/><Relationship Target="http://howopenisit.org/lookup/10.1093/cercor/bht015" Type="http://schemas.openxmlformats.org/officeDocument/2006/relationships/hyperlink" TargetMode="External" Id="rId4265"/><Relationship Target="http://dx.doi.org/10.1093/cercor/bht015" Type="http://schemas.openxmlformats.org/officeDocument/2006/relationships/hyperlink" TargetMode="External" Id="rId4264"/><Relationship Target="http://www.ncbi.nlm.nih.gov/pmc/articles/none/" Type="http://schemas.openxmlformats.org/officeDocument/2006/relationships/hyperlink" TargetMode="External" Id="rId4263"/><Relationship Target="http://www.ncbi.nlm.nih.gov/pmc/articles/PMC3569869/" Type="http://schemas.openxmlformats.org/officeDocument/2006/relationships/hyperlink" TargetMode="External" Id="rId335"/><Relationship Target="http://dx.doi.org/10.1002/pmic.201200228" Type="http://schemas.openxmlformats.org/officeDocument/2006/relationships/hyperlink" TargetMode="External" Id="rId336"/><Relationship Target="http://howopenisit.org/lookup/10.1093/cercor/bht157" Type="http://schemas.openxmlformats.org/officeDocument/2006/relationships/hyperlink" TargetMode="External" Id="rId4269"/><Relationship Target="http://howopenisit.org/lookup/10.1002/pmic.201200228" Type="http://schemas.openxmlformats.org/officeDocument/2006/relationships/hyperlink" TargetMode="External" Id="rId337"/><Relationship Target="http://dx.doi.org/10.1093/cercor/bht157" Type="http://schemas.openxmlformats.org/officeDocument/2006/relationships/hyperlink" TargetMode="External" Id="rId4268"/><Relationship Target="http://www.sherpa.ac.uk/romeo/search.php?jrule=ISSN&amp;search=1469-896X" Type="http://schemas.openxmlformats.org/officeDocument/2006/relationships/hyperlink" TargetMode="External" Id="rId338"/><Relationship Target="http://www.ncbi.nlm.nih.gov/pmc/articles/none/" Type="http://schemas.openxmlformats.org/officeDocument/2006/relationships/hyperlink" TargetMode="External" Id="rId4267"/><Relationship Target="http://www.ncbi.nlm.nih.gov/pmc/articles/PMC3588155/" Type="http://schemas.openxmlformats.org/officeDocument/2006/relationships/hyperlink" TargetMode="External" Id="rId331"/><Relationship Target="http://dx.doi.org/10.1002/path.4139" Type="http://schemas.openxmlformats.org/officeDocument/2006/relationships/hyperlink" TargetMode="External" Id="rId332"/><Relationship Target="http://howopenisit.org/lookup/10.1002/path.4139" Type="http://schemas.openxmlformats.org/officeDocument/2006/relationships/hyperlink" TargetMode="External" Id="rId333"/><Relationship Target="http://www.sherpa.ac.uk/romeo/search.php?jrule=ISSN&amp;search=1615-9861" Type="http://schemas.openxmlformats.org/officeDocument/2006/relationships/hyperlink" TargetMode="External" Id="rId334"/><Relationship Target="http://www.sherpa.ac.uk/romeo/search.php?jrule=ISSN&amp;search=1047-3211" Type="http://schemas.openxmlformats.org/officeDocument/2006/relationships/hyperlink" TargetMode="External" Id="rId4262"/><Relationship Target="http://howopenisit.org/lookup/10.1093/cercor/bhs420" Type="http://schemas.openxmlformats.org/officeDocument/2006/relationships/hyperlink" TargetMode="External" Id="rId4261"/><Relationship Target="http://dx.doi.org/10.1093/cercor/bhs420" Type="http://schemas.openxmlformats.org/officeDocument/2006/relationships/hyperlink" TargetMode="External" Id="rId4260"/><Relationship Target="http://www.sherpa.ac.uk/romeo/search.php?jrule=ISSN&amp;search=1096-9896" Type="http://schemas.openxmlformats.org/officeDocument/2006/relationships/hyperlink" TargetMode="External" Id="rId330"/><Relationship Target="http://howopenisit.org/lookup/10.1016/j.devcel.2010.11.019" Type="http://schemas.openxmlformats.org/officeDocument/2006/relationships/hyperlink" TargetMode="External" Id="rId1346"/><Relationship Target="http://api.elsevier.com/content/article/doi/10.1016/j.devcel.2010.11.019" Type="http://schemas.openxmlformats.org/officeDocument/2006/relationships/hyperlink" TargetMode="External" Id="rId1345"/><Relationship Target="http://www.ncbi.nlm.nih.gov/pmc/articles/PMC3507630/" Type="http://schemas.openxmlformats.org/officeDocument/2006/relationships/hyperlink" TargetMode="External" Id="rId1348"/><Relationship Target="http://www.sherpa.ac.uk/romeo/search.php?jrule=ISSN&amp;search=1534-5807" Type="http://schemas.openxmlformats.org/officeDocument/2006/relationships/hyperlink" TargetMode="External" Id="rId1347"/><Relationship Target="http://dx.doi.org/10.1016/j.devcel.2011.11.008" Type="http://schemas.openxmlformats.org/officeDocument/2006/relationships/hyperlink" TargetMode="External" Id="rId1349"/><Relationship Target="http://www.sherpa.ac.uk/romeo/search.php?jrule=ISSN&amp;search=1047-3211" Type="http://schemas.openxmlformats.org/officeDocument/2006/relationships/hyperlink" TargetMode="External" Id="rId4270"/><Relationship Target="http://www.ncbi.nlm.nih.gov/pmc/articles/none/" Type="http://schemas.openxmlformats.org/officeDocument/2006/relationships/hyperlink" TargetMode="External" Id="rId4271"/><Relationship Target="http://dx.doi.org/10.1093/cercor/bht227" Type="http://schemas.openxmlformats.org/officeDocument/2006/relationships/hyperlink" TargetMode="External" Id="rId4272"/><Relationship Target="http://howopenisit.org/lookup/10.1093/cercor/bht227" Type="http://schemas.openxmlformats.org/officeDocument/2006/relationships/hyperlink" TargetMode="External" Id="rId4273"/><Relationship Target="http://www.ncbi.nlm.nih.gov/pmc/articles/PMC3609073/" Type="http://schemas.openxmlformats.org/officeDocument/2006/relationships/hyperlink" TargetMode="External" Id="rId323"/><Relationship Target="http://www.sherpa.ac.uk/romeo/search.php?jrule=ISSN&amp;search=1096-9896" Type="http://schemas.openxmlformats.org/officeDocument/2006/relationships/hyperlink" TargetMode="External" Id="rId322"/><Relationship Target="http://howopenisit.org/lookup/10.1002/mus.23784" Type="http://schemas.openxmlformats.org/officeDocument/2006/relationships/hyperlink" TargetMode="External" Id="rId321"/><Relationship Target="http://dx.doi.org/10.1002/mus.23784" Type="http://schemas.openxmlformats.org/officeDocument/2006/relationships/hyperlink" TargetMode="External" Id="rId320"/><Relationship Target="http://www.ncbi.nlm.nih.gov/pmc/articles/PMC3619233/" Type="http://schemas.openxmlformats.org/officeDocument/2006/relationships/hyperlink" TargetMode="External" Id="rId327"/><Relationship Target="http://www.sherpa.ac.uk/romeo/search.php?jrule=ISSN&amp;search=1058-4838" Type="http://schemas.openxmlformats.org/officeDocument/2006/relationships/hyperlink" TargetMode="External" Id="rId4278"/><Relationship Target="http://www.sherpa.ac.uk/romeo/search.php?jrule=ISSN&amp;search=1096-9896" Type="http://schemas.openxmlformats.org/officeDocument/2006/relationships/hyperlink" TargetMode="External" Id="rId326"/><Relationship Target="http://www.ncbi.nlm.nih.gov/pmc/articles/PMC3381638/" Type="http://schemas.openxmlformats.org/officeDocument/2006/relationships/hyperlink" TargetMode="External" Id="rId4279"/><Relationship Target="http://howopenisit.org/lookup/10.1002/path.4002" Type="http://schemas.openxmlformats.org/officeDocument/2006/relationships/hyperlink" TargetMode="External" Id="rId325"/><Relationship Target="http://dx.doi.org/10.1002/path.4002" Type="http://schemas.openxmlformats.org/officeDocument/2006/relationships/hyperlink" TargetMode="External" Id="rId324"/><Relationship Target="http://api.elsevier.com/content/article/doi/10.1016/j.expneurol.2012.09.007" Type="http://schemas.openxmlformats.org/officeDocument/2006/relationships/hyperlink" TargetMode="External" Id="rId1340"/><Relationship Target="http://howopenisit.org/lookup/10.1016/j.expneurol.2012.09.007" Type="http://schemas.openxmlformats.org/officeDocument/2006/relationships/hyperlink" TargetMode="External" Id="rId1341"/><Relationship Target="http://www.sherpa.ac.uk/romeo/search.php?jrule=ISSN&amp;search=1047-3211" Type="http://schemas.openxmlformats.org/officeDocument/2006/relationships/hyperlink" TargetMode="External" Id="rId4274"/><Relationship Target="http://www.sherpa.ac.uk/romeo/search.php?jrule=ISSN&amp;search=1534-5807" Type="http://schemas.openxmlformats.org/officeDocument/2006/relationships/hyperlink" TargetMode="External" Id="rId1342"/><Relationship Target="http://www.ncbi.nlm.nih.gov/pmc/articles/none/" Type="http://schemas.openxmlformats.org/officeDocument/2006/relationships/hyperlink" TargetMode="External" Id="rId4275"/><Relationship Target="http://howopenisit.org/lookup/10.1002/path.4132" Type="http://schemas.openxmlformats.org/officeDocument/2006/relationships/hyperlink" TargetMode="External" Id="rId329"/><Relationship Target="http://www.ncbi.nlm.nih.gov/pmc/articles/PMC3178012/" Type="http://schemas.openxmlformats.org/officeDocument/2006/relationships/hyperlink" TargetMode="External" Id="rId1343"/><Relationship Target="http://dx.doi.org/10.1093/cercor/bht254" Type="http://schemas.openxmlformats.org/officeDocument/2006/relationships/hyperlink" TargetMode="External" Id="rId4276"/><Relationship Target="http://dx.doi.org/10.1002/path.4132" Type="http://schemas.openxmlformats.org/officeDocument/2006/relationships/hyperlink" TargetMode="External" Id="rId328"/><Relationship Target="http://dx.doi.org/10.1016/j.devcel.2010.11.019" Type="http://schemas.openxmlformats.org/officeDocument/2006/relationships/hyperlink" TargetMode="External" Id="rId1344"/><Relationship Target="http://howopenisit.org/lookup/10.1093/cercor/bht254" Type="http://schemas.openxmlformats.org/officeDocument/2006/relationships/hyperlink" TargetMode="External" Id="rId4277"/><Relationship Target="http://dx.doi.org/10.1016/j.devcel.2012.06.011" Type="http://schemas.openxmlformats.org/officeDocument/2006/relationships/hyperlink" TargetMode="External" Id="rId1359"/><Relationship Target="http://www.ncbi.nlm.nih.gov/pmc/articles/PMC3437444/" Type="http://schemas.openxmlformats.org/officeDocument/2006/relationships/hyperlink" TargetMode="External" Id="rId1358"/><Relationship Target="http://www.sherpa.ac.uk/romeo/search.php?jrule=ISSN&amp;search=1534-5807" Type="http://schemas.openxmlformats.org/officeDocument/2006/relationships/hyperlink" TargetMode="External" Id="rId1357"/><Relationship Target="http://howopenisit.org/lookup/10.1016/j.devcel.2012.05.010" Type="http://schemas.openxmlformats.org/officeDocument/2006/relationships/hyperlink" TargetMode="External" Id="rId1356"/><Relationship Target="http://www.ncbi.nlm.nih.gov/pmc/articles/PMC3540040/" Type="http://schemas.openxmlformats.org/officeDocument/2006/relationships/hyperlink" TargetMode="External" Id="rId4283"/><Relationship Target="http://dx.doi.org/10.1093/cid/cis899" Type="http://schemas.openxmlformats.org/officeDocument/2006/relationships/hyperlink" TargetMode="External" Id="rId4284"/><Relationship Target="http://howopenisit.org/lookup/10.1093/cid/cis371" Type="http://schemas.openxmlformats.org/officeDocument/2006/relationships/hyperlink" TargetMode="External" Id="rId4281"/><Relationship Target="http://www.sherpa.ac.uk/romeo/search.php?jrule=ISSN&amp;search=1058-4838" Type="http://schemas.openxmlformats.org/officeDocument/2006/relationships/hyperlink" TargetMode="External" Id="rId4282"/><Relationship Target="http://www.sherpa.ac.uk/romeo/search.php?jrule=ISSN&amp;search=1531-8257" Type="http://schemas.openxmlformats.org/officeDocument/2006/relationships/hyperlink" TargetMode="External" Id="rId310"/><Relationship Target="http://dx.doi.org/10.1093/cid/cis371" Type="http://schemas.openxmlformats.org/officeDocument/2006/relationships/hyperlink" TargetMode="External" Id="rId4280"/><Relationship Target="http://dx.doi.org/10.1002/mds.25535" Type="http://schemas.openxmlformats.org/officeDocument/2006/relationships/hyperlink" TargetMode="External" Id="rId312"/><Relationship Target="http://www.ncbi.nlm.nih.gov/pmc/articles/PMC3886301/" Type="http://schemas.openxmlformats.org/officeDocument/2006/relationships/hyperlink" TargetMode="External" Id="rId311"/><Relationship Target="http://www.sherpa.ac.uk/romeo/search.php?jrule=ISSN&amp;search=1522-2594" Type="http://schemas.openxmlformats.org/officeDocument/2006/relationships/hyperlink" TargetMode="External" Id="rId314"/><Relationship Target="http://api.elsevier.com/content/article/doi/10.1016/j.devcel.2011.11.008" Type="http://schemas.openxmlformats.org/officeDocument/2006/relationships/hyperlink" TargetMode="External" Id="rId1350"/><Relationship Target="http://howopenisit.org/lookup/10.1002/mds.25535" Type="http://schemas.openxmlformats.org/officeDocument/2006/relationships/hyperlink" TargetMode="External" Id="rId313"/><Relationship Target="http://howopenisit.org/lookup/10.1016/j.devcel.2011.11.008" Type="http://schemas.openxmlformats.org/officeDocument/2006/relationships/hyperlink" TargetMode="External" Id="rId1351"/><Relationship Target="http://dx.doi.org/10.1002/mrm.24467" Type="http://schemas.openxmlformats.org/officeDocument/2006/relationships/hyperlink" TargetMode="External" Id="rId316"/><Relationship Target="http://howopenisit.org/lookup/10.1093/cid/cis911" Type="http://schemas.openxmlformats.org/officeDocument/2006/relationships/hyperlink" TargetMode="External" Id="rId4289"/><Relationship Target="http://www.ncbi.nlm.nih.gov/pmc/articles/PMC3792745/" Type="http://schemas.openxmlformats.org/officeDocument/2006/relationships/hyperlink" TargetMode="External" Id="rId315"/><Relationship Target="http://www.sherpa.ac.uk/romeo/search.php?jrule=ISSN&amp;search=1097-4598" Type="http://schemas.openxmlformats.org/officeDocument/2006/relationships/hyperlink" TargetMode="External" Id="rId318"/><Relationship Target="http://dx.doi.org/10.1016/j.devcel.2012.05.010" Type="http://schemas.openxmlformats.org/officeDocument/2006/relationships/hyperlink" TargetMode="External" Id="rId1354"/><Relationship Target="http://www.ncbi.nlm.nih.gov/pmc/articles/PMC3552526/" Type="http://schemas.openxmlformats.org/officeDocument/2006/relationships/hyperlink" TargetMode="External" Id="rId4287"/><Relationship Target="http://howopenisit.org/lookup/10.1002/mrm.24467" Type="http://schemas.openxmlformats.org/officeDocument/2006/relationships/hyperlink" TargetMode="External" Id="rId317"/><Relationship Target="http://api.elsevier.com/content/article/doi/10.1016/j.devcel.2012.05.010" Type="http://schemas.openxmlformats.org/officeDocument/2006/relationships/hyperlink" TargetMode="External" Id="rId1355"/><Relationship Target="http://dx.doi.org/10.1093/cid/cis911" Type="http://schemas.openxmlformats.org/officeDocument/2006/relationships/hyperlink" TargetMode="External" Id="rId4288"/><Relationship Target="http://www.sherpa.ac.uk/romeo/search.php?jrule=ISSN&amp;search=1534-5807" Type="http://schemas.openxmlformats.org/officeDocument/2006/relationships/hyperlink" TargetMode="External" Id="rId1352"/><Relationship Target="http://howopenisit.org/lookup/10.1093/cid/cis899" Type="http://schemas.openxmlformats.org/officeDocument/2006/relationships/hyperlink" TargetMode="External" Id="rId4285"/><Relationship Target="http://www.ncbi.nlm.nih.gov/pmc/articles/n/a/" Type="http://schemas.openxmlformats.org/officeDocument/2006/relationships/hyperlink" TargetMode="External" Id="rId319"/><Relationship Target="http://www.ncbi.nlm.nih.gov/pmc/articles/PMC3414849/" Type="http://schemas.openxmlformats.org/officeDocument/2006/relationships/hyperlink" TargetMode="External" Id="rId1353"/><Relationship Target="http://www.sherpa.ac.uk/romeo/search.php?jrule=ISSN&amp;search=1058-4838" Type="http://schemas.openxmlformats.org/officeDocument/2006/relationships/hyperlink" TargetMode="External" Id="rId4286"/><Relationship Target="http://www.ncbi.nlm.nih.gov/pmc/articles/PMC3661981/" Type="http://schemas.openxmlformats.org/officeDocument/2006/relationships/hyperlink" TargetMode="External" Id="rId1328"/><Relationship Target="http://www.sherpa.ac.uk/romeo/search.php?jrule=ISSN&amp;search=0960-9822" Type="http://schemas.openxmlformats.org/officeDocument/2006/relationships/hyperlink" TargetMode="External" Id="rId1327"/><Relationship Target="http://dx.doi.org/10.1016/j.cub.2013.04.012" Type="http://schemas.openxmlformats.org/officeDocument/2006/relationships/hyperlink" TargetMode="External" Id="rId1329"/><Relationship Target="http://dx.doi.org/10.1016/j.cub.2013.02.008" Type="http://schemas.openxmlformats.org/officeDocument/2006/relationships/hyperlink" TargetMode="External" Id="rId1324"/><Relationship Target="http://www.ncbi.nlm.nih.gov/pmc/articles/PMC3778751/" Type="http://schemas.openxmlformats.org/officeDocument/2006/relationships/hyperlink" TargetMode="External" Id="rId1323"/><Relationship Target="http://howopenisit.org/lookup/10.1016/j.cub.2013.02.008" Type="http://schemas.openxmlformats.org/officeDocument/2006/relationships/hyperlink" TargetMode="External" Id="rId1326"/><Relationship Target="http://api.elsevier.com/content/article/doi/10.1016/j.cub.2013.02.008" Type="http://schemas.openxmlformats.org/officeDocument/2006/relationships/hyperlink" TargetMode="External" Id="rId1325"/><Relationship Target="http://howopenisit.org/lookup/10.1002/mds.25341" Type="http://schemas.openxmlformats.org/officeDocument/2006/relationships/hyperlink" TargetMode="External" Id="rId301"/><Relationship Target="http://dx.doi.org/10.1002/mds.25341" Type="http://schemas.openxmlformats.org/officeDocument/2006/relationships/hyperlink" TargetMode="External" Id="rId300"/><Relationship Target="http://www.sherpa.ac.uk/romeo/search.php?jrule=ISSN&amp;search=1058-4838" Type="http://schemas.openxmlformats.org/officeDocument/2006/relationships/hyperlink" TargetMode="External" Id="rId4290"/><Relationship Target="http://www.ncbi.nlm.nih.gov/pmc/articles/PMC3616517/" Type="http://schemas.openxmlformats.org/officeDocument/2006/relationships/hyperlink" TargetMode="External" Id="rId4291"/><Relationship Target="http://dx.doi.org/10.1093/cid/cit021" Type="http://schemas.openxmlformats.org/officeDocument/2006/relationships/hyperlink" TargetMode="External" Id="rId4292"/><Relationship Target="http://howopenisit.org/lookup/10.1093/cid/cit021" Type="http://schemas.openxmlformats.org/officeDocument/2006/relationships/hyperlink" TargetMode="External" Id="rId4293"/><Relationship Target="http://www.sherpa.ac.uk/romeo/search.php?jrule=ISSN&amp;search=1058-4838" Type="http://schemas.openxmlformats.org/officeDocument/2006/relationships/hyperlink" TargetMode="External" Id="rId4294"/><Relationship Target="http://www.ncbi.nlm.nih.gov/pmc/articles/PMC3669524/" Type="http://schemas.openxmlformats.org/officeDocument/2006/relationships/hyperlink" TargetMode="External" Id="rId4295"/><Relationship Target="http://howopenisit.org/lookup/10.1002/mds.25502" Type="http://schemas.openxmlformats.org/officeDocument/2006/relationships/hyperlink" TargetMode="External" Id="rId309"/><Relationship Target="http://dx.doi.org/10.1093/cid/cit156" Type="http://schemas.openxmlformats.org/officeDocument/2006/relationships/hyperlink" TargetMode="External" Id="rId4296"/><Relationship Target="http://dx.doi.org/10.1002/mds.25502" Type="http://schemas.openxmlformats.org/officeDocument/2006/relationships/hyperlink" TargetMode="External" Id="rId308"/><Relationship Target="http://api.elsevier.com/content/article/doi/10.1016/j.cub.2013.01.058" Type="http://schemas.openxmlformats.org/officeDocument/2006/relationships/hyperlink" TargetMode="External" Id="rId1320"/><Relationship Target="http://howopenisit.org/lookup/10.1093/cid/cit156" Type="http://schemas.openxmlformats.org/officeDocument/2006/relationships/hyperlink" TargetMode="External" Id="rId4297"/><Relationship Target="http://www.ncbi.nlm.nih.gov/pmc/articles/PMC3739940/" Type="http://schemas.openxmlformats.org/officeDocument/2006/relationships/hyperlink" TargetMode="External" Id="rId307"/><Relationship Target="http://howopenisit.org/lookup/10.1016/j.cub.2013.01.058" Type="http://schemas.openxmlformats.org/officeDocument/2006/relationships/hyperlink" TargetMode="External" Id="rId1321"/><Relationship Target="http://www.sherpa.ac.uk/romeo/search.php?jrule=ISSN&amp;search=1058-4838" Type="http://schemas.openxmlformats.org/officeDocument/2006/relationships/hyperlink" TargetMode="External" Id="rId4298"/><Relationship Target="http://www.sherpa.ac.uk/romeo/search.php?jrule=ISSN&amp;search=1531-8257" Type="http://schemas.openxmlformats.org/officeDocument/2006/relationships/hyperlink" TargetMode="External" Id="rId306"/><Relationship Target="http://www.sherpa.ac.uk/romeo/search.php?jrule=ISSN&amp;search=0960-9822" Type="http://schemas.openxmlformats.org/officeDocument/2006/relationships/hyperlink" TargetMode="External" Id="rId1322"/><Relationship Target="http://www.ncbi.nlm.nih.gov/pmc/articles/PMC3722076/" Type="http://schemas.openxmlformats.org/officeDocument/2006/relationships/hyperlink" TargetMode="External" Id="rId4299"/><Relationship Target="http://howopenisit.org/lookup/10.1002/mds.25486" Type="http://schemas.openxmlformats.org/officeDocument/2006/relationships/hyperlink" TargetMode="External" Id="rId305"/><Relationship Target="http://dx.doi.org/10.1002/mds.25486" Type="http://schemas.openxmlformats.org/officeDocument/2006/relationships/hyperlink" TargetMode="External" Id="rId304"/><Relationship Target="http://www.ncbi.nlm.nih.gov/pmc/articles/PMC3739929/" Type="http://schemas.openxmlformats.org/officeDocument/2006/relationships/hyperlink" TargetMode="External" Id="rId303"/><Relationship Target="http://www.sherpa.ac.uk/romeo/search.php?jrule=ISSN&amp;search=1531-8257" Type="http://schemas.openxmlformats.org/officeDocument/2006/relationships/hyperlink" TargetMode="External" Id="rId302"/><Relationship Target="http://dx.doi.org/10.1016/j.expneurol.2012.09.007" Type="http://schemas.openxmlformats.org/officeDocument/2006/relationships/hyperlink" TargetMode="External" Id="rId1339"/><Relationship Target="http://www.ncbi.nlm.nih.gov/pmc/articles/PMC3556781/" Type="http://schemas.openxmlformats.org/officeDocument/2006/relationships/hyperlink" TargetMode="External" Id="rId1338"/><Relationship Target="http://www.sherpa.ac.uk/romeo/search.php?jrule=ISSN&amp;search=0014-4886" Type="http://schemas.openxmlformats.org/officeDocument/2006/relationships/hyperlink" TargetMode="External" Id="rId1337"/><Relationship Target="http://howopenisit.org/lookup/10.1016/j.exphem.2012.11.008" Type="http://schemas.openxmlformats.org/officeDocument/2006/relationships/hyperlink" TargetMode="External" Id="rId1336"/><Relationship Target="http://api.elsevier.com/content/article/doi/10.1016/j.exphem.2012.11.008" Type="http://schemas.openxmlformats.org/officeDocument/2006/relationships/hyperlink" TargetMode="External" Id="rId1335"/><Relationship Target="http://dx.doi.org/10.1016/j.exphem.2012.11.008" Type="http://schemas.openxmlformats.org/officeDocument/2006/relationships/hyperlink" TargetMode="External" Id="rId1334"/><Relationship Target="http://www.sherpa.ac.uk/romeo/search.php?jrule=ISSN&amp;search=0301-472X" Type="http://schemas.openxmlformats.org/officeDocument/2006/relationships/hyperlink" TargetMode="External" Id="rId1332"/><Relationship Target="http://www.ncbi.nlm.nih.gov/pmc/articles/PMC3630327/" Type="http://schemas.openxmlformats.org/officeDocument/2006/relationships/hyperlink" TargetMode="External" Id="rId1333"/><Relationship Target="http://api.elsevier.com/content/article/doi/10.1016/j.cub.2013.04.012" Type="http://schemas.openxmlformats.org/officeDocument/2006/relationships/hyperlink" TargetMode="External" Id="rId1330"/><Relationship Target="http://howopenisit.org/lookup/10.1016/j.cub.2013.04.012" Type="http://schemas.openxmlformats.org/officeDocument/2006/relationships/hyperlink" TargetMode="External" Id="rId1331"/><Relationship Target="http://dx.doi.org/10.1016/j.devcel.2013.06.015" Type="http://schemas.openxmlformats.org/officeDocument/2006/relationships/hyperlink" TargetMode="External" Id="rId1384"/><Relationship Target="http://www.ncbi.nlm.nih.gov/pmc/articles/PMC3730058/" Type="http://schemas.openxmlformats.org/officeDocument/2006/relationships/hyperlink" TargetMode="External" Id="rId1383"/><Relationship Target="http://www.sherpa.ac.uk/romeo/search.php?jrule=ISSN&amp;search=1534-5807" Type="http://schemas.openxmlformats.org/officeDocument/2006/relationships/hyperlink" TargetMode="External" Id="rId1382"/><Relationship Target="http://howopenisit.org/lookup/10.1016/j.devcel.2013.03.019" Type="http://schemas.openxmlformats.org/officeDocument/2006/relationships/hyperlink" TargetMode="External" Id="rId1381"/><Relationship Target="http://www.ncbi.nlm.nih.gov/pmc/articles/PMC3782659/" Type="http://schemas.openxmlformats.org/officeDocument/2006/relationships/hyperlink" TargetMode="External" Id="rId1388"/><Relationship Target="http://www.sherpa.ac.uk/romeo/search.php?jrule=ISSN&amp;search=1534-5807" Type="http://schemas.openxmlformats.org/officeDocument/2006/relationships/hyperlink" TargetMode="External" Id="rId1387"/><Relationship Target="http://howopenisit.org/lookup/10.1016/j.devcel.2013.06.015" Type="http://schemas.openxmlformats.org/officeDocument/2006/relationships/hyperlink" TargetMode="External" Id="rId1386"/><Relationship Target="http://api.elsevier.com/content/article/doi/10.1016/j.devcel.2013.06.015" Type="http://schemas.openxmlformats.org/officeDocument/2006/relationships/hyperlink" TargetMode="External" Id="rId1385"/><Relationship Target="http://api.elsevier.com/content/article/doi/10.1016/j.devcel.2013.03.019" Type="http://schemas.openxmlformats.org/officeDocument/2006/relationships/hyperlink" TargetMode="External" Id="rId1380"/><Relationship Target="http://dx.doi.org/10.1016/j.devcel.2013.08.010" Type="http://schemas.openxmlformats.org/officeDocument/2006/relationships/hyperlink" TargetMode="External" Id="rId1389"/><Relationship Target="http://www.ncbi.nlm.nih.gov/pmc/articles/PMC3782662/" Type="http://schemas.openxmlformats.org/officeDocument/2006/relationships/hyperlink" TargetMode="External" Id="rId1393"/><Relationship Target="http://www.sherpa.ac.uk/romeo/search.php?jrule=ISSN&amp;search=0014-4886" Type="http://schemas.openxmlformats.org/officeDocument/2006/relationships/hyperlink" TargetMode="External" Id="rId1392"/><Relationship Target="http://api.elsevier.com/content/article/doi/10.1016/j.expneurol.2013.06.025" Type="http://schemas.openxmlformats.org/officeDocument/2006/relationships/hyperlink" TargetMode="External" Id="rId1395"/><Relationship Target="http://dx.doi.org/10.1016/j.expneurol.2013.06.025" Type="http://schemas.openxmlformats.org/officeDocument/2006/relationships/hyperlink" TargetMode="External" Id="rId1394"/><Relationship Target="http://www.sherpa.ac.uk/romeo/search.php?jrule=ISSN&amp;search=0014-4894" Type="http://schemas.openxmlformats.org/officeDocument/2006/relationships/hyperlink" TargetMode="External" Id="rId1397"/><Relationship Target="http://howopenisit.org/lookup/10.1016/j.expneurol.2013.06.025" Type="http://schemas.openxmlformats.org/officeDocument/2006/relationships/hyperlink" TargetMode="External" Id="rId1396"/><Relationship Target="http://dx.doi.org/10.1016/j.exppara.2012.11.005" Type="http://schemas.openxmlformats.org/officeDocument/2006/relationships/hyperlink" TargetMode="External" Id="rId1399"/><Relationship Target="http://www.ncbi.nlm.nih.gov/pmc/articles/PMC3650576/" Type="http://schemas.openxmlformats.org/officeDocument/2006/relationships/hyperlink" TargetMode="External" Id="rId1398"/><Relationship Target="http://howopenisit.org/lookup/10.1016/j.devcel.2013.08.010" Type="http://schemas.openxmlformats.org/officeDocument/2006/relationships/hyperlink" TargetMode="External" Id="rId1391"/><Relationship Target="http://api.elsevier.com/content/article/doi/10.1016/j.devcel.2013.08.010" Type="http://schemas.openxmlformats.org/officeDocument/2006/relationships/hyperlink" TargetMode="External" Id="rId1390"/><Relationship Target="http://www.sherpa.ac.uk/romeo/search.php?jrule=ISSN&amp;search=1520-6882" Type="http://schemas.openxmlformats.org/officeDocument/2006/relationships/hyperlink" TargetMode="External" Id="rId2892"/><Relationship Target="http://howopenisit.org/lookup/10.1016/j.devcel.2012.10.017" Type="http://schemas.openxmlformats.org/officeDocument/2006/relationships/hyperlink" TargetMode="External" Id="rId1366"/><Relationship Target="http://www.ncbi.nlm.nih.gov/pmc/articles/PMC3530960/" Type="http://schemas.openxmlformats.org/officeDocument/2006/relationships/hyperlink" TargetMode="External" Id="rId2893"/><Relationship Target="http://api.elsevier.com/content/article/doi/10.1016/j.devcel.2012.10.017" Type="http://schemas.openxmlformats.org/officeDocument/2006/relationships/hyperlink" TargetMode="External" Id="rId1365"/><Relationship Target="http://dx.doi.org/10.1021/ac3015643" Type="http://schemas.openxmlformats.org/officeDocument/2006/relationships/hyperlink" TargetMode="External" Id="rId2894"/><Relationship Target="http://dx.doi.org/10.1016/j.devcel.2012.10.017" Type="http://schemas.openxmlformats.org/officeDocument/2006/relationships/hyperlink" TargetMode="External" Id="rId1364"/><Relationship Target="http://howopenisit.org/lookup/10.1021/ac3015643" Type="http://schemas.openxmlformats.org/officeDocument/2006/relationships/hyperlink" TargetMode="External" Id="rId2895"/><Relationship Target="http://www.ncbi.nlm.nih.gov/pmc/articles/PMC3521961/" Type="http://schemas.openxmlformats.org/officeDocument/2006/relationships/hyperlink" TargetMode="External" Id="rId1363"/><Relationship Target="http://www.sherpa.ac.uk/romeo/search.php?jrule=ISSN&amp;search=1534-5807" Type="http://schemas.openxmlformats.org/officeDocument/2006/relationships/hyperlink" TargetMode="External" Id="rId1362"/><Relationship Target="http://howopenisit.org/lookup/10.1016/j.devcel.2012.06.011" Type="http://schemas.openxmlformats.org/officeDocument/2006/relationships/hyperlink" TargetMode="External" Id="rId1361"/><Relationship Target="http://dx.doi.org/10.1017/S1744552312000444" Type="http://schemas.openxmlformats.org/officeDocument/2006/relationships/hyperlink" TargetMode="External" Id="rId2890"/><Relationship Target="http://api.elsevier.com/content/article/doi/10.1016/j.devcel.2012.06.011" Type="http://schemas.openxmlformats.org/officeDocument/2006/relationships/hyperlink" TargetMode="External" Id="rId1360"/><Relationship Target="http://howopenisit.org/lookup/10.1017/S1744552312000444" Type="http://schemas.openxmlformats.org/officeDocument/2006/relationships/hyperlink" TargetMode="External" Id="rId2891"/><Relationship Target="http://www.ncbi.nlm.nih.gov/pmc/articles/PMC3477822/" Type="http://schemas.openxmlformats.org/officeDocument/2006/relationships/hyperlink" TargetMode="External" Id="rId2897"/><Relationship Target="http://dx.doi.org/10.1016/j.devcel.2013.01.027" Type="http://schemas.openxmlformats.org/officeDocument/2006/relationships/hyperlink" TargetMode="External" Id="rId1369"/><Relationship Target="http://www.sherpa.ac.uk/romeo/search.php?jrule=ISSN&amp;search=1520-6882" Type="http://schemas.openxmlformats.org/officeDocument/2006/relationships/hyperlink" TargetMode="External" Id="rId2896"/><Relationship Target="http://howopenisit.org/lookup/10.1021/ac301833k" Type="http://schemas.openxmlformats.org/officeDocument/2006/relationships/hyperlink" TargetMode="External" Id="rId2899"/><Relationship Target="http://www.sherpa.ac.uk/romeo/search.php?jrule=ISSN&amp;search=1534-5807" Type="http://schemas.openxmlformats.org/officeDocument/2006/relationships/hyperlink" TargetMode="External" Id="rId1367"/><Relationship Target="http://dx.doi.org/10.1021/ac301833k" Type="http://schemas.openxmlformats.org/officeDocument/2006/relationships/hyperlink" TargetMode="External" Id="rId2898"/><Relationship Target="http://www.ncbi.nlm.nih.gov/pmc/articles/PMC3605578/" Type="http://schemas.openxmlformats.org/officeDocument/2006/relationships/hyperlink" TargetMode="External" Id="rId1368"/><Relationship Target="http://api.elsevier.com/content/article/doi/10.1016/j.devcel.2013.02.008" Type="http://schemas.openxmlformats.org/officeDocument/2006/relationships/hyperlink" TargetMode="External" Id="rId1375"/><Relationship Target="http://dx.doi.org/10.1016/j.devcel.2013.02.008" Type="http://schemas.openxmlformats.org/officeDocument/2006/relationships/hyperlink" TargetMode="External" Id="rId1374"/><Relationship Target="http://www.sherpa.ac.uk/romeo/search.php?jrule=ISSN&amp;search=1534-5807" Type="http://schemas.openxmlformats.org/officeDocument/2006/relationships/hyperlink" TargetMode="External" Id="rId1377"/><Relationship Target="http://howopenisit.org/lookup/10.1016/j.devcel.2013.02.008" Type="http://schemas.openxmlformats.org/officeDocument/2006/relationships/hyperlink" TargetMode="External" Id="rId1376"/><Relationship Target="http://howopenisit.org/lookup/10.1016/j.devcel.2013.01.027" Type="http://schemas.openxmlformats.org/officeDocument/2006/relationships/hyperlink" TargetMode="External" Id="rId1371"/><Relationship Target="http://api.elsevier.com/content/article/doi/10.1016/j.devcel.2013.01.027" Type="http://schemas.openxmlformats.org/officeDocument/2006/relationships/hyperlink" TargetMode="External" Id="rId1370"/><Relationship Target="http://www.ncbi.nlm.nih.gov/pmc/articles/PMC3659288/" Type="http://schemas.openxmlformats.org/officeDocument/2006/relationships/hyperlink" TargetMode="External" Id="rId1373"/><Relationship Target="http://www.sherpa.ac.uk/romeo/search.php?jrule=ISSN&amp;search=1534-5807" Type="http://schemas.openxmlformats.org/officeDocument/2006/relationships/hyperlink" TargetMode="External" Id="rId1372"/><Relationship Target="http://www.ncbi.nlm.nih.gov/pmc/articles/PMC3774154/" Type="http://schemas.openxmlformats.org/officeDocument/2006/relationships/hyperlink" TargetMode="External" Id="rId1378"/><Relationship Target="http://dx.doi.org/10.1016/j.devcel.2013.03.019" Type="http://schemas.openxmlformats.org/officeDocument/2006/relationships/hyperlink" TargetMode="External" Id="rId1379"/><Relationship Target="http://dx.doi.org/10.1371/journal.pone.0048214" Type="http://schemas.openxmlformats.org/officeDocument/2006/relationships/hyperlink" TargetMode="External" Id="rId7069"/><Relationship Target="http://www.ncbi.nlm.nih.gov/pmc/articles/PMC3485137/" Type="http://schemas.openxmlformats.org/officeDocument/2006/relationships/hyperlink" TargetMode="External" Id="rId7068"/><Relationship Target="http://dx.doi.org/10.1371/journal.pone.0048173" Type="http://schemas.openxmlformats.org/officeDocument/2006/relationships/hyperlink" TargetMode="External" Id="rId7061"/><Relationship Target="http://www.ncbi.nlm.nih.gov/pmc/articles/PMC3502435/" Type="http://schemas.openxmlformats.org/officeDocument/2006/relationships/hyperlink" TargetMode="External" Id="rId7060"/><Relationship Target="http://www.sherpa.ac.uk/romeo/search.php?jrule=ISSN&amp;search=1932-6203" Type="http://schemas.openxmlformats.org/officeDocument/2006/relationships/hyperlink" TargetMode="External" Id="rId7063"/><Relationship Target="http://howopenisit.org/lookup/10.1371/journal.pone.0048173" Type="http://schemas.openxmlformats.org/officeDocument/2006/relationships/hyperlink" TargetMode="External" Id="rId7062"/><Relationship Target="http://dx.doi.org/10.1371/journal.pone.0048206" Type="http://schemas.openxmlformats.org/officeDocument/2006/relationships/hyperlink" TargetMode="External" Id="rId7065"/><Relationship Target="http://howopenisit.org/lookup/10.1017/S1041610213001488" Type="http://schemas.openxmlformats.org/officeDocument/2006/relationships/hyperlink" TargetMode="External" Id="rId2871"/><Relationship Target="http://www.ncbi.nlm.nih.gov/pmc/articles/PMC3489689/" Type="http://schemas.openxmlformats.org/officeDocument/2006/relationships/hyperlink" TargetMode="External" Id="rId7064"/><Relationship Target="http://dx.doi.org/10.1017/S1041610213001488" Type="http://schemas.openxmlformats.org/officeDocument/2006/relationships/hyperlink" TargetMode="External" Id="rId2870"/><Relationship Target="http://www.sherpa.ac.uk/romeo/search.php?jrule=ISSN&amp;search=1932-6203" Type="http://schemas.openxmlformats.org/officeDocument/2006/relationships/hyperlink" TargetMode="External" Id="rId7067"/><Relationship Target="http://www.ncbi.nlm.nih.gov/pmc/articles/PMC3948080/" Type="http://schemas.openxmlformats.org/officeDocument/2006/relationships/hyperlink" TargetMode="External" Id="rId2873"/><Relationship Target="http://howopenisit.org/lookup/10.1371/journal.pone.0048206" Type="http://schemas.openxmlformats.org/officeDocument/2006/relationships/hyperlink" TargetMode="External" Id="rId7066"/><Relationship Target="http://www.sherpa.ac.uk/romeo/search.php?jrule=ISSN&amp;search=0001-9720" Type="http://schemas.openxmlformats.org/officeDocument/2006/relationships/hyperlink" TargetMode="External" Id="rId2872"/><Relationship Target="http://dx.doi.org/10.1017/S1355617712000768" Type="http://schemas.openxmlformats.org/officeDocument/2006/relationships/hyperlink" TargetMode="External" Id="rId2874"/><Relationship Target="http://howopenisit.org/lookup/10.1017/S1355617712000768" Type="http://schemas.openxmlformats.org/officeDocument/2006/relationships/hyperlink" TargetMode="External" Id="rId2875"/><Relationship Target="http://www.sherpa.ac.uk/romeo/search.php?jrule=ISSN&amp;search=1368-9800" Type="http://schemas.openxmlformats.org/officeDocument/2006/relationships/hyperlink" TargetMode="External" Id="rId2876"/><Relationship Target="http://www.ncbi.nlm.nih.gov/pmc/articles/PMC3458429/" Type="http://schemas.openxmlformats.org/officeDocument/2006/relationships/hyperlink" TargetMode="External" Id="rId2877"/><Relationship Target="http://dx.doi.org/10.1017/S1368980011002813" Type="http://schemas.openxmlformats.org/officeDocument/2006/relationships/hyperlink" TargetMode="External" Id="rId2878"/><Relationship Target="http://howopenisit.org/lookup/10.1017/S1368980011002813" Type="http://schemas.openxmlformats.org/officeDocument/2006/relationships/hyperlink" TargetMode="External" Id="rId2879"/><Relationship Target="http://howopenisit.org/lookup/10.1371/journal.pone.0048214" Type="http://schemas.openxmlformats.org/officeDocument/2006/relationships/hyperlink" TargetMode="External" Id="rId7070"/><Relationship Target="http://www.sherpa.ac.uk/romeo/search.php?jrule=ISSN&amp;search=1932-6203" Type="http://schemas.openxmlformats.org/officeDocument/2006/relationships/hyperlink" TargetMode="External" Id="rId7079"/><Relationship Target="http://howopenisit.org/lookup/10.1371/journal.pone.0048359" Type="http://schemas.openxmlformats.org/officeDocument/2006/relationships/hyperlink" TargetMode="External" Id="rId7074"/><Relationship Target="http://www.sherpa.ac.uk/romeo/search.php?jrule=ISSN&amp;search=1368-9800" Type="http://schemas.openxmlformats.org/officeDocument/2006/relationships/hyperlink" TargetMode="External" Id="rId2880"/><Relationship Target="http://dx.doi.org/10.1371/journal.pone.0048359" Type="http://schemas.openxmlformats.org/officeDocument/2006/relationships/hyperlink" TargetMode="External" Id="rId7073"/><Relationship Target="http://www.ncbi.nlm.nih.gov/pmc/articles/PMC3485223/" Type="http://schemas.openxmlformats.org/officeDocument/2006/relationships/hyperlink" TargetMode="External" Id="rId7072"/><Relationship Target="http://www.sherpa.ac.uk/romeo/search.php?jrule=ISSN&amp;search=1932-6203" Type="http://schemas.openxmlformats.org/officeDocument/2006/relationships/hyperlink" TargetMode="External" Id="rId7071"/><Relationship Target="http://howopenisit.org/lookup/10.1371/journal.pone.0048539" Type="http://schemas.openxmlformats.org/officeDocument/2006/relationships/hyperlink" TargetMode="External" Id="rId7078"/><Relationship Target="http://www.sherpa.ac.uk/romeo/search.php?jrule=ISSN&amp;search=1462-3994" Type="http://schemas.openxmlformats.org/officeDocument/2006/relationships/hyperlink" TargetMode="External" Id="rId2884"/><Relationship Target="http://dx.doi.org/10.1371/journal.pone.0048539" Type="http://schemas.openxmlformats.org/officeDocument/2006/relationships/hyperlink" TargetMode="External" Id="rId7077"/><Relationship Target="http://howopenisit.org/lookup/10.1017/S1368980013000499" Type="http://schemas.openxmlformats.org/officeDocument/2006/relationships/hyperlink" TargetMode="External" Id="rId2883"/><Relationship Target="http://www.ncbi.nlm.nih.gov/pmc/articles/PMC3491040/" Type="http://schemas.openxmlformats.org/officeDocument/2006/relationships/hyperlink" TargetMode="External" Id="rId7076"/><Relationship Target="http://dx.doi.org/10.1017/S1368980013000499" Type="http://schemas.openxmlformats.org/officeDocument/2006/relationships/hyperlink" TargetMode="External" Id="rId2882"/><Relationship Target="http://www.sherpa.ac.uk/romeo/search.php?jrule=ISSN&amp;search=1932-6203" Type="http://schemas.openxmlformats.org/officeDocument/2006/relationships/hyperlink" TargetMode="External" Id="rId7075"/><Relationship Target="http://www.ncbi.nlm.nih.gov/pmc/articles/PMC3733066/" Type="http://schemas.openxmlformats.org/officeDocument/2006/relationships/hyperlink" TargetMode="External" Id="rId2881"/><Relationship Target="http://howopenisit.org/lookup/10.1017/S1462399411002031" Type="http://schemas.openxmlformats.org/officeDocument/2006/relationships/hyperlink" TargetMode="External" Id="rId2887"/><Relationship Target="http://www.sherpa.ac.uk/romeo/search.php?jrule=ISSN&amp;search=1744-5523" Type="http://schemas.openxmlformats.org/officeDocument/2006/relationships/hyperlink" TargetMode="External" Id="rId2888"/><Relationship Target="http://www.ncbi.nlm.nih.gov/pmc/articles/PMC3219211/" Type="http://schemas.openxmlformats.org/officeDocument/2006/relationships/hyperlink" TargetMode="External" Id="rId2885"/><Relationship Target="http://dx.doi.org/10.1017/S1462399411002031" Type="http://schemas.openxmlformats.org/officeDocument/2006/relationships/hyperlink" TargetMode="External" Id="rId2886"/><Relationship Target="http://www.ncbi.nlm.nih.gov/pmc/articles/PMC3487758/" Type="http://schemas.openxmlformats.org/officeDocument/2006/relationships/hyperlink" TargetMode="External" Id="rId7080"/><Relationship Target="http://dx.doi.org/10.1371/journal.pone.0048634" Type="http://schemas.openxmlformats.org/officeDocument/2006/relationships/hyperlink" TargetMode="External" Id="rId7081"/><Relationship Target="http://www.ncbi.nlm.nih.gov/pmc/articles/none/" Type="http://schemas.openxmlformats.org/officeDocument/2006/relationships/hyperlink" TargetMode="External" Id="rId2889"/><Relationship Target="http://www.sherpa.ac.uk/romeo/search.php?jrule=ISSN&amp;search=1932-6203" Type="http://schemas.openxmlformats.org/officeDocument/2006/relationships/hyperlink" TargetMode="External" Id="rId7087"/><Relationship Target="http://howopenisit.org/lookup/10.1371/journal.pone.0048939" Type="http://schemas.openxmlformats.org/officeDocument/2006/relationships/hyperlink" TargetMode="External" Id="rId7086"/><Relationship Target="http://dx.doi.org/10.1371/journal.pone.0049394" Type="http://schemas.openxmlformats.org/officeDocument/2006/relationships/hyperlink" TargetMode="External" Id="rId7089"/><Relationship Target="http://howopenisit.org/lookup/10.1017/S0033291713001785" Type="http://schemas.openxmlformats.org/officeDocument/2006/relationships/hyperlink" TargetMode="External" Id="rId2851"/><Relationship Target="http://www.ncbi.nlm.nih.gov/pmc/articles/PMC3586169/" Type="http://schemas.openxmlformats.org/officeDocument/2006/relationships/hyperlink" TargetMode="External" Id="rId7088"/><Relationship Target="http://dx.doi.org/10.1017/S0033291713001785" Type="http://schemas.openxmlformats.org/officeDocument/2006/relationships/hyperlink" TargetMode="External" Id="rId2850"/><Relationship Target="http://www.sherpa.ac.uk/romeo/search.php?jrule=ISSN&amp;search=1932-6203" Type="http://schemas.openxmlformats.org/officeDocument/2006/relationships/hyperlink" TargetMode="External" Id="rId7083"/><Relationship Target="http://howopenisit.org/lookup/10.1371/journal.pone.0048634" Type="http://schemas.openxmlformats.org/officeDocument/2006/relationships/hyperlink" TargetMode="External" Id="rId7082"/><Relationship Target="http://dx.doi.org/10.1371/journal.pone.0048939" Type="http://schemas.openxmlformats.org/officeDocument/2006/relationships/hyperlink" TargetMode="External" Id="rId7085"/><Relationship Target="http://www.ncbi.nlm.nih.gov/pmc/articles/PMC3496742/" Type="http://schemas.openxmlformats.org/officeDocument/2006/relationships/hyperlink" TargetMode="External" Id="rId7084"/><Relationship Target="http://www.sherpa.ac.uk/romeo/search.php?jrule=ISSN&amp;search=0950-2688" Type="http://schemas.openxmlformats.org/officeDocument/2006/relationships/hyperlink" TargetMode="External" Id="rId2856"/><Relationship Target="http://howopenisit.org/lookup/10.1371/journal.pone.0049394" Type="http://schemas.openxmlformats.org/officeDocument/2006/relationships/hyperlink" TargetMode="External" Id="rId7090"/><Relationship Target="http://www.ncbi.nlm.nih.gov/pmc/articles/PMC3757920/" Type="http://schemas.openxmlformats.org/officeDocument/2006/relationships/hyperlink" TargetMode="External" Id="rId2857"/><Relationship Target="http://www.sherpa.ac.uk/romeo/search.php?jrule=ISSN&amp;search=1932-6203" Type="http://schemas.openxmlformats.org/officeDocument/2006/relationships/hyperlink" TargetMode="External" Id="rId7091"/><Relationship Target="http://dx.doi.org/10.1017/S0950268813000344" Type="http://schemas.openxmlformats.org/officeDocument/2006/relationships/hyperlink" TargetMode="External" Id="rId2858"/><Relationship Target="http://www.ncbi.nlm.nih.gov/pmc/articles/PMC3498109/" Type="http://schemas.openxmlformats.org/officeDocument/2006/relationships/hyperlink" TargetMode="External" Id="rId7092"/><Relationship Target="http://howopenisit.org/lookup/10.1017/S0950268813000344" Type="http://schemas.openxmlformats.org/officeDocument/2006/relationships/hyperlink" TargetMode="External" Id="rId2859"/><Relationship Target="http://www.sherpa.ac.uk/romeo/search.php?jrule=ISSN&amp;search=0950-2688" Type="http://schemas.openxmlformats.org/officeDocument/2006/relationships/hyperlink" TargetMode="External" Id="rId2852"/><Relationship Target="http://www.ncbi.nlm.nih.gov/pmc/articles/PMC3487483/" Type="http://schemas.openxmlformats.org/officeDocument/2006/relationships/hyperlink" TargetMode="External" Id="rId2853"/><Relationship Target="http://dx.doi.org/10.1017/S0950268812000192" Type="http://schemas.openxmlformats.org/officeDocument/2006/relationships/hyperlink" TargetMode="External" Id="rId2854"/><Relationship Target="http://howopenisit.org/lookup/10.1017/S0950268812000192" Type="http://schemas.openxmlformats.org/officeDocument/2006/relationships/hyperlink" TargetMode="External" Id="rId2855"/><Relationship Target="http://dx.doi.org/10.1017/S0952523811000228" Type="http://schemas.openxmlformats.org/officeDocument/2006/relationships/hyperlink" TargetMode="External" Id="rId2862"/><Relationship Target="http://www.sherpa.ac.uk/romeo/search.php?jrule=ISSN&amp;search=1932-6203" Type="http://schemas.openxmlformats.org/officeDocument/2006/relationships/hyperlink" TargetMode="External" Id="rId7099"/><Relationship Target="http://www.ncbi.nlm.nih.gov/pmc/articles/PMC3472342/" Type="http://schemas.openxmlformats.org/officeDocument/2006/relationships/hyperlink" TargetMode="External" Id="rId2861"/><Relationship Target="http://howopenisit.org/lookup/10.1371/journal.pone.0049628" Type="http://schemas.openxmlformats.org/officeDocument/2006/relationships/hyperlink" TargetMode="External" Id="rId7098"/><Relationship Target="http://www.sherpa.ac.uk/romeo/search.php?jrule=ISSN&amp;search=0952-5238" Type="http://schemas.openxmlformats.org/officeDocument/2006/relationships/hyperlink" TargetMode="External" Id="rId2860"/><Relationship Target="http://dx.doi.org/10.1371/journal.pone.0049628" Type="http://schemas.openxmlformats.org/officeDocument/2006/relationships/hyperlink" TargetMode="External" Id="rId7097"/><Relationship Target="http://www.ncbi.nlm.nih.gov/pmc/articles/PMC3498219/" Type="http://schemas.openxmlformats.org/officeDocument/2006/relationships/hyperlink" TargetMode="External" Id="rId7096"/><Relationship Target="http://www.sherpa.ac.uk/romeo/search.php?jrule=ISSN&amp;search=1932-6203" Type="http://schemas.openxmlformats.org/officeDocument/2006/relationships/hyperlink" TargetMode="External" Id="rId7095"/><Relationship Target="http://howopenisit.org/lookup/10.1371/journal.pone.0049407" Type="http://schemas.openxmlformats.org/officeDocument/2006/relationships/hyperlink" TargetMode="External" Id="rId7094"/><Relationship Target="http://dx.doi.org/10.1371/journal.pone.0049407" Type="http://schemas.openxmlformats.org/officeDocument/2006/relationships/hyperlink" TargetMode="External" Id="rId7093"/><Relationship Target="http://www.ncbi.nlm.nih.gov/pmc/articles/PMC3819183/" Type="http://schemas.openxmlformats.org/officeDocument/2006/relationships/hyperlink" TargetMode="External" Id="rId2869"/><Relationship Target="http://howopenisit.org/lookup/10.1017/S0963926813000394" Type="http://schemas.openxmlformats.org/officeDocument/2006/relationships/hyperlink" TargetMode="External" Id="rId2867"/><Relationship Target="http://www.sherpa.ac.uk/romeo/search.php?jrule=ISSN&amp;search=1041-6102" Type="http://schemas.openxmlformats.org/officeDocument/2006/relationships/hyperlink" TargetMode="External" Id="rId2868"/><Relationship Target="http://www.ncbi.nlm.nih.gov/pmc/articles/PMC3837203/" Type="http://schemas.openxmlformats.org/officeDocument/2006/relationships/hyperlink" TargetMode="External" Id="rId2865"/><Relationship Target="http://dx.doi.org/10.1017/S0963926813000394" Type="http://schemas.openxmlformats.org/officeDocument/2006/relationships/hyperlink" TargetMode="External" Id="rId2866"/><Relationship Target="http://howopenisit.org/lookup/10.1017/S0952523811000228" Type="http://schemas.openxmlformats.org/officeDocument/2006/relationships/hyperlink" TargetMode="External" Id="rId2863"/><Relationship Target="http://www.sherpa.ac.uk/romeo/search.php?jrule=ISSN&amp;search=0963-9268" Type="http://schemas.openxmlformats.org/officeDocument/2006/relationships/hyperlink" TargetMode="External" Id="rId2864"/><Relationship Target="http://www.ncbi.nlm.nih.gov/pmc/articles/PMC3943384/" Type="http://schemas.openxmlformats.org/officeDocument/2006/relationships/hyperlink" TargetMode="External" Id="rId2849"/><Relationship Target="http://dx.doi.org/10.1017/S0033291713001335" Type="http://schemas.openxmlformats.org/officeDocument/2006/relationships/hyperlink" TargetMode="External" Id="rId2846"/><Relationship Target="http://www.ncbi.nlm.nih.gov/pmc/articles/PMC3898726/" Type="http://schemas.openxmlformats.org/officeDocument/2006/relationships/hyperlink" TargetMode="External" Id="rId2845"/><Relationship Target="http://www.sherpa.ac.uk/romeo/search.php?jrule=ISSN&amp;search=0033-2917" Type="http://schemas.openxmlformats.org/officeDocument/2006/relationships/hyperlink" TargetMode="External" Id="rId2848"/><Relationship Target="http://howopenisit.org/lookup/10.1017/S0033291713001335" Type="http://schemas.openxmlformats.org/officeDocument/2006/relationships/hyperlink" TargetMode="External" Id="rId2847"/><Relationship Target="http://dx.doi.org/10.1017/S0033291713001074" Type="http://schemas.openxmlformats.org/officeDocument/2006/relationships/hyperlink" TargetMode="External" Id="rId2842"/><Relationship Target="http://www.ncbi.nlm.nih.gov/pmc/articles/PMC3880066/" Type="http://schemas.openxmlformats.org/officeDocument/2006/relationships/hyperlink" TargetMode="External" Id="rId2841"/><Relationship Target="http://www.sherpa.ac.uk/romeo/search.php?jrule=ISSN&amp;search=0033-2917" Type="http://schemas.openxmlformats.org/officeDocument/2006/relationships/hyperlink" TargetMode="External" Id="rId2844"/><Relationship Target="http://howopenisit.org/lookup/10.1017/S0033291713001074" Type="http://schemas.openxmlformats.org/officeDocument/2006/relationships/hyperlink" TargetMode="External" Id="rId2843"/><Relationship Target="http://www.sherpa.ac.uk/romeo/search.php?jrule=ISSN&amp;search=1932-6203" Type="http://schemas.openxmlformats.org/officeDocument/2006/relationships/hyperlink" TargetMode="External" Id="rId7031"/><Relationship Target="http://www.ncbi.nlm.nih.gov/pmc/articles/PMC3462185/" Type="http://schemas.openxmlformats.org/officeDocument/2006/relationships/hyperlink" TargetMode="External" Id="rId7032"/><Relationship Target="http://dx.doi.org/10.1371/journal.pone.0046376" Type="http://schemas.openxmlformats.org/officeDocument/2006/relationships/hyperlink" TargetMode="External" Id="rId7033"/><Relationship Target="http://howopenisit.org/lookup/10.1371/journal.pone.0046376" Type="http://schemas.openxmlformats.org/officeDocument/2006/relationships/hyperlink" TargetMode="External" Id="rId7034"/><Relationship Target="http://www.sherpa.ac.uk/romeo/search.php?jrule=ISSN&amp;search=0033-2917" Type="http://schemas.openxmlformats.org/officeDocument/2006/relationships/hyperlink" TargetMode="External" Id="rId2840"/><Relationship Target="http://howopenisit.org/lookup/10.1371/journal.pone.0046256" Type="http://schemas.openxmlformats.org/officeDocument/2006/relationships/hyperlink" TargetMode="External" Id="rId7030"/><Relationship Target="http://www.sherpa.ac.uk/romeo/search.php?jrule=ISSN&amp;search=1932-6203" Type="http://schemas.openxmlformats.org/officeDocument/2006/relationships/hyperlink" TargetMode="External" Id="rId7039"/><Relationship Target="http://www.sherpa.ac.uk/romeo/search.php?jrule=ISSN&amp;search=1932-6203" Type="http://schemas.openxmlformats.org/officeDocument/2006/relationships/hyperlink" TargetMode="External" Id="rId7035"/><Relationship Target="http://www.ncbi.nlm.nih.gov/pmc/articles/PMC3464305/" Type="http://schemas.openxmlformats.org/officeDocument/2006/relationships/hyperlink" TargetMode="External" Id="rId7036"/><Relationship Target="http://dx.doi.org/10.1371/journal.pone.0046544" Type="http://schemas.openxmlformats.org/officeDocument/2006/relationships/hyperlink" TargetMode="External" Id="rId7037"/><Relationship Target="http://howopenisit.org/lookup/10.1371/journal.pone.0046544" Type="http://schemas.openxmlformats.org/officeDocument/2006/relationships/hyperlink" TargetMode="External" Id="rId7038"/><Relationship Target="http://howopenisit.org/lookup/10.1017/S0033291713000998" Type="http://schemas.openxmlformats.org/officeDocument/2006/relationships/hyperlink" TargetMode="External" Id="rId2839"/><Relationship Target="http://dx.doi.org/10.1017/S0033291713000998" Type="http://schemas.openxmlformats.org/officeDocument/2006/relationships/hyperlink" TargetMode="External" Id="rId2838"/><Relationship Target="http://www.ncbi.nlm.nih.gov/pmc/articles/PMC3880065/" Type="http://schemas.openxmlformats.org/officeDocument/2006/relationships/hyperlink" TargetMode="External" Id="rId2837"/><Relationship Target="http://www.sherpa.ac.uk/romeo/search.php?jrule=ISSN&amp;search=0033-2917" Type="http://schemas.openxmlformats.org/officeDocument/2006/relationships/hyperlink" TargetMode="External" Id="rId2836"/><Relationship Target="http://howopenisit.org/lookup/10.1017/S0033291712001225" Type="http://schemas.openxmlformats.org/officeDocument/2006/relationships/hyperlink" TargetMode="External" Id="rId2835"/><Relationship Target="http://dx.doi.org/10.1017/S0033291712001225" Type="http://schemas.openxmlformats.org/officeDocument/2006/relationships/hyperlink" TargetMode="External" Id="rId2834"/><Relationship Target="http://www.ncbi.nlm.nih.gov/pmc/articles/PMC3544544/" Type="http://schemas.openxmlformats.org/officeDocument/2006/relationships/hyperlink" TargetMode="External" Id="rId2833"/><Relationship Target="http://www.sherpa.ac.uk/romeo/search.php?jrule=ISSN&amp;search=0033-2917" Type="http://schemas.openxmlformats.org/officeDocument/2006/relationships/hyperlink" TargetMode="External" Id="rId2832"/><Relationship Target="http://howopenisit.org/lookup/10.1017/S003329171200058X" Type="http://schemas.openxmlformats.org/officeDocument/2006/relationships/hyperlink" TargetMode="External" Id="rId2831"/><Relationship Target="http://dx.doi.org/10.1017/S003329171200058X" Type="http://schemas.openxmlformats.org/officeDocument/2006/relationships/hyperlink" TargetMode="External" Id="rId2830"/><Relationship Target="http://howopenisit.org/lookup/10.1371/journal.pone.0045295" Type="http://schemas.openxmlformats.org/officeDocument/2006/relationships/hyperlink" TargetMode="External" Id="rId7022"/><Relationship Target="http://www.sherpa.ac.uk/romeo/search.php?jrule=ISSN&amp;search=1932-6203" Type="http://schemas.openxmlformats.org/officeDocument/2006/relationships/hyperlink" TargetMode="External" Id="rId7023"/><Relationship Target="http://www.ncbi.nlm.nih.gov/pmc/articles/PMC3443216/" Type="http://schemas.openxmlformats.org/officeDocument/2006/relationships/hyperlink" TargetMode="External" Id="rId7020"/><Relationship Target="http://dx.doi.org/10.1371/journal.pone.0045295" Type="http://schemas.openxmlformats.org/officeDocument/2006/relationships/hyperlink" TargetMode="External" Id="rId7021"/><Relationship Target="http://www.ncbi.nlm.nih.gov/pmc/articles/PMC3474824/" Type="http://schemas.openxmlformats.org/officeDocument/2006/relationships/hyperlink" TargetMode="External" Id="rId7028"/><Relationship Target="http://dx.doi.org/10.1371/journal.pone.0046256" Type="http://schemas.openxmlformats.org/officeDocument/2006/relationships/hyperlink" TargetMode="External" Id="rId7029"/><Relationship Target="http://howopenisit.org/lookup/10.1371/journal.pone.0045349" Type="http://schemas.openxmlformats.org/officeDocument/2006/relationships/hyperlink" TargetMode="External" Id="rId7026"/><Relationship Target="http://www.sherpa.ac.uk/romeo/search.php?jrule=ISSN&amp;search=1932-6203" Type="http://schemas.openxmlformats.org/officeDocument/2006/relationships/hyperlink" TargetMode="External" Id="rId7027"/><Relationship Target="http://www.ncbi.nlm.nih.gov/pmc/articles/PMC3460945/" Type="http://schemas.openxmlformats.org/officeDocument/2006/relationships/hyperlink" TargetMode="External" Id="rId7024"/><Relationship Target="http://dx.doi.org/10.1371/journal.pone.0045349" Type="http://schemas.openxmlformats.org/officeDocument/2006/relationships/hyperlink" TargetMode="External" Id="rId7025"/><Relationship Target="http://www.sherpa.ac.uk/romeo/search.php?jrule=ISSN&amp;search=0953-816X" Type="http://schemas.openxmlformats.org/officeDocument/2006/relationships/hyperlink" TargetMode="External" Id="rId8508"/><Relationship Target="http://www.sherpa.ac.uk/romeo/search.php?jrule=ISSN&amp;search=0033-2917" Type="http://schemas.openxmlformats.org/officeDocument/2006/relationships/hyperlink" TargetMode="External" Id="rId2828"/><Relationship Target="http://www.sherpa.ac.uk/romeo/search.php?jrule=ISSN&amp;search=1527-3350" Type="http://schemas.openxmlformats.org/officeDocument/2006/relationships/hyperlink" TargetMode="External" Id="rId8509"/><Relationship Target="http://howopenisit.org/lookup/10.1017/S0031182013001054" Type="http://schemas.openxmlformats.org/officeDocument/2006/relationships/hyperlink" TargetMode="External" Id="rId2827"/><Relationship Target="http://www.sherpa.ac.uk/romeo/search.php?jrule=ISSN&amp;search=1467-7687" Type="http://schemas.openxmlformats.org/officeDocument/2006/relationships/hyperlink" TargetMode="External" Id="rId8506"/><Relationship Target="http://www.sherpa.ac.uk/romeo/search.php?jrule=ISSN&amp;search=0013-9580" Type="http://schemas.openxmlformats.org/officeDocument/2006/relationships/hyperlink" TargetMode="External" Id="rId8507"/><Relationship Target="http://www.ncbi.nlm.nih.gov/pmc/articles/PMC3488812/" Type="http://schemas.openxmlformats.org/officeDocument/2006/relationships/hyperlink" TargetMode="External" Id="rId2829"/><Relationship Target="http://www.sherpa.ac.uk/romeo/search.php?jrule=ISSN&amp;search=0031-1820" Type="http://schemas.openxmlformats.org/officeDocument/2006/relationships/hyperlink" TargetMode="External" Id="rId2820"/><Relationship Target="http://dx.doi.org/10.1017/S0031182013001017" Type="http://schemas.openxmlformats.org/officeDocument/2006/relationships/hyperlink" TargetMode="External" Id="rId2822"/><Relationship Target="http://www.ncbi.nlm.nih.gov/pmc/articles/PMC3884840/" Type="http://schemas.openxmlformats.org/officeDocument/2006/relationships/hyperlink" TargetMode="External" Id="rId2821"/><Relationship Target="http://www.sherpa.ac.uk/romeo/search.php?jrule=ISSN&amp;search=0031-1820" Type="http://schemas.openxmlformats.org/officeDocument/2006/relationships/hyperlink" TargetMode="External" Id="rId2824"/><Relationship Target="http://howopenisit.org/lookup/10.1017/S0031182013001017" Type="http://schemas.openxmlformats.org/officeDocument/2006/relationships/hyperlink" TargetMode="External" Id="rId2823"/><Relationship Target="http://dx.doi.org/10.1017/S0031182013001054" Type="http://schemas.openxmlformats.org/officeDocument/2006/relationships/hyperlink" TargetMode="External" Id="rId2826"/><Relationship Target="http://www.ncbi.nlm.nih.gov/pmc/articles/PMC3761323/" Type="http://schemas.openxmlformats.org/officeDocument/2006/relationships/hyperlink" TargetMode="External" Id="rId2825"/><Relationship Target="http://howopenisit.org/lookup/10.1371/journal.pone.0047340" Type="http://schemas.openxmlformats.org/officeDocument/2006/relationships/hyperlink" TargetMode="External" Id="rId7050"/><Relationship Target="http://www.sherpa.ac.uk/romeo/search.php?jrule=ISSN&amp;search=1932-6203" Type="http://schemas.openxmlformats.org/officeDocument/2006/relationships/hyperlink" TargetMode="External" Id="rId7051"/><Relationship Target="http://www.ncbi.nlm.nih.gov/pmc/articles/PMC3480384/" Type="http://schemas.openxmlformats.org/officeDocument/2006/relationships/hyperlink" TargetMode="External" Id="rId7052"/><Relationship Target="http://dx.doi.org/10.1371/journal.pone.0047511" Type="http://schemas.openxmlformats.org/officeDocument/2006/relationships/hyperlink" TargetMode="External" Id="rId7053"/><Relationship Target="http://howopenisit.org/lookup/10.1371/journal.pone.0047511" Type="http://schemas.openxmlformats.org/officeDocument/2006/relationships/hyperlink" TargetMode="External" Id="rId7054"/><Relationship Target="http://www.sherpa.ac.uk/romeo/search.php?jrule=ISSN&amp;search=1932-6203" Type="http://schemas.openxmlformats.org/officeDocument/2006/relationships/hyperlink" TargetMode="External" Id="rId7055"/><Relationship Target="http://www.ncbi.nlm.nih.gov/pmc/articles/PMC3474786/" Type="http://schemas.openxmlformats.org/officeDocument/2006/relationships/hyperlink" TargetMode="External" Id="rId7056"/><Relationship Target="http://www.sherpa.ac.uk/romeo/search.php?jrule=ISSN&amp;search=0077-8923" Type="http://schemas.openxmlformats.org/officeDocument/2006/relationships/hyperlink" TargetMode="External" Id="rId8501"/><Relationship Target="http://dx.doi.org/10.1371/journal.pone.0047761" Type="http://schemas.openxmlformats.org/officeDocument/2006/relationships/hyperlink" TargetMode="External" Id="rId7057"/><Relationship Target="http://www.sherpa.ac.uk/romeo/search.php?jrule=ISSN&amp;search=1552-4825" Type="http://schemas.openxmlformats.org/officeDocument/2006/relationships/hyperlink" TargetMode="External" Id="rId8500"/><Relationship Target="http://howopenisit.org/lookup/10.1371/journal.pone.0047761" Type="http://schemas.openxmlformats.org/officeDocument/2006/relationships/hyperlink" TargetMode="External" Id="rId7058"/><Relationship Target="http://www.sherpa.ac.uk/romeo/search.php?jrule=ISSN&amp;search=1932-6203" Type="http://schemas.openxmlformats.org/officeDocument/2006/relationships/hyperlink" TargetMode="External" Id="rId7059"/><Relationship Target="http://www.sherpa.ac.uk/romeo/search.php?jrule=ISSN&amp;search=1439-4227" Type="http://schemas.openxmlformats.org/officeDocument/2006/relationships/hyperlink" TargetMode="External" Id="rId8505"/><Relationship Target="http://www.sherpa.ac.uk/romeo/search.php?jrule=ISSN&amp;search=1462-5814" Type="http://schemas.openxmlformats.org/officeDocument/2006/relationships/hyperlink" TargetMode="External" Id="rId8504"/><Relationship Target="http://www.sherpa.ac.uk/romeo/search.php?jrule=ISSN&amp;search=1542-0752" Type="http://schemas.openxmlformats.org/officeDocument/2006/relationships/hyperlink" TargetMode="External" Id="rId8503"/><Relationship Target="http://www.sherpa.ac.uk/romeo/search.php?jrule=ISSN&amp;search=1542-0752" Type="http://schemas.openxmlformats.org/officeDocument/2006/relationships/hyperlink" TargetMode="External" Id="rId8502"/><Relationship Target="http://howopenisit.org/lookup/10.1017/S0031182013000814" Type="http://schemas.openxmlformats.org/officeDocument/2006/relationships/hyperlink" TargetMode="External" Id="rId2819"/><Relationship Target="http://dx.doi.org/10.1017/S0031182013000814" Type="http://schemas.openxmlformats.org/officeDocument/2006/relationships/hyperlink" TargetMode="External" Id="rId2818"/><Relationship Target="http://www.ncbi.nlm.nih.gov/pmc/articles/PMC3884841/" Type="http://schemas.openxmlformats.org/officeDocument/2006/relationships/hyperlink" TargetMode="External" Id="rId2817"/><Relationship Target="http://www.sherpa.ac.uk/romeo/search.php?jrule=ISSN&amp;search=0031-1820" Type="http://schemas.openxmlformats.org/officeDocument/2006/relationships/hyperlink" TargetMode="External" Id="rId2816"/><Relationship Target="http://howopenisit.org/lookup/10.1017/S0031182011000412" Type="http://schemas.openxmlformats.org/officeDocument/2006/relationships/hyperlink" TargetMode="External" Id="rId2811"/><Relationship Target="http://dx.doi.org/10.1017/S0031182011000412" Type="http://schemas.openxmlformats.org/officeDocument/2006/relationships/hyperlink" TargetMode="External" Id="rId2810"/><Relationship Target="http://howopenisit.org/lookup/10.1017/S0031182011001053" Type="http://schemas.openxmlformats.org/officeDocument/2006/relationships/hyperlink" TargetMode="External" Id="rId2815"/><Relationship Target="http://dx.doi.org/10.1017/S0031182011001053" Type="http://schemas.openxmlformats.org/officeDocument/2006/relationships/hyperlink" TargetMode="External" Id="rId2814"/><Relationship Target="http://www.ncbi.nlm.nih.gov/pmc/articles/PMC3178871/" Type="http://schemas.openxmlformats.org/officeDocument/2006/relationships/hyperlink" TargetMode="External" Id="rId2813"/><Relationship Target="http://www.sherpa.ac.uk/romeo/search.php?jrule=ISSN&amp;search=0031-1820" Type="http://schemas.openxmlformats.org/officeDocument/2006/relationships/hyperlink" TargetMode="External" Id="rId2812"/><Relationship Target="http://www.ncbi.nlm.nih.gov/pmc/articles/PMC3475710/" Type="http://schemas.openxmlformats.org/officeDocument/2006/relationships/hyperlink" TargetMode="External" Id="rId7040"/><Relationship Target="http://dx.doi.org/10.1371/journal.pone.0046730" Type="http://schemas.openxmlformats.org/officeDocument/2006/relationships/hyperlink" TargetMode="External" Id="rId7041"/><Relationship Target="http://www.ncbi.nlm.nih.gov/pmc/articles/PMC3465279/" Type="http://schemas.openxmlformats.org/officeDocument/2006/relationships/hyperlink" TargetMode="External" Id="rId7044"/><Relationship Target="http://dx.doi.org/10.1371/journal.pone.0046803" Type="http://schemas.openxmlformats.org/officeDocument/2006/relationships/hyperlink" TargetMode="External" Id="rId7045"/><Relationship Target="http://howopenisit.org/lookup/10.1371/journal.pone.0046730" Type="http://schemas.openxmlformats.org/officeDocument/2006/relationships/hyperlink" TargetMode="External" Id="rId7042"/><Relationship Target="http://www.sherpa.ac.uk/romeo/search.php?jrule=ISSN&amp;search=1932-6203" Type="http://schemas.openxmlformats.org/officeDocument/2006/relationships/hyperlink" TargetMode="External" Id="rId7043"/><Relationship Target="http://www.ncbi.nlm.nih.gov/pmc/articles/PMC3471887/" Type="http://schemas.openxmlformats.org/officeDocument/2006/relationships/hyperlink" TargetMode="External" Id="rId7048"/><Relationship Target="http://dx.doi.org/10.1371/journal.pone.0047340" Type="http://schemas.openxmlformats.org/officeDocument/2006/relationships/hyperlink" TargetMode="External" Id="rId7049"/><Relationship Target="http://howopenisit.org/lookup/10.1371/journal.pone.0046803" Type="http://schemas.openxmlformats.org/officeDocument/2006/relationships/hyperlink" TargetMode="External" Id="rId7046"/><Relationship Target="http://www.sherpa.ac.uk/romeo/search.php?jrule=ISSN&amp;search=1932-6203" Type="http://schemas.openxmlformats.org/officeDocument/2006/relationships/hyperlink" TargetMode="External" Id="rId7047"/><Relationship Target="http://www.ncbi.nlm.nih.gov/pmc/articles/none/" Type="http://schemas.openxmlformats.org/officeDocument/2006/relationships/hyperlink" TargetMode="External" Id="rId2801"/><Relationship Target="http://dx.doi.org/10.1017/S0007087413000332" Type="http://schemas.openxmlformats.org/officeDocument/2006/relationships/hyperlink" TargetMode="External" Id="rId2802"/><Relationship Target="http://howopenisit.org/lookup/10.1017/S0007087413000332" Type="http://schemas.openxmlformats.org/officeDocument/2006/relationships/hyperlink" TargetMode="External" Id="rId2803"/><Relationship Target="http://www.sherpa.ac.uk/romeo/search.php?jrule=ISSN&amp;search=0031-1820" Type="http://schemas.openxmlformats.org/officeDocument/2006/relationships/hyperlink" TargetMode="External" Id="rId2804"/><Relationship Target="http://www.sherpa.ac.uk/romeo/search.php?jrule=ISSN&amp;search=0007-0874" Type="http://schemas.openxmlformats.org/officeDocument/2006/relationships/hyperlink" TargetMode="External" Id="rId2800"/><Relationship Target="http://www.ncbi.nlm.nih.gov/pmc/articles/PMC3179331/" Type="http://schemas.openxmlformats.org/officeDocument/2006/relationships/hyperlink" TargetMode="External" Id="rId2809"/><Relationship Target="http://howopenisit.org/lookup/10.1136/medethics-2012-100992" Type="http://schemas.openxmlformats.org/officeDocument/2006/relationships/hyperlink" TargetMode="External" Id="rId5836"/><Relationship Target="http://dx.doi.org/10.1136/medethics-2012-100992" Type="http://schemas.openxmlformats.org/officeDocument/2006/relationships/hyperlink" TargetMode="External" Id="rId5835"/><Relationship Target="http://www.ncbi.nlm.nih.gov/pmc/articles/PMC3948088/" Type="http://schemas.openxmlformats.org/officeDocument/2006/relationships/hyperlink" TargetMode="External" Id="rId5834"/><Relationship Target="http://www.sherpa.ac.uk/romeo/search.php?jrule=ISSN&amp;search=1473-4257" Type="http://schemas.openxmlformats.org/officeDocument/2006/relationships/hyperlink" TargetMode="External" Id="rId5833"/><Relationship Target="http://www.ncbi.nlm.nih.gov/pmc/articles/PMC3021922/" Type="http://schemas.openxmlformats.org/officeDocument/2006/relationships/hyperlink" TargetMode="External" Id="rId2805"/><Relationship Target="http://dx.doi.org/10.1017/S0031182010001216" Type="http://schemas.openxmlformats.org/officeDocument/2006/relationships/hyperlink" TargetMode="External" Id="rId2806"/><Relationship Target="http://dx.doi.org/10.1136/medhum-2013-010400" Type="http://schemas.openxmlformats.org/officeDocument/2006/relationships/hyperlink" TargetMode="External" Id="rId5839"/><Relationship Target="http://www.sherpa.ac.uk/romeo/search.php?jrule=ISSN&amp;search=1265-4906" Type="http://schemas.openxmlformats.org/officeDocument/2006/relationships/hyperlink" TargetMode="External" Id="rId8529"/><Relationship Target="http://howopenisit.org/lookup/10.1017/S0031182010001216" Type="http://schemas.openxmlformats.org/officeDocument/2006/relationships/hyperlink" TargetMode="External" Id="rId2807"/><Relationship Target="http://www.ncbi.nlm.nih.gov/pmc/articles/none/" Type="http://schemas.openxmlformats.org/officeDocument/2006/relationships/hyperlink" TargetMode="External" Id="rId5838"/><Relationship Target="http://www.ncbi.nlm.nih.gov/pmc/articles/PMC3627817/" Type="http://schemas.openxmlformats.org/officeDocument/2006/relationships/hyperlink" TargetMode="External" Id="rId8528"/><Relationship Target="http://www.sherpa.ac.uk/romeo/search.php?jrule=ISSN&amp;search=0031-1820" Type="http://schemas.openxmlformats.org/officeDocument/2006/relationships/hyperlink" TargetMode="External" Id="rId2808"/><Relationship Target="http://www.sherpa.ac.uk/romeo/search.php?jrule=ISSN&amp;search=1473-4265" Type="http://schemas.openxmlformats.org/officeDocument/2006/relationships/hyperlink" TargetMode="External" Id="rId5837"/><Relationship Target="http://www.sherpa.ac.uk/romeo/search.php?jrule=ISSN&amp;search=1365-2958" Type="http://schemas.openxmlformats.org/officeDocument/2006/relationships/hyperlink" TargetMode="External" Id="rId8526"/><Relationship Target="http://www.sherpa.ac.uk/romeo/search.php?jrule=ISSN&amp;search=1365-3156" Type="http://schemas.openxmlformats.org/officeDocument/2006/relationships/hyperlink" TargetMode="External" Id="rId8527"/><Relationship Target="http://www.sherpa.ac.uk/romeo/search.php?jrule=ISSN&amp;search=1365-3156" Type="http://schemas.openxmlformats.org/officeDocument/2006/relationships/hyperlink" TargetMode="External" Id="rId8524"/><Relationship Target="http://www.sherpa.ac.uk/romeo/search.php?jrule=ISSN&amp;search=1746-0794" Type="http://schemas.openxmlformats.org/officeDocument/2006/relationships/hyperlink" TargetMode="External" Id="rId8525"/><Relationship Target="http://www.sherpa.ac.uk/romeo/search.php?jrule=ISSN&amp;search=1471-8731" Type="http://schemas.openxmlformats.org/officeDocument/2006/relationships/hyperlink" TargetMode="External" Id="rId8522"/><Relationship Target="http://dx.doi.org/10.1136/medethics-2012-100774" Type="http://schemas.openxmlformats.org/officeDocument/2006/relationships/hyperlink" TargetMode="External" Id="rId5831"/><Relationship Target="http://www.sherpa.ac.uk/romeo/search.php?jrule=ISSN&amp;search=0144-686X" Type="http://schemas.openxmlformats.org/officeDocument/2006/relationships/hyperlink" TargetMode="External" Id="rId8523"/><Relationship Target="http://howopenisit.org/lookup/10.1136/medethics-2012-100774" Type="http://schemas.openxmlformats.org/officeDocument/2006/relationships/hyperlink" TargetMode="External" Id="rId5832"/><Relationship Target="http://www.sherpa.ac.uk/romeo/search.php?jrule=ISSN&amp;search=1467-7652" Type="http://schemas.openxmlformats.org/officeDocument/2006/relationships/hyperlink" TargetMode="External" Id="rId8520"/><Relationship Target="http://www.sherpa.ac.uk/romeo/search.php?jrule=ISSN&amp;search=1467-9566" Type="http://schemas.openxmlformats.org/officeDocument/2006/relationships/hyperlink" TargetMode="External" Id="rId8521"/><Relationship Target="http://www.ncbi.nlm.nih.gov/pmc/articles/PMC3812898/" Type="http://schemas.openxmlformats.org/officeDocument/2006/relationships/hyperlink" TargetMode="External" Id="rId5830"/><Relationship Target="http://dx.doi.org/10.1136/jnnp-2012-304475" Type="http://schemas.openxmlformats.org/officeDocument/2006/relationships/hyperlink" TargetMode="External" Id="rId5823"/><Relationship Target="http://www.ncbi.nlm.nih.gov/pmc/articles/PMC3646288/" Type="http://schemas.openxmlformats.org/officeDocument/2006/relationships/hyperlink" TargetMode="External" Id="rId5822"/><Relationship Target="http://www.sherpa.ac.uk/romeo/search.php?jrule=ISSN&amp;search=0022-3050" Type="http://schemas.openxmlformats.org/officeDocument/2006/relationships/hyperlink" TargetMode="External" Id="rId5825"/><Relationship Target="http://howopenisit.org/lookup/10.1136/jnnp-2012-304475" Type="http://schemas.openxmlformats.org/officeDocument/2006/relationships/hyperlink" TargetMode="External" Id="rId5824"/><Relationship Target="http://www.ncbi.nlm.nih.gov/pmc/articles/PMC3654748/" Type="http://schemas.openxmlformats.org/officeDocument/2006/relationships/hyperlink" TargetMode="External" Id="rId8518"/><Relationship Target="http://dx.doi.org/10.1136/jnnp-2012-304497" Type="http://schemas.openxmlformats.org/officeDocument/2006/relationships/hyperlink" TargetMode="External" Id="rId5827"/><Relationship Target="http://www.sherpa.ac.uk/romeo/search.php?jrule=ISSN&amp;search=1096-9896" Type="http://schemas.openxmlformats.org/officeDocument/2006/relationships/hyperlink" TargetMode="External" Id="rId8517"/><Relationship Target="http://www.ncbi.nlm.nih.gov/pmc/articles/PMC3623030/" Type="http://schemas.openxmlformats.org/officeDocument/2006/relationships/hyperlink" TargetMode="External" Id="rId5826"/><Relationship Target="http://www.sherpa.ac.uk/romeo/search.php?jrule=ISSN&amp;search=1473-4257" Type="http://schemas.openxmlformats.org/officeDocument/2006/relationships/hyperlink" TargetMode="External" Id="rId5829"/><Relationship Target="http://www.sherpa.ac.uk/romeo/search.php?jrule=ISSN&amp;search=1099-1492" Type="http://schemas.openxmlformats.org/officeDocument/2006/relationships/hyperlink" TargetMode="External" Id="rId8519"/><Relationship Target="http://howopenisit.org/lookup/10.1136/jnnp-2012-304497" Type="http://schemas.openxmlformats.org/officeDocument/2006/relationships/hyperlink" TargetMode="External" Id="rId5828"/><Relationship Target="http://www.sherpa.ac.uk/romeo/search.php?jrule=ISSN&amp;search=1050-9631" Type="http://schemas.openxmlformats.org/officeDocument/2006/relationships/hyperlink" TargetMode="External" Id="rId8513"/><Relationship Target="http://www.sherpa.ac.uk/romeo/search.php?jrule=ISSN&amp;search=1065-9471" Type="http://schemas.openxmlformats.org/officeDocument/2006/relationships/hyperlink" TargetMode="External" Id="rId8514"/><Relationship Target="http://www.sherpa.ac.uk/romeo/search.php?jrule=ISSN&amp;search=0105-2896" Type="http://schemas.openxmlformats.org/officeDocument/2006/relationships/hyperlink" TargetMode="External" Id="rId8515"/><Relationship Target="http://www.sherpa.ac.uk/romeo/search.php?jrule=ISSN&amp;search=1747-4930" Type="http://schemas.openxmlformats.org/officeDocument/2006/relationships/hyperlink" TargetMode="External" Id="rId8516"/><Relationship Target="http://www.sherpa.ac.uk/romeo/search.php?jrule=ISSN&amp;search=1050-9631" Type="http://schemas.openxmlformats.org/officeDocument/2006/relationships/hyperlink" TargetMode="External" Id="rId8510"/><Relationship Target="http://www.ncbi.nlm.nih.gov/pmc/articles/PMC3485558/" Type="http://schemas.openxmlformats.org/officeDocument/2006/relationships/hyperlink" TargetMode="External" Id="rId8511"/><Relationship Target="http://howopenisit.org/lookup/10.1136/jnnp-2012-303853" Type="http://schemas.openxmlformats.org/officeDocument/2006/relationships/hyperlink" TargetMode="External" Id="rId5820"/><Relationship Target="http://www.sherpa.ac.uk/romeo/search.php?jrule=ISSN&amp;search=1050-9631" Type="http://schemas.openxmlformats.org/officeDocument/2006/relationships/hyperlink" TargetMode="External" Id="rId8512"/><Relationship Target="http://www.sherpa.ac.uk/romeo/search.php?jrule=ISSN&amp;search=0022-3050" Type="http://schemas.openxmlformats.org/officeDocument/2006/relationships/hyperlink" TargetMode="External" Id="rId5821"/><Relationship Target="http://dx.doi.org/10.1136/jnnp-2012-303853" Type="http://schemas.openxmlformats.org/officeDocument/2006/relationships/hyperlink" TargetMode="External" Id="rId5819"/><Relationship Target="http://www.ncbi.nlm.nih.gov/pmc/articles/PMC3534254/" Type="http://schemas.openxmlformats.org/officeDocument/2006/relationships/hyperlink" TargetMode="External" Id="rId5818"/><Relationship Target="http://www.sherpa.ac.uk/romeo/search.php?jrule=ISSN&amp;search=0022-3050" Type="http://schemas.openxmlformats.org/officeDocument/2006/relationships/hyperlink" TargetMode="External" Id="rId5817"/><Relationship Target="http://howopenisit.org/lookup/10.1136/jnnp-2012-303618" Type="http://schemas.openxmlformats.org/officeDocument/2006/relationships/hyperlink" TargetMode="External" Id="rId5816"/><Relationship Target="http://dx.doi.org/10.1136/jnnp-2012-303618" Type="http://schemas.openxmlformats.org/officeDocument/2006/relationships/hyperlink" TargetMode="External" Id="rId5815"/><Relationship Target="http://www.ncbi.nlm.nih.gov/pmc/articles/PMC3623037/" Type="http://schemas.openxmlformats.org/officeDocument/2006/relationships/hyperlink" TargetMode="External" Id="rId5814"/><Relationship Target="http://www.sherpa.ac.uk/romeo/search.php?jrule=ISSN&amp;search=0022-3050" Type="http://schemas.openxmlformats.org/officeDocument/2006/relationships/hyperlink" TargetMode="External" Id="rId5813"/><Relationship Target="http://howopenisit.org/lookup/10.1136/jnnp-2012-302441" Type="http://schemas.openxmlformats.org/officeDocument/2006/relationships/hyperlink" TargetMode="External" Id="rId5812"/><Relationship Target="http://dx.doi.org/10.1136/jnnp-2012-302441" Type="http://schemas.openxmlformats.org/officeDocument/2006/relationships/hyperlink" TargetMode="External" Id="rId5811"/><Relationship Target="http://www.sherpa.ac.uk/romeo/search.php?jrule=ISSN&amp;search=0004-3591" Type="http://schemas.openxmlformats.org/officeDocument/2006/relationships/hyperlink" TargetMode="External" Id="rId8544"/><Relationship Target="http://www.sherpa.ac.uk/romeo/search.php?jrule=ISSN&amp;search=0042-6989" Type="http://schemas.openxmlformats.org/officeDocument/2006/relationships/hyperlink" TargetMode="External" Id="rId7014"/><Relationship Target="http://www.sherpa.ac.uk/romeo/search.php?jrule=ISSN&amp;search=1527-3350" Type="http://schemas.openxmlformats.org/officeDocument/2006/relationships/hyperlink" TargetMode="External" Id="rId8545"/><Relationship Target="http://howopenisit.org/lookup/10.1371/journal.pone.0044309" Type="http://schemas.openxmlformats.org/officeDocument/2006/relationships/hyperlink" TargetMode="External" Id="rId7013"/><Relationship Target="http://www.ncbi.nlm.nih.gov/pmc/articles/PMC3646287/" Type="http://schemas.openxmlformats.org/officeDocument/2006/relationships/hyperlink" TargetMode="External" Id="rId5810"/><Relationship Target="http://www.sherpa.ac.uk/romeo/search.php?jrule=ISSN&amp;search=0031-6768" Type="http://schemas.openxmlformats.org/officeDocument/2006/relationships/hyperlink" TargetMode="External" Id="rId8542"/><Relationship Target="http://dx.doi.org/10.1016/j.visres.2012.11.005" Type="http://schemas.openxmlformats.org/officeDocument/2006/relationships/hyperlink" TargetMode="External" Id="rId7016"/><Relationship Target="http://www.sherpa.ac.uk/romeo/search.php?jrule=ISSN&amp;search=1098-2396" Type="http://schemas.openxmlformats.org/officeDocument/2006/relationships/hyperlink" TargetMode="External" Id="rId8543"/><Relationship Target="http://www.ncbi.nlm.nih.gov/pmc/articles/PMC3552157/" Type="http://schemas.openxmlformats.org/officeDocument/2006/relationships/hyperlink" TargetMode="External" Id="rId7015"/><Relationship Target="http://www.ncbi.nlm.nih.gov/pmc/articles/PMC3770928/" Type="http://schemas.openxmlformats.org/officeDocument/2006/relationships/hyperlink" TargetMode="External" Id="rId8548"/><Relationship Target="http://howopenisit.org/lookup/10.1016/j.visres.2012.11.005" Type="http://schemas.openxmlformats.org/officeDocument/2006/relationships/hyperlink" TargetMode="External" Id="rId7018"/><Relationship Target="http://www.sherpa.ac.uk/romeo/search.php?jrule=ISSN&amp;search=1949-3584" Type="http://schemas.openxmlformats.org/officeDocument/2006/relationships/hyperlink" TargetMode="External" Id="rId8549"/><Relationship Target="http://api.elsevier.com/content/article/doi/10.1016/j.visres.2012.11.005" Type="http://schemas.openxmlformats.org/officeDocument/2006/relationships/hyperlink" TargetMode="External" Id="rId7017"/><Relationship Target="http://www.sherpa.ac.uk/romeo/search.php?jrule=ISSN&amp;search=0730-2312" Type="http://schemas.openxmlformats.org/officeDocument/2006/relationships/hyperlink" TargetMode="External" Id="rId8546"/><Relationship Target="http://www.sherpa.ac.uk/romeo/search.php?jrule=ISSN&amp;search=1365-3156" Type="http://schemas.openxmlformats.org/officeDocument/2006/relationships/hyperlink" TargetMode="External" Id="rId8547"/><Relationship Target="http://www.sherpa.ac.uk/romeo/search.php?jrule=ISSN&amp;search=1932-6203" Type="http://schemas.openxmlformats.org/officeDocument/2006/relationships/hyperlink" TargetMode="External" Id="rId7019"/><Relationship Target="http://www.ncbi.nlm.nih.gov/pmc/articles/PMC3657127/" Type="http://schemas.openxmlformats.org/officeDocument/2006/relationships/hyperlink" TargetMode="External" Id="rId8540"/><Relationship Target="http://www.sherpa.ac.uk/romeo/search.php?jrule=ISSN&amp;search=1932-6203" Type="http://schemas.openxmlformats.org/officeDocument/2006/relationships/hyperlink" TargetMode="External" Id="rId7010"/><Relationship Target="http://www.sherpa.ac.uk/romeo/search.php?jrule=ISSN&amp;search=0007-0963" Type="http://schemas.openxmlformats.org/officeDocument/2006/relationships/hyperlink" TargetMode="External" Id="rId8541"/><Relationship Target="http://dx.doi.org/10.1371/journal.pone.0044309" Type="http://schemas.openxmlformats.org/officeDocument/2006/relationships/hyperlink" TargetMode="External" Id="rId7012"/><Relationship Target="http://www.ncbi.nlm.nih.gov/pmc/articles/PMC3435397/" Type="http://schemas.openxmlformats.org/officeDocument/2006/relationships/hyperlink" TargetMode="External" Id="rId7011"/><Relationship Target="http://www.sherpa.ac.uk/romeo/search.php?jrule=ISSN&amp;search=0022-3050" Type="http://schemas.openxmlformats.org/officeDocument/2006/relationships/hyperlink" TargetMode="External" Id="rId5809"/><Relationship Target="http://howopenisit.org/lookup/10.1136/jnnp-2012-302402" Type="http://schemas.openxmlformats.org/officeDocument/2006/relationships/hyperlink" TargetMode="External" Id="rId5808"/><Relationship Target="http://www.sherpa.ac.uk/romeo/search.php?jrule=ISSN&amp;search=0022-3050" Type="http://schemas.openxmlformats.org/officeDocument/2006/relationships/hyperlink" TargetMode="External" Id="rId5805"/><Relationship Target="http://www.sherpa.ac.uk/romeo/search.php?jrule=ISSN&amp;search=1469-896X" Type="http://schemas.openxmlformats.org/officeDocument/2006/relationships/hyperlink" TargetMode="External" Id="rId8539"/><Relationship Target="http://howopenisit.org/lookup/10.1136/jmedgenet-2013-101938" Type="http://schemas.openxmlformats.org/officeDocument/2006/relationships/hyperlink" TargetMode="External" Id="rId5804"/><Relationship Target="http://dx.doi.org/10.1136/jnnp-2012-302402" Type="http://schemas.openxmlformats.org/officeDocument/2006/relationships/hyperlink" TargetMode="External" Id="rId5807"/><Relationship Target="http://www.ncbi.nlm.nih.gov/pmc/articles/PMC3927562/" Type="http://schemas.openxmlformats.org/officeDocument/2006/relationships/hyperlink" TargetMode="External" Id="rId5806"/><Relationship Target="http://www.sherpa.ac.uk/romeo/search.php?jrule=ISSN&amp;search=0022-2593" Type="http://schemas.openxmlformats.org/officeDocument/2006/relationships/hyperlink" TargetMode="External" Id="rId5801"/><Relationship Target="http://howopenisit.org/lookup/10.1136/jmedgenet-2013-101648" Type="http://schemas.openxmlformats.org/officeDocument/2006/relationships/hyperlink" TargetMode="External" Id="rId5800"/><Relationship Target="http://dx.doi.org/10.1136/jmedgenet-2013-101938" Type="http://schemas.openxmlformats.org/officeDocument/2006/relationships/hyperlink" TargetMode="External" Id="rId5803"/><Relationship Target="http://www.ncbi.nlm.nih.gov/pmc/articles/PMC3888613/" Type="http://schemas.openxmlformats.org/officeDocument/2006/relationships/hyperlink" TargetMode="External" Id="rId5802"/><Relationship Target="http://www.ncbi.nlm.nih.gov/pmc/articles/PMC3440570/" Type="http://schemas.openxmlformats.org/officeDocument/2006/relationships/hyperlink" TargetMode="External" Id="rId8531"/><Relationship Target="http://howopenisit.org/lookup/10.1371/journal.pone.0041119" Type="http://schemas.openxmlformats.org/officeDocument/2006/relationships/hyperlink" TargetMode="External" Id="rId7005"/><Relationship Target="http://www.sherpa.ac.uk/romeo/search.php?jrule=ISSN&amp;search=0013-0117" Type="http://schemas.openxmlformats.org/officeDocument/2006/relationships/hyperlink" TargetMode="External" Id="rId8532"/><Relationship Target="http://dx.doi.org/10.1371/journal.pone.0041119" Type="http://schemas.openxmlformats.org/officeDocument/2006/relationships/hyperlink" TargetMode="External" Id="rId7004"/><Relationship Target="http://www.sherpa.ac.uk/romeo/search.php?jrule=ISSN&amp;search=0021-9967" Type="http://schemas.openxmlformats.org/officeDocument/2006/relationships/hyperlink" TargetMode="External" Id="rId8533"/><Relationship Target="http://www.ncbi.nlm.nih.gov/pmc/articles/PMC3400632/" Type="http://schemas.openxmlformats.org/officeDocument/2006/relationships/hyperlink" TargetMode="External" Id="rId7003"/><Relationship Target="http://www.sherpa.ac.uk/romeo/search.php?jrule=ISSN&amp;search=1365-2958" Type="http://schemas.openxmlformats.org/officeDocument/2006/relationships/hyperlink" TargetMode="External" Id="rId8534"/><Relationship Target="http://www.sherpa.ac.uk/romeo/search.php?jrule=ISSN&amp;search=1932-6203" Type="http://schemas.openxmlformats.org/officeDocument/2006/relationships/hyperlink" TargetMode="External" Id="rId7002"/><Relationship Target="http://www.sherpa.ac.uk/romeo/search.php?jrule=ISSN&amp;search=1874-2718" Type="http://schemas.openxmlformats.org/officeDocument/2006/relationships/hyperlink" TargetMode="External" Id="rId8535"/><Relationship Target="http://howopenisit.org/lookup/10.1371/journal.pone.0043623" Type="http://schemas.openxmlformats.org/officeDocument/2006/relationships/hyperlink" TargetMode="External" Id="rId7009"/><Relationship Target="http://www.sherpa.ac.uk/romeo/search.php?jrule=ISSN&amp;search=1874-2718" Type="http://schemas.openxmlformats.org/officeDocument/2006/relationships/hyperlink" TargetMode="External" Id="rId8536"/><Relationship Target="http://dx.doi.org/10.1371/journal.pone.0043623" Type="http://schemas.openxmlformats.org/officeDocument/2006/relationships/hyperlink" TargetMode="External" Id="rId7008"/><Relationship Target="http://www.sherpa.ac.uk/romeo/search.php?jrule=ISSN&amp;search=1365-3156" Type="http://schemas.openxmlformats.org/officeDocument/2006/relationships/hyperlink" TargetMode="External" Id="rId8537"/><Relationship Target="http://www.ncbi.nlm.nih.gov/pmc/articles/PMC3436856/" Type="http://schemas.openxmlformats.org/officeDocument/2006/relationships/hyperlink" TargetMode="External" Id="rId7007"/><Relationship Target="http://www.sherpa.ac.uk/romeo/search.php?jrule=ISSN&amp;search=0007-1188" Type="http://schemas.openxmlformats.org/officeDocument/2006/relationships/hyperlink" TargetMode="External" Id="rId8538"/><Relationship Target="http://www.sherpa.ac.uk/romeo/search.php?jrule=ISSN&amp;search=1932-6203" Type="http://schemas.openxmlformats.org/officeDocument/2006/relationships/hyperlink" TargetMode="External" Id="rId7006"/><Relationship Target="http://howopenisit.org/lookup/10.1371/journal.pone.0040207" Type="http://schemas.openxmlformats.org/officeDocument/2006/relationships/hyperlink" TargetMode="External" Id="rId7001"/><Relationship Target="http://dx.doi.org/10.1371/journal.pone.0040207" Type="http://schemas.openxmlformats.org/officeDocument/2006/relationships/hyperlink" TargetMode="External" Id="rId7000"/><Relationship Target="http://www.sherpa.ac.uk/romeo/search.php?jrule=ISSN&amp;search=1600-6135" Type="http://schemas.openxmlformats.org/officeDocument/2006/relationships/hyperlink" TargetMode="External" Id="rId8530"/><Relationship Target="http://www.sherpa.ac.uk/romeo/search.php?jrule=ISSN&amp;search=0378-1097" Type="http://schemas.openxmlformats.org/officeDocument/2006/relationships/hyperlink" TargetMode="External" Id="rId8561"/><Relationship Target="http://www.sherpa.ac.uk/romeo/search.php?jrule=ISSN&amp;search=1365-2958" Type="http://schemas.openxmlformats.org/officeDocument/2006/relationships/hyperlink" TargetMode="External" Id="rId8560"/><Relationship Target="http://www.sherpa.ac.uk/romeo/search.php?jrule=ISSN&amp;search=0929-7049" Type="http://schemas.openxmlformats.org/officeDocument/2006/relationships/hyperlink" TargetMode="External" Id="rId8563"/><Relationship Target="http://www.sherpa.ac.uk/romeo/search.php?jrule=ISSN&amp;search=1522-2594" Type="http://schemas.openxmlformats.org/officeDocument/2006/relationships/hyperlink" TargetMode="External" Id="rId8562"/><Relationship Target="http://www.sherpa.ac.uk/romeo/search.php?jrule=ISSN&amp;search=1600-0854" Type="http://schemas.openxmlformats.org/officeDocument/2006/relationships/hyperlink" TargetMode="External" Id="rId8569"/><Relationship Target="http://www.ncbi.nlm.nih.gov/pmc/articles/PMC3534261/" Type="http://schemas.openxmlformats.org/officeDocument/2006/relationships/hyperlink" TargetMode="External" Id="rId5870"/><Relationship Target="http://www.ncbi.nlm.nih.gov/pmc/articles/PMC3562487/" Type="http://schemas.openxmlformats.org/officeDocument/2006/relationships/hyperlink" TargetMode="External" Id="rId8568"/><Relationship Target="http://howopenisit.org/lookup/10.1136/thoraxjnl-2012-202003" Type="http://schemas.openxmlformats.org/officeDocument/2006/relationships/hyperlink" TargetMode="External" Id="rId5872"/><Relationship Target="http://dx.doi.org/10.1136/thoraxjnl-2012-202003" Type="http://schemas.openxmlformats.org/officeDocument/2006/relationships/hyperlink" TargetMode="External" Id="rId5871"/><Relationship Target="http://www.ncbi.nlm.nih.gov/pmc/articles/PMC3884772/" Type="http://schemas.openxmlformats.org/officeDocument/2006/relationships/hyperlink" TargetMode="External" Id="rId8565"/><Relationship Target="http://www.ncbi.nlm.nih.gov/pmc/articles/PMC3756442/" Type="http://schemas.openxmlformats.org/officeDocument/2006/relationships/hyperlink" TargetMode="External" Id="rId5874"/><Relationship Target="http://www.sherpa.ac.uk/romeo/search.php?jrule=ISSN&amp;search=0145-9740" Type="http://schemas.openxmlformats.org/officeDocument/2006/relationships/hyperlink" TargetMode="External" Id="rId8564"/><Relationship Target="http://www.sherpa.ac.uk/romeo/search.php?jrule=ISSN&amp;search=0040-6376" Type="http://schemas.openxmlformats.org/officeDocument/2006/relationships/hyperlink" TargetMode="External" Id="rId5873"/><Relationship Target="http://www.sherpa.ac.uk/romeo/search.php?jrule=ISSN&amp;search=0021-9630" Type="http://schemas.openxmlformats.org/officeDocument/2006/relationships/hyperlink" TargetMode="External" Id="rId8567"/><Relationship Target="http://howopenisit.org/lookup/10.1136/thoraxjnl-2012-203178" Type="http://schemas.openxmlformats.org/officeDocument/2006/relationships/hyperlink" TargetMode="External" Id="rId5876"/><Relationship Target="http://www.sherpa.ac.uk/romeo/search.php?jrule=ISSN&amp;search=0340-5354" Type="http://schemas.openxmlformats.org/officeDocument/2006/relationships/hyperlink" TargetMode="External" Id="rId8566"/><Relationship Target="http://dx.doi.org/10.1136/thoraxjnl-2012-203178" Type="http://schemas.openxmlformats.org/officeDocument/2006/relationships/hyperlink" TargetMode="External" Id="rId5875"/><Relationship Target="http://www.sherpa.ac.uk/romeo/search.php?jrule=ISSN&amp;search=2042-7670" Type="http://schemas.openxmlformats.org/officeDocument/2006/relationships/hyperlink" TargetMode="External" Id="rId5877"/><Relationship Target="http://www.ncbi.nlm.nih.gov/pmc/articles/PMC3786614/" Type="http://schemas.openxmlformats.org/officeDocument/2006/relationships/hyperlink" TargetMode="External" Id="rId5878"/><Relationship Target="http://dx.doi.org/10.1136/vr.101692" Type="http://schemas.openxmlformats.org/officeDocument/2006/relationships/hyperlink" TargetMode="External" Id="rId5879"/><Relationship Target="http://www.ncbi.nlm.nih.gov/pmc/articles/PMC3814418/" Type="http://schemas.openxmlformats.org/officeDocument/2006/relationships/hyperlink" TargetMode="External" Id="rId8552"/><Relationship Target="http://www.sherpa.ac.uk/romeo/search.php?jrule=ISSN&amp;search=0006-3525" Type="http://schemas.openxmlformats.org/officeDocument/2006/relationships/hyperlink" TargetMode="External" Id="rId8551"/><Relationship Target="http://www.ncbi.nlm.nih.gov/pmc/articles/PMC3638371/" Type="http://schemas.openxmlformats.org/officeDocument/2006/relationships/hyperlink" TargetMode="External" Id="rId8550"/><Relationship Target="http://www.sherpa.ac.uk/romeo/search.php?jrule=ISSN&amp;search=1368-4973" Type="http://schemas.openxmlformats.org/officeDocument/2006/relationships/hyperlink" TargetMode="External" Id="rId5861"/><Relationship Target="http://www.sherpa.ac.uk/romeo/search.php?jrule=ISSN&amp;search=0021-9533" Type="http://schemas.openxmlformats.org/officeDocument/2006/relationships/hyperlink" TargetMode="External" Id="rId8559"/><Relationship Target="http://howopenisit.org/lookup/10.1136/sextrans-2013-051105" Type="http://schemas.openxmlformats.org/officeDocument/2006/relationships/hyperlink" TargetMode="External" Id="rId5860"/><Relationship Target="http://www.sherpa.ac.uk/romeo/search.php?jrule=ISSN&amp;search=1365-2958" Type="http://schemas.openxmlformats.org/officeDocument/2006/relationships/hyperlink" TargetMode="External" Id="rId8558"/><Relationship Target="http://www.sherpa.ac.uk/romeo/search.php?jrule=ISSN&amp;search=1365-3024" Type="http://schemas.openxmlformats.org/officeDocument/2006/relationships/hyperlink" TargetMode="External" Id="rId8557"/><Relationship Target="http://www.sherpa.ac.uk/romeo/search.php?jrule=ISSN&amp;search=1059-7794" Type="http://schemas.openxmlformats.org/officeDocument/2006/relationships/hyperlink" TargetMode="External" Id="rId8556"/><Relationship Target="http://www.sherpa.ac.uk/romeo/search.php?jrule=ISSN&amp;search=0040-6376" Type="http://schemas.openxmlformats.org/officeDocument/2006/relationships/hyperlink" TargetMode="External" Id="rId5865"/><Relationship Target="http://www.ncbi.nlm.nih.gov/pmc/articles/PMC3867604/" Type="http://schemas.openxmlformats.org/officeDocument/2006/relationships/hyperlink" TargetMode="External" Id="rId8555"/><Relationship Target="http://howopenisit.org/lookup/10.1136/sti.2010.046557" Type="http://schemas.openxmlformats.org/officeDocument/2006/relationships/hyperlink" TargetMode="External" Id="rId5864"/><Relationship Target="http://www.sherpa.ac.uk/romeo/search.php?jrule=ISSN&amp;search=1527-3350" Type="http://schemas.openxmlformats.org/officeDocument/2006/relationships/hyperlink" TargetMode="External" Id="rId8554"/><Relationship Target="http://dx.doi.org/10.1136/sti.2010.046557" Type="http://schemas.openxmlformats.org/officeDocument/2006/relationships/hyperlink" TargetMode="External" Id="rId5863"/><Relationship Target="http://www.sherpa.ac.uk/romeo/search.php?jrule=ISSN&amp;search=0006-3525" Type="http://schemas.openxmlformats.org/officeDocument/2006/relationships/hyperlink" TargetMode="External" Id="rId8553"/><Relationship Target="http://www.ncbi.nlm.nih.gov/pmc/articles/PMC3730896/" Type="http://schemas.openxmlformats.org/officeDocument/2006/relationships/hyperlink" TargetMode="External" Id="rId5862"/><Relationship Target="http://howopenisit.org/lookup/10.1136/thoraxjnl-2011-201443" Type="http://schemas.openxmlformats.org/officeDocument/2006/relationships/hyperlink" TargetMode="External" Id="rId5868"/><Relationship Target="http://www.sherpa.ac.uk/romeo/search.php?jrule=ISSN&amp;search=0040-6376" Type="http://schemas.openxmlformats.org/officeDocument/2006/relationships/hyperlink" TargetMode="External" Id="rId5869"/><Relationship Target="http://www.ncbi.nlm.nih.gov/pmc/articles/PMC3446777/" Type="http://schemas.openxmlformats.org/officeDocument/2006/relationships/hyperlink" TargetMode="External" Id="rId5866"/><Relationship Target="http://dx.doi.org/10.1136/thoraxjnl-2011-201443" Type="http://schemas.openxmlformats.org/officeDocument/2006/relationships/hyperlink" TargetMode="External" Id="rId5867"/><Relationship Target="http://howopenisit.org/lookup/10.1093/cid/cit296" Type="http://schemas.openxmlformats.org/officeDocument/2006/relationships/hyperlink" TargetMode="External" Id="rId4301"/><Relationship Target="http://dx.doi.org/10.1093/cid/cit296" Type="http://schemas.openxmlformats.org/officeDocument/2006/relationships/hyperlink" TargetMode="External" Id="rId4300"/><Relationship Target="http://www.sherpa.ac.uk/romeo/search.php?jrule=ISSN&amp;search=0019-2805" Type="http://schemas.openxmlformats.org/officeDocument/2006/relationships/hyperlink" TargetMode="External" Id="rId8581"/><Relationship Target="http://www.ncbi.nlm.nih.gov/pmc/articles/PMC3864501/" Type="http://schemas.openxmlformats.org/officeDocument/2006/relationships/hyperlink" TargetMode="External" Id="rId4303"/><Relationship Target="http://www.ncbi.nlm.nih.gov/pmc/articles/PMC3586655/" Type="http://schemas.openxmlformats.org/officeDocument/2006/relationships/hyperlink" TargetMode="External" Id="rId8580"/><Relationship Target="http://www.sherpa.ac.uk/romeo/search.php?jrule=ISSN&amp;search=1058-4838" Type="http://schemas.openxmlformats.org/officeDocument/2006/relationships/hyperlink" TargetMode="External" Id="rId4302"/><Relationship Target="http://www.sherpa.ac.uk/romeo/search.php?jrule=ISSN&amp;search=1523-3804" Type="http://schemas.openxmlformats.org/officeDocument/2006/relationships/hyperlink" TargetMode="External" Id="rId8583"/><Relationship Target="http://www.sherpa.ac.uk/romeo/search.php?jrule=ISSN&amp;search=0306-5251" Type="http://schemas.openxmlformats.org/officeDocument/2006/relationships/hyperlink" TargetMode="External" Id="rId8582"/><Relationship Target="http://www.sherpa.ac.uk/romeo/search.php?jrule=ISSN&amp;search=0959-9673" Type="http://schemas.openxmlformats.org/officeDocument/2006/relationships/hyperlink" TargetMode="External" Id="rId8585"/><Relationship Target="http://www.sherpa.ac.uk/romeo/search.php?jrule=ISSN&amp;search=1081-602X" Type="http://schemas.openxmlformats.org/officeDocument/2006/relationships/hyperlink" TargetMode="External" Id="rId8584"/><Relationship Target="http://www.sherpa.ac.uk/romeo/search.php?jrule=ISSN&amp;search=0378-1097" Type="http://schemas.openxmlformats.org/officeDocument/2006/relationships/hyperlink" TargetMode="External" Id="rId8587"/><Relationship Target="http://howopenisit.org/lookup/10.1136/postgradmedj-2012-131640" Type="http://schemas.openxmlformats.org/officeDocument/2006/relationships/hyperlink" TargetMode="External" Id="rId5852"/><Relationship Target="http://www.sherpa.ac.uk/romeo/search.php?jrule=ISSN&amp;search=0162-3257" Type="http://schemas.openxmlformats.org/officeDocument/2006/relationships/hyperlink" TargetMode="External" Id="rId8586"/><Relationship Target="http://dx.doi.org/10.1136/postgradmedj-2012-131640" Type="http://schemas.openxmlformats.org/officeDocument/2006/relationships/hyperlink" TargetMode="External" Id="rId5851"/><Relationship Target="http://www.sherpa.ac.uk/romeo/search.php?jrule=ISSN&amp;search=1365-2893" Type="http://schemas.openxmlformats.org/officeDocument/2006/relationships/hyperlink" TargetMode="External" Id="rId8589"/><Relationship Target="http://www.ncbi.nlm.nih.gov/pmc/articles/PMC3812900/" Type="http://schemas.openxmlformats.org/officeDocument/2006/relationships/hyperlink" TargetMode="External" Id="rId5854"/><Relationship Target="http://www.sherpa.ac.uk/romeo/search.php?jrule=ISSN&amp;search=1365-2958" Type="http://schemas.openxmlformats.org/officeDocument/2006/relationships/hyperlink" TargetMode="External" Id="rId8588"/><Relationship Target="http://www.sherpa.ac.uk/romeo/search.php?jrule=ISSN&amp;search=1368-4973" Type="http://schemas.openxmlformats.org/officeDocument/2006/relationships/hyperlink" TargetMode="External" Id="rId5853"/><Relationship Target="http://www.ncbi.nlm.nih.gov/pmc/articles/PMC3841754/" Type="http://schemas.openxmlformats.org/officeDocument/2006/relationships/hyperlink" TargetMode="External" Id="rId5850"/><Relationship Target="http://dx.doi.org/10.1136/sextrans-2013-051105" Type="http://schemas.openxmlformats.org/officeDocument/2006/relationships/hyperlink" TargetMode="External" Id="rId5859"/><Relationship Target="http://dx.doi.org/10.1136/sextrans-2012-050979" Type="http://schemas.openxmlformats.org/officeDocument/2006/relationships/hyperlink" TargetMode="External" Id="rId5855"/><Relationship Target="http://howopenisit.org/lookup/10.1136/sextrans-2012-050979" Type="http://schemas.openxmlformats.org/officeDocument/2006/relationships/hyperlink" TargetMode="External" Id="rId5856"/><Relationship Target="http://www.sherpa.ac.uk/romeo/search.php?jrule=ISSN&amp;search=1368-4973" Type="http://schemas.openxmlformats.org/officeDocument/2006/relationships/hyperlink" TargetMode="External" Id="rId5857"/><Relationship Target="http://www.ncbi.nlm.nih.gov/pmc/articles/PMC3749517/" Type="http://schemas.openxmlformats.org/officeDocument/2006/relationships/hyperlink" TargetMode="External" Id="rId5858"/><Relationship Target="http://dx.doi.org/10.1093/cvr/cvt012" Type="http://schemas.openxmlformats.org/officeDocument/2006/relationships/hyperlink" TargetMode="External" Id="rId4308"/><Relationship Target="http://howopenisit.org/lookup/10.1093/cvr/cvt012" Type="http://schemas.openxmlformats.org/officeDocument/2006/relationships/hyperlink" TargetMode="External" Id="rId4309"/><Relationship Target="http://dx.doi.org/10.1093/cid/cit659" Type="http://schemas.openxmlformats.org/officeDocument/2006/relationships/hyperlink" TargetMode="External" Id="rId4304"/><Relationship Target="http://howopenisit.org/lookup/10.1093/cid/cit659" Type="http://schemas.openxmlformats.org/officeDocument/2006/relationships/hyperlink" TargetMode="External" Id="rId4305"/><Relationship Target="http://www.sherpa.ac.uk/romeo/search.php?jrule=ISSN&amp;search=0008-6363" Type="http://schemas.openxmlformats.org/officeDocument/2006/relationships/hyperlink" TargetMode="External" Id="rId4306"/><Relationship Target="http://www.ncbi.nlm.nih.gov/pmc/articles/PMC3714924/" Type="http://schemas.openxmlformats.org/officeDocument/2006/relationships/hyperlink" TargetMode="External" Id="rId4307"/><Relationship Target="http://www.ncbi.nlm.nih.gov/pmc/articles/PMC3551259/" Type="http://schemas.openxmlformats.org/officeDocument/2006/relationships/hyperlink" TargetMode="External" Id="rId8570"/><Relationship Target="http://www.sherpa.ac.uk/romeo/search.php?jrule=ISSN&amp;search=0145-479X" Type="http://schemas.openxmlformats.org/officeDocument/2006/relationships/hyperlink" TargetMode="External" Id="rId8574"/><Relationship Target="http://www.sherpa.ac.uk/romeo/search.php?jrule=ISSN&amp;search=1382-5577" Type="http://schemas.openxmlformats.org/officeDocument/2006/relationships/hyperlink" TargetMode="External" Id="rId8573"/><Relationship Target="http://www.sherpa.ac.uk/romeo/search.php?jrule=ISSN&amp;search=1076-0512" Type="http://schemas.openxmlformats.org/officeDocument/2006/relationships/hyperlink" TargetMode="External" Id="rId8572"/><Relationship Target="http://www.sherpa.ac.uk/romeo/search.php?jrule=ISSN&amp;search=1521-3773" Type="http://schemas.openxmlformats.org/officeDocument/2006/relationships/hyperlink" TargetMode="External" Id="rId8571"/><Relationship Target="http://www.ncbi.nlm.nih.gov/pmc/articles/PMC3532835/" Type="http://schemas.openxmlformats.org/officeDocument/2006/relationships/hyperlink" TargetMode="External" Id="rId8578"/><Relationship Target="http://dx.doi.org/10.1136/postgradmedj-2012-131386" Type="http://schemas.openxmlformats.org/officeDocument/2006/relationships/hyperlink" TargetMode="External" Id="rId5843"/><Relationship Target="http://www.sherpa.ac.uk/romeo/search.php?jrule=ISSN&amp;search=1469-7793" Type="http://schemas.openxmlformats.org/officeDocument/2006/relationships/hyperlink" TargetMode="External" Id="rId8577"/><Relationship Target="http://www.ncbi.nlm.nih.gov/pmc/articles/PMC3664370/" Type="http://schemas.openxmlformats.org/officeDocument/2006/relationships/hyperlink" TargetMode="External" Id="rId5842"/><Relationship Target="http://www.sherpa.ac.uk/romeo/search.php?jrule=ISSN&amp;search=1568-0266" Type="http://schemas.openxmlformats.org/officeDocument/2006/relationships/hyperlink" TargetMode="External" Id="rId8576"/><Relationship Target="http://www.sherpa.ac.uk/romeo/search.php?jrule=ISSN&amp;search=0032-5473" Type="http://schemas.openxmlformats.org/officeDocument/2006/relationships/hyperlink" TargetMode="External" Id="rId5841"/><Relationship Target="http://www.sherpa.ac.uk/romeo/search.php?jrule=ISSN&amp;search=1356-1294" Type="http://schemas.openxmlformats.org/officeDocument/2006/relationships/hyperlink" TargetMode="External" Id="rId8575"/><Relationship Target="http://howopenisit.org/lookup/10.1136/medhum-2013-010400" Type="http://schemas.openxmlformats.org/officeDocument/2006/relationships/hyperlink" TargetMode="External" Id="rId5840"/><Relationship Target="http://www.sherpa.ac.uk/romeo/search.php?jrule=ISSN&amp;search=0742-3071" Type="http://schemas.openxmlformats.org/officeDocument/2006/relationships/hyperlink" TargetMode="External" Id="rId8579"/><Relationship Target="http://howopenisit.org/lookup/10.1136/postgradmedj-2012-131640" Type="http://schemas.openxmlformats.org/officeDocument/2006/relationships/hyperlink" TargetMode="External" Id="rId5848"/><Relationship Target="http://www.sherpa.ac.uk/romeo/search.php?jrule=ISSN&amp;search=0032-5473" Type="http://schemas.openxmlformats.org/officeDocument/2006/relationships/hyperlink" TargetMode="External" Id="rId5849"/><Relationship Target="http://www.ncbi.nlm.nih.gov/pmc/articles/PMC3841754/" Type="http://schemas.openxmlformats.org/officeDocument/2006/relationships/hyperlink" TargetMode="External" Id="rId5846"/><Relationship Target="http://dx.doi.org/10.1136/postgradmedj-2012-131640" Type="http://schemas.openxmlformats.org/officeDocument/2006/relationships/hyperlink" TargetMode="External" Id="rId5847"/><Relationship Target="http://howopenisit.org/lookup/10.1136/postgradmedj-2012-131386" Type="http://schemas.openxmlformats.org/officeDocument/2006/relationships/hyperlink" TargetMode="External" Id="rId5844"/><Relationship Target="http://www.sherpa.ac.uk/romeo/search.php?jrule=ISSN&amp;search=0007-0963" Type="http://schemas.openxmlformats.org/officeDocument/2006/relationships/hyperlink" TargetMode="External" Id="rId5845"/><Relationship Target="http://dx.doi.org/10.1007/s00018-012-1032-3" Type="http://schemas.openxmlformats.org/officeDocument/2006/relationships/hyperlink" TargetMode="External" Id="rId399"/><Relationship Target="http://www.ncbi.nlm.nih.gov/pmc/articles/PMC3535400/" Type="http://schemas.openxmlformats.org/officeDocument/2006/relationships/hyperlink" TargetMode="External" Id="rId398"/><Relationship Target="http://www.sherpa.ac.uk/romeo/search.php?jrule=ISSN&amp;search=1420-682X" Type="http://schemas.openxmlformats.org/officeDocument/2006/relationships/hyperlink" TargetMode="External" Id="rId397"/><Relationship Target="http://howopenisit.org/lookup/10.1007/s00011-013-0605-4" Type="http://schemas.openxmlformats.org/officeDocument/2006/relationships/hyperlink" TargetMode="External" Id="rId396"/><Relationship Target="http://dx.doi.org/10.1007/s00011-013-0605-4" Type="http://schemas.openxmlformats.org/officeDocument/2006/relationships/hyperlink" TargetMode="External" Id="rId395"/><Relationship Target="http://www.ncbi.nlm.nih.gov/pmc/articles/PMC3625409/" Type="http://schemas.openxmlformats.org/officeDocument/2006/relationships/hyperlink" TargetMode="External" Id="rId394"/><Relationship Target="http://www.sherpa.ac.uk/romeo/search.php?jrule=ISSN&amp;search=1023-3830" Type="http://schemas.openxmlformats.org/officeDocument/2006/relationships/hyperlink" TargetMode="External" Id="rId393"/><Relationship Target="http://dx.doi.org/10.1093/database/bat060" Type="http://schemas.openxmlformats.org/officeDocument/2006/relationships/hyperlink" TargetMode="External" Id="rId4320"/><Relationship Target="http://howopenisit.org/lookup/10.1093/database/bat060" Type="http://schemas.openxmlformats.org/officeDocument/2006/relationships/hyperlink" TargetMode="External" Id="rId4321"/><Relationship Target="http://www.sherpa.ac.uk/romeo/search.php?jrule=ISSN&amp;search=0195-668X" Type="http://schemas.openxmlformats.org/officeDocument/2006/relationships/hyperlink" TargetMode="External" Id="rId4322"/><Relationship Target="http://www.ncbi.nlm.nih.gov/pmc/articles/PMC3938861/" Type="http://schemas.openxmlformats.org/officeDocument/2006/relationships/hyperlink" TargetMode="External" Id="rId4323"/><Relationship Target="http://dx.doi.org/10.1093/eurheartj/eht189" Type="http://schemas.openxmlformats.org/officeDocument/2006/relationships/hyperlink" TargetMode="External" Id="rId4324"/><Relationship Target="http://howopenisit.org/lookup/10.1093/eurheartj/eht189" Type="http://schemas.openxmlformats.org/officeDocument/2006/relationships/hyperlink" TargetMode="External" Id="rId4325"/><Relationship Target="http://www.ncbi.nlm.nih.gov/pmc/articles/PMC3784797/" Type="http://schemas.openxmlformats.org/officeDocument/2006/relationships/hyperlink" TargetMode="External" Id="rId4327"/><Relationship Target="http://www.sherpa.ac.uk/romeo/search.php?jrule=ISSN&amp;search=1101-1262" Type="http://schemas.openxmlformats.org/officeDocument/2006/relationships/hyperlink" TargetMode="External" Id="rId4326"/><Relationship Target="http://howopenisit.org/lookup/10.1093/eurpub/cks160" Type="http://schemas.openxmlformats.org/officeDocument/2006/relationships/hyperlink" TargetMode="External" Id="rId4329"/><Relationship Target="http://dx.doi.org/10.1093/eurpub/cks160" Type="http://schemas.openxmlformats.org/officeDocument/2006/relationships/hyperlink" TargetMode="External" Id="rId4328"/><Relationship Target="http://www.sherpa.ac.uk/romeo/search.php?jrule=ISSN&amp;search=1011-6370" Type="http://schemas.openxmlformats.org/officeDocument/2006/relationships/hyperlink" TargetMode="External" Id="rId8599"/><Relationship Target="http://www.sherpa.ac.uk/romeo/search.php?jrule=ISSN&amp;search=0742-3071" Type="http://schemas.openxmlformats.org/officeDocument/2006/relationships/hyperlink" TargetMode="External" Id="rId8597"/><Relationship Target="http://www.sherpa.ac.uk/romeo/search.php?jrule=ISSN&amp;search=0300-5771" Type="http://schemas.openxmlformats.org/officeDocument/2006/relationships/hyperlink" TargetMode="External" Id="rId8598"/><Relationship Target="http://www.sherpa.ac.uk/romeo/search.php?jrule=ISSN&amp;search=0014-3820" Type="http://schemas.openxmlformats.org/officeDocument/2006/relationships/hyperlink" TargetMode="External" Id="rId8595"/><Relationship Target="http://www.sherpa.ac.uk/romeo/search.php?jrule=ISSN&amp;search=1600-0854" Type="http://schemas.openxmlformats.org/officeDocument/2006/relationships/hyperlink" TargetMode="External" Id="rId8596"/><Relationship Target="http://www.sherpa.ac.uk/romeo/search.php?jrule=ISSN&amp;search=0008-6363" Type="http://schemas.openxmlformats.org/officeDocument/2006/relationships/hyperlink" TargetMode="External" Id="rId4310"/><Relationship Target="http://www.sherpa.ac.uk/romeo/search.php?jrule=ISSN&amp;search=1091-4269" Type="http://schemas.openxmlformats.org/officeDocument/2006/relationships/hyperlink" TargetMode="External" Id="rId8593"/><Relationship Target="http://www.sherpa.ac.uk/romeo/search.php?jrule=ISSN&amp;search=1600-0854" Type="http://schemas.openxmlformats.org/officeDocument/2006/relationships/hyperlink" TargetMode="External" Id="rId8594"/><Relationship Target="http://www.sherpa.ac.uk/romeo/search.php?jrule=ISSN&amp;search=1527-3350" Type="http://schemas.openxmlformats.org/officeDocument/2006/relationships/hyperlink" TargetMode="External" Id="rId8591"/><Relationship Target="http://howopenisit.org/lookup/10.1093/cvr/cvt129" Type="http://schemas.openxmlformats.org/officeDocument/2006/relationships/hyperlink" TargetMode="External" Id="rId4313"/><Relationship Target="http://www.ncbi.nlm.nih.gov/pmc/articles/PMC3607220/" Type="http://schemas.openxmlformats.org/officeDocument/2006/relationships/hyperlink" TargetMode="External" Id="rId8592"/><Relationship Target="http://www.sherpa.ac.uk/romeo/search.php?jrule=ISSN&amp;search=0008-6363" Type="http://schemas.openxmlformats.org/officeDocument/2006/relationships/hyperlink" TargetMode="External" Id="rId4314"/><Relationship Target="http://www.ncbi.nlm.nih.gov/pmc/articles/PMC3718323/" Type="http://schemas.openxmlformats.org/officeDocument/2006/relationships/hyperlink" TargetMode="External" Id="rId4311"/><Relationship Target="http://www.sherpa.ac.uk/romeo/search.php?jrule=ISSN&amp;search=1601-183X" Type="http://schemas.openxmlformats.org/officeDocument/2006/relationships/hyperlink" TargetMode="External" Id="rId8590"/><Relationship Target="http://dx.doi.org/10.1093/cvr/cvt129" Type="http://schemas.openxmlformats.org/officeDocument/2006/relationships/hyperlink" TargetMode="External" Id="rId4312"/><Relationship Target="http://www.sherpa.ac.uk/romeo/search.php?jrule=ISSN&amp;search=0162-4105" Type="http://schemas.openxmlformats.org/officeDocument/2006/relationships/hyperlink" TargetMode="External" Id="rId4318"/><Relationship Target="http://howopenisit.org/lookup/10.1093/cvr/cvt187" Type="http://schemas.openxmlformats.org/officeDocument/2006/relationships/hyperlink" TargetMode="External" Id="rId4317"/><Relationship Target="http://dx.doi.org/10.1093/cvr/cvt187" Type="http://schemas.openxmlformats.org/officeDocument/2006/relationships/hyperlink" TargetMode="External" Id="rId4316"/><Relationship Target="http://www.ncbi.nlm.nih.gov/pmc/articles/PMC3797627/" Type="http://schemas.openxmlformats.org/officeDocument/2006/relationships/hyperlink" TargetMode="External" Id="rId4315"/><Relationship Target="http://www.ncbi.nlm.nih.gov/pmc/articles/none/" Type="http://schemas.openxmlformats.org/officeDocument/2006/relationships/hyperlink" TargetMode="External" Id="rId4319"/><Relationship Target="http://www.sherpa.ac.uk/romeo/search.php?jrule=ISSN&amp;search=0065-2598" Type="http://schemas.openxmlformats.org/officeDocument/2006/relationships/hyperlink" TargetMode="External" Id="rId374"/><Relationship Target="http://dx.doi.org/10.1152/jn.00157.2011" Type="http://schemas.openxmlformats.org/officeDocument/2006/relationships/hyperlink" TargetMode="External" Id="rId5895"/><Relationship Target="http://howopenisit.org/lookup/10.1007/978-1-4614-4989-8_10" Type="http://schemas.openxmlformats.org/officeDocument/2006/relationships/hyperlink" TargetMode="External" Id="rId373"/><Relationship Target="http://howopenisit.org/lookup/10.1152/jn.00157.2011" Type="http://schemas.openxmlformats.org/officeDocument/2006/relationships/hyperlink" TargetMode="External" Id="rId5896"/><Relationship Target="http://dx.doi.org/10.1007/978-1-4614-4989-8_10" Type="http://schemas.openxmlformats.org/officeDocument/2006/relationships/hyperlink" TargetMode="External" Id="rId372"/><Relationship Target="http://www.sherpa.ac.uk/romeo/search.php?jrule=ISSN&amp;search=1522-1598" Type="http://schemas.openxmlformats.org/officeDocument/2006/relationships/hyperlink" TargetMode="External" Id="rId5897"/><Relationship Target="http://www.ncbi.nlm.nih.gov/pmc/articles/none/" Type="http://schemas.openxmlformats.org/officeDocument/2006/relationships/hyperlink" TargetMode="External" Id="rId371"/><Relationship Target="http://www.ncbi.nlm.nih.gov/pmc/articles/PMC3602834/" Type="http://schemas.openxmlformats.org/officeDocument/2006/relationships/hyperlink" TargetMode="External" Id="rId5898"/><Relationship Target="http://www.sherpa.ac.uk/romeo/search.php?jrule=ISSN&amp;search=0065-2598" Type="http://schemas.openxmlformats.org/officeDocument/2006/relationships/hyperlink" TargetMode="External" Id="rId378"/><Relationship Target="http://dx.doi.org/10.1152/japplphysiol.00777.2013" Type="http://schemas.openxmlformats.org/officeDocument/2006/relationships/hyperlink" TargetMode="External" Id="rId5891"/><Relationship Target="http://howopenisit.org/lookup/10.1007/978-1-4614-4989-8_13" Type="http://schemas.openxmlformats.org/officeDocument/2006/relationships/hyperlink" TargetMode="External" Id="rId377"/><Relationship Target="http://howopenisit.org/lookup/10.1152/japplphysiol.00777.2013" Type="http://schemas.openxmlformats.org/officeDocument/2006/relationships/hyperlink" TargetMode="External" Id="rId5892"/><Relationship Target="http://dx.doi.org/10.1007/978-1-4614-4989-8_13" Type="http://schemas.openxmlformats.org/officeDocument/2006/relationships/hyperlink" TargetMode="External" Id="rId376"/><Relationship Target="http://www.sherpa.ac.uk/romeo/search.php?jrule=ISSN&amp;search=1522-1598" Type="http://schemas.openxmlformats.org/officeDocument/2006/relationships/hyperlink" TargetMode="External" Id="rId5893"/><Relationship Target="http://www.ncbi.nlm.nih.gov/pmc/articles/none/" Type="http://schemas.openxmlformats.org/officeDocument/2006/relationships/hyperlink" TargetMode="External" Id="rId375"/><Relationship Target="http://www.ncbi.nlm.nih.gov/pmc/articles/PMC3234094/" Type="http://schemas.openxmlformats.org/officeDocument/2006/relationships/hyperlink" TargetMode="External" Id="rId5894"/><Relationship Target="http://dx.doi.org/10.1093/heapol/czs048" Type="http://schemas.openxmlformats.org/officeDocument/2006/relationships/hyperlink" TargetMode="External" Id="rId4344"/><Relationship Target="http://howopenisit.org/lookup/10.1093/heapol/czs048" Type="http://schemas.openxmlformats.org/officeDocument/2006/relationships/hyperlink" TargetMode="External" Id="rId4345"/><Relationship Target="http://www.sherpa.ac.uk/romeo/search.php?jrule=ISSN&amp;search=1460-2083" Type="http://schemas.openxmlformats.org/officeDocument/2006/relationships/hyperlink" TargetMode="External" Id="rId4346"/><Relationship Target="http://www.ncbi.nlm.nih.gov/pmc/articles/none/" Type="http://schemas.openxmlformats.org/officeDocument/2006/relationships/hyperlink" TargetMode="External" Id="rId379"/><Relationship Target="http://www.ncbi.nlm.nih.gov/pmc/articles/PMC3842180/" Type="http://schemas.openxmlformats.org/officeDocument/2006/relationships/hyperlink" TargetMode="External" Id="rId4347"/><Relationship Target="http://www.ncbi.nlm.nih.gov/pmc/articles/PMC3798815/" Type="http://schemas.openxmlformats.org/officeDocument/2006/relationships/hyperlink" TargetMode="External" Id="rId5890"/><Relationship Target="http://dx.doi.org/10.1093/glycob/cwt022" Type="http://schemas.openxmlformats.org/officeDocument/2006/relationships/hyperlink" TargetMode="External" Id="rId4340"/><Relationship Target="http://howopenisit.org/lookup/10.1093/glycob/cwt022" Type="http://schemas.openxmlformats.org/officeDocument/2006/relationships/hyperlink" TargetMode="External" Id="rId4341"/><Relationship Target="http://www.sherpa.ac.uk/romeo/search.php?jrule=ISSN&amp;search=0268-1080" Type="http://schemas.openxmlformats.org/officeDocument/2006/relationships/hyperlink" TargetMode="External" Id="rId4342"/><Relationship Target="http://www.ncbi.nlm.nih.gov/pmc/articles/PMC3584993/" Type="http://schemas.openxmlformats.org/officeDocument/2006/relationships/hyperlink" TargetMode="External" Id="rId4343"/><Relationship Target="http://howopenisit.org/lookup/10.1093/hmg/ddq419" Type="http://schemas.openxmlformats.org/officeDocument/2006/relationships/hyperlink" TargetMode="External" Id="rId4349"/><Relationship Target="http://dx.doi.org/10.1093/hmg/ddq419" Type="http://schemas.openxmlformats.org/officeDocument/2006/relationships/hyperlink" TargetMode="External" Id="rId4348"/><Relationship Target="http://dx.doi.org/10.1007/978-1-4614-4989-8_15" Type="http://schemas.openxmlformats.org/officeDocument/2006/relationships/hyperlink" TargetMode="External" Id="rId380"/><Relationship Target="http://howopenisit.org/lookup/10.1007/978-1-4614-4989-8_15" Type="http://schemas.openxmlformats.org/officeDocument/2006/relationships/hyperlink" TargetMode="External" Id="rId381"/><Relationship Target="http://dx.doi.org/10.1152/jn.00509.2012" Type="http://schemas.openxmlformats.org/officeDocument/2006/relationships/hyperlink" TargetMode="External" Id="rId5899"/><Relationship Target="http://www.ncbi.nlm.nih.gov/pmc/articles/none/" Type="http://schemas.openxmlformats.org/officeDocument/2006/relationships/hyperlink" TargetMode="External" Id="rId383"/><Relationship Target="http://www.ncbi.nlm.nih.gov/pmc/articles/PMC3472478/" Type="http://schemas.openxmlformats.org/officeDocument/2006/relationships/hyperlink" TargetMode="External" Id="rId5886"/><Relationship Target="http://www.sherpa.ac.uk/romeo/search.php?jrule=ISSN&amp;search=0065-2598" Type="http://schemas.openxmlformats.org/officeDocument/2006/relationships/hyperlink" TargetMode="External" Id="rId382"/><Relationship Target="http://dx.doi.org/10.1152/japplphysiol.00258.2012" Type="http://schemas.openxmlformats.org/officeDocument/2006/relationships/hyperlink" TargetMode="External" Id="rId5887"/><Relationship Target="http://howopenisit.org/lookup/10.1007/978-1-4614-4989-8_28" Type="http://schemas.openxmlformats.org/officeDocument/2006/relationships/hyperlink" TargetMode="External" Id="rId385"/><Relationship Target="http://howopenisit.org/lookup/10.1152/ajpheart.00357.2011" Type="http://schemas.openxmlformats.org/officeDocument/2006/relationships/hyperlink" TargetMode="External" Id="rId5884"/><Relationship Target="http://dx.doi.org/10.1007/978-1-4614-4989-8_28" Type="http://schemas.openxmlformats.org/officeDocument/2006/relationships/hyperlink" TargetMode="External" Id="rId384"/><Relationship Target="http://www.sherpa.ac.uk/romeo/search.php?jrule=ISSN&amp;search=0022-3751" Type="http://schemas.openxmlformats.org/officeDocument/2006/relationships/hyperlink" TargetMode="External" Id="rId5885"/><Relationship Target="http://www.ncbi.nlm.nih.gov/pmc/articles/PMC3528370/" Type="http://schemas.openxmlformats.org/officeDocument/2006/relationships/hyperlink" TargetMode="External" Id="rId387"/><Relationship Target="http://www.ncbi.nlm.nih.gov/pmc/articles/PMC3330789/" Type="http://schemas.openxmlformats.org/officeDocument/2006/relationships/hyperlink" TargetMode="External" Id="rId5882"/><Relationship Target="http://www.sherpa.ac.uk/romeo/search.php?jrule=ISSN&amp;search=0161-9152" Type="http://schemas.openxmlformats.org/officeDocument/2006/relationships/hyperlink" TargetMode="External" Id="rId386"/><Relationship Target="http://dx.doi.org/10.1152/ajpheart.00357.2011" Type="http://schemas.openxmlformats.org/officeDocument/2006/relationships/hyperlink" TargetMode="External" Id="rId5883"/><Relationship Target="http://howopenisit.org/lookup/10.1007/978-1-4614-4989-8_28" Type="http://schemas.openxmlformats.org/officeDocument/2006/relationships/hyperlink" TargetMode="External" Id="rId389"/><Relationship Target="http://howopenisit.org/lookup/10.1136/vr.101692" Type="http://schemas.openxmlformats.org/officeDocument/2006/relationships/hyperlink" TargetMode="External" Id="rId5880"/><Relationship Target="http://dx.doi.org/10.1007/978-1-4614-4989-8_28" Type="http://schemas.openxmlformats.org/officeDocument/2006/relationships/hyperlink" TargetMode="External" Id="rId388"/><Relationship Target="http://www.sherpa.ac.uk/romeo/search.php?jrule=ISSN&amp;search=1522-1539" Type="http://schemas.openxmlformats.org/officeDocument/2006/relationships/hyperlink" TargetMode="External" Id="rId5881"/><Relationship Target="http://www.ncbi.nlm.nih.gov/pmc/articles/none/" Type="http://schemas.openxmlformats.org/officeDocument/2006/relationships/hyperlink" TargetMode="External" Id="rId4335"/><Relationship Target="http://dx.doi.org/10.1093/glycob/cwp087" Type="http://schemas.openxmlformats.org/officeDocument/2006/relationships/hyperlink" TargetMode="External" Id="rId4336"/><Relationship Target="http://howopenisit.org/lookup/10.1093/gerona/glr244" Type="http://schemas.openxmlformats.org/officeDocument/2006/relationships/hyperlink" TargetMode="External" Id="rId4333"/><Relationship Target="http://www.sherpa.ac.uk/romeo/search.php?jrule=ISSN&amp;search=0959-6658" Type="http://schemas.openxmlformats.org/officeDocument/2006/relationships/hyperlink" TargetMode="External" Id="rId4334"/><Relationship Target="http://www.ncbi.nlm.nih.gov/pmc/articles/PMC3403862/" Type="http://schemas.openxmlformats.org/officeDocument/2006/relationships/hyperlink" TargetMode="External" Id="rId4331"/><Relationship Target="http://dx.doi.org/10.1093/gerona/glr244" Type="http://schemas.openxmlformats.org/officeDocument/2006/relationships/hyperlink" TargetMode="External" Id="rId4332"/><Relationship Target="http://www.sherpa.ac.uk/romeo/search.php?jrule=ISSN&amp;search=1079-5006" Type="http://schemas.openxmlformats.org/officeDocument/2006/relationships/hyperlink" TargetMode="External" Id="rId4330"/><Relationship Target="http://www.ncbi.nlm.nih.gov/pmc/articles/PMC3671775/" Type="http://schemas.openxmlformats.org/officeDocument/2006/relationships/hyperlink" TargetMode="External" Id="rId4339"/><Relationship Target="http://www.sherpa.ac.uk/romeo/search.php?jrule=ISSN&amp;search=0959-6658" Type="http://schemas.openxmlformats.org/officeDocument/2006/relationships/hyperlink" TargetMode="External" Id="rId4338"/><Relationship Target="http://howopenisit.org/lookup/10.1093/glycob/cwp087" Type="http://schemas.openxmlformats.org/officeDocument/2006/relationships/hyperlink" TargetMode="External" Id="rId4337"/><Relationship Target="http://www.sherpa.ac.uk/romeo/search.php?jrule=ISSN&amp;search=1064-3745" Type="http://schemas.openxmlformats.org/officeDocument/2006/relationships/hyperlink" TargetMode="External" Id="rId390"/><Relationship Target="http://dx.doi.org/10.1007/978-1-62703-302-2_1" Type="http://schemas.openxmlformats.org/officeDocument/2006/relationships/hyperlink" TargetMode="External" Id="rId391"/><Relationship Target="http://www.sherpa.ac.uk/romeo/search.php?jrule=ISSN&amp;search=8750-7587" Type="http://schemas.openxmlformats.org/officeDocument/2006/relationships/hyperlink" TargetMode="External" Id="rId5889"/><Relationship Target="http://howopenisit.org/lookup/10.1007/978-1-62703-302-2_1" Type="http://schemas.openxmlformats.org/officeDocument/2006/relationships/hyperlink" TargetMode="External" Id="rId392"/><Relationship Target="http://howopenisit.org/lookup/10.1152/japplphysiol.00258.2012" Type="http://schemas.openxmlformats.org/officeDocument/2006/relationships/hyperlink" TargetMode="External" Id="rId5888"/><Relationship Target="http://howopenisit.org/lookup/10.1128/JVI.01555-12" Type="http://schemas.openxmlformats.org/officeDocument/2006/relationships/hyperlink" TargetMode="External" Id="rId5603"/><Relationship Target="http://dx.doi.org/10.1128/JVI.01555-12" Type="http://schemas.openxmlformats.org/officeDocument/2006/relationships/hyperlink" TargetMode="External" Id="rId5602"/><Relationship Target="http://www.ncbi.nlm.nih.gov/pmc/articles/PMC3807398/" Type="http://schemas.openxmlformats.org/officeDocument/2006/relationships/hyperlink" TargetMode="External" Id="rId5605"/><Relationship Target="http://www.sherpa.ac.uk/romeo/search.php?jrule=ISSN&amp;search=0022-538X" Type="http://schemas.openxmlformats.org/officeDocument/2006/relationships/hyperlink" TargetMode="External" Id="rId5604"/><Relationship Target="http://api.elsevier.com/content/article/doi/10.1128/JVI.01748-13" Type="http://schemas.openxmlformats.org/officeDocument/2006/relationships/hyperlink" TargetMode="External" Id="rId5607"/><Relationship Target="http://dx.doi.org/10.1371/journal.pone.0074452" Type="http://schemas.openxmlformats.org/officeDocument/2006/relationships/hyperlink" TargetMode="External" Id="rId7749"/><Relationship Target="http://dx.doi.org/10.1128/JVI.01748-13" Type="http://schemas.openxmlformats.org/officeDocument/2006/relationships/hyperlink" TargetMode="External" Id="rId5606"/><Relationship Target="http://www.ncbi.nlm.nih.gov/pmc/articles/PMC3769242/" Type="http://schemas.openxmlformats.org/officeDocument/2006/relationships/hyperlink" TargetMode="External" Id="rId7748"/><Relationship Target="http://www.sherpa.ac.uk/romeo/search.php?jrule=ISSN&amp;search=0022-538X" Type="http://schemas.openxmlformats.org/officeDocument/2006/relationships/hyperlink" TargetMode="External" Id="rId5609"/><Relationship Target="http://www.sherpa.ac.uk/romeo/search.php?jrule=ISSN&amp;search=1932-6203" Type="http://schemas.openxmlformats.org/officeDocument/2006/relationships/hyperlink" TargetMode="External" Id="rId7747"/><Relationship Target="http://howopenisit.org/lookup/10.1128/JVI.01748-13" Type="http://schemas.openxmlformats.org/officeDocument/2006/relationships/hyperlink" TargetMode="External" Id="rId5608"/><Relationship Target="http://howopenisit.org/lookup/10.1038/tp.2013.20" Type="http://schemas.openxmlformats.org/officeDocument/2006/relationships/hyperlink" TargetMode="External" Id="rId3404"/><Relationship Target="http://dx.doi.org/10.1093/molbev/mss179" Type="http://schemas.openxmlformats.org/officeDocument/2006/relationships/hyperlink" TargetMode="External" Id="rId4536"/><Relationship Target="http://www.sherpa.ac.uk/romeo/search.php?jrule=ISSN&amp;search=2158-3188" Type="http://schemas.openxmlformats.org/officeDocument/2006/relationships/hyperlink" TargetMode="External" Id="rId3405"/><Relationship Target="http://www.ncbi.nlm.nih.gov/pmc/articles/PMC3494269/" Type="http://schemas.openxmlformats.org/officeDocument/2006/relationships/hyperlink" TargetMode="External" Id="rId4535"/><Relationship Target="http://www.ncbi.nlm.nih.gov/pmc/articles/PMC3641407/" Type="http://schemas.openxmlformats.org/officeDocument/2006/relationships/hyperlink" TargetMode="External" Id="rId3402"/><Relationship Target="http://www.sherpa.ac.uk/romeo/search.php?jrule=ISSN&amp;search=1362-4962" Type="http://schemas.openxmlformats.org/officeDocument/2006/relationships/hyperlink" TargetMode="External" Id="rId4538"/><Relationship Target="http://dx.doi.org/10.1038/tp.2013.20" Type="http://schemas.openxmlformats.org/officeDocument/2006/relationships/hyperlink" TargetMode="External" Id="rId3403"/><Relationship Target="http://howopenisit.org/lookup/10.1093/molbev/mss179" Type="http://schemas.openxmlformats.org/officeDocument/2006/relationships/hyperlink" TargetMode="External" Id="rId4537"/><Relationship Target="http://howopenisit.org/lookup/10.1038/tp.2013.53" Type="http://schemas.openxmlformats.org/officeDocument/2006/relationships/hyperlink" TargetMode="External" Id="rId3408"/><Relationship Target="http://www.ncbi.nlm.nih.gov/pmc/articles/PMC3785133/" Type="http://schemas.openxmlformats.org/officeDocument/2006/relationships/hyperlink" TargetMode="External" Id="rId3409"/><Relationship Target="http://www.ncbi.nlm.nih.gov/pmc/articles/PMC3245117/" Type="http://schemas.openxmlformats.org/officeDocument/2006/relationships/hyperlink" TargetMode="External" Id="rId4539"/><Relationship Target="http://www.ncbi.nlm.nih.gov/pmc/articles/PMC3731785/" Type="http://schemas.openxmlformats.org/officeDocument/2006/relationships/hyperlink" TargetMode="External" Id="rId3406"/><Relationship Target="http://dx.doi.org/10.1038/tp.2013.53" Type="http://schemas.openxmlformats.org/officeDocument/2006/relationships/hyperlink" TargetMode="External" Id="rId3407"/><Relationship Target="http://www.sherpa.ac.uk/romeo/search.php?jrule=ISSN&amp;search=0737-4038" Type="http://schemas.openxmlformats.org/officeDocument/2006/relationships/hyperlink" TargetMode="External" Id="rId4530"/><Relationship Target="http://www.sherpa.ac.uk/romeo/search.php?jrule=ISSN&amp;search=2158-3188" Type="http://schemas.openxmlformats.org/officeDocument/2006/relationships/hyperlink" TargetMode="External" Id="rId3401"/><Relationship Target="http://www.ncbi.nlm.nih.gov/pmc/articles/PMC3472502/" Type="http://schemas.openxmlformats.org/officeDocument/2006/relationships/hyperlink" TargetMode="External" Id="rId4531"/><Relationship Target="http://howopenisit.org/lookup/10.1038/srep01671" Type="http://schemas.openxmlformats.org/officeDocument/2006/relationships/hyperlink" TargetMode="External" Id="rId3400"/><Relationship Target="http://dx.doi.org/10.1093/molbev/mss166" Type="http://schemas.openxmlformats.org/officeDocument/2006/relationships/hyperlink" TargetMode="External" Id="rId4532"/><Relationship Target="http://howopenisit.org/lookup/10.1093/molbev/mss166" Type="http://schemas.openxmlformats.org/officeDocument/2006/relationships/hyperlink" TargetMode="External" Id="rId4533"/><Relationship Target="http://www.sherpa.ac.uk/romeo/search.php?jrule=ISSN&amp;search=0737-4038" Type="http://schemas.openxmlformats.org/officeDocument/2006/relationships/hyperlink" TargetMode="External" Id="rId4534"/><Relationship Target="http://dx.doi.org/10.1371/journal.pone.0073999" Type="http://schemas.openxmlformats.org/officeDocument/2006/relationships/hyperlink" TargetMode="External" Id="rId7745"/><Relationship Target="http://howopenisit.org/lookup/10.1371/journal.pone.0073999" Type="http://schemas.openxmlformats.org/officeDocument/2006/relationships/hyperlink" TargetMode="External" Id="rId7746"/><Relationship Target="http://www.sherpa.ac.uk/romeo/search.php?jrule=ISSN&amp;search=1932-6203" Type="http://schemas.openxmlformats.org/officeDocument/2006/relationships/hyperlink" TargetMode="External" Id="rId7743"/><Relationship Target="http://www.ncbi.nlm.nih.gov/pmc/articles/PMC3774797/" Type="http://schemas.openxmlformats.org/officeDocument/2006/relationships/hyperlink" TargetMode="External" Id="rId7744"/><Relationship Target="http://dx.doi.org/10.1371/journal.pone.0073694" Type="http://schemas.openxmlformats.org/officeDocument/2006/relationships/hyperlink" TargetMode="External" Id="rId7741"/><Relationship Target="http://howopenisit.org/lookup/10.1371/journal.pone.0073694" Type="http://schemas.openxmlformats.org/officeDocument/2006/relationships/hyperlink" TargetMode="External" Id="rId7742"/><Relationship Target="http://www.sherpa.ac.uk/romeo/search.php?jrule=ISSN&amp;search=0022-538X" Type="http://schemas.openxmlformats.org/officeDocument/2006/relationships/hyperlink" TargetMode="External" Id="rId5600"/><Relationship Target="http://www.ncbi.nlm.nih.gov/pmc/articles/PMC3777952/" Type="http://schemas.openxmlformats.org/officeDocument/2006/relationships/hyperlink" TargetMode="External" Id="rId7740"/><Relationship Target="http://www.ncbi.nlm.nih.gov/pmc/articles/PMC3457148/" Type="http://schemas.openxmlformats.org/officeDocument/2006/relationships/hyperlink" TargetMode="External" Id="rId5601"/><Relationship Target="http://howopenisit.org/lookup/10.1128/JVI.02478-12" Type="http://schemas.openxmlformats.org/officeDocument/2006/relationships/hyperlink" TargetMode="External" Id="rId5616"/><Relationship Target="http://dx.doi.org/10.1128/JVI.02478-12" Type="http://schemas.openxmlformats.org/officeDocument/2006/relationships/hyperlink" TargetMode="External" Id="rId5615"/><Relationship Target="http://www.ncbi.nlm.nih.gov/pmc/articles/PMC3571495/" Type="http://schemas.openxmlformats.org/officeDocument/2006/relationships/hyperlink" TargetMode="External" Id="rId5614"/><Relationship Target="http://www.sherpa.ac.uk/romeo/search.php?jrule=ISSN&amp;search=0022-538X" Type="http://schemas.openxmlformats.org/officeDocument/2006/relationships/hyperlink" TargetMode="External" Id="rId5613"/><Relationship Target="http://www.sherpa.ac.uk/romeo/search.php?jrule=ISSN&amp;search=1932-6203" Type="http://schemas.openxmlformats.org/officeDocument/2006/relationships/hyperlink" TargetMode="External" Id="rId7759"/><Relationship Target="http://howopenisit.org/lookup/10.1371/journal.pone.0075048" Type="http://schemas.openxmlformats.org/officeDocument/2006/relationships/hyperlink" TargetMode="External" Id="rId7758"/><Relationship Target="http://dx.doi.org/10.1128/JVI.02597-12" Type="http://schemas.openxmlformats.org/officeDocument/2006/relationships/hyperlink" TargetMode="External" Id="rId5619"/><Relationship Target="http://www.ncbi.nlm.nih.gov/pmc/articles/PMC3554100/" Type="http://schemas.openxmlformats.org/officeDocument/2006/relationships/hyperlink" TargetMode="External" Id="rId5618"/><Relationship Target="http://www.sherpa.ac.uk/romeo/search.php?jrule=ISSN&amp;search=0022-538X" Type="http://schemas.openxmlformats.org/officeDocument/2006/relationships/hyperlink" TargetMode="External" Id="rId5617"/><Relationship Target="http://www.ncbi.nlm.nih.gov/pmc/articles/none/" Type="http://schemas.openxmlformats.org/officeDocument/2006/relationships/hyperlink" TargetMode="External" Id="rId3413"/><Relationship Target="http://howopenisit.org/lookup/10.1093/nar/gks1023" Type="http://schemas.openxmlformats.org/officeDocument/2006/relationships/hyperlink" TargetMode="External" Id="rId4549"/><Relationship Target="http://dx.doi.org/10.1039/c2dt31807e" Type="http://schemas.openxmlformats.org/officeDocument/2006/relationships/hyperlink" TargetMode="External" Id="rId3414"/><Relationship Target="http://dx.doi.org/10.1093/nar/gks1023" Type="http://schemas.openxmlformats.org/officeDocument/2006/relationships/hyperlink" TargetMode="External" Id="rId4548"/><Relationship Target="http://howopenisit.org/lookup/10.1039/c2dt31807e" Type="http://schemas.openxmlformats.org/officeDocument/2006/relationships/hyperlink" TargetMode="External" Id="rId3415"/><Relationship Target="http://www.ncbi.nlm.nih.gov/pmc/articles/PMC3592470/" Type="http://schemas.openxmlformats.org/officeDocument/2006/relationships/hyperlink" TargetMode="External" Id="rId4547"/><Relationship Target="http://www.sherpa.ac.uk/romeo/search.php?jrule=ISSN&amp;search=1474-905X" Type="http://schemas.openxmlformats.org/officeDocument/2006/relationships/hyperlink" TargetMode="External" Id="rId3416"/><Relationship Target="http://www.sherpa.ac.uk/romeo/search.php?jrule=ISSN&amp;search=1362-4962" Type="http://schemas.openxmlformats.org/officeDocument/2006/relationships/hyperlink" TargetMode="External" Id="rId4546"/><Relationship Target="http://www.ncbi.nlm.nih.gov/pmc/articles/none/" Type="http://schemas.openxmlformats.org/officeDocument/2006/relationships/hyperlink" TargetMode="External" Id="rId3417"/><Relationship Target="http://dx.doi.org/10.1039/c2pp25116g" Type="http://schemas.openxmlformats.org/officeDocument/2006/relationships/hyperlink" TargetMode="External" Id="rId3418"/><Relationship Target="http://howopenisit.org/lookup/10.1039/c2pp25116g" Type="http://schemas.openxmlformats.org/officeDocument/2006/relationships/hyperlink" TargetMode="External" Id="rId3419"/><Relationship Target="http://dx.doi.org/10.1093/nar/gkr796" Type="http://schemas.openxmlformats.org/officeDocument/2006/relationships/hyperlink" TargetMode="External" Id="rId4540"/><Relationship Target="http://howopenisit.org/lookup/10.1093/nar/gkr796" Type="http://schemas.openxmlformats.org/officeDocument/2006/relationships/hyperlink" TargetMode="External" Id="rId4541"/><Relationship Target="http://dx.doi.org/10.1039/c2cc38382a" Type="http://schemas.openxmlformats.org/officeDocument/2006/relationships/hyperlink" TargetMode="External" Id="rId3410"/><Relationship Target="http://dx.doi.org/10.1093/nar/gks1000" Type="http://schemas.openxmlformats.org/officeDocument/2006/relationships/hyperlink" TargetMode="External" Id="rId4544"/><Relationship Target="http://howopenisit.org/lookup/10.1093/nar/gks1000" Type="http://schemas.openxmlformats.org/officeDocument/2006/relationships/hyperlink" TargetMode="External" Id="rId4545"/><Relationship Target="http://www.sherpa.ac.uk/romeo/search.php?jrule=ISSN&amp;search=1477-9226" Type="http://schemas.openxmlformats.org/officeDocument/2006/relationships/hyperlink" TargetMode="External" Id="rId3412"/><Relationship Target="http://www.sherpa.ac.uk/romeo/search.php?jrule=ISSN&amp;search=1362-4962" Type="http://schemas.openxmlformats.org/officeDocument/2006/relationships/hyperlink" TargetMode="External" Id="rId4542"/><Relationship Target="http://howopenisit.org/lookup/10.1039/c2cc38382a" Type="http://schemas.openxmlformats.org/officeDocument/2006/relationships/hyperlink" TargetMode="External" Id="rId3411"/><Relationship Target="http://www.ncbi.nlm.nih.gov/pmc/articles/PMC3592466/" Type="http://schemas.openxmlformats.org/officeDocument/2006/relationships/hyperlink" TargetMode="External" Id="rId4543"/><Relationship Target="http://howopenisit.org/lookup/10.1371/journal.pone.0074895" Type="http://schemas.openxmlformats.org/officeDocument/2006/relationships/hyperlink" TargetMode="External" Id="rId7754"/><Relationship Target="http://www.sherpa.ac.uk/romeo/search.php?jrule=ISSN&amp;search=1932-6203" Type="http://schemas.openxmlformats.org/officeDocument/2006/relationships/hyperlink" TargetMode="External" Id="rId7755"/><Relationship Target="http://www.ncbi.nlm.nih.gov/pmc/articles/PMC3785524/" Type="http://schemas.openxmlformats.org/officeDocument/2006/relationships/hyperlink" TargetMode="External" Id="rId7756"/><Relationship Target="http://dx.doi.org/10.1371/journal.pone.0075048" Type="http://schemas.openxmlformats.org/officeDocument/2006/relationships/hyperlink" TargetMode="External" Id="rId7757"/><Relationship Target="http://howopenisit.org/lookup/10.1371/journal.pone.0074452" Type="http://schemas.openxmlformats.org/officeDocument/2006/relationships/hyperlink" TargetMode="External" Id="rId7750"/><Relationship Target="http://dx.doi.org/10.1128/JVI.01924-13" Type="http://schemas.openxmlformats.org/officeDocument/2006/relationships/hyperlink" TargetMode="External" Id="rId5611"/><Relationship Target="http://www.sherpa.ac.uk/romeo/search.php?jrule=ISSN&amp;search=1932-6203" Type="http://schemas.openxmlformats.org/officeDocument/2006/relationships/hyperlink" TargetMode="External" Id="rId7751"/><Relationship Target="http://howopenisit.org/lookup/10.1128/JVI.01924-13" Type="http://schemas.openxmlformats.org/officeDocument/2006/relationships/hyperlink" TargetMode="External" Id="rId5612"/><Relationship Target="http://www.ncbi.nlm.nih.gov/pmc/articles/PMC3769304/" Type="http://schemas.openxmlformats.org/officeDocument/2006/relationships/hyperlink" TargetMode="External" Id="rId7752"/><Relationship Target="http://dx.doi.org/10.1371/journal.pone.0074895" Type="http://schemas.openxmlformats.org/officeDocument/2006/relationships/hyperlink" TargetMode="External" Id="rId7753"/><Relationship Target="http://www.ncbi.nlm.nih.gov/pmc/articles/PMC3807333/" Type="http://schemas.openxmlformats.org/officeDocument/2006/relationships/hyperlink" TargetMode="External" Id="rId5610"/><Relationship Target="http://www.sherpa.ac.uk/romeo/search.php?jrule=ISSN&amp;search=2150-7511" Type="http://schemas.openxmlformats.org/officeDocument/2006/relationships/hyperlink" TargetMode="External" Id="rId5629"/><Relationship Target="http://howopenisit.org/lookup/10.1128/JVI.03151-12" Type="http://schemas.openxmlformats.org/officeDocument/2006/relationships/hyperlink" TargetMode="External" Id="rId5628"/><Relationship Target="http://dx.doi.org/10.1371/journal.pone.0075552" Type="http://schemas.openxmlformats.org/officeDocument/2006/relationships/hyperlink" TargetMode="External" Id="rId7769"/><Relationship Target="http://www.sherpa.ac.uk/romeo/search.php?jrule=ISSN&amp;search=0022-538X" Type="http://schemas.openxmlformats.org/officeDocument/2006/relationships/hyperlink" TargetMode="External" Id="rId5625"/><Relationship Target="http://howopenisit.org/lookup/10.1128/JVI.02762-12" Type="http://schemas.openxmlformats.org/officeDocument/2006/relationships/hyperlink" TargetMode="External" Id="rId5624"/><Relationship Target="http://dx.doi.org/10.1128/JVI.03151-12" Type="http://schemas.openxmlformats.org/officeDocument/2006/relationships/hyperlink" TargetMode="External" Id="rId5627"/><Relationship Target="http://www.ncbi.nlm.nih.gov/pmc/articles/PMC3648151/" Type="http://schemas.openxmlformats.org/officeDocument/2006/relationships/hyperlink" TargetMode="External" Id="rId5626"/><Relationship Target="http://www.sherpa.ac.uk/romeo/search.php?jrule=ISSN&amp;search=0967-0742" Type="http://schemas.openxmlformats.org/officeDocument/2006/relationships/hyperlink" TargetMode="External" Id="rId4518"/><Relationship Target="http://howopenisit.org/lookup/10.1093/jnci/djs471" Type="http://schemas.openxmlformats.org/officeDocument/2006/relationships/hyperlink" TargetMode="External" Id="rId4517"/><Relationship Target="http://www.ncbi.nlm.nih.gov/pmc/articles/PMC3575118/" Type="http://schemas.openxmlformats.org/officeDocument/2006/relationships/hyperlink" TargetMode="External" Id="rId4519"/><Relationship Target="http://www.sherpa.ac.uk/romeo/search.php?jrule=ISSN&amp;search=0027-8874" Type="http://schemas.openxmlformats.org/officeDocument/2006/relationships/hyperlink" TargetMode="External" Id="rId4514"/><Relationship Target="http://howopenisit.org/lookup/10.1093/jnci/djs191" Type="http://schemas.openxmlformats.org/officeDocument/2006/relationships/hyperlink" TargetMode="External" Id="rId4513"/><Relationship Target="http://dx.doi.org/10.1093/jnci/djs471" Type="http://schemas.openxmlformats.org/officeDocument/2006/relationships/hyperlink" TargetMode="External" Id="rId4516"/><Relationship Target="http://www.ncbi.nlm.nih.gov/pmc/articles/PMC3536641/" Type="http://schemas.openxmlformats.org/officeDocument/2006/relationships/hyperlink" TargetMode="External" Id="rId4515"/><Relationship Target="http://www.sherpa.ac.uk/romeo/search.php?jrule=ISSN&amp;search=2213-1582" Type="http://schemas.openxmlformats.org/officeDocument/2006/relationships/hyperlink" TargetMode="External" Id="rId2296"/><Relationship Target="http://www.ncbi.nlm.nih.gov/pmc/articles/PMC3777779/" Type="http://schemas.openxmlformats.org/officeDocument/2006/relationships/hyperlink" TargetMode="External" Id="rId2297"/><Relationship Target="http://www.sherpa.ac.uk/romeo/search.php?jrule=ISSN&amp;search=0027-8874" Type="http://schemas.openxmlformats.org/officeDocument/2006/relationships/hyperlink" TargetMode="External" Id="rId4510"/><Relationship Target="http://api.elsevier.com/content/article/doi/10.1016/j.nicl.2012.08.003" Type="http://schemas.openxmlformats.org/officeDocument/2006/relationships/hyperlink" TargetMode="External" Id="rId2294"/><Relationship Target="http://www.ncbi.nlm.nih.gov/pmc/articles/PMC3352832/" Type="http://schemas.openxmlformats.org/officeDocument/2006/relationships/hyperlink" TargetMode="External" Id="rId4511"/><Relationship Target="http://howopenisit.org/lookup/10.1016/j.nicl.2012.08.003" Type="http://schemas.openxmlformats.org/officeDocument/2006/relationships/hyperlink" TargetMode="External" Id="rId2295"/><Relationship Target="http://dx.doi.org/10.1093/jnci/djs191" Type="http://schemas.openxmlformats.org/officeDocument/2006/relationships/hyperlink" TargetMode="External" Id="rId4512"/><Relationship Target="http://www.ncbi.nlm.nih.gov/pmc/articles/PMC3797097/" Type="http://schemas.openxmlformats.org/officeDocument/2006/relationships/hyperlink" TargetMode="External" Id="rId7760"/><Relationship Target="http://dx.doi.org/10.1016/j.nicl.2013.01.009" Type="http://schemas.openxmlformats.org/officeDocument/2006/relationships/hyperlink" TargetMode="External" Id="rId2298"/><Relationship Target="http://api.elsevier.com/content/article/doi/10.1016/j.nicl.2013.01.009" Type="http://schemas.openxmlformats.org/officeDocument/2006/relationships/hyperlink" TargetMode="External" Id="rId2299"/><Relationship Target="http://www.sherpa.ac.uk/romeo/search.php?jrule=ISSN&amp;search=1932-6203" Type="http://schemas.openxmlformats.org/officeDocument/2006/relationships/hyperlink" TargetMode="External" Id="rId7763"/><Relationship Target="http://howopenisit.org/lookup/10.1128/JVI.02597-12" Type="http://schemas.openxmlformats.org/officeDocument/2006/relationships/hyperlink" TargetMode="External" Id="rId5620"/><Relationship Target="http://www.ncbi.nlm.nih.gov/pmc/articles/PMC3769269/" Type="http://schemas.openxmlformats.org/officeDocument/2006/relationships/hyperlink" TargetMode="External" Id="rId7764"/><Relationship Target="http://www.sherpa.ac.uk/romeo/search.php?jrule=ISSN&amp;search=0022-538X" Type="http://schemas.openxmlformats.org/officeDocument/2006/relationships/hyperlink" TargetMode="External" Id="rId5621"/><Relationship Target="http://dx.doi.org/10.1371/journal.pone.0075217" Type="http://schemas.openxmlformats.org/officeDocument/2006/relationships/hyperlink" TargetMode="External" Id="rId7761"/><Relationship Target="http://www.ncbi.nlm.nih.gov/pmc/articles/PMC3624379/" Type="http://schemas.openxmlformats.org/officeDocument/2006/relationships/hyperlink" TargetMode="External" Id="rId5622"/><Relationship Target="http://howopenisit.org/lookup/10.1371/journal.pone.0075217" Type="http://schemas.openxmlformats.org/officeDocument/2006/relationships/hyperlink" TargetMode="External" Id="rId7762"/><Relationship Target="http://dx.doi.org/10.1128/JVI.02762-12" Type="http://schemas.openxmlformats.org/officeDocument/2006/relationships/hyperlink" TargetMode="External" Id="rId5623"/><Relationship Target="http://www.sherpa.ac.uk/romeo/search.php?jrule=ISSN&amp;search=1932-6203" Type="http://schemas.openxmlformats.org/officeDocument/2006/relationships/hyperlink" TargetMode="External" Id="rId7767"/><Relationship Target="http://www.ncbi.nlm.nih.gov/pmc/articles/PMC3757730/" Type="http://schemas.openxmlformats.org/officeDocument/2006/relationships/hyperlink" TargetMode="External" Id="rId2292"/><Relationship Target="http://www.ncbi.nlm.nih.gov/pmc/articles/PMC3784449/" Type="http://schemas.openxmlformats.org/officeDocument/2006/relationships/hyperlink" TargetMode="External" Id="rId7768"/><Relationship Target="http://dx.doi.org/10.1016/j.nicl.2012.08.003" Type="http://schemas.openxmlformats.org/officeDocument/2006/relationships/hyperlink" TargetMode="External" Id="rId2293"/><Relationship Target="http://dx.doi.org/10.1371/journal.pone.0075467" Type="http://schemas.openxmlformats.org/officeDocument/2006/relationships/hyperlink" TargetMode="External" Id="rId7765"/><Relationship Target="http://howopenisit.org/lookup/10.1371/journal.pone.0044309" Type="http://schemas.openxmlformats.org/officeDocument/2006/relationships/hyperlink" TargetMode="External" Id="rId2290"/><Relationship Target="http://howopenisit.org/lookup/10.1371/journal.pone.0075467" Type="http://schemas.openxmlformats.org/officeDocument/2006/relationships/hyperlink" TargetMode="External" Id="rId7766"/><Relationship Target="http://www.sherpa.ac.uk/romeo/search.php?jrule=ISSN&amp;search=2213-1582" Type="http://schemas.openxmlformats.org/officeDocument/2006/relationships/hyperlink" TargetMode="External" Id="rId2291"/><Relationship Target="http://dx.doi.org/10.1128/MCB.01523-12" Type="http://schemas.openxmlformats.org/officeDocument/2006/relationships/hyperlink" TargetMode="External" Id="rId5639"/><Relationship Target="http://www.ncbi.nlm.nih.gov/pmc/articles/PMC3624257/" Type="http://schemas.openxmlformats.org/officeDocument/2006/relationships/hyperlink" TargetMode="External" Id="rId5638"/><Relationship Target="http://www.sherpa.ac.uk/romeo/search.php?jrule=ISSN&amp;search=0270-7306" Type="http://schemas.openxmlformats.org/officeDocument/2006/relationships/hyperlink" TargetMode="External" Id="rId5637"/><Relationship Target="http://howopenisit.org/lookup/10.1128/mBio.00495-12" Type="http://schemas.openxmlformats.org/officeDocument/2006/relationships/hyperlink" TargetMode="External" Id="rId5636"/><Relationship Target="http://dx.doi.org/10.1128/mBio.00495-12" Type="http://schemas.openxmlformats.org/officeDocument/2006/relationships/hyperlink" TargetMode="External" Id="rId5635"/><Relationship Target="http://howopenisit.org/lookup/10.1093/molbev/mss166" Type="http://schemas.openxmlformats.org/officeDocument/2006/relationships/hyperlink" TargetMode="External" Id="rId4529"/><Relationship Target="http://dx.doi.org/10.1093/molbev/mss166" Type="http://schemas.openxmlformats.org/officeDocument/2006/relationships/hyperlink" TargetMode="External" Id="rId4528"/><Relationship Target="http://www.ncbi.nlm.nih.gov/pmc/articles/PMC3472502/" Type="http://schemas.openxmlformats.org/officeDocument/2006/relationships/hyperlink" TargetMode="External" Id="rId4527"/><Relationship Target="http://www.sherpa.ac.uk/romeo/search.php?jrule=ISSN&amp;search=0737-4038" Type="http://schemas.openxmlformats.org/officeDocument/2006/relationships/hyperlink" TargetMode="External" Id="rId4526"/><Relationship Target="http://howopenisit.org/lookup/10.1093/medlaw/fwt022" Type="http://schemas.openxmlformats.org/officeDocument/2006/relationships/hyperlink" TargetMode="External" Id="rId4525"/><Relationship Target="http://dx.doi.org/10.1093/medlaw/fwt022" Type="http://schemas.openxmlformats.org/officeDocument/2006/relationships/hyperlink" TargetMode="External" Id="rId4524"/><Relationship Target="http://www.sherpa.ac.uk/romeo/search.php?jrule=ISSN&amp;search=0967-0742" Type="http://schemas.openxmlformats.org/officeDocument/2006/relationships/hyperlink" TargetMode="External" Id="rId4522"/><Relationship Target="http://www.ncbi.nlm.nih.gov/pmc/articles/PMC3818966/" Type="http://schemas.openxmlformats.org/officeDocument/2006/relationships/hyperlink" TargetMode="External" Id="rId4523"/><Relationship Target="http://dx.doi.org/10.1093/medlaw/fws039" Type="http://schemas.openxmlformats.org/officeDocument/2006/relationships/hyperlink" TargetMode="External" Id="rId4520"/><Relationship Target="http://howopenisit.org/lookup/10.1093/medlaw/fws039" Type="http://schemas.openxmlformats.org/officeDocument/2006/relationships/hyperlink" TargetMode="External" Id="rId4521"/><Relationship Target="http://howopenisit.org/lookup/10.1371/journal.pone.0075552" Type="http://schemas.openxmlformats.org/officeDocument/2006/relationships/hyperlink" TargetMode="External" Id="rId7770"/><Relationship Target="http://www.sherpa.ac.uk/romeo/search.php?jrule=ISSN&amp;search=1932-6203" Type="http://schemas.openxmlformats.org/officeDocument/2006/relationships/hyperlink" TargetMode="External" Id="rId7771"/><Relationship Target="http://www.ncbi.nlm.nih.gov/pmc/articles/PMC3782430/" Type="http://schemas.openxmlformats.org/officeDocument/2006/relationships/hyperlink" TargetMode="External" Id="rId7772"/><Relationship Target="http://www.sherpa.ac.uk/romeo/search.php?jrule=ISSN&amp;search=2150-7511" Type="http://schemas.openxmlformats.org/officeDocument/2006/relationships/hyperlink" TargetMode="External" Id="rId5633"/><Relationship Target="http://dx.doi.org/10.1371/journal.pone.0075680" Type="http://schemas.openxmlformats.org/officeDocument/2006/relationships/hyperlink" TargetMode="External" Id="rId7773"/><Relationship Target="http://www.ncbi.nlm.nih.gov/pmc/articles/PMC3520108/" Type="http://schemas.openxmlformats.org/officeDocument/2006/relationships/hyperlink" TargetMode="External" Id="rId5634"/><Relationship Target="http://howopenisit.org/lookup/10.1371/journal.pone.0075680" Type="http://schemas.openxmlformats.org/officeDocument/2006/relationships/hyperlink" TargetMode="External" Id="rId7774"/><Relationship Target="http://dx.doi.org/10.1128/mBio.00317-12" Type="http://schemas.openxmlformats.org/officeDocument/2006/relationships/hyperlink" TargetMode="External" Id="rId5631"/><Relationship Target="http://www.sherpa.ac.uk/romeo/search.php?jrule=ISSN&amp;search=1932-6203" Type="http://schemas.openxmlformats.org/officeDocument/2006/relationships/hyperlink" TargetMode="External" Id="rId7775"/><Relationship Target="http://howopenisit.org/lookup/10.1128/mBio.00317-12" Type="http://schemas.openxmlformats.org/officeDocument/2006/relationships/hyperlink" TargetMode="External" Id="rId5632"/><Relationship Target="http://www.ncbi.nlm.nih.gov/pmc/articles/PMC3790821/" Type="http://schemas.openxmlformats.org/officeDocument/2006/relationships/hyperlink" TargetMode="External" Id="rId7776"/><Relationship Target="http://dx.doi.org/10.1371/journal.pone.0075902" Type="http://schemas.openxmlformats.org/officeDocument/2006/relationships/hyperlink" TargetMode="External" Id="rId7777"/><Relationship Target="http://www.ncbi.nlm.nih.gov/pmc/articles/PMC3518918/" Type="http://schemas.openxmlformats.org/officeDocument/2006/relationships/hyperlink" TargetMode="External" Id="rId5630"/><Relationship Target="http://howopenisit.org/lookup/10.1371/journal.pone.0075902" Type="http://schemas.openxmlformats.org/officeDocument/2006/relationships/hyperlink" TargetMode="External" Id="rId7778"/><Relationship Target="http://www.sherpa.ac.uk/romeo/search.php?jrule=ISSN&amp;search=1932-6203" Type="http://schemas.openxmlformats.org/officeDocument/2006/relationships/hyperlink" TargetMode="External" Id="rId7779"/><Relationship Target="http://www.ncbi.nlm.nih.gov/pmc/articles/PMC3575846/" Type="http://schemas.openxmlformats.org/officeDocument/2006/relationships/hyperlink" TargetMode="External" Id="rId4579"/><Relationship Target="http://www.ncbi.nlm.nih.gov/pmc/articles/PMC3927422/" Type="http://schemas.openxmlformats.org/officeDocument/2006/relationships/hyperlink" TargetMode="External" Id="rId5646"/><Relationship Target="http://dx.doi.org/10.1136/archdischild-2011-300482" Type="http://schemas.openxmlformats.org/officeDocument/2006/relationships/hyperlink" TargetMode="External" Id="rId5647"/><Relationship Target="http://howopenisit.org/lookup/10.1136/archdischild-2011-300482" Type="http://schemas.openxmlformats.org/officeDocument/2006/relationships/hyperlink" TargetMode="External" Id="rId5648"/><Relationship Target="http://www.sherpa.ac.uk/romeo/search.php?jrule=ISSN&amp;search=0003-9888" Type="http://schemas.openxmlformats.org/officeDocument/2006/relationships/hyperlink" TargetMode="External" Id="rId5649"/><Relationship Target="http://dx.doi.org/10.1371/journal.pone.0076426" Type="http://schemas.openxmlformats.org/officeDocument/2006/relationships/hyperlink" TargetMode="External" Id="rId7789"/><Relationship Target="http://www.ncbi.nlm.nih.gov/pmc/articles/PMC3799736/" Type="http://schemas.openxmlformats.org/officeDocument/2006/relationships/hyperlink" TargetMode="External" Id="rId7788"/><Relationship Target="http://www.sherpa.ac.uk/romeo/search.php?jrule=ISSN&amp;search=0003-9888" Type="http://schemas.openxmlformats.org/officeDocument/2006/relationships/hyperlink" TargetMode="External" Id="rId5641"/><Relationship Target="http://www.sherpa.ac.uk/romeo/search.php?jrule=ISSN&amp;search=1932-6203" Type="http://schemas.openxmlformats.org/officeDocument/2006/relationships/hyperlink" TargetMode="External" Id="rId7787"/><Relationship Target="http://howopenisit.org/lookup/10.1128/MCB.01523-12" Type="http://schemas.openxmlformats.org/officeDocument/2006/relationships/hyperlink" TargetMode="External" Id="rId5640"/><Relationship Target="http://howopenisit.org/lookup/10.1371/journal.pone.0076394" Type="http://schemas.openxmlformats.org/officeDocument/2006/relationships/hyperlink" TargetMode="External" Id="rId7786"/><Relationship Target="http://dx.doi.org/10.1136/adc.2009.170118" Type="http://schemas.openxmlformats.org/officeDocument/2006/relationships/hyperlink" TargetMode="External" Id="rId5643"/><Relationship Target="http://dx.doi.org/10.1371/journal.pone.0076394" Type="http://schemas.openxmlformats.org/officeDocument/2006/relationships/hyperlink" TargetMode="External" Id="rId7785"/><Relationship Target="http://www.ncbi.nlm.nih.gov/pmc/articles/PMC3576918/" Type="http://schemas.openxmlformats.org/officeDocument/2006/relationships/hyperlink" TargetMode="External" Id="rId5642"/><Relationship Target="http://www.ncbi.nlm.nih.gov/pmc/articles/PMC3788105/" Type="http://schemas.openxmlformats.org/officeDocument/2006/relationships/hyperlink" TargetMode="External" Id="rId7784"/><Relationship Target="http://www.sherpa.ac.uk/romeo/search.php?jrule=ISSN&amp;search=1362-4962" Type="http://schemas.openxmlformats.org/officeDocument/2006/relationships/hyperlink" TargetMode="External" Id="rId4570"/><Relationship Target="http://www.sherpa.ac.uk/romeo/search.php?jrule=ISSN&amp;search=0003-9888" Type="http://schemas.openxmlformats.org/officeDocument/2006/relationships/hyperlink" TargetMode="External" Id="rId5645"/><Relationship Target="http://www.sherpa.ac.uk/romeo/search.php?jrule=ISSN&amp;search=1932-6203" Type="http://schemas.openxmlformats.org/officeDocument/2006/relationships/hyperlink" TargetMode="External" Id="rId7783"/><Relationship Target="http://howopenisit.org/lookup/10.1136/adc.2009.170118" Type="http://schemas.openxmlformats.org/officeDocument/2006/relationships/hyperlink" TargetMode="External" Id="rId5644"/><Relationship Target="http://howopenisit.org/lookup/10.1371/journal.pone.0076237" Type="http://schemas.openxmlformats.org/officeDocument/2006/relationships/hyperlink" TargetMode="External" Id="rId7782"/><Relationship Target="http://dx.doi.org/10.1093/nar/gks1295" Type="http://schemas.openxmlformats.org/officeDocument/2006/relationships/hyperlink" TargetMode="External" Id="rId4572"/><Relationship Target="http://dx.doi.org/10.1371/journal.pone.0076237" Type="http://schemas.openxmlformats.org/officeDocument/2006/relationships/hyperlink" TargetMode="External" Id="rId7781"/><Relationship Target="http://www.ncbi.nlm.nih.gov/pmc/articles/PMC3561948/" Type="http://schemas.openxmlformats.org/officeDocument/2006/relationships/hyperlink" TargetMode="External" Id="rId4571"/><Relationship Target="http://www.ncbi.nlm.nih.gov/pmc/articles/PMC3782427/" Type="http://schemas.openxmlformats.org/officeDocument/2006/relationships/hyperlink" TargetMode="External" Id="rId7780"/><Relationship Target="http://www.sherpa.ac.uk/romeo/search.php?jrule=ISSN&amp;search=1362-4962" Type="http://schemas.openxmlformats.org/officeDocument/2006/relationships/hyperlink" TargetMode="External" Id="rId4574"/><Relationship Target="http://howopenisit.org/lookup/10.1093/nar/gks1295" Type="http://schemas.openxmlformats.org/officeDocument/2006/relationships/hyperlink" TargetMode="External" Id="rId4573"/><Relationship Target="http://dx.doi.org/10.1093/nar/gks1335" Type="http://schemas.openxmlformats.org/officeDocument/2006/relationships/hyperlink" TargetMode="External" Id="rId4576"/><Relationship Target="http://www.ncbi.nlm.nih.gov/pmc/articles/PMC3561976/" Type="http://schemas.openxmlformats.org/officeDocument/2006/relationships/hyperlink" TargetMode="External" Id="rId4575"/><Relationship Target="http://www.sherpa.ac.uk/romeo/search.php?jrule=ISSN&amp;search=1362-4962" Type="http://schemas.openxmlformats.org/officeDocument/2006/relationships/hyperlink" TargetMode="External" Id="rId4578"/><Relationship Target="http://howopenisit.org/lookup/10.1093/nar/gks1335" Type="http://schemas.openxmlformats.org/officeDocument/2006/relationships/hyperlink" TargetMode="External" Id="rId4577"/><Relationship Target="http://dx.doi.org/10.1136/bjophthalmol-2013-303126" Type="http://schemas.openxmlformats.org/officeDocument/2006/relationships/hyperlink" TargetMode="External" Id="rId5659"/><Relationship Target="http://www.sherpa.ac.uk/romeo/search.php?jrule=ISSN&amp;search=0007-1161" Type="http://schemas.openxmlformats.org/officeDocument/2006/relationships/hyperlink" TargetMode="External" Id="rId5657"/><Relationship Target="http://www.ncbi.nlm.nih.gov/pmc/articles/PMC3786664/" Type="http://schemas.openxmlformats.org/officeDocument/2006/relationships/hyperlink" TargetMode="External" Id="rId5658"/><Relationship Target="http://www.sherpa.ac.uk/romeo/search.php?jrule=ISSN&amp;search=1932-6203" Type="http://schemas.openxmlformats.org/officeDocument/2006/relationships/hyperlink" TargetMode="External" Id="rId7799"/><Relationship Target="http://howopenisit.org/lookup/10.1136/archdischild-2013-304083" Type="http://schemas.openxmlformats.org/officeDocument/2006/relationships/hyperlink" TargetMode="External" Id="rId5652"/><Relationship Target="http://howopenisit.org/lookup/10.1371/journal.pone.0077379" Type="http://schemas.openxmlformats.org/officeDocument/2006/relationships/hyperlink" TargetMode="External" Id="rId7798"/><Relationship Target="http://dx.doi.org/10.1136/archdischild-2013-304083" Type="http://schemas.openxmlformats.org/officeDocument/2006/relationships/hyperlink" TargetMode="External" Id="rId5651"/><Relationship Target="http://www.ncbi.nlm.nih.gov/pmc/articles/PMC3913218/" Type="http://schemas.openxmlformats.org/officeDocument/2006/relationships/hyperlink" TargetMode="External" Id="rId5650"/><Relationship Target="http://www.sherpa.ac.uk/romeo/search.php?jrule=ISSN&amp;search=1932-6203" Type="http://schemas.openxmlformats.org/officeDocument/2006/relationships/hyperlink" TargetMode="External" Id="rId7795"/><Relationship Target="http://howopenisit.org/lookup/10.1093/nar/gks1441" Type="http://schemas.openxmlformats.org/officeDocument/2006/relationships/hyperlink" TargetMode="External" Id="rId4581"/><Relationship Target="http://howopenisit.org/lookup/10.1136/bjophthalmol-2012-302653" Type="http://schemas.openxmlformats.org/officeDocument/2006/relationships/hyperlink" TargetMode="External" Id="rId5656"/><Relationship Target="http://howopenisit.org/lookup/10.1371/journal.pone.0076573" Type="http://schemas.openxmlformats.org/officeDocument/2006/relationships/hyperlink" TargetMode="External" Id="rId7794"/><Relationship Target="http://dx.doi.org/10.1093/nar/gks1441" Type="http://schemas.openxmlformats.org/officeDocument/2006/relationships/hyperlink" TargetMode="External" Id="rId4580"/><Relationship Target="http://dx.doi.org/10.1136/bjophthalmol-2012-302653" Type="http://schemas.openxmlformats.org/officeDocument/2006/relationships/hyperlink" TargetMode="External" Id="rId5655"/><Relationship Target="http://dx.doi.org/10.1371/journal.pone.0077379" Type="http://schemas.openxmlformats.org/officeDocument/2006/relationships/hyperlink" TargetMode="External" Id="rId7797"/><Relationship Target="http://www.ncbi.nlm.nih.gov/pmc/articles/PMC3632971/" Type="http://schemas.openxmlformats.org/officeDocument/2006/relationships/hyperlink" TargetMode="External" Id="rId5654"/><Relationship Target="http://www.ncbi.nlm.nih.gov/pmc/articles/PMC3797035/" Type="http://schemas.openxmlformats.org/officeDocument/2006/relationships/hyperlink" TargetMode="External" Id="rId7796"/><Relationship Target="http://www.sherpa.ac.uk/romeo/search.php?jrule=ISSN&amp;search=0007-1161" Type="http://schemas.openxmlformats.org/officeDocument/2006/relationships/hyperlink" TargetMode="External" Id="rId5653"/><Relationship Target="http://www.sherpa.ac.uk/romeo/search.php?jrule=ISSN&amp;search=1932-6203" Type="http://schemas.openxmlformats.org/officeDocument/2006/relationships/hyperlink" TargetMode="External" Id="rId7791"/><Relationship Target="http://howopenisit.org/lookup/10.1093/nar/gks1445" Type="http://schemas.openxmlformats.org/officeDocument/2006/relationships/hyperlink" TargetMode="External" Id="rId4585"/><Relationship Target="http://howopenisit.org/lookup/10.1371/journal.pone.0076426" Type="http://schemas.openxmlformats.org/officeDocument/2006/relationships/hyperlink" TargetMode="External" Id="rId7790"/><Relationship Target="http://dx.doi.org/10.1093/nar/gks1445" Type="http://schemas.openxmlformats.org/officeDocument/2006/relationships/hyperlink" TargetMode="External" Id="rId4584"/><Relationship Target="http://dx.doi.org/10.1371/journal.pone.0076573" Type="http://schemas.openxmlformats.org/officeDocument/2006/relationships/hyperlink" TargetMode="External" Id="rId7793"/><Relationship Target="http://www.ncbi.nlm.nih.gov/pmc/articles/PMC3597655/" Type="http://schemas.openxmlformats.org/officeDocument/2006/relationships/hyperlink" TargetMode="External" Id="rId4583"/><Relationship Target="http://www.ncbi.nlm.nih.gov/pmc/articles/PMC3790696/" Type="http://schemas.openxmlformats.org/officeDocument/2006/relationships/hyperlink" TargetMode="External" Id="rId7792"/><Relationship Target="http://www.sherpa.ac.uk/romeo/search.php?jrule=ISSN&amp;search=1362-4962" Type="http://schemas.openxmlformats.org/officeDocument/2006/relationships/hyperlink" TargetMode="External" Id="rId4582"/><Relationship Target="http://howopenisit.org/lookup/10.1093/nar/gks1469" Type="http://schemas.openxmlformats.org/officeDocument/2006/relationships/hyperlink" TargetMode="External" Id="rId4589"/><Relationship Target="http://dx.doi.org/10.1093/nar/gks1469" Type="http://schemas.openxmlformats.org/officeDocument/2006/relationships/hyperlink" TargetMode="External" Id="rId4588"/><Relationship Target="http://www.ncbi.nlm.nih.gov/pmc/articles/PMC3597664/" Type="http://schemas.openxmlformats.org/officeDocument/2006/relationships/hyperlink" TargetMode="External" Id="rId4587"/><Relationship Target="http://www.sherpa.ac.uk/romeo/search.php?jrule=ISSN&amp;search=1362-4962" Type="http://schemas.openxmlformats.org/officeDocument/2006/relationships/hyperlink" TargetMode="External" Id="rId4586"/><Relationship Target="http://howopenisit.org/lookup/10.1093/nar/gks1210" Type="http://schemas.openxmlformats.org/officeDocument/2006/relationships/hyperlink" TargetMode="External" Id="rId4557"/><Relationship Target="http://www.sherpa.ac.uk/romeo/search.php?jrule=ISSN&amp;search=1362-4962" Type="http://schemas.openxmlformats.org/officeDocument/2006/relationships/hyperlink" TargetMode="External" Id="rId4558"/><Relationship Target="http://www.ncbi.nlm.nih.gov/pmc/articles/PMC3531114/" Type="http://schemas.openxmlformats.org/officeDocument/2006/relationships/hyperlink" TargetMode="External" Id="rId4559"/><Relationship Target="http://howopenisit.org/lookup/10.1136/bmj.c5945" Type="http://schemas.openxmlformats.org/officeDocument/2006/relationships/hyperlink" TargetMode="External" Id="rId5668"/><Relationship Target="http://www.sherpa.ac.uk/romeo/search.php?jrule=ISSN&amp;search=1756-1833" Type="http://schemas.openxmlformats.org/officeDocument/2006/relationships/hyperlink" TargetMode="External" Id="rId5669"/><Relationship Target="http://www.sherpa.ac.uk/romeo/search.php?jrule=ISSN&amp;search=1756-1833" Type="http://schemas.openxmlformats.org/officeDocument/2006/relationships/hyperlink" TargetMode="External" Id="rId5665"/><Relationship Target="http://howopenisit.org/lookup/10.1136/bjophthalmol-2013-303574" Type="http://schemas.openxmlformats.org/officeDocument/2006/relationships/hyperlink" TargetMode="External" Id="rId5664"/><Relationship Target="http://dx.doi.org/10.1136/bmj.c5945" Type="http://schemas.openxmlformats.org/officeDocument/2006/relationships/hyperlink" TargetMode="External" Id="rId5667"/><Relationship Target="http://www.ncbi.nlm.nih.gov/pmc/articles/PMC3957319/" Type="http://schemas.openxmlformats.org/officeDocument/2006/relationships/hyperlink" TargetMode="External" Id="rId5666"/><Relationship Target="http://www.sherpa.ac.uk/romeo/search.php?jrule=ISSN&amp;search=0007-1161" Type="http://schemas.openxmlformats.org/officeDocument/2006/relationships/hyperlink" TargetMode="External" Id="rId5661"/><Relationship Target="http://howopenisit.org/lookup/10.1136/bjophthalmol-2013-303126" Type="http://schemas.openxmlformats.org/officeDocument/2006/relationships/hyperlink" TargetMode="External" Id="rId5660"/><Relationship Target="http://dx.doi.org/10.1136/bjophthalmol-2013-303574" Type="http://schemas.openxmlformats.org/officeDocument/2006/relationships/hyperlink" TargetMode="External" Id="rId5663"/><Relationship Target="http://www.ncbi.nlm.nih.gov/pmc/articles/PMC3686250/" Type="http://schemas.openxmlformats.org/officeDocument/2006/relationships/hyperlink" TargetMode="External" Id="rId5662"/><Relationship Target="http://www.sherpa.ac.uk/romeo/search.php?jrule=ISSN&amp;search=1362-4962" Type="http://schemas.openxmlformats.org/officeDocument/2006/relationships/hyperlink" TargetMode="External" Id="rId4554"/><Relationship Target="http://howopenisit.org/lookup/10.1093/nar/gks1209" Type="http://schemas.openxmlformats.org/officeDocument/2006/relationships/hyperlink" TargetMode="External" Id="rId4553"/><Relationship Target="http://dx.doi.org/10.1093/nar/gks1210" Type="http://schemas.openxmlformats.org/officeDocument/2006/relationships/hyperlink" TargetMode="External" Id="rId4556"/><Relationship Target="http://www.ncbi.nlm.nih.gov/pmc/articles/PMC3553963/" Type="http://schemas.openxmlformats.org/officeDocument/2006/relationships/hyperlink" TargetMode="External" Id="rId4555"/><Relationship Target="http://www.sherpa.ac.uk/romeo/search.php?jrule=ISSN&amp;search=1362-4962" Type="http://schemas.openxmlformats.org/officeDocument/2006/relationships/hyperlink" TargetMode="External" Id="rId4550"/><Relationship Target="http://dx.doi.org/10.1093/nar/gks1209" Type="http://schemas.openxmlformats.org/officeDocument/2006/relationships/hyperlink" TargetMode="External" Id="rId4552"/><Relationship Target="http://www.ncbi.nlm.nih.gov/pmc/articles/PMC3575838/" Type="http://schemas.openxmlformats.org/officeDocument/2006/relationships/hyperlink" TargetMode="External" Id="rId4551"/><Relationship Target="http://dx.doi.org/10.1093/nar/gks1266" Type="http://schemas.openxmlformats.org/officeDocument/2006/relationships/hyperlink" TargetMode="External" Id="rId4568"/><Relationship Target="http://howopenisit.org/lookup/10.1093/nar/gks1266" Type="http://schemas.openxmlformats.org/officeDocument/2006/relationships/hyperlink" TargetMode="External" Id="rId4569"/><Relationship Target="http://dx.doi.org/10.1136/bmj.e4692" Type="http://schemas.openxmlformats.org/officeDocument/2006/relationships/hyperlink" TargetMode="External" Id="rId5679"/><Relationship Target="http://www.ncbi.nlm.nih.gov/pmc/articles/PMC3404183/" Type="http://schemas.openxmlformats.org/officeDocument/2006/relationships/hyperlink" TargetMode="External" Id="rId5678"/><Relationship Target="http://www.sherpa.ac.uk/romeo/search.php?jrule=ISSN&amp;search=1756-1833" Type="http://schemas.openxmlformats.org/officeDocument/2006/relationships/hyperlink" TargetMode="External" Id="rId5677"/><Relationship Target="http://howopenisit.org/lookup/10.1136/bmj.e3802" Type="http://schemas.openxmlformats.org/officeDocument/2006/relationships/hyperlink" TargetMode="External" Id="rId5676"/><Relationship Target="http://dx.doi.org/10.1136/bmj.e3802" Type="http://schemas.openxmlformats.org/officeDocument/2006/relationships/hyperlink" TargetMode="External" Id="rId5675"/><Relationship Target="http://www.ncbi.nlm.nih.gov/pmc/articles/PMC3957365/" Type="http://schemas.openxmlformats.org/officeDocument/2006/relationships/hyperlink" TargetMode="External" Id="rId5674"/><Relationship Target="http://www.sherpa.ac.uk/romeo/search.php?jrule=ISSN&amp;search=1756-1833" Type="http://schemas.openxmlformats.org/officeDocument/2006/relationships/hyperlink" TargetMode="External" Id="rId5673"/><Relationship Target="http://howopenisit.org/lookup/10.1136/bmj.d8078" Type="http://schemas.openxmlformats.org/officeDocument/2006/relationships/hyperlink" TargetMode="External" Id="rId5672"/><Relationship Target="http://dx.doi.org/10.1136/bmj.d8078" Type="http://schemas.openxmlformats.org/officeDocument/2006/relationships/hyperlink" TargetMode="External" Id="rId5671"/><Relationship Target="http://www.ncbi.nlm.nih.gov/pmc/articles/PMC3531217/" Type="http://schemas.openxmlformats.org/officeDocument/2006/relationships/hyperlink" TargetMode="External" Id="rId4567"/><Relationship Target="http://www.ncbi.nlm.nih.gov/pmc/articles/PMC3957318/" Type="http://schemas.openxmlformats.org/officeDocument/2006/relationships/hyperlink" TargetMode="External" Id="rId5670"/><Relationship Target="http://www.sherpa.ac.uk/romeo/search.php?jrule=ISSN&amp;search=1362-4962" Type="http://schemas.openxmlformats.org/officeDocument/2006/relationships/hyperlink" TargetMode="External" Id="rId4566"/><Relationship Target="http://howopenisit.org/lookup/10.1093/nar/gks1266" Type="http://schemas.openxmlformats.org/officeDocument/2006/relationships/hyperlink" TargetMode="External" Id="rId4565"/><Relationship Target="http://dx.doi.org/10.1093/nar/gks1266" Type="http://schemas.openxmlformats.org/officeDocument/2006/relationships/hyperlink" TargetMode="External" Id="rId4564"/><Relationship Target="http://www.ncbi.nlm.nih.gov/pmc/articles/PMC3664799/" Type="http://schemas.openxmlformats.org/officeDocument/2006/relationships/hyperlink" TargetMode="External" Id="rId4563"/><Relationship Target="http://www.sherpa.ac.uk/romeo/search.php?jrule=ISSN&amp;search=1362-4962" Type="http://schemas.openxmlformats.org/officeDocument/2006/relationships/hyperlink" TargetMode="External" Id="rId4562"/><Relationship Target="http://howopenisit.org/lookup/10.1093/nar/gks1211" Type="http://schemas.openxmlformats.org/officeDocument/2006/relationships/hyperlink" TargetMode="External" Id="rId4561"/><Relationship Target="http://dx.doi.org/10.1093/nar/gks1211" Type="http://schemas.openxmlformats.org/officeDocument/2006/relationships/hyperlink" TargetMode="External" Id="rId4560"/><Relationship Target="http://howopenisit.org/lookup/10.1042/BJ20130133" Type="http://schemas.openxmlformats.org/officeDocument/2006/relationships/hyperlink" TargetMode="External" Id="rId3483"/><Relationship Target="http://dx.doi.org/10.1042/BJ20130133" Type="http://schemas.openxmlformats.org/officeDocument/2006/relationships/hyperlink" TargetMode="External" Id="rId3482"/><Relationship Target="http://www.ncbi.nlm.nih.gov/pmc/articles/PMC3778709/" Type="http://schemas.openxmlformats.org/officeDocument/2006/relationships/hyperlink" TargetMode="External" Id="rId3485"/><Relationship Target="http://www.sherpa.ac.uk/romeo/search.php?jrule=ISSN&amp;search=0264-6021" Type="http://schemas.openxmlformats.org/officeDocument/2006/relationships/hyperlink" TargetMode="External" Id="rId3484"/><Relationship Target="http://howopenisit.org/lookup/10.1042/BJ20130244" Type="http://schemas.openxmlformats.org/officeDocument/2006/relationships/hyperlink" TargetMode="External" Id="rId3487"/><Relationship Target="http://dx.doi.org/10.1042/BJ20130244" Type="http://schemas.openxmlformats.org/officeDocument/2006/relationships/hyperlink" TargetMode="External" Id="rId3486"/><Relationship Target="http://www.ncbi.nlm.nih.gov/pmc/articles/PMC3749868/" Type="http://schemas.openxmlformats.org/officeDocument/2006/relationships/hyperlink" TargetMode="External" Id="rId3489"/><Relationship Target="http://www.sherpa.ac.uk/romeo/search.php?jrule=ISSN&amp;search=0264-6021" Type="http://schemas.openxmlformats.org/officeDocument/2006/relationships/hyperlink" TargetMode="External" Id="rId3488"/><Relationship Target="http://howopenisit.org/lookup/10.1371/journal.pcbi.1002877" Type="http://schemas.openxmlformats.org/officeDocument/2006/relationships/hyperlink" TargetMode="External" Id="rId6730"/><Relationship Target="http://www.ncbi.nlm.nih.gov/pmc/articles/PMC3610625/" Type="http://schemas.openxmlformats.org/officeDocument/2006/relationships/hyperlink" TargetMode="External" Id="rId6732"/><Relationship Target="http://www.sherpa.ac.uk/romeo/search.php?jrule=ISSN&amp;search=1553-734X" Type="http://schemas.openxmlformats.org/officeDocument/2006/relationships/hyperlink" TargetMode="External" Id="rId6731"/><Relationship Target="http://howopenisit.org/lookup/10.1371/journal.pcbi.1002999" Type="http://schemas.openxmlformats.org/officeDocument/2006/relationships/hyperlink" TargetMode="External" Id="rId6734"/><Relationship Target="http://www.ncbi.nlm.nih.gov/pmc/articles/PMC3778710/" Type="http://schemas.openxmlformats.org/officeDocument/2006/relationships/hyperlink" TargetMode="External" Id="rId3481"/><Relationship Target="http://dx.doi.org/10.1371/journal.pcbi.1002999" Type="http://schemas.openxmlformats.org/officeDocument/2006/relationships/hyperlink" TargetMode="External" Id="rId6733"/><Relationship Target="http://www.sherpa.ac.uk/romeo/search.php?jrule=ISSN&amp;search=0264-6021" Type="http://schemas.openxmlformats.org/officeDocument/2006/relationships/hyperlink" TargetMode="External" Id="rId3480"/><Relationship Target="http://www.sherpa.ac.uk/romeo/search.php?jrule=ISSN&amp;search=1553-734X" Type="http://schemas.openxmlformats.org/officeDocument/2006/relationships/hyperlink" TargetMode="External" Id="rId6735"/><Relationship Target="http://www.ncbi.nlm.nih.gov/pmc/articles/PMC3610635/" Type="http://schemas.openxmlformats.org/officeDocument/2006/relationships/hyperlink" TargetMode="External" Id="rId6736"/><Relationship Target="http://dx.doi.org/10.1371/journal.pcbi.1003004" Type="http://schemas.openxmlformats.org/officeDocument/2006/relationships/hyperlink" TargetMode="External" Id="rId6737"/><Relationship Target="http://howopenisit.org/lookup/10.1371/journal.pcbi.1003004" Type="http://schemas.openxmlformats.org/officeDocument/2006/relationships/hyperlink" TargetMode="External" Id="rId6738"/><Relationship Target="http://www.sherpa.ac.uk/romeo/search.php?jrule=ISSN&amp;search=1553-734X" Type="http://schemas.openxmlformats.org/officeDocument/2006/relationships/hyperlink" TargetMode="External" Id="rId6739"/><Relationship Target="http://www.sherpa.ac.uk/romeo/search.php?jrule=ISSN&amp;search=0071-1365" Type="http://schemas.openxmlformats.org/officeDocument/2006/relationships/hyperlink" TargetMode="External" Id="rId3496"/><Relationship Target="http://howopenisit.org/lookup/10.1042/BJ20130378" Type="http://schemas.openxmlformats.org/officeDocument/2006/relationships/hyperlink" TargetMode="External" Id="rId3495"/><Relationship Target="http://dx.doi.org/10.1042/BJ20130378" Type="http://schemas.openxmlformats.org/officeDocument/2006/relationships/hyperlink" TargetMode="External" Id="rId3494"/><Relationship Target="http://www.ncbi.nlm.nih.gov/pmc/articles/PMC3778707/" Type="http://schemas.openxmlformats.org/officeDocument/2006/relationships/hyperlink" TargetMode="External" Id="rId3493"/><Relationship Target="http://howopenisit.org/lookup/10.1042/bse0530069" Type="http://schemas.openxmlformats.org/officeDocument/2006/relationships/hyperlink" TargetMode="External" Id="rId3499"/><Relationship Target="http://dx.doi.org/10.1042/bse0530069" Type="http://schemas.openxmlformats.org/officeDocument/2006/relationships/hyperlink" TargetMode="External" Id="rId3498"/><Relationship Target="http://www.ncbi.nlm.nih.gov/pmc/articles/PMC3707360/" Type="http://schemas.openxmlformats.org/officeDocument/2006/relationships/hyperlink" TargetMode="External" Id="rId3497"/><Relationship Target="http://dx.doi.org/10.1371/journal.pcbi.1003033" Type="http://schemas.openxmlformats.org/officeDocument/2006/relationships/hyperlink" TargetMode="External" Id="rId6741"/><Relationship Target="http://www.ncbi.nlm.nih.gov/pmc/articles/PMC3623704/" Type="http://schemas.openxmlformats.org/officeDocument/2006/relationships/hyperlink" TargetMode="External" Id="rId6740"/><Relationship Target="http://dx.doi.org/10.1371/journal.pcbi.1003034" Type="http://schemas.openxmlformats.org/officeDocument/2006/relationships/hyperlink" TargetMode="External" Id="rId6745"/><Relationship Target="http://www.sherpa.ac.uk/romeo/search.php?jrule=ISSN&amp;search=0264-6021" Type="http://schemas.openxmlformats.org/officeDocument/2006/relationships/hyperlink" TargetMode="External" Id="rId3492"/><Relationship Target="http://www.ncbi.nlm.nih.gov/pmc/articles/PMC3623702/" Type="http://schemas.openxmlformats.org/officeDocument/2006/relationships/hyperlink" TargetMode="External" Id="rId6744"/><Relationship Target="http://howopenisit.org/lookup/10.1042/BJ20130360" Type="http://schemas.openxmlformats.org/officeDocument/2006/relationships/hyperlink" TargetMode="External" Id="rId3491"/><Relationship Target="http://www.sherpa.ac.uk/romeo/search.php?jrule=ISSN&amp;search=1553-734X" Type="http://schemas.openxmlformats.org/officeDocument/2006/relationships/hyperlink" TargetMode="External" Id="rId6743"/><Relationship Target="http://dx.doi.org/10.1042/BJ20130360" Type="http://schemas.openxmlformats.org/officeDocument/2006/relationships/hyperlink" TargetMode="External" Id="rId3490"/><Relationship Target="http://howopenisit.org/lookup/10.1371/journal.pcbi.1003033" Type="http://schemas.openxmlformats.org/officeDocument/2006/relationships/hyperlink" TargetMode="External" Id="rId6742"/><Relationship Target="http://www.ncbi.nlm.nih.gov/pmc/articles/PMC3744396/" Type="http://schemas.openxmlformats.org/officeDocument/2006/relationships/hyperlink" TargetMode="External" Id="rId6748"/><Relationship Target="http://dx.doi.org/10.1371/journal.pcbi.1003187" Type="http://schemas.openxmlformats.org/officeDocument/2006/relationships/hyperlink" TargetMode="External" Id="rId6749"/><Relationship Target="http://howopenisit.org/lookup/10.1371/journal.pcbi.1003034" Type="http://schemas.openxmlformats.org/officeDocument/2006/relationships/hyperlink" TargetMode="External" Id="rId6746"/><Relationship Target="http://www.sherpa.ac.uk/romeo/search.php?jrule=ISSN&amp;search=1553-734X" Type="http://schemas.openxmlformats.org/officeDocument/2006/relationships/hyperlink" TargetMode="External" Id="rId6747"/><Relationship Target="http://www.ncbi.nlm.nih.gov/pmc/articles/PMC3583032/" Type="http://schemas.openxmlformats.org/officeDocument/2006/relationships/hyperlink" TargetMode="External" Id="rId3465"/><Relationship Target="http://www.sherpa.ac.uk/romeo/search.php?jrule=ISSN&amp;search=0264-6021" Type="http://schemas.openxmlformats.org/officeDocument/2006/relationships/hyperlink" TargetMode="External" Id="rId3464"/><Relationship Target="http://howopenisit.org/lookup/10.1042/BJ20121599" Type="http://schemas.openxmlformats.org/officeDocument/2006/relationships/hyperlink" TargetMode="External" Id="rId3467"/><Relationship Target="http://dx.doi.org/10.1042/BJ20121599" Type="http://schemas.openxmlformats.org/officeDocument/2006/relationships/hyperlink" TargetMode="External" Id="rId3466"/><Relationship Target="http://www.ncbi.nlm.nih.gov/pmc/articles/PMC3685266/" Type="http://schemas.openxmlformats.org/officeDocument/2006/relationships/hyperlink" TargetMode="External" Id="rId3461"/><Relationship Target="http://www.sherpa.ac.uk/romeo/search.php?jrule=ISSN&amp;search=0264-6021" Type="http://schemas.openxmlformats.org/officeDocument/2006/relationships/hyperlink" TargetMode="External" Id="rId3460"/><Relationship Target="http://howopenisit.org/lookup/10.1042/BJ20121314" Type="http://schemas.openxmlformats.org/officeDocument/2006/relationships/hyperlink" TargetMode="External" Id="rId3463"/><Relationship Target="http://dx.doi.org/10.1042/BJ20121314" Type="http://schemas.openxmlformats.org/officeDocument/2006/relationships/hyperlink" TargetMode="External" Id="rId3462"/><Relationship Target="http://howopenisit.org/lookup/10.1371/journal.pcbi.1003272" Type="http://schemas.openxmlformats.org/officeDocument/2006/relationships/hyperlink" TargetMode="External" Id="rId6754"/><Relationship Target="http://dx.doi.org/10.1371/journal.pcbi.1003272" Type="http://schemas.openxmlformats.org/officeDocument/2006/relationships/hyperlink" TargetMode="External" Id="rId6753"/><Relationship Target="http://www.ncbi.nlm.nih.gov/pmc/articles/PMC3836706/" Type="http://schemas.openxmlformats.org/officeDocument/2006/relationships/hyperlink" TargetMode="External" Id="rId6756"/><Relationship Target="http://www.sherpa.ac.uk/romeo/search.php?jrule=ISSN&amp;search=1553-734X" Type="http://schemas.openxmlformats.org/officeDocument/2006/relationships/hyperlink" TargetMode="External" Id="rId6755"/><Relationship Target="http://howopenisit.org/lookup/10.1371/journal.pcbi.1003187" Type="http://schemas.openxmlformats.org/officeDocument/2006/relationships/hyperlink" TargetMode="External" Id="rId6750"/><Relationship Target="http://www.ncbi.nlm.nih.gov/pmc/articles/PMC3808450/" Type="http://schemas.openxmlformats.org/officeDocument/2006/relationships/hyperlink" TargetMode="External" Id="rId6752"/><Relationship Target="http://www.sherpa.ac.uk/romeo/search.php?jrule=ISSN&amp;search=1553-734X" Type="http://schemas.openxmlformats.org/officeDocument/2006/relationships/hyperlink" TargetMode="External" Id="rId6751"/><Relationship Target="http://dx.doi.org/10.1371/journal.pcbi.1003335" Type="http://schemas.openxmlformats.org/officeDocument/2006/relationships/hyperlink" TargetMode="External" Id="rId6757"/><Relationship Target="http://howopenisit.org/lookup/10.1371/journal.pcbi.1003335" Type="http://schemas.openxmlformats.org/officeDocument/2006/relationships/hyperlink" TargetMode="External" Id="rId6758"/><Relationship Target="http://www.sherpa.ac.uk/romeo/search.php?jrule=ISSN&amp;search=1553-7390" Type="http://schemas.openxmlformats.org/officeDocument/2006/relationships/hyperlink" TargetMode="External" Id="rId6759"/><Relationship Target="http://www.sherpa.ac.uk/romeo/search.php?jrule=ISSN&amp;search=0264-6021" Type="http://schemas.openxmlformats.org/officeDocument/2006/relationships/hyperlink" TargetMode="External" Id="rId3468"/><Relationship Target="http://www.ncbi.nlm.nih.gov/pmc/articles/PMC3610541/" Type="http://schemas.openxmlformats.org/officeDocument/2006/relationships/hyperlink" TargetMode="External" Id="rId3469"/><Relationship Target="http://dx.doi.org/10.1042/BJ20130026" Type="http://schemas.openxmlformats.org/officeDocument/2006/relationships/hyperlink" TargetMode="External" Id="rId3478"/><Relationship Target="http://www.ncbi.nlm.nih.gov/pmc/articles/PMC3632086/" Type="http://schemas.openxmlformats.org/officeDocument/2006/relationships/hyperlink" TargetMode="External" Id="rId3477"/><Relationship Target="http://www.sherpa.ac.uk/romeo/search.php?jrule=ISSN&amp;search=0264-6021" Type="http://schemas.openxmlformats.org/officeDocument/2006/relationships/hyperlink" TargetMode="External" Id="rId3476"/><Relationship Target="http://howopenisit.org/lookup/10.1042/BJ20121832" Type="http://schemas.openxmlformats.org/officeDocument/2006/relationships/hyperlink" TargetMode="External" Id="rId3475"/><Relationship Target="http://dx.doi.org/10.1042/BJ20121832" Type="http://schemas.openxmlformats.org/officeDocument/2006/relationships/hyperlink" TargetMode="External" Id="rId3474"/><Relationship Target="http://www.ncbi.nlm.nih.gov/pmc/articles/PMC3635657/" Type="http://schemas.openxmlformats.org/officeDocument/2006/relationships/hyperlink" TargetMode="External" Id="rId3473"/><Relationship Target="http://www.sherpa.ac.uk/romeo/search.php?jrule=ISSN&amp;search=0264-6021" Type="http://schemas.openxmlformats.org/officeDocument/2006/relationships/hyperlink" TargetMode="External" Id="rId3472"/><Relationship Target="http://howopenisit.org/lookup/10.1042/BJ20121600" Type="http://schemas.openxmlformats.org/officeDocument/2006/relationships/hyperlink" TargetMode="External" Id="rId3471"/><Relationship Target="http://www.sherpa.ac.uk/romeo/search.php?jrule=ISSN&amp;search=1553-7390" Type="http://schemas.openxmlformats.org/officeDocument/2006/relationships/hyperlink" TargetMode="External" Id="rId6767"/><Relationship Target="http://dx.doi.org/10.1042/BJ20121600" Type="http://schemas.openxmlformats.org/officeDocument/2006/relationships/hyperlink" TargetMode="External" Id="rId3470"/><Relationship Target="http://howopenisit.org/lookup/10.1371/journal.pgen.1002970" Type="http://schemas.openxmlformats.org/officeDocument/2006/relationships/hyperlink" TargetMode="External" Id="rId6766"/><Relationship Target="http://dx.doi.org/10.1371/journal.pgen.1002970" Type="http://schemas.openxmlformats.org/officeDocument/2006/relationships/hyperlink" TargetMode="External" Id="rId6765"/><Relationship Target="http://www.ncbi.nlm.nih.gov/pmc/articles/PMC3464202/" Type="http://schemas.openxmlformats.org/officeDocument/2006/relationships/hyperlink" TargetMode="External" Id="rId6764"/><Relationship Target="http://www.sherpa.ac.uk/romeo/search.php?jrule=ISSN&amp;search=1553-7390" Type="http://schemas.openxmlformats.org/officeDocument/2006/relationships/hyperlink" TargetMode="External" Id="rId6763"/><Relationship Target="http://howopenisit.org/lookup/10.1371/journal.pgen.1002933" Type="http://schemas.openxmlformats.org/officeDocument/2006/relationships/hyperlink" TargetMode="External" Id="rId6762"/><Relationship Target="http://dx.doi.org/10.1371/journal.pgen.1002933" Type="http://schemas.openxmlformats.org/officeDocument/2006/relationships/hyperlink" TargetMode="External" Id="rId6761"/><Relationship Target="http://www.ncbi.nlm.nih.gov/pmc/articles/PMC3441679/" Type="http://schemas.openxmlformats.org/officeDocument/2006/relationships/hyperlink" TargetMode="External" Id="rId6760"/><Relationship Target="http://www.ncbi.nlm.nih.gov/pmc/articles/PMC3499358/" Type="http://schemas.openxmlformats.org/officeDocument/2006/relationships/hyperlink" TargetMode="External" Id="rId6768"/><Relationship Target="http://dx.doi.org/10.1371/journal.pgen.1003057" Type="http://schemas.openxmlformats.org/officeDocument/2006/relationships/hyperlink" TargetMode="External" Id="rId6769"/><Relationship Target="http://howopenisit.org/lookup/10.1042/BJ20130026" Type="http://schemas.openxmlformats.org/officeDocument/2006/relationships/hyperlink" TargetMode="External" Id="rId3479"/><Relationship Target="http://www.sherpa.ac.uk/romeo/search.php?jrule=ISSN&amp;search=0264-6021" Type="http://schemas.openxmlformats.org/officeDocument/2006/relationships/hyperlink" TargetMode="External" Id="rId3440"/><Relationship Target="http://www.ncbi.nlm.nih.gov/pmc/articles/PMC3631101/" Type="http://schemas.openxmlformats.org/officeDocument/2006/relationships/hyperlink" TargetMode="External" Id="rId3441"/><Relationship Target="http://dx.doi.org/10.1042/BJ20111932" Type="http://schemas.openxmlformats.org/officeDocument/2006/relationships/hyperlink" TargetMode="External" Id="rId3442"/><Relationship Target="http://howopenisit.org/lookup/10.1042/BJ20111932" Type="http://schemas.openxmlformats.org/officeDocument/2006/relationships/hyperlink" TargetMode="External" Id="rId3443"/><Relationship Target="http://www.sherpa.ac.uk/romeo/search.php?jrule=ISSN&amp;search=0264-6021" Type="http://schemas.openxmlformats.org/officeDocument/2006/relationships/hyperlink" TargetMode="External" Id="rId3444"/><Relationship Target="http://www.ncbi.nlm.nih.gov/pmc/articles/PMC3526116/" Type="http://schemas.openxmlformats.org/officeDocument/2006/relationships/hyperlink" TargetMode="External" Id="rId3445"/><Relationship Target="http://howopenisit.org/lookup/10.1042/BJ20120898" Type="http://schemas.openxmlformats.org/officeDocument/2006/relationships/hyperlink" TargetMode="External" Id="rId3447"/><Relationship Target="http://dx.doi.org/10.1042/BJ20120898" Type="http://schemas.openxmlformats.org/officeDocument/2006/relationships/hyperlink" TargetMode="External" Id="rId3446"/><Relationship Target="http://www.ncbi.nlm.nih.gov/pmc/articles/PMC3685217/" Type="http://schemas.openxmlformats.org/officeDocument/2006/relationships/hyperlink" TargetMode="External" Id="rId3449"/><Relationship Target="http://www.sherpa.ac.uk/romeo/search.php?jrule=ISSN&amp;search=0264-6021" Type="http://schemas.openxmlformats.org/officeDocument/2006/relationships/hyperlink" TargetMode="External" Id="rId3448"/><Relationship Target="http://www.ncbi.nlm.nih.gov/pmc/articles/PMC3524560/" Type="http://schemas.openxmlformats.org/officeDocument/2006/relationships/hyperlink" TargetMode="External" Id="rId6700"/><Relationship Target="http://dx.doi.org/10.1369/0022155412457048" Type="http://schemas.openxmlformats.org/officeDocument/2006/relationships/hyperlink" TargetMode="External" Id="rId6701"/><Relationship Target="http://howopenisit.org/lookup/10.1042/BJ20121034" Type="http://schemas.openxmlformats.org/officeDocument/2006/relationships/hyperlink" TargetMode="External" Id="rId3451"/><Relationship Target="http://www.sherpa.ac.uk/romeo/search.php?jrule=ISSN&amp;search=0264-6021" Type="http://schemas.openxmlformats.org/officeDocument/2006/relationships/hyperlink" TargetMode="External" Id="rId3452"/><Relationship Target="http://dx.doi.org/10.1042/BJ20121034" Type="http://schemas.openxmlformats.org/officeDocument/2006/relationships/hyperlink" TargetMode="External" Id="rId3450"/><Relationship Target="http://howopenisit.org/lookup/10.1042/BJ20121209" Type="http://schemas.openxmlformats.org/officeDocument/2006/relationships/hyperlink" TargetMode="External" Id="rId3455"/><Relationship Target="http://www.sherpa.ac.uk/romeo/search.php?jrule=ISSN&amp;search=0264-6021" Type="http://schemas.openxmlformats.org/officeDocument/2006/relationships/hyperlink" TargetMode="External" Id="rId3456"/><Relationship Target="http://www.ncbi.nlm.nih.gov/pmc/articles/PMC3526858/" Type="http://schemas.openxmlformats.org/officeDocument/2006/relationships/hyperlink" TargetMode="External" Id="rId3453"/><Relationship Target="http://howopenisit.org/lookup/10.1093/infdis/jit43" Type="http://schemas.openxmlformats.org/officeDocument/2006/relationships/hyperlink" TargetMode="External" Id="rId4501"/><Relationship Target="http://dx.doi.org/10.1042/BJ20121209" Type="http://schemas.openxmlformats.org/officeDocument/2006/relationships/hyperlink" TargetMode="External" Id="rId3454"/><Relationship Target="http://dx.doi.org/10.1093/infdis/jit43" Type="http://schemas.openxmlformats.org/officeDocument/2006/relationships/hyperlink" TargetMode="External" Id="rId4500"/><Relationship Target="http://www.sherpa.ac.uk/romeo/search.php?jrule=ISSN&amp;search=0953-8178" Type="http://schemas.openxmlformats.org/officeDocument/2006/relationships/hyperlink" TargetMode="External" Id="rId4502"/><Relationship Target="http://howopenisit.org/lookup/10.1042/BJ20121240" Type="http://schemas.openxmlformats.org/officeDocument/2006/relationships/hyperlink" TargetMode="External" Id="rId3459"/><Relationship Target="http://www.ncbi.nlm.nih.gov/pmc/articles/PMC3631001/" Type="http://schemas.openxmlformats.org/officeDocument/2006/relationships/hyperlink" TargetMode="External" Id="rId4503"/><Relationship Target="http://dx.doi.org/10.1042/BJ20121240" Type="http://schemas.openxmlformats.org/officeDocument/2006/relationships/hyperlink" TargetMode="External" Id="rId3458"/><Relationship Target="http://dx.doi.org/10.1093/intimm/dxt006" Type="http://schemas.openxmlformats.org/officeDocument/2006/relationships/hyperlink" TargetMode="External" Id="rId4504"/><Relationship Target="http://www.ncbi.nlm.nih.gov/pmc/articles/PMC3542821/" Type="http://schemas.openxmlformats.org/officeDocument/2006/relationships/hyperlink" TargetMode="External" Id="rId3457"/><Relationship Target="http://howopenisit.org/lookup/10.1093/intimm/dxt006" Type="http://schemas.openxmlformats.org/officeDocument/2006/relationships/hyperlink" TargetMode="External" Id="rId4505"/><Relationship Target="http://www.sherpa.ac.uk/romeo/search.php?jrule=ISSN&amp;search=0305-7453" Type="http://schemas.openxmlformats.org/officeDocument/2006/relationships/hyperlink" TargetMode="External" Id="rId4506"/><Relationship Target="http://www.ncbi.nlm.nih.gov/pmc/articles/PMC3797641/" Type="http://schemas.openxmlformats.org/officeDocument/2006/relationships/hyperlink" TargetMode="External" Id="rId4507"/><Relationship Target="http://dx.doi.org/10.1093/jac/dkt221" Type="http://schemas.openxmlformats.org/officeDocument/2006/relationships/hyperlink" TargetMode="External" Id="rId4508"/><Relationship Target="http://howopenisit.org/lookup/10.1093/jac/dkt221" Type="http://schemas.openxmlformats.org/officeDocument/2006/relationships/hyperlink" TargetMode="External" Id="rId4509"/><Relationship Target="http://dx.doi.org/10.1371/journal.pbio.1001392" Type="http://schemas.openxmlformats.org/officeDocument/2006/relationships/hyperlink" TargetMode="External" Id="rId6705"/><Relationship Target="http://www.ncbi.nlm.nih.gov/pmc/articles/PMC3462218/" Type="http://schemas.openxmlformats.org/officeDocument/2006/relationships/hyperlink" TargetMode="External" Id="rId6704"/><Relationship Target="http://www.sherpa.ac.uk/romeo/search.php?jrule=ISSN&amp;search=1544-9173" Type="http://schemas.openxmlformats.org/officeDocument/2006/relationships/hyperlink" TargetMode="External" Id="rId6703"/><Relationship Target="http://howopenisit.org/lookup/10.1369/0022155412457048" Type="http://schemas.openxmlformats.org/officeDocument/2006/relationships/hyperlink" TargetMode="External" Id="rId6702"/><Relationship Target="http://dx.doi.org/10.1371/journal.pbio.1001396" Type="http://schemas.openxmlformats.org/officeDocument/2006/relationships/hyperlink" TargetMode="External" Id="rId6709"/><Relationship Target="http://www.ncbi.nlm.nih.gov/pmc/articles/PMC3457933/" Type="http://schemas.openxmlformats.org/officeDocument/2006/relationships/hyperlink" TargetMode="External" Id="rId6708"/><Relationship Target="http://www.sherpa.ac.uk/romeo/search.php?jrule=ISSN&amp;search=1544-9173" Type="http://schemas.openxmlformats.org/officeDocument/2006/relationships/hyperlink" TargetMode="External" Id="rId6707"/><Relationship Target="http://howopenisit.org/lookup/10.1371/journal.pbio.1001392" Type="http://schemas.openxmlformats.org/officeDocument/2006/relationships/hyperlink" TargetMode="External" Id="rId6706"/><Relationship Target="http://howopenisit.org/lookup/10.1371/journal.pbio.1001396" Type="http://schemas.openxmlformats.org/officeDocument/2006/relationships/hyperlink" TargetMode="External" Id="rId6710"/><Relationship Target="http://www.sherpa.ac.uk/romeo/search.php?jrule=ISSN&amp;search=1544-9173" Type="http://schemas.openxmlformats.org/officeDocument/2006/relationships/hyperlink" TargetMode="External" Id="rId6711"/><Relationship Target="http://www.ncbi.nlm.nih.gov/pmc/articles/PMC3720247/" Type="http://schemas.openxmlformats.org/officeDocument/2006/relationships/hyperlink" TargetMode="External" Id="rId6712"/><Relationship Target="http://www.sherpa.ac.uk/romeo/search.php?jrule=ISSN&amp;search=0306-0012" Type="http://schemas.openxmlformats.org/officeDocument/2006/relationships/hyperlink" TargetMode="External" Id="rId3420"/><Relationship Target="http://www.ncbi.nlm.nih.gov/pmc/articles/none/" Type="http://schemas.openxmlformats.org/officeDocument/2006/relationships/hyperlink" TargetMode="External" Id="rId3421"/><Relationship Target="http://dx.doi.org/10.1039/C3CS60198F" Type="http://schemas.openxmlformats.org/officeDocument/2006/relationships/hyperlink" TargetMode="External" Id="rId3422"/><Relationship Target="http://howopenisit.org/lookup/10.1039/C3CS60198F" Type="http://schemas.openxmlformats.org/officeDocument/2006/relationships/hyperlink" TargetMode="External" Id="rId3423"/><Relationship Target="http://www.ncbi.nlm.nih.gov/pmc/articles/PMC3791522/" Type="http://schemas.openxmlformats.org/officeDocument/2006/relationships/hyperlink" TargetMode="External" Id="rId3429"/><Relationship Target="http://www.sherpa.ac.uk/romeo/search.php?jrule=ISSN&amp;search=1759-0914" Type="http://schemas.openxmlformats.org/officeDocument/2006/relationships/hyperlink" TargetMode="External" Id="rId3428"/><Relationship Target="http://www.ncbi.nlm.nih.gov/pmc/articles/PMC3731202/" Type="http://schemas.openxmlformats.org/officeDocument/2006/relationships/hyperlink" TargetMode="External" Id="rId3425"/><Relationship Target="http://www.sherpa.ac.uk/romeo/search.php?jrule=ISSN&amp;search=1477-0520" Type="http://schemas.openxmlformats.org/officeDocument/2006/relationships/hyperlink" TargetMode="External" Id="rId3424"/><Relationship Target="http://howopenisit.org/lookup/10.1039/c3ob26251k" Type="http://schemas.openxmlformats.org/officeDocument/2006/relationships/hyperlink" TargetMode="External" Id="rId3427"/><Relationship Target="http://dx.doi.org/10.1039/c3ob26251k" Type="http://schemas.openxmlformats.org/officeDocument/2006/relationships/hyperlink" TargetMode="External" Id="rId3426"/><Relationship Target="http://howopenisit.org/lookup/10.1371/journal.pcbi.1001103" Type="http://schemas.openxmlformats.org/officeDocument/2006/relationships/hyperlink" TargetMode="External" Id="rId6718"/><Relationship Target="http://dx.doi.org/10.1371/journal.pcbi.1001103" Type="http://schemas.openxmlformats.org/officeDocument/2006/relationships/hyperlink" TargetMode="External" Id="rId6717"/><Relationship Target="http://www.sherpa.ac.uk/romeo/search.php?jrule=ISSN&amp;search=1553-734X" Type="http://schemas.openxmlformats.org/officeDocument/2006/relationships/hyperlink" TargetMode="External" Id="rId6719"/><Relationship Target="http://howopenisit.org/lookup/10.1371/journal.pbio.1001613" Type="http://schemas.openxmlformats.org/officeDocument/2006/relationships/hyperlink" TargetMode="External" Id="rId6714"/><Relationship Target="http://dx.doi.org/10.1371/journal.pbio.1001613" Type="http://schemas.openxmlformats.org/officeDocument/2006/relationships/hyperlink" TargetMode="External" Id="rId6713"/><Relationship Target="http://www.ncbi.nlm.nih.gov/pmc/articles/PMC3048377/" Type="http://schemas.openxmlformats.org/officeDocument/2006/relationships/hyperlink" TargetMode="External" Id="rId6716"/><Relationship Target="http://www.sherpa.ac.uk/romeo/search.php?jrule=ISSN&amp;search=1553-734X" Type="http://schemas.openxmlformats.org/officeDocument/2006/relationships/hyperlink" TargetMode="External" Id="rId6715"/><Relationship Target="http://howopenisit.org/lookup/10.1371/journal.pcbi.1002200" Type="http://schemas.openxmlformats.org/officeDocument/2006/relationships/hyperlink" TargetMode="External" Id="rId6722"/><Relationship Target="http://www.sherpa.ac.uk/romeo/search.php?jrule=ISSN&amp;search=1553-734X" Type="http://schemas.openxmlformats.org/officeDocument/2006/relationships/hyperlink" TargetMode="External" Id="rId6723"/><Relationship Target="http://www.ncbi.nlm.nih.gov/pmc/articles/PMC3182865/" Type="http://schemas.openxmlformats.org/officeDocument/2006/relationships/hyperlink" TargetMode="External" Id="rId6720"/><Relationship Target="http://dx.doi.org/10.1371/journal.pcbi.1002200" Type="http://schemas.openxmlformats.org/officeDocument/2006/relationships/hyperlink" TargetMode="External" Id="rId6721"/><Relationship Target="http://www.ncbi.nlm.nih.gov/pmc/articles/PMC3685215/" Type="http://schemas.openxmlformats.org/officeDocument/2006/relationships/hyperlink" TargetMode="External" Id="rId3433"/><Relationship Target="http://dx.doi.org/10.1042/BJ20100143" Type="http://schemas.openxmlformats.org/officeDocument/2006/relationships/hyperlink" TargetMode="External" Id="rId3434"/><Relationship Target="http://howopenisit.org/lookup/10.1042/AN20130017" Type="http://schemas.openxmlformats.org/officeDocument/2006/relationships/hyperlink" TargetMode="External" Id="rId3431"/><Relationship Target="http://www.sherpa.ac.uk/romeo/search.php?jrule=ISSN&amp;search=0264-6021" Type="http://schemas.openxmlformats.org/officeDocument/2006/relationships/hyperlink" TargetMode="External" Id="rId3432"/><Relationship Target="http://dx.doi.org/10.1042/AN20130017" Type="http://schemas.openxmlformats.org/officeDocument/2006/relationships/hyperlink" TargetMode="External" Id="rId3430"/><Relationship Target="http://howopenisit.org/lookup/10.1042/BJ20100784" Type="http://schemas.openxmlformats.org/officeDocument/2006/relationships/hyperlink" TargetMode="External" Id="rId3439"/><Relationship Target="http://dx.doi.org/10.1042/BJ20100784" Type="http://schemas.openxmlformats.org/officeDocument/2006/relationships/hyperlink" TargetMode="External" Id="rId3438"/><Relationship Target="http://www.ncbi.nlm.nih.gov/pmc/articles/PMC3631100/" Type="http://schemas.openxmlformats.org/officeDocument/2006/relationships/hyperlink" TargetMode="External" Id="rId3437"/><Relationship Target="http://www.sherpa.ac.uk/romeo/search.php?jrule=ISSN&amp;search=0264-6021" Type="http://schemas.openxmlformats.org/officeDocument/2006/relationships/hyperlink" TargetMode="External" Id="rId3436"/><Relationship Target="http://howopenisit.org/lookup/10.1042/BJ20100143" Type="http://schemas.openxmlformats.org/officeDocument/2006/relationships/hyperlink" TargetMode="External" Id="rId3435"/><Relationship Target="http://dx.doi.org/10.1371/journal.pcbi.1002877" Type="http://schemas.openxmlformats.org/officeDocument/2006/relationships/hyperlink" TargetMode="External" Id="rId6729"/><Relationship Target="http://www.ncbi.nlm.nih.gov/pmc/articles/PMC3572961/" Type="http://schemas.openxmlformats.org/officeDocument/2006/relationships/hyperlink" TargetMode="External" Id="rId6728"/><Relationship Target="http://www.sherpa.ac.uk/romeo/search.php?jrule=ISSN&amp;search=1553-734X" Type="http://schemas.openxmlformats.org/officeDocument/2006/relationships/hyperlink" TargetMode="External" Id="rId6727"/><Relationship Target="http://howopenisit.org/lookup/10.1371/journal.pcbi.1002835" Type="http://schemas.openxmlformats.org/officeDocument/2006/relationships/hyperlink" TargetMode="External" Id="rId6726"/><Relationship Target="http://dx.doi.org/10.1371/journal.pcbi.1002835" Type="http://schemas.openxmlformats.org/officeDocument/2006/relationships/hyperlink" TargetMode="External" Id="rId6725"/><Relationship Target="http://www.ncbi.nlm.nih.gov/pmc/articles/PMC3531293/" Type="http://schemas.openxmlformats.org/officeDocument/2006/relationships/hyperlink" TargetMode="External" Id="rId6724"/><Relationship Target="http://dx.doi.org/10.1353/bhm.2011.0089" Type="http://schemas.openxmlformats.org/officeDocument/2006/relationships/hyperlink" TargetMode="External" Id="rId6693"/><Relationship Target="http://www.ncbi.nlm.nih.gov/pmc/articles/PMC3477853/" Type="http://schemas.openxmlformats.org/officeDocument/2006/relationships/hyperlink" TargetMode="External" Id="rId6692"/><Relationship Target="http://www.sherpa.ac.uk/romeo/search.php?jrule=ISSN&amp;search=0007-5140" Type="http://schemas.openxmlformats.org/officeDocument/2006/relationships/hyperlink" TargetMode="External" Id="rId6691"/><Relationship Target="http://howopenisit.org/lookup/10.1332/175982713X664029" Type="http://schemas.openxmlformats.org/officeDocument/2006/relationships/hyperlink" TargetMode="External" Id="rId6690"/><Relationship Target="http://www.sherpa.ac.uk/romeo/search.php?jrule=ISSN&amp;search=0022-1554" Type="http://schemas.openxmlformats.org/officeDocument/2006/relationships/hyperlink" TargetMode="External" Id="rId6699"/><Relationship Target="http://howopenisit.org/lookup/10.1364/OE.20.018478" Type="http://schemas.openxmlformats.org/officeDocument/2006/relationships/hyperlink" TargetMode="External" Id="rId6698"/><Relationship Target="http://dx.doi.org/10.1364/OE.20.018478" Type="http://schemas.openxmlformats.org/officeDocument/2006/relationships/hyperlink" TargetMode="External" Id="rId6697"/><Relationship Target="http://www.ncbi.nlm.nih.gov/pmc/articles/PMC3503144/" Type="http://schemas.openxmlformats.org/officeDocument/2006/relationships/hyperlink" TargetMode="External" Id="rId6696"/><Relationship Target="http://www.sherpa.ac.uk/romeo/search.php?jrule=ISSN&amp;search=1094-4087" Type="http://schemas.openxmlformats.org/officeDocument/2006/relationships/hyperlink" TargetMode="External" Id="rId6695"/><Relationship Target="http://howopenisit.org/lookup/10.1353/bhm.2011.0089" Type="http://schemas.openxmlformats.org/officeDocument/2006/relationships/hyperlink" TargetMode="External" Id="rId6694"/><Relationship Target="http://dx.doi.org/10.1016/j.cub.2012.09.042" Type="http://schemas.openxmlformats.org/officeDocument/2006/relationships/hyperlink" TargetMode="External" Id="rId1299"/><Relationship Target="http://www.ncbi.nlm.nih.gov/pmc/articles/PMC3502867/" Type="http://schemas.openxmlformats.org/officeDocument/2006/relationships/hyperlink" TargetMode="External" Id="rId1298"/><Relationship Target="http://www.sherpa.ac.uk/romeo/search.php?jrule=ISSN&amp;search=0960-9822" Type="http://schemas.openxmlformats.org/officeDocument/2006/relationships/hyperlink" TargetMode="External" Id="rId1297"/><Relationship Target="http://howopenisit.org/lookup/10.1016/j.cub.2012.09.020" Type="http://schemas.openxmlformats.org/officeDocument/2006/relationships/hyperlink" TargetMode="External" Id="rId1296"/><Relationship Target="http://api.elsevier.com/content/article/doi/10.1016/j.cub.2012.09.020" Type="http://schemas.openxmlformats.org/officeDocument/2006/relationships/hyperlink" TargetMode="External" Id="rId1295"/><Relationship Target="http://dx.doi.org/10.1016/j.cub.2012.09.020" Type="http://schemas.openxmlformats.org/officeDocument/2006/relationships/hyperlink" TargetMode="External" Id="rId1294"/><Relationship Target="http://www.ncbi.nlm.nih.gov/pmc/articles/PMC3502862/" Type="http://schemas.openxmlformats.org/officeDocument/2006/relationships/hyperlink" TargetMode="External" Id="rId1293"/><Relationship Target="http://www.sherpa.ac.uk/romeo/search.php?jrule=ISSN&amp;search=0960-9822" Type="http://schemas.openxmlformats.org/officeDocument/2006/relationships/hyperlink" TargetMode="External" Id="rId1292"/><Relationship Target="http://howopenisit.org/lookup/10.1016/j.cub.2012.08.045" Type="http://schemas.openxmlformats.org/officeDocument/2006/relationships/hyperlink" TargetMode="External" Id="rId1291"/><Relationship Target="http://api.elsevier.com/content/article/doi/10.1016/j.cub.2012.08.045" Type="http://schemas.openxmlformats.org/officeDocument/2006/relationships/hyperlink" TargetMode="External" Id="rId1290"/><Relationship Target="http://www.sherpa.ac.uk/romeo/search.php?jrule=ISSN&amp;search=0960-9822" Type="http://schemas.openxmlformats.org/officeDocument/2006/relationships/hyperlink" TargetMode="External" Id="rId1287"/><Relationship Target="http://howopenisit.org/lookup/10.1016/j.cub.2012.07.012" Type="http://schemas.openxmlformats.org/officeDocument/2006/relationships/hyperlink" TargetMode="External" Id="rId1286"/><Relationship Target="http://dx.doi.org/10.1016/j.cub.2012.08.045" Type="http://schemas.openxmlformats.org/officeDocument/2006/relationships/hyperlink" TargetMode="External" Id="rId1289"/><Relationship Target="http://www.ncbi.nlm.nih.gov/pmc/articles/PMC3510434/" Type="http://schemas.openxmlformats.org/officeDocument/2006/relationships/hyperlink" TargetMode="External" Id="rId1288"/><Relationship Target="http://www.ncbi.nlm.nih.gov/pmc/articles/PMC3485558/" Type="http://schemas.openxmlformats.org/officeDocument/2006/relationships/hyperlink" TargetMode="External" Id="rId1283"/><Relationship Target="http://www.sherpa.ac.uk/romeo/search.php?jrule=ISSN&amp;search=0960-9822" Type="http://schemas.openxmlformats.org/officeDocument/2006/relationships/hyperlink" TargetMode="External" Id="rId1282"/><Relationship Target="http://api.elsevier.com/content/article/doi/10.1016/j.cub.2012.07.012" Type="http://schemas.openxmlformats.org/officeDocument/2006/relationships/hyperlink" TargetMode="External" Id="rId1285"/><Relationship Target="http://dx.doi.org/10.1016/j.cub.2012.07.012" Type="http://schemas.openxmlformats.org/officeDocument/2006/relationships/hyperlink" TargetMode="External" Id="rId1284"/><Relationship Target="http://howopenisit.org/lookup/10.1016/j.cub.2012.04.062" Type="http://schemas.openxmlformats.org/officeDocument/2006/relationships/hyperlink" TargetMode="External" Id="rId1281"/><Relationship Target="http://api.elsevier.com/content/article/doi/10.1016/j.cub.2012.04.062" Type="http://schemas.openxmlformats.org/officeDocument/2006/relationships/hyperlink" TargetMode="External" Id="rId1280"/><Relationship Target="http://api.elsevier.com/content/article/doi/10.1016/j.neuropharm.2012.08.021" Type="http://schemas.openxmlformats.org/officeDocument/2006/relationships/hyperlink" TargetMode="External" Id="rId2324"/><Relationship Target="http://howopenisit.org/lookup/10.1016/j.neuropharm.2012.08.021" Type="http://schemas.openxmlformats.org/officeDocument/2006/relationships/hyperlink" TargetMode="External" Id="rId2325"/><Relationship Target="http://www.sherpa.ac.uk/romeo/search.php?jrule=ISSN&amp;search=0028-3908" Type="http://schemas.openxmlformats.org/officeDocument/2006/relationships/hyperlink" TargetMode="External" Id="rId2326"/><Relationship Target="http://www.ncbi.nlm.nih.gov/pmc/articles/PMC3778433/" Type="http://schemas.openxmlformats.org/officeDocument/2006/relationships/hyperlink" TargetMode="External" Id="rId2327"/><Relationship Target="http://dx.doi.org/10.1016/j.cub.2012.04.062" Type="http://schemas.openxmlformats.org/officeDocument/2006/relationships/hyperlink" TargetMode="External" Id="rId1279"/><Relationship Target="http://dx.doi.org/10.1016/j.neuropharm.2013.01.016" Type="http://schemas.openxmlformats.org/officeDocument/2006/relationships/hyperlink" TargetMode="External" Id="rId2328"/><Relationship Target="http://api.elsevier.com/content/article/doi/10.1016/j.neuropharm.2013.01.016" Type="http://schemas.openxmlformats.org/officeDocument/2006/relationships/hyperlink" TargetMode="External" Id="rId2329"/><Relationship Target="http://dx.doi.org/10.1242/jcs.129700" Type="http://schemas.openxmlformats.org/officeDocument/2006/relationships/hyperlink" TargetMode="External" Id="rId6669"/><Relationship Target="http://dx.doi.org/10.1242/jcs.126011" Type="http://schemas.openxmlformats.org/officeDocument/2006/relationships/hyperlink" TargetMode="External" Id="rId6665"/><Relationship Target="http://howopenisit.org/lookup/10.1242/jcs.126011" Type="http://schemas.openxmlformats.org/officeDocument/2006/relationships/hyperlink" TargetMode="External" Id="rId6666"/><Relationship Target="http://www.sherpa.ac.uk/romeo/search.php?jrule=ISSN&amp;search=0021-9533" Type="http://schemas.openxmlformats.org/officeDocument/2006/relationships/hyperlink" TargetMode="External" Id="rId6667"/><Relationship Target="http://www.ncbi.nlm.nih.gov/pmc/articles/PMC3730248/" Type="http://schemas.openxmlformats.org/officeDocument/2006/relationships/hyperlink" TargetMode="External" Id="rId6668"/><Relationship Target="http://dx.doi.org/10.1242/jcs.125146" Type="http://schemas.openxmlformats.org/officeDocument/2006/relationships/hyperlink" TargetMode="External" Id="rId6661"/><Relationship Target="http://howopenisit.org/lookup/10.1242/jcs.125146" Type="http://schemas.openxmlformats.org/officeDocument/2006/relationships/hyperlink" TargetMode="External" Id="rId6662"/><Relationship Target="http://api.elsevier.com/content/article/doi/10.1016/j.exer.2012.11.015" Type="http://schemas.openxmlformats.org/officeDocument/2006/relationships/hyperlink" TargetMode="External" Id="rId1270"/><Relationship Target="http://www.sherpa.ac.uk/romeo/search.php?jrule=ISSN&amp;search=0021-9533" Type="http://schemas.openxmlformats.org/officeDocument/2006/relationships/hyperlink" TargetMode="External" Id="rId6663"/><Relationship Target="http://www.ncbi.nlm.nih.gov/pmc/articles/PMC3672941/" Type="http://schemas.openxmlformats.org/officeDocument/2006/relationships/hyperlink" TargetMode="External" Id="rId6664"/><Relationship Target="http://www.ncbi.nlm.nih.gov/pmc/articles/PMC3356578/" Type="http://schemas.openxmlformats.org/officeDocument/2006/relationships/hyperlink" TargetMode="External" Id="rId1273"/><Relationship Target="http://dx.doi.org/10.1016/j.cub.2011.12.051" Type="http://schemas.openxmlformats.org/officeDocument/2006/relationships/hyperlink" TargetMode="External" Id="rId1274"/><Relationship Target="http://howopenisit.org/lookup/10.1016/j.exer.2012.11.015" Type="http://schemas.openxmlformats.org/officeDocument/2006/relationships/hyperlink" TargetMode="External" Id="rId1271"/><Relationship Target="http://www.ncbi.nlm.nih.gov/pmc/articles/PMC3757329/" Type="http://schemas.openxmlformats.org/officeDocument/2006/relationships/hyperlink" TargetMode="External" Id="rId6660"/><Relationship Target="http://www.sherpa.ac.uk/romeo/search.php?jrule=ISSN&amp;search=0960-9822" Type="http://schemas.openxmlformats.org/officeDocument/2006/relationships/hyperlink" TargetMode="External" Id="rId1272"/><Relationship Target="http://www.sherpa.ac.uk/romeo/search.php?jrule=ISSN&amp;search=0028-3908" Type="http://schemas.openxmlformats.org/officeDocument/2006/relationships/hyperlink" TargetMode="External" Id="rId2321"/><Relationship Target="http://www.sherpa.ac.uk/romeo/search.php?jrule=ISSN&amp;search=0960-9822" Type="http://schemas.openxmlformats.org/officeDocument/2006/relationships/hyperlink" TargetMode="External" Id="rId1277"/><Relationship Target="http://howopenisit.org/lookup/10.1016/j.nmd.2012.12.012" Type="http://schemas.openxmlformats.org/officeDocument/2006/relationships/hyperlink" TargetMode="External" Id="rId2320"/><Relationship Target="http://www.ncbi.nlm.nih.gov/pmc/articles/PMC3396843/" Type="http://schemas.openxmlformats.org/officeDocument/2006/relationships/hyperlink" TargetMode="External" Id="rId1278"/><Relationship Target="http://dx.doi.org/10.1016/j.neuropharm.2012.08.021" Type="http://schemas.openxmlformats.org/officeDocument/2006/relationships/hyperlink" TargetMode="External" Id="rId2323"/><Relationship Target="http://api.elsevier.com/content/article/doi/10.1016/j.cub.2011.12.051" Type="http://schemas.openxmlformats.org/officeDocument/2006/relationships/hyperlink" TargetMode="External" Id="rId1275"/><Relationship Target="http://www.ncbi.nlm.nih.gov/pmc/articles/PMC3546162/" Type="http://schemas.openxmlformats.org/officeDocument/2006/relationships/hyperlink" TargetMode="External" Id="rId2322"/><Relationship Target="http://howopenisit.org/lookup/10.1016/j.cub.2011.12.051" Type="http://schemas.openxmlformats.org/officeDocument/2006/relationships/hyperlink" TargetMode="External" Id="rId1276"/><Relationship Target="http://howopenisit.org/lookup/10.1016/j.nicl.2013.04.017" Type="http://schemas.openxmlformats.org/officeDocument/2006/relationships/hyperlink" TargetMode="External" Id="rId2315"/><Relationship Target="http://dx.doi.org/10.1016/j.exer.2012.11.015" Type="http://schemas.openxmlformats.org/officeDocument/2006/relationships/hyperlink" TargetMode="External" Id="rId1269"/><Relationship Target="http://www.sherpa.ac.uk/romeo/search.php?jrule=ISSN&amp;search=0960-8966" Type="http://schemas.openxmlformats.org/officeDocument/2006/relationships/hyperlink" TargetMode="External" Id="rId2316"/><Relationship Target="http://www.ncbi.nlm.nih.gov/pmc/articles/PMC3562441/" Type="http://schemas.openxmlformats.org/officeDocument/2006/relationships/hyperlink" TargetMode="External" Id="rId1268"/><Relationship Target="http://dx.doi.org/10.1016/j.nicl.2013.04.017" Type="http://schemas.openxmlformats.org/officeDocument/2006/relationships/hyperlink" TargetMode="External" Id="rId2313"/><Relationship Target="http://api.elsevier.com/content/article/doi/10.1016/j.nicl.2013.04.017" Type="http://schemas.openxmlformats.org/officeDocument/2006/relationships/hyperlink" TargetMode="External" Id="rId2314"/><Relationship Target="http://api.elsevier.com/content/article/doi/10.1016/j.nmd.2012.12.012" Type="http://schemas.openxmlformats.org/officeDocument/2006/relationships/hyperlink" TargetMode="External" Id="rId2319"/><Relationship Target="http://www.ncbi.nlm.nih.gov/pmc/articles/PMC3841574/" Type="http://schemas.openxmlformats.org/officeDocument/2006/relationships/hyperlink" TargetMode="External" Id="rId2317"/><Relationship Target="http://dx.doi.org/10.1016/j.nmd.2012.12.012" Type="http://schemas.openxmlformats.org/officeDocument/2006/relationships/hyperlink" TargetMode="External" Id="rId2318"/><Relationship Target="http://www.sherpa.ac.uk/romeo/search.php?jrule=ISSN&amp;search=0021-9533" Type="http://schemas.openxmlformats.org/officeDocument/2006/relationships/hyperlink" TargetMode="External" Id="rId6659"/><Relationship Target="http://howopenisit.org/lookup/10.1242/jcs.112151" Type="http://schemas.openxmlformats.org/officeDocument/2006/relationships/hyperlink" TargetMode="External" Id="rId6658"/><Relationship Target="http://www.ncbi.nlm.nih.gov/pmc/articles/PMC3613179/" Type="http://schemas.openxmlformats.org/officeDocument/2006/relationships/hyperlink" TargetMode="External" Id="rId6656"/><Relationship Target="http://dx.doi.org/10.1242/jcs.112151" Type="http://schemas.openxmlformats.org/officeDocument/2006/relationships/hyperlink" TargetMode="External" Id="rId6657"/><Relationship Target="http://howopenisit.org/lookup/10.1242/jcs.111773" Type="http://schemas.openxmlformats.org/officeDocument/2006/relationships/hyperlink" TargetMode="External" Id="rId6654"/><Relationship Target="http://www.sherpa.ac.uk/romeo/search.php?jrule=ISSN&amp;search=0021-9533" Type="http://schemas.openxmlformats.org/officeDocument/2006/relationships/hyperlink" TargetMode="External" Id="rId6655"/><Relationship Target="http://www.ncbi.nlm.nih.gov/pmc/articles/PMC3613178/" Type="http://schemas.openxmlformats.org/officeDocument/2006/relationships/hyperlink" TargetMode="External" Id="rId6652"/><Relationship Target="http://dx.doi.org/10.1242/jcs.111773" Type="http://schemas.openxmlformats.org/officeDocument/2006/relationships/hyperlink" TargetMode="External" Id="rId6653"/><Relationship Target="http://howopenisit.org/lookup/10.1242/jcs.111534" Type="http://schemas.openxmlformats.org/officeDocument/2006/relationships/hyperlink" TargetMode="External" Id="rId6650"/><Relationship Target="http://www.sherpa.ac.uk/romeo/search.php?jrule=ISSN&amp;search=0021-9533" Type="http://schemas.openxmlformats.org/officeDocument/2006/relationships/hyperlink" TargetMode="External" Id="rId6651"/><Relationship Target="http://api.elsevier.com/content/article/doi/10.1016/j.euroneuro.2012.12.001" Type="http://schemas.openxmlformats.org/officeDocument/2006/relationships/hyperlink" TargetMode="External" Id="rId1260"/><Relationship Target="http://howopenisit.org/lookup/10.1016/j.euroneuro.2012.12.001" Type="http://schemas.openxmlformats.org/officeDocument/2006/relationships/hyperlink" TargetMode="External" Id="rId1261"/><Relationship Target="http://www.sherpa.ac.uk/romeo/search.php?jrule=ISSN&amp;search=0014-4827" Type="http://schemas.openxmlformats.org/officeDocument/2006/relationships/hyperlink" TargetMode="External" Id="rId1262"/><Relationship Target="http://www.ncbi.nlm.nih.gov/pmc/articles/PMC3632754/" Type="http://schemas.openxmlformats.org/officeDocument/2006/relationships/hyperlink" TargetMode="External" Id="rId1263"/><Relationship Target="http://www.ncbi.nlm.nih.gov/pmc/articles/PMC3777756/" Type="http://schemas.openxmlformats.org/officeDocument/2006/relationships/hyperlink" TargetMode="External" Id="rId2312"/><Relationship Target="http://dx.doi.org/10.1016/j.yexcr.2013.02.005" Type="http://schemas.openxmlformats.org/officeDocument/2006/relationships/hyperlink" TargetMode="External" Id="rId1264"/><Relationship Target="http://www.sherpa.ac.uk/romeo/search.php?jrule=ISSN&amp;search=2213-1582" Type="http://schemas.openxmlformats.org/officeDocument/2006/relationships/hyperlink" TargetMode="External" Id="rId2311"/><Relationship Target="http://api.elsevier.com/content/article/doi/10.1016/j.yexcr.2013.02.005" Type="http://schemas.openxmlformats.org/officeDocument/2006/relationships/hyperlink" TargetMode="External" Id="rId1265"/><Relationship Target="http://howopenisit.org/lookup/10.1016/j.nicl.2013.04.002" Type="http://schemas.openxmlformats.org/officeDocument/2006/relationships/hyperlink" TargetMode="External" Id="rId2310"/><Relationship Target="http://howopenisit.org/lookup/10.1016/j.yexcr.2013.02.005" Type="http://schemas.openxmlformats.org/officeDocument/2006/relationships/hyperlink" TargetMode="External" Id="rId1266"/><Relationship Target="http://www.sherpa.ac.uk/romeo/search.php?jrule=ISSN&amp;search=0014-4835" Type="http://schemas.openxmlformats.org/officeDocument/2006/relationships/hyperlink" TargetMode="External" Id="rId1267"/><Relationship Target="http://www.sherpa.ac.uk/romeo/search.php?jrule=ISSN&amp;search=2213-1582" Type="http://schemas.openxmlformats.org/officeDocument/2006/relationships/hyperlink" TargetMode="External" Id="rId2306"/><Relationship Target="http://www.ncbi.nlm.nih.gov/pmc/articles/PMC3777681/" Type="http://schemas.openxmlformats.org/officeDocument/2006/relationships/hyperlink" TargetMode="External" Id="rId2307"/><Relationship Target="http://dx.doi.org/10.1016/j.nicl.2013.04.002" Type="http://schemas.openxmlformats.org/officeDocument/2006/relationships/hyperlink" TargetMode="External" Id="rId2308"/><Relationship Target="http://api.elsevier.com/content/article/doi/10.1016/j.nicl.2013.04.002" Type="http://schemas.openxmlformats.org/officeDocument/2006/relationships/hyperlink" TargetMode="External" Id="rId2309"/><Relationship Target="http://www.ncbi.nlm.nih.gov/pmc/articles/PMC3778268/" Type="http://schemas.openxmlformats.org/officeDocument/2006/relationships/hyperlink" TargetMode="External" Id="rId2302"/><Relationship Target="http://dx.doi.org/10.1016/j.nicl.2013.03.005" Type="http://schemas.openxmlformats.org/officeDocument/2006/relationships/hyperlink" TargetMode="External" Id="rId2303"/><Relationship Target="http://dx.doi.org/10.1016/j.euroneuro.2012.12.001" Type="http://schemas.openxmlformats.org/officeDocument/2006/relationships/hyperlink" TargetMode="External" Id="rId1259"/><Relationship Target="http://api.elsevier.com/content/article/doi/10.1016/j.nicl.2013.03.005" Type="http://schemas.openxmlformats.org/officeDocument/2006/relationships/hyperlink" TargetMode="External" Id="rId2304"/><Relationship Target="http://www.ncbi.nlm.nih.gov/pmc/articles/PMC3791403/" Type="http://schemas.openxmlformats.org/officeDocument/2006/relationships/hyperlink" TargetMode="External" Id="rId1258"/><Relationship Target="http://howopenisit.org/lookup/10.1016/j.nicl.2013.03.005" Type="http://schemas.openxmlformats.org/officeDocument/2006/relationships/hyperlink" TargetMode="External" Id="rId2305"/><Relationship Target="http://www.sherpa.ac.uk/romeo/search.php?jrule=ISSN&amp;search=0924-977X" Type="http://schemas.openxmlformats.org/officeDocument/2006/relationships/hyperlink" TargetMode="External" Id="rId1257"/><Relationship Target="http://www.sherpa.ac.uk/romeo/search.php?jrule=ISSN&amp;search=1355-8382" Type="http://schemas.openxmlformats.org/officeDocument/2006/relationships/hyperlink" TargetMode="External" Id="rId6683"/><Relationship Target="http://www.ncbi.nlm.nih.gov/pmc/articles/PMC3527725/" Type="http://schemas.openxmlformats.org/officeDocument/2006/relationships/hyperlink" TargetMode="External" Id="rId6684"/><Relationship Target="http://dx.doi.org/10.1261/rna.035469.112" Type="http://schemas.openxmlformats.org/officeDocument/2006/relationships/hyperlink" TargetMode="External" Id="rId6685"/><Relationship Target="http://howopenisit.org/lookup/10.1261/rna.035469.112" Type="http://schemas.openxmlformats.org/officeDocument/2006/relationships/hyperlink" TargetMode="External" Id="rId6686"/><Relationship Target="http://www.sherpa.ac.uk/romeo/search.php?jrule=ISSN&amp;search=1759-8273" Type="http://schemas.openxmlformats.org/officeDocument/2006/relationships/hyperlink" TargetMode="External" Id="rId6687"/><Relationship Target="http://www.ncbi.nlm.nih.gov/pmc/articles/PMC3604800/" Type="http://schemas.openxmlformats.org/officeDocument/2006/relationships/hyperlink" TargetMode="External" Id="rId3390"/><Relationship Target="http://www.ncbi.nlm.nih.gov/pmc/articles/PMC3874747/" Type="http://schemas.openxmlformats.org/officeDocument/2006/relationships/hyperlink" TargetMode="External" Id="rId6688"/><Relationship Target="http://dx.doi.org/10.1038/srep01512" Type="http://schemas.openxmlformats.org/officeDocument/2006/relationships/hyperlink" TargetMode="External" Id="rId3391"/><Relationship Target="http://dx.doi.org/10.1332/175982713X664029" Type="http://schemas.openxmlformats.org/officeDocument/2006/relationships/hyperlink" TargetMode="External" Id="rId6689"/><Relationship Target="http://howopenisit.org/lookup/10.1038/srep01512" Type="http://schemas.openxmlformats.org/officeDocument/2006/relationships/hyperlink" TargetMode="External" Id="rId3392"/><Relationship Target="http://www.sherpa.ac.uk/romeo/search.php?jrule=ISSN&amp;search=2045-2322" Type="http://schemas.openxmlformats.org/officeDocument/2006/relationships/hyperlink" TargetMode="External" Id="rId3393"/><Relationship Target="http://api.elsevier.com/content/article/doi/10.1016/j.ejmg.2013.05.001" Type="http://schemas.openxmlformats.org/officeDocument/2006/relationships/hyperlink" TargetMode="External" Id="rId1255"/><Relationship Target="http://www.ncbi.nlm.nih.gov/pmc/articles/PMC3605607/" Type="http://schemas.openxmlformats.org/officeDocument/2006/relationships/hyperlink" TargetMode="External" Id="rId3394"/><Relationship Target="http://howopenisit.org/lookup/10.1016/j.ejmg.2013.05.001" Type="http://schemas.openxmlformats.org/officeDocument/2006/relationships/hyperlink" TargetMode="External" Id="rId1256"/><Relationship Target="http://dx.doi.org/10.1038/srep01525" Type="http://schemas.openxmlformats.org/officeDocument/2006/relationships/hyperlink" TargetMode="External" Id="rId3395"/><Relationship Target="http://www.sherpa.ac.uk/romeo/search.php?jrule=ISSN&amp;search=2213-1582" Type="http://schemas.openxmlformats.org/officeDocument/2006/relationships/hyperlink" TargetMode="External" Id="rId2301"/><Relationship Target="http://www.ncbi.nlm.nih.gov/pmc/articles/PMC3744815/" Type="http://schemas.openxmlformats.org/officeDocument/2006/relationships/hyperlink" TargetMode="External" Id="rId1253"/><Relationship Target="http://howopenisit.org/lookup/10.1038/srep01525" Type="http://schemas.openxmlformats.org/officeDocument/2006/relationships/hyperlink" TargetMode="External" Id="rId3396"/><Relationship Target="http://howopenisit.org/lookup/10.1016/j.nicl.2013.01.009" Type="http://schemas.openxmlformats.org/officeDocument/2006/relationships/hyperlink" TargetMode="External" Id="rId2300"/><Relationship Target="http://dx.doi.org/10.1016/j.ejmg.2013.05.001" Type="http://schemas.openxmlformats.org/officeDocument/2006/relationships/hyperlink" TargetMode="External" Id="rId1254"/><Relationship Target="http://www.sherpa.ac.uk/romeo/search.php?jrule=ISSN&amp;search=2045-2322" Type="http://schemas.openxmlformats.org/officeDocument/2006/relationships/hyperlink" TargetMode="External" Id="rId3397"/><Relationship Target="http://howopenisit.org/lookup/10.1016/j.ejmg.2011.12.011" Type="http://schemas.openxmlformats.org/officeDocument/2006/relationships/hyperlink" TargetMode="External" Id="rId1251"/><Relationship Target="http://www.ncbi.nlm.nih.gov/pmc/articles/PMC3628164/" Type="http://schemas.openxmlformats.org/officeDocument/2006/relationships/hyperlink" TargetMode="External" Id="rId3398"/><Relationship Target="http://www.ncbi.nlm.nih.gov/pmc/articles/PMC3504671/" Type="http://schemas.openxmlformats.org/officeDocument/2006/relationships/hyperlink" TargetMode="External" Id="rId6680"/><Relationship Target="http://www.sherpa.ac.uk/romeo/search.php?jrule=ISSN&amp;search=1769-7212" Type="http://schemas.openxmlformats.org/officeDocument/2006/relationships/hyperlink" TargetMode="External" Id="rId1252"/><Relationship Target="http://dx.doi.org/10.1038/srep01671" Type="http://schemas.openxmlformats.org/officeDocument/2006/relationships/hyperlink" TargetMode="External" Id="rId3399"/><Relationship Target="http://dx.doi.org/10.1261/rna.034751.112" Type="http://schemas.openxmlformats.org/officeDocument/2006/relationships/hyperlink" TargetMode="External" Id="rId6681"/><Relationship Target="http://howopenisit.org/lookup/10.1261/rna.034751.112" Type="http://schemas.openxmlformats.org/officeDocument/2006/relationships/hyperlink" TargetMode="External" Id="rId6682"/><Relationship Target="http://api.elsevier.com/content/article/doi/10.1016/j.ejmg.2011.12.011" Type="http://schemas.openxmlformats.org/officeDocument/2006/relationships/hyperlink" TargetMode="External" Id="rId1250"/><Relationship Target="http://www.sherpa.ac.uk/romeo/search.php?jrule=ISSN&amp;search=1769-7212" Type="http://schemas.openxmlformats.org/officeDocument/2006/relationships/hyperlink" TargetMode="External" Id="rId1247"/><Relationship Target="http://howopenisit.org/lookup/10.1016/j.ejcb.2010.06.007" Type="http://schemas.openxmlformats.org/officeDocument/2006/relationships/hyperlink" TargetMode="External" Id="rId1246"/><Relationship Target="http://dx.doi.org/10.1016/j.ejmg.2011.12.011" Type="http://schemas.openxmlformats.org/officeDocument/2006/relationships/hyperlink" TargetMode="External" Id="rId1249"/><Relationship Target="http://www.ncbi.nlm.nih.gov/pmc/articles/PMC3526772/" Type="http://schemas.openxmlformats.org/officeDocument/2006/relationships/hyperlink" TargetMode="External" Id="rId1248"/><Relationship Target="http://howopenisit.org/lookup/10.1242/jcs.133231" Type="http://schemas.openxmlformats.org/officeDocument/2006/relationships/hyperlink" TargetMode="External" Id="rId6674"/><Relationship Target="http://www.sherpa.ac.uk/romeo/search.php?jrule=ISSN&amp;search=2046-6390" Type="http://schemas.openxmlformats.org/officeDocument/2006/relationships/hyperlink" TargetMode="External" Id="rId6675"/><Relationship Target="http://www.ncbi.nlm.nih.gov/pmc/articles/PMC3828593/" Type="http://schemas.openxmlformats.org/officeDocument/2006/relationships/hyperlink" TargetMode="External" Id="rId6672"/><Relationship Target="http://dx.doi.org/10.1242/jcs.133231" Type="http://schemas.openxmlformats.org/officeDocument/2006/relationships/hyperlink" TargetMode="External" Id="rId6673"/><Relationship Target="http://howopenisit.org/lookup/10.1242/jcs.133231" Type="http://schemas.openxmlformats.org/officeDocument/2006/relationships/hyperlink" TargetMode="External" Id="rId6678"/><Relationship Target="http://www.sherpa.ac.uk/romeo/search.php?jrule=ISSN&amp;search=2045-2322" Type="http://schemas.openxmlformats.org/officeDocument/2006/relationships/hyperlink" TargetMode="External" Id="rId3381"/><Relationship Target="http://www.sherpa.ac.uk/romeo/search.php?jrule=ISSN&amp;search=1355-8382" Type="http://schemas.openxmlformats.org/officeDocument/2006/relationships/hyperlink" TargetMode="External" Id="rId6679"/><Relationship Target="http://www.ncbi.nlm.nih.gov/pmc/articles/PMC3516806/" Type="http://schemas.openxmlformats.org/officeDocument/2006/relationships/hyperlink" TargetMode="External" Id="rId3382"/><Relationship Target="http://www.ncbi.nlm.nih.gov/pmc/articles/PMC3744067/" Type="http://schemas.openxmlformats.org/officeDocument/2006/relationships/hyperlink" TargetMode="External" Id="rId6676"/><Relationship Target="http://dx.doi.org/10.1242/jcs.133231" Type="http://schemas.openxmlformats.org/officeDocument/2006/relationships/hyperlink" TargetMode="External" Id="rId6677"/><Relationship Target="http://howopenisit.org/lookup/10.1038/srep00770" Type="http://schemas.openxmlformats.org/officeDocument/2006/relationships/hyperlink" TargetMode="External" Id="rId3380"/><Relationship Target="http://www.sherpa.ac.uk/romeo/search.php?jrule=ISSN&amp;search=0171-9335" Type="http://schemas.openxmlformats.org/officeDocument/2006/relationships/hyperlink" TargetMode="External" Id="rId1242"/><Relationship Target="http://www.sherpa.ac.uk/romeo/search.php?jrule=ISSN&amp;search=2045-2322" Type="http://schemas.openxmlformats.org/officeDocument/2006/relationships/hyperlink" TargetMode="External" Id="rId3385"/><Relationship Target="http://www.ncbi.nlm.nih.gov/pmc/articles/PMC3526775/" Type="http://schemas.openxmlformats.org/officeDocument/2006/relationships/hyperlink" TargetMode="External" Id="rId1243"/><Relationship Target="http://www.ncbi.nlm.nih.gov/pmc/articles/PMC3557449/" Type="http://schemas.openxmlformats.org/officeDocument/2006/relationships/hyperlink" TargetMode="External" Id="rId3386"/><Relationship Target="http://dx.doi.org/10.1016/j.ejcb.2010.06.007" Type="http://schemas.openxmlformats.org/officeDocument/2006/relationships/hyperlink" TargetMode="External" Id="rId1244"/><Relationship Target="http://dx.doi.org/10.1038/srep00940" Type="http://schemas.openxmlformats.org/officeDocument/2006/relationships/hyperlink" TargetMode="External" Id="rId3383"/><Relationship Target="http://api.elsevier.com/content/article/doi/10.1016/j.ejcb.2010.06.007" Type="http://schemas.openxmlformats.org/officeDocument/2006/relationships/hyperlink" TargetMode="External" Id="rId1245"/><Relationship Target="http://howopenisit.org/lookup/10.1038/srep00940" Type="http://schemas.openxmlformats.org/officeDocument/2006/relationships/hyperlink" TargetMode="External" Id="rId3384"/><Relationship Target="http://howopenisit.org/lookup/10.1242/jcs.129700" Type="http://schemas.openxmlformats.org/officeDocument/2006/relationships/hyperlink" TargetMode="External" Id="rId6670"/><Relationship Target="http://www.sherpa.ac.uk/romeo/search.php?jrule=ISSN&amp;search=2045-2322" Type="http://schemas.openxmlformats.org/officeDocument/2006/relationships/hyperlink" TargetMode="External" Id="rId3389"/><Relationship Target="http://www.sherpa.ac.uk/romeo/search.php?jrule=ISSN&amp;search=0021-9533" Type="http://schemas.openxmlformats.org/officeDocument/2006/relationships/hyperlink" TargetMode="External" Id="rId6671"/><Relationship Target="http://api.elsevier.com/content/article/doi/10.1016/j.eplepsyres.2013.01.004" Type="http://schemas.openxmlformats.org/officeDocument/2006/relationships/hyperlink" TargetMode="External" Id="rId1240"/><Relationship Target="http://dx.doi.org/10.1038/srep01158" Type="http://schemas.openxmlformats.org/officeDocument/2006/relationships/hyperlink" TargetMode="External" Id="rId3387"/><Relationship Target="http://howopenisit.org/lookup/10.1016/j.eplepsyres.2013.01.004" Type="http://schemas.openxmlformats.org/officeDocument/2006/relationships/hyperlink" TargetMode="External" Id="rId1241"/><Relationship Target="http://howopenisit.org/lookup/10.1038/srep01158" Type="http://schemas.openxmlformats.org/officeDocument/2006/relationships/hyperlink" TargetMode="External" Id="rId3388"/><Relationship Target="http://www.ncbi.nlm.nih.gov/pmc/articles/PMC3724054/" Type="http://schemas.openxmlformats.org/officeDocument/2006/relationships/hyperlink" TargetMode="External" Id="rId2362"/><Relationship Target="http://dx.doi.org/10.1016/j.neuropsychologia.2013.05.013" Type="http://schemas.openxmlformats.org/officeDocument/2006/relationships/hyperlink" TargetMode="External" Id="rId2363"/><Relationship Target="http://howopenisit.org/lookup/10.1016/j.neuropsychologia.2013.05.005" Type="http://schemas.openxmlformats.org/officeDocument/2006/relationships/hyperlink" TargetMode="External" Id="rId2360"/><Relationship Target="http://api.elsevier.com/content/article/doi/10.1016/j.endeavour.2013.03.001" Type="http://schemas.openxmlformats.org/officeDocument/2006/relationships/hyperlink" TargetMode="External" Id="rId1230"/><Relationship Target="http://dx.doi.org/10.1128/JCM.00330-13" Type="http://schemas.openxmlformats.org/officeDocument/2006/relationships/hyperlink" TargetMode="External" Id="rId5570"/><Relationship Target="http://www.sherpa.ac.uk/romeo/search.php?jrule=ISSN&amp;search=0028-3932" Type="http://schemas.openxmlformats.org/officeDocument/2006/relationships/hyperlink" TargetMode="External" Id="rId2361"/><Relationship Target="http://howopenisit.org/lookup/10.1128/JCM.00330-13" Type="http://schemas.openxmlformats.org/officeDocument/2006/relationships/hyperlink" TargetMode="External" Id="rId5571"/><Relationship Target="http://www.sherpa.ac.uk/romeo/search.php?jrule=ISSN&amp;search=0028-3932" Type="http://schemas.openxmlformats.org/officeDocument/2006/relationships/hyperlink" TargetMode="External" Id="rId2366"/><Relationship Target="http://www.sherpa.ac.uk/romeo/search.php?jrule=ISSN&amp;search=0160-9327" Type="http://schemas.openxmlformats.org/officeDocument/2006/relationships/hyperlink" TargetMode="External" Id="rId1232"/><Relationship Target="http://www.ncbi.nlm.nih.gov/pmc/articles/PMC3819998/" Type="http://schemas.openxmlformats.org/officeDocument/2006/relationships/hyperlink" TargetMode="External" Id="rId2367"/><Relationship Target="http://howopenisit.org/lookup/10.1016/j.endeavour.2013.03.001" Type="http://schemas.openxmlformats.org/officeDocument/2006/relationships/hyperlink" TargetMode="External" Id="rId1231"/><Relationship Target="http://api.elsevier.com/content/article/doi/10.1016/j.neuropsychologia.2013.05.013" Type="http://schemas.openxmlformats.org/officeDocument/2006/relationships/hyperlink" TargetMode="External" Id="rId2364"/><Relationship Target="http://dx.doi.org/10.1016/j.endeavour.2013.06.005" Type="http://schemas.openxmlformats.org/officeDocument/2006/relationships/hyperlink" TargetMode="External" Id="rId1234"/><Relationship Target="http://howopenisit.org/lookup/10.1016/j.neuropsychologia.2013.05.013" Type="http://schemas.openxmlformats.org/officeDocument/2006/relationships/hyperlink" TargetMode="External" Id="rId2365"/><Relationship Target="http://www.ncbi.nlm.nih.gov/pmc/articles/PMC3878594/" Type="http://schemas.openxmlformats.org/officeDocument/2006/relationships/hyperlink" TargetMode="External" Id="rId1233"/><Relationship Target="http://www.sherpa.ac.uk/romeo/search.php?jrule=ISSN&amp;search=0095-1137" Type="http://schemas.openxmlformats.org/officeDocument/2006/relationships/hyperlink" TargetMode="External" Id="rId5576"/><Relationship Target="http://www.ncbi.nlm.nih.gov/pmc/articles/PMC3697669/" Type="http://schemas.openxmlformats.org/officeDocument/2006/relationships/hyperlink" TargetMode="External" Id="rId5577"/><Relationship Target="http://dx.doi.org/10.1128/JCM.00679-13" Type="http://schemas.openxmlformats.org/officeDocument/2006/relationships/hyperlink" TargetMode="External" Id="rId5578"/><Relationship Target="http://howopenisit.org/lookup/10.1128/JCM.00679-13" Type="http://schemas.openxmlformats.org/officeDocument/2006/relationships/hyperlink" TargetMode="External" Id="rId5579"/><Relationship Target="http://www.sherpa.ac.uk/romeo/search.php?jrule=ISSN&amp;search=0095-1137" Type="http://schemas.openxmlformats.org/officeDocument/2006/relationships/hyperlink" TargetMode="External" Id="rId5572"/><Relationship Target="http://www.ncbi.nlm.nih.gov/pmc/articles/PMC3697714/" Type="http://schemas.openxmlformats.org/officeDocument/2006/relationships/hyperlink" TargetMode="External" Id="rId5573"/><Relationship Target="http://dx.doi.org/10.1128/JCM.00622-13" Type="http://schemas.openxmlformats.org/officeDocument/2006/relationships/hyperlink" TargetMode="External" Id="rId5574"/><Relationship Target="http://howopenisit.org/lookup/10.1128/JCM.00622-13" Type="http://schemas.openxmlformats.org/officeDocument/2006/relationships/hyperlink" TargetMode="External" Id="rId5575"/><Relationship Target="http://api.elsevier.com/content/article/doi/10.1016/j.endeavour.2013.06.005" Type="http://schemas.openxmlformats.org/officeDocument/2006/relationships/hyperlink" TargetMode="External" Id="rId1235"/><Relationship Target="http://howopenisit.org/lookup/10.1016/j.endeavour.2013.06.005" Type="http://schemas.openxmlformats.org/officeDocument/2006/relationships/hyperlink" TargetMode="External" Id="rId1236"/><Relationship Target="http://api.elsevier.com/content/article/doi/10.1016/j.neuropsychologia.2013.07.005" Type="http://schemas.openxmlformats.org/officeDocument/2006/relationships/hyperlink" TargetMode="External" Id="rId2369"/><Relationship Target="http://www.sherpa.ac.uk/romeo/search.php?jrule=ISSN&amp;search=0920-1211" Type="http://schemas.openxmlformats.org/officeDocument/2006/relationships/hyperlink" TargetMode="External" Id="rId1237"/><Relationship Target="http://dx.doi.org/10.1016/j.neuropsychologia.2013.07.005" Type="http://schemas.openxmlformats.org/officeDocument/2006/relationships/hyperlink" TargetMode="External" Id="rId2368"/><Relationship Target="http://www.ncbi.nlm.nih.gov/pmc/articles/PMC3682189/" Type="http://schemas.openxmlformats.org/officeDocument/2006/relationships/hyperlink" TargetMode="External" Id="rId1238"/><Relationship Target="http://dx.doi.org/10.1016/j.eplepsyres.2013.01.004" Type="http://schemas.openxmlformats.org/officeDocument/2006/relationships/hyperlink" TargetMode="External" Id="rId1239"/><Relationship Target="http://howopenisit.org/lookup/10.1016/j.neuropsychologia.2012.11.018" Type="http://schemas.openxmlformats.org/officeDocument/2006/relationships/hyperlink" TargetMode="External" Id="rId2350"/><Relationship Target="http://www.sherpa.ac.uk/romeo/search.php?jrule=ISSN&amp;search=0021-9193" Type="http://schemas.openxmlformats.org/officeDocument/2006/relationships/hyperlink" TargetMode="External" Id="rId5560"/><Relationship Target="http://www.sherpa.ac.uk/romeo/search.php?jrule=ISSN&amp;search=0028-3932" Type="http://schemas.openxmlformats.org/officeDocument/2006/relationships/hyperlink" TargetMode="External" Id="rId2351"/><Relationship Target="http://www.sherpa.ac.uk/romeo/search.php?jrule=ISSN&amp;search=0022-1899" Type="http://schemas.openxmlformats.org/officeDocument/2006/relationships/hyperlink" TargetMode="External" Id="rId4498"/><Relationship Target="http://www.ncbi.nlm.nih.gov/pmc/articles/PMC3611598/" Type="http://schemas.openxmlformats.org/officeDocument/2006/relationships/hyperlink" TargetMode="External" Id="rId2352"/><Relationship Target="http://www.ncbi.nlm.nih.gov/pmc/articles/PMC3864387/" Type="http://schemas.openxmlformats.org/officeDocument/2006/relationships/hyperlink" TargetMode="External" Id="rId4499"/><Relationship Target="http://dx.doi.org/10.1016/j.neuropsychologia.2012.11.027" Type="http://schemas.openxmlformats.org/officeDocument/2006/relationships/hyperlink" TargetMode="External" Id="rId2353"/><Relationship Target="http://www.ncbi.nlm.nih.gov/pmc/articles/PMC3507620/" Type="http://schemas.openxmlformats.org/officeDocument/2006/relationships/hyperlink" TargetMode="External" Id="rId1223"/><Relationship Target="http://dx.doi.org/10.1093/infdis/jit419" Type="http://schemas.openxmlformats.org/officeDocument/2006/relationships/hyperlink" TargetMode="External" Id="rId4496"/><Relationship Target="http://api.elsevier.com/content/article/doi/10.1016/j.neuropsychologia.2012.11.027" Type="http://schemas.openxmlformats.org/officeDocument/2006/relationships/hyperlink" TargetMode="External" Id="rId2354"/><Relationship Target="http://www.sherpa.ac.uk/romeo/search.php?jrule=ISSN&amp;search=0378-3782" Type="http://schemas.openxmlformats.org/officeDocument/2006/relationships/hyperlink" TargetMode="External" Id="rId1222"/><Relationship Target="http://howopenisit.org/lookup/10.1093/infdis/jit419" Type="http://schemas.openxmlformats.org/officeDocument/2006/relationships/hyperlink" TargetMode="External" Id="rId4497"/><Relationship Target="http://howopenisit.org/lookup/10.1016/j.neuropsychologia.2012.11.027" Type="http://schemas.openxmlformats.org/officeDocument/2006/relationships/hyperlink" TargetMode="External" Id="rId2355"/><Relationship Target="http://howopenisit.org/lookup/10.1016/j.drugalcdep.2011.05.016" Type="http://schemas.openxmlformats.org/officeDocument/2006/relationships/hyperlink" TargetMode="External" Id="rId1221"/><Relationship Target="http://www.sherpa.ac.uk/romeo/search.php?jrule=ISSN&amp;search=0022-1899" Type="http://schemas.openxmlformats.org/officeDocument/2006/relationships/hyperlink" TargetMode="External" Id="rId4494"/><Relationship Target="http://www.sherpa.ac.uk/romeo/search.php?jrule=ISSN&amp;search=0028-3932" Type="http://schemas.openxmlformats.org/officeDocument/2006/relationships/hyperlink" TargetMode="External" Id="rId2356"/><Relationship Target="http://api.elsevier.com/content/article/doi/10.1016/j.drugalcdep.2011.05.016" Type="http://schemas.openxmlformats.org/officeDocument/2006/relationships/hyperlink" TargetMode="External" Id="rId1220"/><Relationship Target="http://www.ncbi.nlm.nih.gov/pmc/articles/PMC3903368/" Type="http://schemas.openxmlformats.org/officeDocument/2006/relationships/hyperlink" TargetMode="External" Id="rId4495"/><Relationship Target="http://dx.doi.org/10.1093/infdis/jit411" Type="http://schemas.openxmlformats.org/officeDocument/2006/relationships/hyperlink" TargetMode="External" Id="rId4492"/><Relationship Target="http://howopenisit.org/lookup/10.1128/JB.00957-12" Type="http://schemas.openxmlformats.org/officeDocument/2006/relationships/hyperlink" TargetMode="External" Id="rId5567"/><Relationship Target="http://howopenisit.org/lookup/10.1093/infdis/jit411" Type="http://schemas.openxmlformats.org/officeDocument/2006/relationships/hyperlink" TargetMode="External" Id="rId4493"/><Relationship Target="http://www.sherpa.ac.uk/romeo/search.php?jrule=ISSN&amp;search=0095-1137" Type="http://schemas.openxmlformats.org/officeDocument/2006/relationships/hyperlink" TargetMode="External" Id="rId5568"/><Relationship Target="http://www.sherpa.ac.uk/romeo/search.php?jrule=ISSN&amp;search=0022-1899" Type="http://schemas.openxmlformats.org/officeDocument/2006/relationships/hyperlink" TargetMode="External" Id="rId4490"/><Relationship Target="http://www.ncbi.nlm.nih.gov/pmc/articles/PMC3415497/" Type="http://schemas.openxmlformats.org/officeDocument/2006/relationships/hyperlink" TargetMode="External" Id="rId5565"/><Relationship Target="http://www.ncbi.nlm.nih.gov/pmc/articles/PMC3923537/" Type="http://schemas.openxmlformats.org/officeDocument/2006/relationships/hyperlink" TargetMode="External" Id="rId4491"/><Relationship Target="http://dx.doi.org/10.1128/JB.00957-12" Type="http://schemas.openxmlformats.org/officeDocument/2006/relationships/hyperlink" TargetMode="External" Id="rId5566"/><Relationship Target="http://howopenisit.org/lookup/10.1128/JB.00473-13" Type="http://schemas.openxmlformats.org/officeDocument/2006/relationships/hyperlink" TargetMode="External" Id="rId5563"/><Relationship Target="http://www.sherpa.ac.uk/romeo/search.php?jrule=ISSN&amp;search=0021-9193" Type="http://schemas.openxmlformats.org/officeDocument/2006/relationships/hyperlink" TargetMode="External" Id="rId5564"/><Relationship Target="http://www.ncbi.nlm.nih.gov/pmc/articles/PMC3754575/" Type="http://schemas.openxmlformats.org/officeDocument/2006/relationships/hyperlink" TargetMode="External" Id="rId5561"/><Relationship Target="http://dx.doi.org/10.1128/JB.00473-13" Type="http://schemas.openxmlformats.org/officeDocument/2006/relationships/hyperlink" TargetMode="External" Id="rId5562"/><Relationship Target="http://www.ncbi.nlm.nih.gov/pmc/articles/PMC3697654/" Type="http://schemas.openxmlformats.org/officeDocument/2006/relationships/hyperlink" TargetMode="External" Id="rId5569"/><Relationship Target="http://dx.doi.org/10.1016/j.neuropsychologia.2013.05.005" Type="http://schemas.openxmlformats.org/officeDocument/2006/relationships/hyperlink" TargetMode="External" Id="rId2358"/><Relationship Target="http://howopenisit.org/lookup/10.1016/j.earlhumdev.2012.09.005" Type="http://schemas.openxmlformats.org/officeDocument/2006/relationships/hyperlink" TargetMode="External" Id="rId1226"/><Relationship Target="http://www.ncbi.nlm.nih.gov/pmc/articles/PMC3702998/" Type="http://schemas.openxmlformats.org/officeDocument/2006/relationships/hyperlink" TargetMode="External" Id="rId2357"/><Relationship Target="http://www.sherpa.ac.uk/romeo/search.php?jrule=ISSN&amp;search=0160-9327" Type="http://schemas.openxmlformats.org/officeDocument/2006/relationships/hyperlink" TargetMode="External" Id="rId1227"/><Relationship Target="http://dx.doi.org/10.1016/j.earlhumdev.2012.09.005" Type="http://schemas.openxmlformats.org/officeDocument/2006/relationships/hyperlink" TargetMode="External" Id="rId1224"/><Relationship Target="http://api.elsevier.com/content/article/doi/10.1016/j.neuropsychologia.2013.05.005" Type="http://schemas.openxmlformats.org/officeDocument/2006/relationships/hyperlink" TargetMode="External" Id="rId2359"/><Relationship Target="http://api.elsevier.com/content/article/doi/10.1016/j.earlhumdev.2012.09.005" Type="http://schemas.openxmlformats.org/officeDocument/2006/relationships/hyperlink" TargetMode="External" Id="rId1225"/><Relationship Target="http://www.ncbi.nlm.nih.gov/pmc/articles/PMC3878597/" Type="http://schemas.openxmlformats.org/officeDocument/2006/relationships/hyperlink" TargetMode="External" Id="rId1228"/><Relationship Target="http://dx.doi.org/10.1016/j.endeavour.2013.03.001" Type="http://schemas.openxmlformats.org/officeDocument/2006/relationships/hyperlink" TargetMode="External" Id="rId1229"/><Relationship Target="http://api.elsevier.com/content/article/doi/10.1016/j.neuropsychologia.2012.11.003" Type="http://schemas.openxmlformats.org/officeDocument/2006/relationships/hyperlink" TargetMode="External" Id="rId2344"/><Relationship Target="http://api.elsevier.com/content/article/doi/10.1016/j.dcn.2013.06.001" Type="http://schemas.openxmlformats.org/officeDocument/2006/relationships/hyperlink" TargetMode="External" Id="rId1210"/><Relationship Target="http://www.ncbi.nlm.nih.gov/pmc/articles/PMC3654748/" Type="http://schemas.openxmlformats.org/officeDocument/2006/relationships/hyperlink" TargetMode="External" Id="rId4483"/><Relationship Target="http://howopenisit.org/lookup/10.1016/j.neuropsychologia.2012.11.003" Type="http://schemas.openxmlformats.org/officeDocument/2006/relationships/hyperlink" TargetMode="External" Id="rId2345"/><Relationship Target="http://dx.doi.org/10.1093/infdis/jit099" Type="http://schemas.openxmlformats.org/officeDocument/2006/relationships/hyperlink" TargetMode="External" Id="rId4484"/><Relationship Target="http://www.ncbi.nlm.nih.gov/pmc/articles/PMC3557385/" Type="http://schemas.openxmlformats.org/officeDocument/2006/relationships/hyperlink" TargetMode="External" Id="rId2342"/><Relationship Target="http://www.sherpa.ac.uk/romeo/search.php?jrule=ISSN&amp;search=0732-8893" Type="http://schemas.openxmlformats.org/officeDocument/2006/relationships/hyperlink" TargetMode="External" Id="rId1212"/><Relationship Target="http://howopenisit.org/lookup/10.1093/infdis/jit099" Type="http://schemas.openxmlformats.org/officeDocument/2006/relationships/hyperlink" TargetMode="External" Id="rId4485"/><Relationship Target="http://dx.doi.org/10.1016/j.neuropsychologia.2012.11.003" Type="http://schemas.openxmlformats.org/officeDocument/2006/relationships/hyperlink" TargetMode="External" Id="rId2343"/><Relationship Target="http://howopenisit.org/lookup/10.1016/j.dcn.2013.06.001" Type="http://schemas.openxmlformats.org/officeDocument/2006/relationships/hyperlink" TargetMode="External" Id="rId1211"/><Relationship Target="http://www.sherpa.ac.uk/romeo/search.php?jrule=ISSN&amp;search=0022-1899" Type="http://schemas.openxmlformats.org/officeDocument/2006/relationships/hyperlink" TargetMode="External" Id="rId4486"/><Relationship Target="http://howopenisit.org/lookup/10.1016/j.neuropsychologia.2012.07.005" Type="http://schemas.openxmlformats.org/officeDocument/2006/relationships/hyperlink" TargetMode="External" Id="rId2340"/><Relationship Target="http://www.ncbi.nlm.nih.gov/pmc/articles/PMC3749005/" Type="http://schemas.openxmlformats.org/officeDocument/2006/relationships/hyperlink" TargetMode="External" Id="rId4487"/><Relationship Target="http://api.elsevier.com/content/article/doi/10.1128/JVI.00709-13" Type="http://schemas.openxmlformats.org/officeDocument/2006/relationships/hyperlink" TargetMode="External" Id="rId5590"/><Relationship Target="http://www.sherpa.ac.uk/romeo/search.php?jrule=ISSN&amp;search=0028-3932" Type="http://schemas.openxmlformats.org/officeDocument/2006/relationships/hyperlink" TargetMode="External" Id="rId2341"/><Relationship Target="http://dx.doi.org/10.1093/infdis/jit265" Type="http://schemas.openxmlformats.org/officeDocument/2006/relationships/hyperlink" TargetMode="External" Id="rId4488"/><Relationship Target="http://howopenisit.org/lookup/10.1128/JVI.00709-13" Type="http://schemas.openxmlformats.org/officeDocument/2006/relationships/hyperlink" TargetMode="External" Id="rId5591"/><Relationship Target="http://howopenisit.org/lookup/10.1093/infdis/jit265" Type="http://schemas.openxmlformats.org/officeDocument/2006/relationships/hyperlink" TargetMode="External" Id="rId4489"/><Relationship Target="http://www.sherpa.ac.uk/romeo/search.php?jrule=ISSN&amp;search=0022-538X" Type="http://schemas.openxmlformats.org/officeDocument/2006/relationships/hyperlink" TargetMode="External" Id="rId5592"/><Relationship Target="http://www.ncbi.nlm.nih.gov/pmc/articles/PMC3754066/" Type="http://schemas.openxmlformats.org/officeDocument/2006/relationships/hyperlink" TargetMode="External" Id="rId5593"/><Relationship Target="http://www.sherpa.ac.uk/romeo/search.php?jrule=ISSN&amp;search=1932-6203" Type="http://schemas.openxmlformats.org/officeDocument/2006/relationships/hyperlink" TargetMode="External" Id="rId7811"/><Relationship Target="http://dx.doi.org/10.1128/JVI.00909-13" Type="http://schemas.openxmlformats.org/officeDocument/2006/relationships/hyperlink" TargetMode="External" Id="rId5594"/><Relationship Target="http://www.ncbi.nlm.nih.gov/pmc/articles/PMC3813676/" Type="http://schemas.openxmlformats.org/officeDocument/2006/relationships/hyperlink" TargetMode="External" Id="rId7812"/><Relationship Target="http://howopenisit.org/lookup/10.1128/JVI.00909-13" Type="http://schemas.openxmlformats.org/officeDocument/2006/relationships/hyperlink" TargetMode="External" Id="rId5595"/><Relationship Target="http://www.sherpa.ac.uk/romeo/search.php?jrule=ISSN&amp;search=0022-538X" Type="http://schemas.openxmlformats.org/officeDocument/2006/relationships/hyperlink" TargetMode="External" Id="rId5596"/><Relationship Target="http://howopenisit.org/lookup/10.1371/journal.pone.0078336" Type="http://schemas.openxmlformats.org/officeDocument/2006/relationships/hyperlink" TargetMode="External" Id="rId7810"/><Relationship Target="http://www.ncbi.nlm.nih.gov/pmc/articles/PMC3554137/" Type="http://schemas.openxmlformats.org/officeDocument/2006/relationships/hyperlink" TargetMode="External" Id="rId5597"/><Relationship Target="http://dx.doi.org/10.1128/JVI.01202-12" Type="http://schemas.openxmlformats.org/officeDocument/2006/relationships/hyperlink" TargetMode="External" Id="rId5598"/><Relationship Target="http://dx.doi.org/10.1093/infdis/jit002" Type="http://schemas.openxmlformats.org/officeDocument/2006/relationships/hyperlink" TargetMode="External" Id="rId4480"/><Relationship Target="http://howopenisit.org/lookup/10.1128/JVI.01202-12" Type="http://schemas.openxmlformats.org/officeDocument/2006/relationships/hyperlink" TargetMode="External" Id="rId5599"/><Relationship Target="http://howopenisit.org/lookup/10.1093/infdis/jit002" Type="http://schemas.openxmlformats.org/officeDocument/2006/relationships/hyperlink" TargetMode="External" Id="rId4481"/><Relationship Target="http://www.sherpa.ac.uk/romeo/search.php?jrule=ISSN&amp;search=0022-1899" Type="http://schemas.openxmlformats.org/officeDocument/2006/relationships/hyperlink" TargetMode="External" Id="rId4482"/><Relationship Target="http://www.sherpa.ac.uk/romeo/search.php?jrule=ISSN&amp;search=1932-6203" Type="http://schemas.openxmlformats.org/officeDocument/2006/relationships/hyperlink" TargetMode="External" Id="rId7819"/><Relationship Target="http://howopenisit.org/lookup/10.1371/journal.pone.0078942" Type="http://schemas.openxmlformats.org/officeDocument/2006/relationships/hyperlink" TargetMode="External" Id="rId7818"/><Relationship Target="http://dx.doi.org/10.1371/journal.pone.0078942" Type="http://schemas.openxmlformats.org/officeDocument/2006/relationships/hyperlink" TargetMode="External" Id="rId7817"/><Relationship Target="http://www.ncbi.nlm.nih.gov/pmc/articles/PMC3823974/" Type="http://schemas.openxmlformats.org/officeDocument/2006/relationships/hyperlink" TargetMode="External" Id="rId7816"/><Relationship Target="http://www.sherpa.ac.uk/romeo/search.php?jrule=ISSN&amp;search=1932-6203" Type="http://schemas.openxmlformats.org/officeDocument/2006/relationships/hyperlink" TargetMode="External" Id="rId7815"/><Relationship Target="http://howopenisit.org/lookup/10.1371/journal.pone.0078561" Type="http://schemas.openxmlformats.org/officeDocument/2006/relationships/hyperlink" TargetMode="External" Id="rId7814"/><Relationship Target="http://dx.doi.org/10.1371/journal.pone.0078561" Type="http://schemas.openxmlformats.org/officeDocument/2006/relationships/hyperlink" TargetMode="External" Id="rId7813"/><Relationship Target="http://www.sherpa.ac.uk/romeo/search.php?jrule=ISSN&amp;search=0922-3444" Type="http://schemas.openxmlformats.org/officeDocument/2006/relationships/hyperlink" TargetMode="External" Id="rId1217"/><Relationship Target="http://www.ncbi.nlm.nih.gov/pmc/articles/PMC3629561/" Type="http://schemas.openxmlformats.org/officeDocument/2006/relationships/hyperlink" TargetMode="External" Id="rId1218"/><Relationship Target="http://dx.doi.org/10.1016/j.drugalcdep.2011.05.016" Type="http://schemas.openxmlformats.org/officeDocument/2006/relationships/hyperlink" TargetMode="External" Id="rId1219"/><Relationship Target="http://api.elsevier.com/content/article/doi/10.1016/j.neuropsychologia.2012.11.018" Type="http://schemas.openxmlformats.org/officeDocument/2006/relationships/hyperlink" TargetMode="External" Id="rId2349"/><Relationship Target="http://www.ncbi.nlm.nih.gov/pmc/articles/PMC3525856/" Type="http://schemas.openxmlformats.org/officeDocument/2006/relationships/hyperlink" TargetMode="External" Id="rId1213"/><Relationship Target="http://dx.doi.org/10.1016/j.neuropsychologia.2012.11.018" Type="http://schemas.openxmlformats.org/officeDocument/2006/relationships/hyperlink" TargetMode="External" Id="rId2348"/><Relationship Target="http://dx.doi.org/10.1016/j.diagmicrobio.2012.09.013" Type="http://schemas.openxmlformats.org/officeDocument/2006/relationships/hyperlink" TargetMode="External" Id="rId1214"/><Relationship Target="http://www.ncbi.nlm.nih.gov/pmc/articles/PMC3611599/" Type="http://schemas.openxmlformats.org/officeDocument/2006/relationships/hyperlink" TargetMode="External" Id="rId2347"/><Relationship Target="http://api.elsevier.com/content/article/doi/10.1016/j.diagmicrobio.2012.09.013" Type="http://schemas.openxmlformats.org/officeDocument/2006/relationships/hyperlink" TargetMode="External" Id="rId1215"/><Relationship Target="http://www.sherpa.ac.uk/romeo/search.php?jrule=ISSN&amp;search=0028-3932" Type="http://schemas.openxmlformats.org/officeDocument/2006/relationships/hyperlink" TargetMode="External" Id="rId2346"/><Relationship Target="http://howopenisit.org/lookup/10.1016/j.diagmicrobio.2012.09.013" Type="http://schemas.openxmlformats.org/officeDocument/2006/relationships/hyperlink" TargetMode="External" Id="rId1216"/><Relationship Target="http://www.sherpa.ac.uk/romeo/search.php?jrule=ISSN&amp;search=0028-3908" Type="http://schemas.openxmlformats.org/officeDocument/2006/relationships/hyperlink" TargetMode="External" Id="rId2331"/><Relationship Target="http://howopenisit.org/lookup/10.1016/j.cmet.2013.08.019" Type="http://schemas.openxmlformats.org/officeDocument/2006/relationships/hyperlink" TargetMode="External" Id="rId1201"/><Relationship Target="http://www.sherpa.ac.uk/romeo/search.php?jrule=ISSN&amp;search=0022-1899" Type="http://schemas.openxmlformats.org/officeDocument/2006/relationships/hyperlink" TargetMode="External" Id="rId4474"/><Relationship Target="http://www.ncbi.nlm.nih.gov/pmc/articles/PMC3778432/" Type="http://schemas.openxmlformats.org/officeDocument/2006/relationships/hyperlink" TargetMode="External" Id="rId2332"/><Relationship Target="http://api.elsevier.com/content/article/doi/10.1016/j.cmet.2013.08.019" Type="http://schemas.openxmlformats.org/officeDocument/2006/relationships/hyperlink" TargetMode="External" Id="rId1200"/><Relationship Target="http://www.ncbi.nlm.nih.gov/pmc/articles/PMC3532835/" Type="http://schemas.openxmlformats.org/officeDocument/2006/relationships/hyperlink" TargetMode="External" Id="rId4475"/><Relationship Target="http://dx.doi.org/10.1016/j.neuropharm.2013.01.024" Type="http://schemas.openxmlformats.org/officeDocument/2006/relationships/hyperlink" TargetMode="External" Id="rId2333"/><Relationship Target="http://dx.doi.org/10.1093/infdis/jis570" Type="http://schemas.openxmlformats.org/officeDocument/2006/relationships/hyperlink" TargetMode="External" Id="rId4472"/><Relationship Target="http://api.elsevier.com/content/article/doi/10.1016/j.neuropharm.2013.01.024" Type="http://schemas.openxmlformats.org/officeDocument/2006/relationships/hyperlink" TargetMode="External" Id="rId2334"/><Relationship Target="http://howopenisit.org/lookup/10.1093/infdis/jis570" Type="http://schemas.openxmlformats.org/officeDocument/2006/relationships/hyperlink" TargetMode="External" Id="rId4473"/><Relationship Target="http://www.sherpa.ac.uk/romeo/search.php?jrule=ISSN&amp;search=0022-1899" Type="http://schemas.openxmlformats.org/officeDocument/2006/relationships/hyperlink" TargetMode="External" Id="rId4478"/><Relationship Target="http://www.ncbi.nlm.nih.gov/pmc/articles/PMC3421817/" Type="http://schemas.openxmlformats.org/officeDocument/2006/relationships/hyperlink" TargetMode="External" Id="rId5581"/><Relationship Target="http://www.ncbi.nlm.nih.gov/pmc/articles/PMC3583273/" Type="http://schemas.openxmlformats.org/officeDocument/2006/relationships/hyperlink" TargetMode="External" Id="rId4479"/><Relationship Target="http://dx.doi.org/10.1128/JCM.01312-12" Type="http://schemas.openxmlformats.org/officeDocument/2006/relationships/hyperlink" TargetMode="External" Id="rId5582"/><Relationship Target="http://dx.doi.org/10.1093/infdis/jis676" Type="http://schemas.openxmlformats.org/officeDocument/2006/relationships/hyperlink" TargetMode="External" Id="rId4476"/><Relationship Target="http://howopenisit.org/lookup/10.1016/j.neuropharm.2013.01.016" Type="http://schemas.openxmlformats.org/officeDocument/2006/relationships/hyperlink" TargetMode="External" Id="rId2330"/><Relationship Target="http://howopenisit.org/lookup/10.1093/infdis/jis676" Type="http://schemas.openxmlformats.org/officeDocument/2006/relationships/hyperlink" TargetMode="External" Id="rId4477"/><Relationship Target="http://www.sherpa.ac.uk/romeo/search.php?jrule=ISSN&amp;search=0095-1137" Type="http://schemas.openxmlformats.org/officeDocument/2006/relationships/hyperlink" TargetMode="External" Id="rId5580"/><Relationship Target="http://dx.doi.org/10.1128/JCM.42.2.734-740.2004" Type="http://schemas.openxmlformats.org/officeDocument/2006/relationships/hyperlink" TargetMode="External" Id="rId5585"/><Relationship Target="http://howopenisit.org/lookup/10.1128/JCM.42.2.734-740.2004" Type="http://schemas.openxmlformats.org/officeDocument/2006/relationships/hyperlink" TargetMode="External" Id="rId5586"/><Relationship Target="http://www.ncbi.nlm.nih.gov/pmc/articles/PMC3795686/" Type="http://schemas.openxmlformats.org/officeDocument/2006/relationships/hyperlink" TargetMode="External" Id="rId7800"/><Relationship Target="http://howopenisit.org/lookup/10.1128/JCM.01312-12" Type="http://schemas.openxmlformats.org/officeDocument/2006/relationships/hyperlink" TargetMode="External" Id="rId5583"/><Relationship Target="http://dx.doi.org/10.1371/journal.pone.0077620" Type="http://schemas.openxmlformats.org/officeDocument/2006/relationships/hyperlink" TargetMode="External" Id="rId7801"/><Relationship Target="http://www.ncbi.nlm.nih.gov/pmc/articles/PMC344470/" Type="http://schemas.openxmlformats.org/officeDocument/2006/relationships/hyperlink" TargetMode="External" Id="rId5584"/><Relationship Target="http://www.sherpa.ac.uk/romeo/search.php?jrule=ISSN&amp;search=0022-1899" Type="http://schemas.openxmlformats.org/officeDocument/2006/relationships/hyperlink" TargetMode="External" Id="rId4470"/><Relationship Target="http://dx.doi.org/10.1128/JVI.00709-13" Type="http://schemas.openxmlformats.org/officeDocument/2006/relationships/hyperlink" TargetMode="External" Id="rId5589"/><Relationship Target="http://www.ncbi.nlm.nih.gov/pmc/articles/PMC3475639/" Type="http://schemas.openxmlformats.org/officeDocument/2006/relationships/hyperlink" TargetMode="External" Id="rId4471"/><Relationship Target="http://www.sherpa.ac.uk/romeo/search.php?jrule=ISSN&amp;search=0022-538X" Type="http://schemas.openxmlformats.org/officeDocument/2006/relationships/hyperlink" TargetMode="External" Id="rId5587"/><Relationship Target="http://www.ncbi.nlm.nih.gov/pmc/articles/PMC3807390/" Type="http://schemas.openxmlformats.org/officeDocument/2006/relationships/hyperlink" TargetMode="External" Id="rId5588"/><Relationship Target="http://www.sherpa.ac.uk/romeo/search.php?jrule=ISSN&amp;search=1932-6203" Type="http://schemas.openxmlformats.org/officeDocument/2006/relationships/hyperlink" TargetMode="External" Id="rId7807"/><Relationship Target="http://howopenisit.org/lookup/10.1371/journal.pone.0077740" Type="http://schemas.openxmlformats.org/officeDocument/2006/relationships/hyperlink" TargetMode="External" Id="rId7806"/><Relationship Target="http://dx.doi.org/10.1371/journal.pone.0078336" Type="http://schemas.openxmlformats.org/officeDocument/2006/relationships/hyperlink" TargetMode="External" Id="rId7809"/><Relationship Target="http://www.ncbi.nlm.nih.gov/pmc/articles/PMC3806823/" Type="http://schemas.openxmlformats.org/officeDocument/2006/relationships/hyperlink" TargetMode="External" Id="rId7808"/><Relationship Target="http://www.sherpa.ac.uk/romeo/search.php?jrule=ISSN&amp;search=1932-6203" Type="http://schemas.openxmlformats.org/officeDocument/2006/relationships/hyperlink" TargetMode="External" Id="rId7803"/><Relationship Target="http://howopenisit.org/lookup/10.1371/journal.pone.0077620" Type="http://schemas.openxmlformats.org/officeDocument/2006/relationships/hyperlink" TargetMode="External" Id="rId7802"/><Relationship Target="http://dx.doi.org/10.1371/journal.pone.0077740" Type="http://schemas.openxmlformats.org/officeDocument/2006/relationships/hyperlink" TargetMode="External" Id="rId7805"/><Relationship Target="http://www.ncbi.nlm.nih.gov/pmc/articles/PMC3804525/" Type="http://schemas.openxmlformats.org/officeDocument/2006/relationships/hyperlink" TargetMode="External" Id="rId7804"/><Relationship Target="http://www.ncbi.nlm.nih.gov/pmc/articles/PMC3853584/" Type="http://schemas.openxmlformats.org/officeDocument/2006/relationships/hyperlink" TargetMode="External" Id="rId1208"/><Relationship Target="http://api.elsevier.com/content/article/doi/10.1016/j.neuropsychologia.2012.07.005" Type="http://schemas.openxmlformats.org/officeDocument/2006/relationships/hyperlink" TargetMode="External" Id="rId2339"/><Relationship Target="http://dx.doi.org/10.1016/j.dcn.2013.06.001" Type="http://schemas.openxmlformats.org/officeDocument/2006/relationships/hyperlink" TargetMode="External" Id="rId1209"/><Relationship Target="http://howopenisit.org/lookup/10.1016/j.dcn.2013.03.001" Type="http://schemas.openxmlformats.org/officeDocument/2006/relationships/hyperlink" TargetMode="External" Id="rId1206"/><Relationship Target="http://www.sherpa.ac.uk/romeo/search.php?jrule=ISSN&amp;search=1878-9293" Type="http://schemas.openxmlformats.org/officeDocument/2006/relationships/hyperlink" TargetMode="External" Id="rId1207"/><Relationship Target="http://www.sherpa.ac.uk/romeo/search.php?jrule=ISSN&amp;search=0028-3932" Type="http://schemas.openxmlformats.org/officeDocument/2006/relationships/hyperlink" TargetMode="External" Id="rId2336"/><Relationship Target="http://dx.doi.org/10.1016/j.dcn.2013.03.001" Type="http://schemas.openxmlformats.org/officeDocument/2006/relationships/hyperlink" TargetMode="External" Id="rId1204"/><Relationship Target="http://howopenisit.org/lookup/10.1016/j.neuropharm.2013.01.024" Type="http://schemas.openxmlformats.org/officeDocument/2006/relationships/hyperlink" TargetMode="External" Id="rId2335"/><Relationship Target="http://api.elsevier.com/content/article/doi/10.1016/j.dcn.2013.03.001" Type="http://schemas.openxmlformats.org/officeDocument/2006/relationships/hyperlink" TargetMode="External" Id="rId1205"/><Relationship Target="http://dx.doi.org/10.1016/j.neuropsychologia.2012.07.005" Type="http://schemas.openxmlformats.org/officeDocument/2006/relationships/hyperlink" TargetMode="External" Id="rId2338"/><Relationship Target="http://www.sherpa.ac.uk/romeo/search.php?jrule=ISSN&amp;search=1878-9293" Type="http://schemas.openxmlformats.org/officeDocument/2006/relationships/hyperlink" TargetMode="External" Id="rId1202"/><Relationship Target="http://www.ncbi.nlm.nih.gov/pmc/articles/PMC3562439/" Type="http://schemas.openxmlformats.org/officeDocument/2006/relationships/hyperlink" TargetMode="External" Id="rId2337"/><Relationship Target="http://www.ncbi.nlm.nih.gov/pmc/articles/PMC3682176/" Type="http://schemas.openxmlformats.org/officeDocument/2006/relationships/hyperlink" TargetMode="External" Id="rId1203"/><Relationship Target="http://howopenisit.org/lookup/10.1371/journal.pone.0081307" Type="http://schemas.openxmlformats.org/officeDocument/2006/relationships/hyperlink" TargetMode="External" Id="rId7830"/><Relationship Target="http://howopenisit.org/lookup/10.1371/journal.ppat.1002014" Type="http://schemas.openxmlformats.org/officeDocument/2006/relationships/hyperlink" TargetMode="External" Id="rId7834"/><Relationship Target="http://dx.doi.org/10.1371/journal.ppat.1002014" Type="http://schemas.openxmlformats.org/officeDocument/2006/relationships/hyperlink" TargetMode="External" Id="rId7833"/><Relationship Target="http://www.ncbi.nlm.nih.gov/pmc/articles/PMC3068994/" Type="http://schemas.openxmlformats.org/officeDocument/2006/relationships/hyperlink" TargetMode="External" Id="rId7832"/><Relationship Target="http://www.sherpa.ac.uk/romeo/search.php?jrule=ISSN&amp;search=1553-7366" Type="http://schemas.openxmlformats.org/officeDocument/2006/relationships/hyperlink" TargetMode="External" Id="rId7831"/><Relationship Target="http://dx.doi.org/10.1371/journal.ppat.1002270" Type="http://schemas.openxmlformats.org/officeDocument/2006/relationships/hyperlink" TargetMode="External" Id="rId7837"/><Relationship Target="http://howopenisit.org/lookup/10.1371/journal.ppat.1002270" Type="http://schemas.openxmlformats.org/officeDocument/2006/relationships/hyperlink" TargetMode="External" Id="rId7838"/><Relationship Target="http://www.sherpa.ac.uk/romeo/search.php?jrule=ISSN&amp;search=1553-7366" Type="http://schemas.openxmlformats.org/officeDocument/2006/relationships/hyperlink" TargetMode="External" Id="rId7835"/><Relationship Target="http://www.ncbi.nlm.nih.gov/pmc/articles/PMC3192839/" Type="http://schemas.openxmlformats.org/officeDocument/2006/relationships/hyperlink" TargetMode="External" Id="rId7836"/><Relationship Target="http://www.sherpa.ac.uk/romeo/search.php?jrule=ISSN&amp;search=1553-7366" Type="http://schemas.openxmlformats.org/officeDocument/2006/relationships/hyperlink" TargetMode="External" Id="rId7839"/><Relationship Target="http://dx.doi.org/10.1371/journal.pone.0080077" Type="http://schemas.openxmlformats.org/officeDocument/2006/relationships/hyperlink" TargetMode="External" Id="rId7821"/><Relationship Target="http://howopenisit.org/lookup/10.1016/j.neuroscience.2013.02.058" Type="http://schemas.openxmlformats.org/officeDocument/2006/relationships/hyperlink" TargetMode="External" Id="rId2390"/><Relationship Target="http://www.ncbi.nlm.nih.gov/pmc/articles/PMC3827131/" Type="http://schemas.openxmlformats.org/officeDocument/2006/relationships/hyperlink" TargetMode="External" Id="rId7820"/><Relationship Target="http://www.sherpa.ac.uk/romeo/search.php?jrule=ISSN&amp;search=1932-6203" Type="http://schemas.openxmlformats.org/officeDocument/2006/relationships/hyperlink" TargetMode="External" Id="rId7823"/><Relationship Target="http://www.ncbi.nlm.nih.gov/pmc/articles/PMC3788850/" Type="http://schemas.openxmlformats.org/officeDocument/2006/relationships/hyperlink" TargetMode="External" Id="rId2392"/><Relationship Target="http://howopenisit.org/lookup/10.1371/journal.pone.0080077" Type="http://schemas.openxmlformats.org/officeDocument/2006/relationships/hyperlink" TargetMode="External" Id="rId7822"/><Relationship Target="http://www.sherpa.ac.uk/romeo/search.php?jrule=ISSN&amp;search=0149-7634" Type="http://schemas.openxmlformats.org/officeDocument/2006/relationships/hyperlink" TargetMode="External" Id="rId2391"/><Relationship Target="http://api.elsevier.com/content/article/doi/10.1016/j.neubiorev.2013.03.022" Type="http://schemas.openxmlformats.org/officeDocument/2006/relationships/hyperlink" TargetMode="External" Id="rId2394"/><Relationship Target="http://dx.doi.org/10.1016/j.neubiorev.2013.03.022" Type="http://schemas.openxmlformats.org/officeDocument/2006/relationships/hyperlink" TargetMode="External" Id="rId2393"/><Relationship Target="http://www.sherpa.ac.uk/romeo/search.php?jrule=ISSN&amp;search=0304-3940" Type="http://schemas.openxmlformats.org/officeDocument/2006/relationships/hyperlink" TargetMode="External" Id="rId2396"/><Relationship Target="http://howopenisit.org/lookup/10.1016/j.neubiorev.2013.03.022" Type="http://schemas.openxmlformats.org/officeDocument/2006/relationships/hyperlink" TargetMode="External" Id="rId2395"/><Relationship Target="http://dx.doi.org/10.1016/j.neulet.2012.04.033" Type="http://schemas.openxmlformats.org/officeDocument/2006/relationships/hyperlink" TargetMode="External" Id="rId2398"/><Relationship Target="http://www.ncbi.nlm.nih.gov/pmc/articles/PMC3769807/" Type="http://schemas.openxmlformats.org/officeDocument/2006/relationships/hyperlink" TargetMode="External" Id="rId2397"/><Relationship Target="http://api.elsevier.com/content/article/doi/10.1016/j.neulet.2012.04.033" Type="http://schemas.openxmlformats.org/officeDocument/2006/relationships/hyperlink" TargetMode="External" Id="rId2399"/><Relationship Target="http://www.ncbi.nlm.nih.gov/pmc/articles/PMC3846835/" Type="http://schemas.openxmlformats.org/officeDocument/2006/relationships/hyperlink" TargetMode="External" Id="rId7824"/><Relationship Target="http://dx.doi.org/10.1371/journal.pone.0081307" Type="http://schemas.openxmlformats.org/officeDocument/2006/relationships/hyperlink" TargetMode="External" Id="rId7825"/><Relationship Target="http://howopenisit.org/lookup/10.1371/journal.pone.0081307" Type="http://schemas.openxmlformats.org/officeDocument/2006/relationships/hyperlink" TargetMode="External" Id="rId7826"/><Relationship Target="http://www.sherpa.ac.uk/romeo/search.php?jrule=ISSN&amp;search=1932-6203" Type="http://schemas.openxmlformats.org/officeDocument/2006/relationships/hyperlink" TargetMode="External" Id="rId7827"/><Relationship Target="http://www.ncbi.nlm.nih.gov/pmc/articles/PMC3846835/" Type="http://schemas.openxmlformats.org/officeDocument/2006/relationships/hyperlink" TargetMode="External" Id="rId7828"/><Relationship Target="http://dx.doi.org/10.1371/journal.pone.0081307" Type="http://schemas.openxmlformats.org/officeDocument/2006/relationships/hyperlink" TargetMode="External" Id="rId7829"/><Relationship Target="http://www.ncbi.nlm.nih.gov/pmc/articles/PMC3585151/" Type="http://schemas.openxmlformats.org/officeDocument/2006/relationships/hyperlink" TargetMode="External" Id="rId7856"/><Relationship Target="http://www.sherpa.ac.uk/romeo/search.php?jrule=ISSN&amp;search=0306-4522" Type="http://schemas.openxmlformats.org/officeDocument/2006/relationships/hyperlink" TargetMode="External" Id="rId2381"/><Relationship Target="http://www.sherpa.ac.uk/romeo/search.php?jrule=ISSN&amp;search=1553-7366" Type="http://schemas.openxmlformats.org/officeDocument/2006/relationships/hyperlink" TargetMode="External" Id="rId7855"/><Relationship Target="http://howopenisit.org/lookup/10.1016/j.neuroscience.2012.11.056" Type="http://schemas.openxmlformats.org/officeDocument/2006/relationships/hyperlink" TargetMode="External" Id="rId2380"/><Relationship Target="http://howopenisit.org/lookup/10.1371/journal.ppat.1003133" Type="http://schemas.openxmlformats.org/officeDocument/2006/relationships/hyperlink" TargetMode="External" Id="rId7854"/><Relationship Target="http://dx.doi.org/10.1371/journal.ppat.1003133" Type="http://schemas.openxmlformats.org/officeDocument/2006/relationships/hyperlink" TargetMode="External" Id="rId7853"/><Relationship Target="http://www.ncbi.nlm.nih.gov/pmc/articles/PMC3542112/" Type="http://schemas.openxmlformats.org/officeDocument/2006/relationships/hyperlink" TargetMode="External" Id="rId7852"/><Relationship Target="http://www.sherpa.ac.uk/romeo/search.php?jrule=ISSN&amp;search=1553-7366" Type="http://schemas.openxmlformats.org/officeDocument/2006/relationships/hyperlink" TargetMode="External" Id="rId7851"/><Relationship Target="http://howopenisit.org/lookup/10.1371/journal.ppat.1003081" Type="http://schemas.openxmlformats.org/officeDocument/2006/relationships/hyperlink" TargetMode="External" Id="rId7850"/><Relationship Target="http://api.elsevier.com/content/article/doi/10.1016/j.neuroscience.2013.02.058" Type="http://schemas.openxmlformats.org/officeDocument/2006/relationships/hyperlink" TargetMode="External" Id="rId2389"/><Relationship Target="http://dx.doi.org/10.1016/j.neuroscience.2013.02.058" Type="http://schemas.openxmlformats.org/officeDocument/2006/relationships/hyperlink" TargetMode="External" Id="rId2388"/><Relationship Target="http://www.ncbi.nlm.nih.gov/pmc/articles/PMC3661980/" Type="http://schemas.openxmlformats.org/officeDocument/2006/relationships/hyperlink" TargetMode="External" Id="rId2387"/><Relationship Target="http://www.sherpa.ac.uk/romeo/search.php?jrule=ISSN&amp;search=0306-4522" Type="http://schemas.openxmlformats.org/officeDocument/2006/relationships/hyperlink" TargetMode="External" Id="rId2386"/><Relationship Target="http://howopenisit.org/lookup/10.1016/j.neuroscience.2012.11.056" Type="http://schemas.openxmlformats.org/officeDocument/2006/relationships/hyperlink" TargetMode="External" Id="rId2385"/><Relationship Target="http://api.elsevier.com/content/article/doi/10.1016/j.neuroscience.2012.11.056" Type="http://schemas.openxmlformats.org/officeDocument/2006/relationships/hyperlink" TargetMode="External" Id="rId2384"/><Relationship Target="http://dx.doi.org/10.1016/j.neuroscience.2012.11.056" Type="http://schemas.openxmlformats.org/officeDocument/2006/relationships/hyperlink" TargetMode="External" Id="rId2383"/><Relationship Target="http://www.ncbi.nlm.nih.gov/pmc/articles/PMC3746156/" Type="http://schemas.openxmlformats.org/officeDocument/2006/relationships/hyperlink" TargetMode="External" Id="rId2382"/><Relationship Target="http://www.sherpa.ac.uk/romeo/search.php?jrule=ISSN&amp;search=1553-7366" Type="http://schemas.openxmlformats.org/officeDocument/2006/relationships/hyperlink" TargetMode="External" Id="rId7859"/><Relationship Target="http://dx.doi.org/10.1371/journal.ppat.1003183" Type="http://schemas.openxmlformats.org/officeDocument/2006/relationships/hyperlink" TargetMode="External" Id="rId7857"/><Relationship Target="http://howopenisit.org/lookup/10.1371/journal.ppat.1003183" Type="http://schemas.openxmlformats.org/officeDocument/2006/relationships/hyperlink" TargetMode="External" Id="rId7858"/><Relationship Target="http://www.sherpa.ac.uk/romeo/search.php?jrule=ISSN&amp;search=1553-7366" Type="http://schemas.openxmlformats.org/officeDocument/2006/relationships/hyperlink" TargetMode="External" Id="rId7843"/><Relationship Target="http://howopenisit.org/lookup/10.1371/journal.ppat.1002477" Type="http://schemas.openxmlformats.org/officeDocument/2006/relationships/hyperlink" TargetMode="External" Id="rId7842"/><Relationship Target="http://dx.doi.org/10.1371/journal.ppat.1003010" Type="http://schemas.openxmlformats.org/officeDocument/2006/relationships/hyperlink" TargetMode="External" Id="rId7845"/><Relationship Target="http://howopenisit.org/lookup/10.1016/j.neuropsychologia.2013.07.005" Type="http://schemas.openxmlformats.org/officeDocument/2006/relationships/hyperlink" TargetMode="External" Id="rId2370"/><Relationship Target="http://www.ncbi.nlm.nih.gov/pmc/articles/PMC3486875/" Type="http://schemas.openxmlformats.org/officeDocument/2006/relationships/hyperlink" TargetMode="External" Id="rId7844"/><Relationship Target="http://dx.doi.org/10.1371/journal.ppat.1002477" Type="http://schemas.openxmlformats.org/officeDocument/2006/relationships/hyperlink" TargetMode="External" Id="rId7841"/><Relationship Target="http://www.ncbi.nlm.nih.gov/pmc/articles/PMC3248566/" Type="http://schemas.openxmlformats.org/officeDocument/2006/relationships/hyperlink" TargetMode="External" Id="rId7840"/><Relationship Target="http://www.sherpa.ac.uk/romeo/search.php?jrule=ISSN&amp;search=0306-4522" Type="http://schemas.openxmlformats.org/officeDocument/2006/relationships/hyperlink" TargetMode="External" Id="rId2376"/><Relationship Target="http://howopenisit.org/lookup/10.1016/j.neuropsychologia.2013.09.025" Type="http://schemas.openxmlformats.org/officeDocument/2006/relationships/hyperlink" TargetMode="External" Id="rId2375"/><Relationship Target="http://dx.doi.org/10.1016/j.neuroscience.2012.11.056" Type="http://schemas.openxmlformats.org/officeDocument/2006/relationships/hyperlink" TargetMode="External" Id="rId2378"/><Relationship Target="http://www.ncbi.nlm.nih.gov/pmc/articles/PMC3746156/" Type="http://schemas.openxmlformats.org/officeDocument/2006/relationships/hyperlink" TargetMode="External" Id="rId2377"/><Relationship Target="http://www.ncbi.nlm.nih.gov/pmc/articles/PMC3905185/" Type="http://schemas.openxmlformats.org/officeDocument/2006/relationships/hyperlink" TargetMode="External" Id="rId2372"/><Relationship Target="http://www.sherpa.ac.uk/romeo/search.php?jrule=ISSN&amp;search=0028-3932" Type="http://schemas.openxmlformats.org/officeDocument/2006/relationships/hyperlink" TargetMode="External" Id="rId2371"/><Relationship Target="http://api.elsevier.com/content/article/doi/10.1016/j.neuropsychologia.2013.09.025" Type="http://schemas.openxmlformats.org/officeDocument/2006/relationships/hyperlink" TargetMode="External" Id="rId2374"/><Relationship Target="http://dx.doi.org/10.1016/j.neuropsychologia.2013.09.025" Type="http://schemas.openxmlformats.org/officeDocument/2006/relationships/hyperlink" TargetMode="External" Id="rId2373"/><Relationship Target="http://api.elsevier.com/content/article/doi/10.1016/j.neuroscience.2012.11.056" Type="http://schemas.openxmlformats.org/officeDocument/2006/relationships/hyperlink" TargetMode="External" Id="rId2379"/><Relationship Target="http://howopenisit.org/lookup/10.1371/journal.ppat.1003010" Type="http://schemas.openxmlformats.org/officeDocument/2006/relationships/hyperlink" TargetMode="External" Id="rId7846"/><Relationship Target="http://www.sherpa.ac.uk/romeo/search.php?jrule=ISSN&amp;search=1553-7366" Type="http://schemas.openxmlformats.org/officeDocument/2006/relationships/hyperlink" TargetMode="External" Id="rId7847"/><Relationship Target="http://www.ncbi.nlm.nih.gov/pmc/articles/PMC3534375/" Type="http://schemas.openxmlformats.org/officeDocument/2006/relationships/hyperlink" TargetMode="External" Id="rId7848"/><Relationship Target="http://dx.doi.org/10.1371/journal.ppat.1003081" Type="http://schemas.openxmlformats.org/officeDocument/2006/relationships/hyperlink" TargetMode="External" Id="rId7849"/><Relationship Target="http://www.sherpa.ac.uk/romeo/search.php?jrule=ISSN&amp;search=0066-4804" Type="http://schemas.openxmlformats.org/officeDocument/2006/relationships/hyperlink" TargetMode="External" Id="rId5508"/><Relationship Target="http://howopenisit.org/lookup/10.1128/AAC.00722-13" Type="http://schemas.openxmlformats.org/officeDocument/2006/relationships/hyperlink" TargetMode="External" Id="rId5507"/><Relationship Target="http://dx.doi.org/10.1371/journal.pone.0069288" Type="http://schemas.openxmlformats.org/officeDocument/2006/relationships/hyperlink" TargetMode="External" Id="rId7649"/><Relationship Target="http://www.ncbi.nlm.nih.gov/pmc/articles/PMC3716603/" Type="http://schemas.openxmlformats.org/officeDocument/2006/relationships/hyperlink" TargetMode="External" Id="rId7648"/><Relationship Target="http://www.ncbi.nlm.nih.gov/pmc/articles/PMC3754341/" Type="http://schemas.openxmlformats.org/officeDocument/2006/relationships/hyperlink" TargetMode="External" Id="rId5509"/><Relationship Target="http://www.sherpa.ac.uk/romeo/search.php?jrule=ISSN&amp;search=0014-2980" Type="http://schemas.openxmlformats.org/officeDocument/2006/relationships/hyperlink" TargetMode="External" Id="rId150"/><Relationship Target="http://www.sherpa.ac.uk/romeo/search.php?jrule=ISSN&amp;search=0066-4804" Type="http://schemas.openxmlformats.org/officeDocument/2006/relationships/hyperlink" TargetMode="External" Id="rId5504"/><Relationship Target="http://howopenisit.org/lookup/10.1128/AAC.00508-13" Type="http://schemas.openxmlformats.org/officeDocument/2006/relationships/hyperlink" TargetMode="External" Id="rId5503"/><Relationship Target="http://dx.doi.org/10.1128/AAC.00722-13" Type="http://schemas.openxmlformats.org/officeDocument/2006/relationships/hyperlink" TargetMode="External" Id="rId5506"/><Relationship Target="http://www.ncbi.nlm.nih.gov/pmc/articles/PMC3811480/" Type="http://schemas.openxmlformats.org/officeDocument/2006/relationships/hyperlink" TargetMode="External" Id="rId5505"/><Relationship Target="http://howopenisit.org/lookup/10.1371/journal.pone.0069246" Type="http://schemas.openxmlformats.org/officeDocument/2006/relationships/hyperlink" TargetMode="External" Id="rId7642"/><Relationship Target="http://www.sherpa.ac.uk/romeo/search.php?jrule=ISSN&amp;search=0014-2980" Type="http://schemas.openxmlformats.org/officeDocument/2006/relationships/hyperlink" TargetMode="External" Id="rId142"/><Relationship Target="http://www.sherpa.ac.uk/romeo/search.php?jrule=ISSN&amp;search=1932-6203" Type="http://schemas.openxmlformats.org/officeDocument/2006/relationships/hyperlink" TargetMode="External" Id="rId7643"/><Relationship Target="http://www.ncbi.nlm.nih.gov/pmc/articles/PMC3816330/" Type="http://schemas.openxmlformats.org/officeDocument/2006/relationships/hyperlink" TargetMode="External" Id="rId143"/><Relationship Target="http://www.sherpa.ac.uk/romeo/search.php?jrule=ISSN&amp;search=0066-4804" Type="http://schemas.openxmlformats.org/officeDocument/2006/relationships/hyperlink" TargetMode="External" Id="rId5500"/><Relationship Target="http://www.ncbi.nlm.nih.gov/pmc/articles/PMC3720585/" Type="http://schemas.openxmlformats.org/officeDocument/2006/relationships/hyperlink" TargetMode="External" Id="rId7640"/><Relationship Target="http://dx.doi.org/10.1002/eji.201242914" Type="http://schemas.openxmlformats.org/officeDocument/2006/relationships/hyperlink" TargetMode="External" Id="rId140"/><Relationship Target="http://www.ncbi.nlm.nih.gov/pmc/articles/PMC3811416/" Type="http://schemas.openxmlformats.org/officeDocument/2006/relationships/hyperlink" TargetMode="External" Id="rId5501"/><Relationship Target="http://dx.doi.org/10.1371/journal.pone.0069246" Type="http://schemas.openxmlformats.org/officeDocument/2006/relationships/hyperlink" TargetMode="External" Id="rId7641"/><Relationship Target="http://howopenisit.org/lookup/10.1002/eji.201242914" Type="http://schemas.openxmlformats.org/officeDocument/2006/relationships/hyperlink" TargetMode="External" Id="rId141"/><Relationship Target="http://dx.doi.org/10.1128/AAC.00508-13" Type="http://schemas.openxmlformats.org/officeDocument/2006/relationships/hyperlink" TargetMode="External" Id="rId5502"/><Relationship Target="http://howopenisit.org/lookup/10.1371/journal.pone.0069279" Type="http://schemas.openxmlformats.org/officeDocument/2006/relationships/hyperlink" TargetMode="External" Id="rId7646"/><Relationship Target="http://www.sherpa.ac.uk/romeo/search.php?jrule=ISSN&amp;search=1053-8119" Type="http://schemas.openxmlformats.org/officeDocument/2006/relationships/hyperlink" TargetMode="External" Id="rId2171"/><Relationship Target="http://www.sherpa.ac.uk/romeo/search.php?jrule=ISSN&amp;search=0014-2980" Type="http://schemas.openxmlformats.org/officeDocument/2006/relationships/hyperlink" TargetMode="External" Id="rId146"/><Relationship Target="http://www.sherpa.ac.uk/romeo/search.php?jrule=ISSN&amp;search=1932-6203" Type="http://schemas.openxmlformats.org/officeDocument/2006/relationships/hyperlink" TargetMode="External" Id="rId7647"/><Relationship Target="http://www.ncbi.nlm.nih.gov/pmc/articles/PMC3566585/" Type="http://schemas.openxmlformats.org/officeDocument/2006/relationships/hyperlink" TargetMode="External" Id="rId2172"/><Relationship Target="http://www.ncbi.nlm.nih.gov/pmc/articles/PMC3734624/" Type="http://schemas.openxmlformats.org/officeDocument/2006/relationships/hyperlink" TargetMode="External" Id="rId147"/><Relationship Target="http://www.ncbi.nlm.nih.gov/pmc/articles/PMC3720283/" Type="http://schemas.openxmlformats.org/officeDocument/2006/relationships/hyperlink" TargetMode="External" Id="rId7644"/><Relationship Target="http://dx.doi.org/10.1002/eji.201242983" Type="http://schemas.openxmlformats.org/officeDocument/2006/relationships/hyperlink" TargetMode="External" Id="rId144"/><Relationship Target="http://dx.doi.org/10.1371/journal.pone.0069279" Type="http://schemas.openxmlformats.org/officeDocument/2006/relationships/hyperlink" TargetMode="External" Id="rId7645"/><Relationship Target="http://howopenisit.org/lookup/10.1016/j.neuroimage.2012.11.063" Type="http://schemas.openxmlformats.org/officeDocument/2006/relationships/hyperlink" TargetMode="External" Id="rId2170"/><Relationship Target="http://howopenisit.org/lookup/10.1002/eji.201242983" Type="http://schemas.openxmlformats.org/officeDocument/2006/relationships/hyperlink" TargetMode="External" Id="rId145"/><Relationship Target="http://howopenisit.org/lookup/10.1016/j.neuroimage.2012.12.005" Type="http://schemas.openxmlformats.org/officeDocument/2006/relationships/hyperlink" TargetMode="External" Id="rId2175"/><Relationship Target="http://www.sherpa.ac.uk/romeo/search.php?jrule=ISSN&amp;search=1053-8119" Type="http://schemas.openxmlformats.org/officeDocument/2006/relationships/hyperlink" TargetMode="External" Id="rId2176"/><Relationship Target="http://dx.doi.org/10.1016/j.neuroimage.2012.12.005" Type="http://schemas.openxmlformats.org/officeDocument/2006/relationships/hyperlink" TargetMode="External" Id="rId2173"/><Relationship Target="http://dx.doi.org/10.1002/eji.201243008" Type="http://schemas.openxmlformats.org/officeDocument/2006/relationships/hyperlink" TargetMode="External" Id="rId148"/><Relationship Target="http://api.elsevier.com/content/article/doi/10.1016/j.neuroimage.2012.12.005" Type="http://schemas.openxmlformats.org/officeDocument/2006/relationships/hyperlink" TargetMode="External" Id="rId2174"/><Relationship Target="http://howopenisit.org/lookup/10.1002/eji.201243008" Type="http://schemas.openxmlformats.org/officeDocument/2006/relationships/hyperlink" TargetMode="External" Id="rId149"/><Relationship Target="http://api.elsevier.com/content/article/doi/10.1016/j.neuroimage.2012.12.041" Type="http://schemas.openxmlformats.org/officeDocument/2006/relationships/hyperlink" TargetMode="External" Id="rId2179"/><Relationship Target="http://www.ncbi.nlm.nih.gov/pmc/articles/PMC3591253/" Type="http://schemas.openxmlformats.org/officeDocument/2006/relationships/hyperlink" TargetMode="External" Id="rId2177"/><Relationship Target="http://dx.doi.org/10.1016/j.neuroimage.2012.12.041" Type="http://schemas.openxmlformats.org/officeDocument/2006/relationships/hyperlink" TargetMode="External" Id="rId2178"/><Relationship Target="http://howopenisit.org/lookup/10.1093/hmg/ddt131" Type="http://schemas.openxmlformats.org/officeDocument/2006/relationships/hyperlink" TargetMode="External" Id="rId4409"/><Relationship Target="http://dx.doi.org/10.1093/hmg/ddt131" Type="http://schemas.openxmlformats.org/officeDocument/2006/relationships/hyperlink" TargetMode="External" Id="rId4408"/><Relationship Target="http://www.ncbi.nlm.nih.gov/pmc/articles/PMC3652415/" Type="http://schemas.openxmlformats.org/officeDocument/2006/relationships/hyperlink" TargetMode="External" Id="rId4407"/><Relationship Target="http://www.sherpa.ac.uk/romeo/search.php?jrule=ISSN&amp;search=1460-2083" Type="http://schemas.openxmlformats.org/officeDocument/2006/relationships/hyperlink" TargetMode="External" Id="rId4406"/><Relationship Target="http://howopenisit.org/lookup/10.1093/hmg/ddt117" Type="http://schemas.openxmlformats.org/officeDocument/2006/relationships/hyperlink" TargetMode="External" Id="rId4405"/><Relationship Target="http://dx.doi.org/10.1093/hmg/ddt117" Type="http://schemas.openxmlformats.org/officeDocument/2006/relationships/hyperlink" TargetMode="External" Id="rId4404"/><Relationship Target="http://www.ncbi.nlm.nih.gov/pmc/articles/PMC3674807/" Type="http://schemas.openxmlformats.org/officeDocument/2006/relationships/hyperlink" TargetMode="External" Id="rId4403"/><Relationship Target="http://www.sherpa.ac.uk/romeo/search.php?jrule=ISSN&amp;search=1932-6203" Type="http://schemas.openxmlformats.org/officeDocument/2006/relationships/hyperlink" TargetMode="External" Id="rId7659"/><Relationship Target="http://howopenisit.org/lookup/10.1128/AAC.01788-12" Type="http://schemas.openxmlformats.org/officeDocument/2006/relationships/hyperlink" TargetMode="External" Id="rId5519"/><Relationship Target="http://dx.doi.org/10.1128/AAC.01788-12" Type="http://schemas.openxmlformats.org/officeDocument/2006/relationships/hyperlink" TargetMode="External" Id="rId5518"/><Relationship Target="http://www.ncbi.nlm.nih.gov/pmc/articles/PMC3553740/" Type="http://schemas.openxmlformats.org/officeDocument/2006/relationships/hyperlink" TargetMode="External" Id="rId5517"/><Relationship Target="http://www.sherpa.ac.uk/romeo/search.php?jrule=ISSN&amp;search=0066-4804" Type="http://schemas.openxmlformats.org/officeDocument/2006/relationships/hyperlink" TargetMode="External" Id="rId5516"/><Relationship Target="http://howopenisit.org/lookup/10.1128/AAC.01486-12" Type="http://schemas.openxmlformats.org/officeDocument/2006/relationships/hyperlink" TargetMode="External" Id="rId5515"/><Relationship Target="http://dx.doi.org/10.1128/AAC.01486-12" Type="http://schemas.openxmlformats.org/officeDocument/2006/relationships/hyperlink" TargetMode="External" Id="rId5514"/><Relationship Target="http://www.sherpa.ac.uk/romeo/search.php?jrule=ISSN&amp;search=1932-6203" Type="http://schemas.openxmlformats.org/officeDocument/2006/relationships/hyperlink" TargetMode="External" Id="rId7651"/><Relationship Target="http://www.sherpa.ac.uk/romeo/search.php?jrule=ISSN&amp;search=0066-4804" Type="http://schemas.openxmlformats.org/officeDocument/2006/relationships/hyperlink" TargetMode="External" Id="rId5512"/><Relationship Target="http://www.ncbi.nlm.nih.gov/pmc/articles/PMC3711559/" Type="http://schemas.openxmlformats.org/officeDocument/2006/relationships/hyperlink" TargetMode="External" Id="rId7652"/><Relationship Target="http://www.sherpa.ac.uk/romeo/search.php?jrule=ISSN&amp;search=0014-2980" Type="http://schemas.openxmlformats.org/officeDocument/2006/relationships/hyperlink" TargetMode="External" Id="rId130"/><Relationship Target="http://www.ncbi.nlm.nih.gov/pmc/articles/PMC3535899/" Type="http://schemas.openxmlformats.org/officeDocument/2006/relationships/hyperlink" TargetMode="External" Id="rId5513"/><Relationship Target="http://dx.doi.org/10.1371/journal.pone.0069524" Type="http://schemas.openxmlformats.org/officeDocument/2006/relationships/hyperlink" TargetMode="External" Id="rId7653"/><Relationship Target="http://www.ncbi.nlm.nih.gov/pmc/articles/PMC3657127/" Type="http://schemas.openxmlformats.org/officeDocument/2006/relationships/hyperlink" TargetMode="External" Id="rId131"/><Relationship Target="http://dx.doi.org/10.1128/AAC.00742-13" Type="http://schemas.openxmlformats.org/officeDocument/2006/relationships/hyperlink" TargetMode="External" Id="rId5510"/><Relationship Target="http://howopenisit.org/lookup/10.1371/journal.pone.0069524" Type="http://schemas.openxmlformats.org/officeDocument/2006/relationships/hyperlink" TargetMode="External" Id="rId7654"/><Relationship Target="http://dx.doi.org/10.1002/eji.201242575" Type="http://schemas.openxmlformats.org/officeDocument/2006/relationships/hyperlink" TargetMode="External" Id="rId132"/><Relationship Target="http://howopenisit.org/lookup/10.1128/AAC.00742-13" Type="http://schemas.openxmlformats.org/officeDocument/2006/relationships/hyperlink" TargetMode="External" Id="rId5511"/><Relationship Target="http://www.sherpa.ac.uk/romeo/search.php?jrule=ISSN&amp;search=1932-6203" Type="http://schemas.openxmlformats.org/officeDocument/2006/relationships/hyperlink" TargetMode="External" Id="rId7655"/><Relationship Target="http://howopenisit.org/lookup/10.1016/j.neuroimage.2012.12.041" Type="http://schemas.openxmlformats.org/officeDocument/2006/relationships/hyperlink" TargetMode="External" Id="rId2180"/><Relationship Target="http://howopenisit.org/lookup/10.1002/eji.201242575" Type="http://schemas.openxmlformats.org/officeDocument/2006/relationships/hyperlink" TargetMode="External" Id="rId133"/><Relationship Target="http://www.ncbi.nlm.nih.gov/pmc/articles/PMC3720700/" Type="http://schemas.openxmlformats.org/officeDocument/2006/relationships/hyperlink" TargetMode="External" Id="rId7656"/><Relationship Target="http://www.sherpa.ac.uk/romeo/search.php?jrule=ISSN&amp;search=1053-8119" Type="http://schemas.openxmlformats.org/officeDocument/2006/relationships/hyperlink" TargetMode="External" Id="rId2181"/><Relationship Target="http://www.sherpa.ac.uk/romeo/search.php?jrule=ISSN&amp;search=0014-2980" Type="http://schemas.openxmlformats.org/officeDocument/2006/relationships/hyperlink" TargetMode="External" Id="rId134"/><Relationship Target="http://dx.doi.org/10.1371/journal.pone.0069538" Type="http://schemas.openxmlformats.org/officeDocument/2006/relationships/hyperlink" TargetMode="External" Id="rId7657"/><Relationship Target="http://www.ncbi.nlm.nih.gov/pmc/articles/PMC3605597/" Type="http://schemas.openxmlformats.org/officeDocument/2006/relationships/hyperlink" TargetMode="External" Id="rId2182"/><Relationship Target="http://www.ncbi.nlm.nih.gov/pmc/articles/PMC3615169/" Type="http://schemas.openxmlformats.org/officeDocument/2006/relationships/hyperlink" TargetMode="External" Id="rId135"/><Relationship Target="http://howopenisit.org/lookup/10.1371/journal.pone.0069538" Type="http://schemas.openxmlformats.org/officeDocument/2006/relationships/hyperlink" TargetMode="External" Id="rId7658"/><Relationship Target="http://dx.doi.org/10.1016/j.neuroimage.2012.12.058" Type="http://schemas.openxmlformats.org/officeDocument/2006/relationships/hyperlink" TargetMode="External" Id="rId2183"/><Relationship Target="http://dx.doi.org/10.1002/eji.201242794" Type="http://schemas.openxmlformats.org/officeDocument/2006/relationships/hyperlink" TargetMode="External" Id="rId136"/><Relationship Target="http://api.elsevier.com/content/article/doi/10.1016/j.neuroimage.2012.12.058" Type="http://schemas.openxmlformats.org/officeDocument/2006/relationships/hyperlink" TargetMode="External" Id="rId2184"/><Relationship Target="http://howopenisit.org/lookup/10.1002/eji.201242794" Type="http://schemas.openxmlformats.org/officeDocument/2006/relationships/hyperlink" TargetMode="External" Id="rId137"/><Relationship Target="http://howopenisit.org/lookup/10.1093/hmg/ddt108" Type="http://schemas.openxmlformats.org/officeDocument/2006/relationships/hyperlink" TargetMode="External" Id="rId4401"/><Relationship Target="http://howopenisit.org/lookup/10.1016/j.neuroimage.2012.12.058" Type="http://schemas.openxmlformats.org/officeDocument/2006/relationships/hyperlink" TargetMode="External" Id="rId2185"/><Relationship Target="http://www.sherpa.ac.uk/romeo/search.php?jrule=ISSN&amp;search=0014-2980" Type="http://schemas.openxmlformats.org/officeDocument/2006/relationships/hyperlink" TargetMode="External" Id="rId138"/><Relationship Target="http://www.sherpa.ac.uk/romeo/search.php?jrule=ISSN&amp;search=1460-2083" Type="http://schemas.openxmlformats.org/officeDocument/2006/relationships/hyperlink" TargetMode="External" Id="rId4402"/><Relationship Target="http://www.sherpa.ac.uk/romeo/search.php?jrule=ISSN&amp;search=1053-8119" Type="http://schemas.openxmlformats.org/officeDocument/2006/relationships/hyperlink" TargetMode="External" Id="rId2186"/><Relationship Target="http://www.ncbi.nlm.nih.gov/pmc/articles/PMC3615172/" Type="http://schemas.openxmlformats.org/officeDocument/2006/relationships/hyperlink" TargetMode="External" Id="rId139"/><Relationship Target="http://www.ncbi.nlm.nih.gov/pmc/articles/PMC3625122/" Type="http://schemas.openxmlformats.org/officeDocument/2006/relationships/hyperlink" TargetMode="External" Id="rId2187"/><Relationship Target="http://dx.doi.org/10.1093/hmg/ddt108" Type="http://schemas.openxmlformats.org/officeDocument/2006/relationships/hyperlink" TargetMode="External" Id="rId4400"/><Relationship Target="http://dx.doi.org/10.1016/j.neuroimage.2012.12.061" Type="http://schemas.openxmlformats.org/officeDocument/2006/relationships/hyperlink" TargetMode="External" Id="rId2188"/><Relationship Target="http://api.elsevier.com/content/article/doi/10.1016/j.neuroimage.2012.12.061" Type="http://schemas.openxmlformats.org/officeDocument/2006/relationships/hyperlink" TargetMode="External" Id="rId2189"/><Relationship Target="http://howopenisit.org/lookup/10.1371/journal.pone.0069288" Type="http://schemas.openxmlformats.org/officeDocument/2006/relationships/hyperlink" TargetMode="External" Id="rId7650"/><Relationship Target="http://www.ncbi.nlm.nih.gov/pmc/articles/PMC3889807/" Type="http://schemas.openxmlformats.org/officeDocument/2006/relationships/hyperlink" TargetMode="External" Id="rId4415"/><Relationship Target="http://www.sherpa.ac.uk/romeo/search.php?jrule=ISSN&amp;search=1460-2083" Type="http://schemas.openxmlformats.org/officeDocument/2006/relationships/hyperlink" TargetMode="External" Id="rId4414"/><Relationship Target="http://howopenisit.org/lookup/10.1093/hmg/ddt30" Type="http://schemas.openxmlformats.org/officeDocument/2006/relationships/hyperlink" TargetMode="External" Id="rId4417"/><Relationship Target="http://dx.doi.org/10.1093/hmg/ddt30" Type="http://schemas.openxmlformats.org/officeDocument/2006/relationships/hyperlink" TargetMode="External" Id="rId4416"/><Relationship Target="http://www.ncbi.nlm.nih.gov/pmc/articles/PMC3889809/" Type="http://schemas.openxmlformats.org/officeDocument/2006/relationships/hyperlink" TargetMode="External" Id="rId4419"/><Relationship Target="http://www.sherpa.ac.uk/romeo/search.php?jrule=ISSN&amp;search=1460-2083" Type="http://schemas.openxmlformats.org/officeDocument/2006/relationships/hyperlink" TargetMode="External" Id="rId4418"/><Relationship Target="http://dx.doi.org/10.1002/gepi.20541" Type="http://schemas.openxmlformats.org/officeDocument/2006/relationships/hyperlink" TargetMode="External" Id="rId172"/><Relationship Target="http://www.ncbi.nlm.nih.gov/pmc/articles/PMC3674525/" Type="http://schemas.openxmlformats.org/officeDocument/2006/relationships/hyperlink" TargetMode="External" Id="rId171"/><Relationship Target="http://www.sherpa.ac.uk/romeo/search.php?jrule=ISSN&amp;search=0741-0395" Type="http://schemas.openxmlformats.org/officeDocument/2006/relationships/hyperlink" TargetMode="External" Id="rId170"/><Relationship Target="http://dx.doi.org/10.1371/journal.pone.0069163" Type="http://schemas.openxmlformats.org/officeDocument/2006/relationships/hyperlink" TargetMode="External" Id="rId7629"/><Relationship Target="http://www.ncbi.nlm.nih.gov/pmc/articles/PMC3689692/" Type="http://schemas.openxmlformats.org/officeDocument/2006/relationships/hyperlink" TargetMode="External" Id="rId7628"/><Relationship Target="http://www.sherpa.ac.uk/romeo/search.php?jrule=ISSN&amp;search=1932-6203" Type="http://schemas.openxmlformats.org/officeDocument/2006/relationships/hyperlink" TargetMode="External" Id="rId7627"/><Relationship Target="http://howopenisit.org/lookup/10.1371/journal.pone.0068219" Type="http://schemas.openxmlformats.org/officeDocument/2006/relationships/hyperlink" TargetMode="External" Id="rId7626"/><Relationship Target="http://www.ncbi.nlm.nih.gov/pmc/articles/PMC3712012/" Type="http://schemas.openxmlformats.org/officeDocument/2006/relationships/hyperlink" TargetMode="External" Id="rId7624"/><Relationship Target="http://dx.doi.org/10.1016/j.neuroimage.2013.01.036" Type="http://schemas.openxmlformats.org/officeDocument/2006/relationships/hyperlink" TargetMode="External" Id="rId2193"/><Relationship Target="http://dx.doi.org/10.1002/emmm.201201953" Type="http://schemas.openxmlformats.org/officeDocument/2006/relationships/hyperlink" TargetMode="External" Id="rId168"/><Relationship Target="http://dx.doi.org/10.1371/journal.pone.0068219" Type="http://schemas.openxmlformats.org/officeDocument/2006/relationships/hyperlink" TargetMode="External" Id="rId7625"/><Relationship Target="http://api.elsevier.com/content/article/doi/10.1016/j.neuroimage.2013.01.036" Type="http://schemas.openxmlformats.org/officeDocument/2006/relationships/hyperlink" TargetMode="External" Id="rId2194"/><Relationship Target="http://howopenisit.org/lookup/10.1002/emmm.201201953" Type="http://schemas.openxmlformats.org/officeDocument/2006/relationships/hyperlink" TargetMode="External" Id="rId169"/><Relationship Target="http://howopenisit.org/lookup/10.1371/journal.pone.0068177" Type="http://schemas.openxmlformats.org/officeDocument/2006/relationships/hyperlink" TargetMode="External" Id="rId7622"/><Relationship Target="http://www.sherpa.ac.uk/romeo/search.php?jrule=ISSN&amp;search=1053-8119" Type="http://schemas.openxmlformats.org/officeDocument/2006/relationships/hyperlink" TargetMode="External" Id="rId2191"/><Relationship Target="http://www.sherpa.ac.uk/romeo/search.php?jrule=ISSN&amp;search=1757-4684" Type="http://schemas.openxmlformats.org/officeDocument/2006/relationships/hyperlink" TargetMode="External" Id="rId166"/><Relationship Target="http://www.sherpa.ac.uk/romeo/search.php?jrule=ISSN&amp;search=1932-6203" Type="http://schemas.openxmlformats.org/officeDocument/2006/relationships/hyperlink" TargetMode="External" Id="rId7623"/><Relationship Target="http://www.ncbi.nlm.nih.gov/pmc/articles/PMC3610031/" Type="http://schemas.openxmlformats.org/officeDocument/2006/relationships/hyperlink" TargetMode="External" Id="rId2192"/><Relationship Target="http://www.ncbi.nlm.nih.gov/pmc/articles/PMC3628103/" Type="http://schemas.openxmlformats.org/officeDocument/2006/relationships/hyperlink" TargetMode="External" Id="rId167"/><Relationship Target="http://www.ncbi.nlm.nih.gov/pmc/articles/PMC3700857/" Type="http://schemas.openxmlformats.org/officeDocument/2006/relationships/hyperlink" TargetMode="External" Id="rId7620"/><Relationship Target="http://dx.doi.org/10.1002/emmm.201201650" Type="http://schemas.openxmlformats.org/officeDocument/2006/relationships/hyperlink" TargetMode="External" Id="rId164"/><Relationship Target="http://dx.doi.org/10.1371/journal.pone.0068177" Type="http://schemas.openxmlformats.org/officeDocument/2006/relationships/hyperlink" TargetMode="External" Id="rId7621"/><Relationship Target="http://howopenisit.org/lookup/10.1016/j.neuroimage.2012.12.061" Type="http://schemas.openxmlformats.org/officeDocument/2006/relationships/hyperlink" TargetMode="External" Id="rId2190"/><Relationship Target="http://howopenisit.org/lookup/10.1002/emmm.201201650" Type="http://schemas.openxmlformats.org/officeDocument/2006/relationships/hyperlink" TargetMode="External" Id="rId165"/><Relationship Target="http://www.sherpa.ac.uk/romeo/search.php?jrule=ISSN&amp;search=1757-4684" Type="http://schemas.openxmlformats.org/officeDocument/2006/relationships/hyperlink" TargetMode="External" Id="rId162"/><Relationship Target="http://www.ncbi.nlm.nih.gov/pmc/articles/PMC3531601/" Type="http://schemas.openxmlformats.org/officeDocument/2006/relationships/hyperlink" TargetMode="External" Id="rId163"/><Relationship Target="http://api.elsevier.com/content/article/doi/10.1016/j.neuroimage.2013.02.001" Type="http://schemas.openxmlformats.org/officeDocument/2006/relationships/hyperlink" TargetMode="External" Id="rId2199"/><Relationship Target="http://www.ncbi.nlm.nih.gov/pmc/articles/PMC3613798/" Type="http://schemas.openxmlformats.org/officeDocument/2006/relationships/hyperlink" TargetMode="External" Id="rId2197"/><Relationship Target="http://www.sherpa.ac.uk/romeo/search.php?jrule=ISSN&amp;search=1460-2083" Type="http://schemas.openxmlformats.org/officeDocument/2006/relationships/hyperlink" TargetMode="External" Id="rId4410"/><Relationship Target="http://dx.doi.org/10.1016/j.neuroimage.2013.02.001" Type="http://schemas.openxmlformats.org/officeDocument/2006/relationships/hyperlink" TargetMode="External" Id="rId2198"/><Relationship Target="http://www.ncbi.nlm.nih.gov/pmc/articles/PMC3749866/" Type="http://schemas.openxmlformats.org/officeDocument/2006/relationships/hyperlink" TargetMode="External" Id="rId4411"/><Relationship Target="http://howopenisit.org/lookup/10.1016/j.neuroimage.2013.01.036" Type="http://schemas.openxmlformats.org/officeDocument/2006/relationships/hyperlink" TargetMode="External" Id="rId2195"/><Relationship Target="http://dx.doi.org/10.1093/hmg/ddt231" Type="http://schemas.openxmlformats.org/officeDocument/2006/relationships/hyperlink" TargetMode="External" Id="rId4412"/><Relationship Target="http://www.sherpa.ac.uk/romeo/search.php?jrule=ISSN&amp;search=1053-8119" Type="http://schemas.openxmlformats.org/officeDocument/2006/relationships/hyperlink" TargetMode="External" Id="rId2196"/><Relationship Target="http://howopenisit.org/lookup/10.1093/hmg/ddt231" Type="http://schemas.openxmlformats.org/officeDocument/2006/relationships/hyperlink" TargetMode="External" Id="rId4413"/><Relationship Target="http://dx.doi.org/10.1093/hmg/ddt383" Type="http://schemas.openxmlformats.org/officeDocument/2006/relationships/hyperlink" TargetMode="External" Id="rId4428"/><Relationship Target="http://www.ncbi.nlm.nih.gov/pmc/articles/PMC3690967/" Type="http://schemas.openxmlformats.org/officeDocument/2006/relationships/hyperlink" TargetMode="External" Id="rId4427"/><Relationship Target="http://www.sherpa.ac.uk/romeo/search.php?jrule=ISSN&amp;search=1460-2083" Type="http://schemas.openxmlformats.org/officeDocument/2006/relationships/hyperlink" TargetMode="External" Id="rId4426"/><Relationship Target="http://howopenisit.org/lookup/10.1093/hmg/ddt375" Type="http://schemas.openxmlformats.org/officeDocument/2006/relationships/hyperlink" TargetMode="External" Id="rId4425"/><Relationship Target="http://howopenisit.org/lookup/10.1093/hmg/ddt383" Type="http://schemas.openxmlformats.org/officeDocument/2006/relationships/hyperlink" TargetMode="External" Id="rId4429"/><Relationship Target="http://howopenisit.org/lookup/10.1002/emmm.201100157" Type="http://schemas.openxmlformats.org/officeDocument/2006/relationships/hyperlink" TargetMode="External" Id="rId161"/><Relationship Target="http://dx.doi.org/10.1002/emmm.201100157" Type="http://schemas.openxmlformats.org/officeDocument/2006/relationships/hyperlink" TargetMode="External" Id="rId160"/><Relationship Target="http://howopenisit.org/lookup/10.1371/journal.pone.0069237" Type="http://schemas.openxmlformats.org/officeDocument/2006/relationships/hyperlink" TargetMode="External" Id="rId7638"/><Relationship Target="http://dx.doi.org/10.1371/journal.pone.0069237" Type="http://schemas.openxmlformats.org/officeDocument/2006/relationships/hyperlink" TargetMode="External" Id="rId7637"/><Relationship Target="http://www.sherpa.ac.uk/romeo/search.php?jrule=ISSN&amp;search=1932-6203" Type="http://schemas.openxmlformats.org/officeDocument/2006/relationships/hyperlink" TargetMode="External" Id="rId7639"/><Relationship Target="http://dx.doi.org/10.1371/journal.pone.0069190" Type="http://schemas.openxmlformats.org/officeDocument/2006/relationships/hyperlink" TargetMode="External" Id="rId7633"/><Relationship Target="http://www.ncbi.nlm.nih.gov/pmc/articles/none/" Type="http://schemas.openxmlformats.org/officeDocument/2006/relationships/hyperlink" TargetMode="External" Id="rId155"/><Relationship Target="http://howopenisit.org/lookup/10.1371/journal.pone.0069190" Type="http://schemas.openxmlformats.org/officeDocument/2006/relationships/hyperlink" TargetMode="External" Id="rId7634"/><Relationship Target="http://dx.doi.org/10.1002/eji.201343630" Type="http://schemas.openxmlformats.org/officeDocument/2006/relationships/hyperlink" TargetMode="External" Id="rId156"/><Relationship Target="http://www.sherpa.ac.uk/romeo/search.php?jrule=ISSN&amp;search=1932-6203" Type="http://schemas.openxmlformats.org/officeDocument/2006/relationships/hyperlink" TargetMode="External" Id="rId7635"/><Relationship Target="http://howopenisit.org/lookup/10.1002/eji.201343630" Type="http://schemas.openxmlformats.org/officeDocument/2006/relationships/hyperlink" TargetMode="External" Id="rId157"/><Relationship Target="http://www.ncbi.nlm.nih.gov/pmc/articles/PMC3711905/" Type="http://schemas.openxmlformats.org/officeDocument/2006/relationships/hyperlink" TargetMode="External" Id="rId7636"/><Relationship Target="http://www.sherpa.ac.uk/romeo/search.php?jrule=ISSN&amp;search=1757-4684" Type="http://schemas.openxmlformats.org/officeDocument/2006/relationships/hyperlink" TargetMode="External" Id="rId158"/><Relationship Target="http://www.ncbi.nlm.nih.gov/pmc/articles/PMC3655539/" Type="http://schemas.openxmlformats.org/officeDocument/2006/relationships/hyperlink" TargetMode="External" Id="rId151"/><Relationship Target="http://howopenisit.org/lookup/10.1371/journal.pone.0069163" Type="http://schemas.openxmlformats.org/officeDocument/2006/relationships/hyperlink" TargetMode="External" Id="rId7630"/><Relationship Target="http://dx.doi.org/10.1002/eji.201243043" Type="http://schemas.openxmlformats.org/officeDocument/2006/relationships/hyperlink" TargetMode="External" Id="rId152"/><Relationship Target="http://www.sherpa.ac.uk/romeo/search.php?jrule=ISSN&amp;search=1932-6203" Type="http://schemas.openxmlformats.org/officeDocument/2006/relationships/hyperlink" TargetMode="External" Id="rId7631"/><Relationship Target="http://howopenisit.org/lookup/10.1002/eji.201243043" Type="http://schemas.openxmlformats.org/officeDocument/2006/relationships/hyperlink" TargetMode="External" Id="rId153"/><Relationship Target="http://www.ncbi.nlm.nih.gov/pmc/articles/PMC3720622/" Type="http://schemas.openxmlformats.org/officeDocument/2006/relationships/hyperlink" TargetMode="External" Id="rId7632"/><Relationship Target="http://www.sherpa.ac.uk/romeo/search.php?jrule=ISSN&amp;search=0014-2980" Type="http://schemas.openxmlformats.org/officeDocument/2006/relationships/hyperlink" TargetMode="External" Id="rId154"/><Relationship Target="http://dx.doi.org/10.1093/hmg/ddt309" Type="http://schemas.openxmlformats.org/officeDocument/2006/relationships/hyperlink" TargetMode="External" Id="rId4420"/><Relationship Target="http://www.ncbi.nlm.nih.gov/pmc/articles/PMC3377085/" Type="http://schemas.openxmlformats.org/officeDocument/2006/relationships/hyperlink" TargetMode="External" Id="rId159"/><Relationship Target="http://www.ncbi.nlm.nih.gov/pmc/articles/PMC3782071/" Type="http://schemas.openxmlformats.org/officeDocument/2006/relationships/hyperlink" TargetMode="External" Id="rId4423"/><Relationship Target="http://dx.doi.org/10.1093/hmg/ddt375" Type="http://schemas.openxmlformats.org/officeDocument/2006/relationships/hyperlink" TargetMode="External" Id="rId4424"/><Relationship Target="http://howopenisit.org/lookup/10.1093/hmg/ddt309" Type="http://schemas.openxmlformats.org/officeDocument/2006/relationships/hyperlink" TargetMode="External" Id="rId4421"/><Relationship Target="http://www.sherpa.ac.uk/romeo/search.php?jrule=ISSN&amp;search=1460-2083" Type="http://schemas.openxmlformats.org/officeDocument/2006/relationships/hyperlink" TargetMode="External" Id="rId4422"/><Relationship Target="http://www.ncbi.nlm.nih.gov/pmc/articles/PMC3644876/" Type="http://schemas.openxmlformats.org/officeDocument/2006/relationships/hyperlink" TargetMode="External" Id="rId190"/><Relationship Target="http://www.sherpa.ac.uk/romeo/search.php?jrule=ISSN&amp;search=0885-6230" Type="http://schemas.openxmlformats.org/officeDocument/2006/relationships/hyperlink" TargetMode="External" Id="rId193"/><Relationship Target="http://howopenisit.org/lookup/10.1128/IAI.00641-12" Type="http://schemas.openxmlformats.org/officeDocument/2006/relationships/hyperlink" TargetMode="External" Id="rId5547"/><Relationship Target="http://www.ncbi.nlm.nih.gov/pmc/articles/PMC3504977/" Type="http://schemas.openxmlformats.org/officeDocument/2006/relationships/hyperlink" TargetMode="External" Id="rId194"/><Relationship Target="http://www.sherpa.ac.uk/romeo/search.php?jrule=ISSN&amp;search=0019-9567" Type="http://schemas.openxmlformats.org/officeDocument/2006/relationships/hyperlink" TargetMode="External" Id="rId5548"/><Relationship Target="http://dx.doi.org/10.1002/glia.22478" Type="http://schemas.openxmlformats.org/officeDocument/2006/relationships/hyperlink" TargetMode="External" Id="rId191"/><Relationship Target="http://www.ncbi.nlm.nih.gov/pmc/articles/PMC3811811/" Type="http://schemas.openxmlformats.org/officeDocument/2006/relationships/hyperlink" TargetMode="External" Id="rId5549"/><Relationship Target="http://howopenisit.org/lookup/10.1002/glia.22478" Type="http://schemas.openxmlformats.org/officeDocument/2006/relationships/hyperlink" TargetMode="External" Id="rId192"/><Relationship Target="http://dx.doi.org/10.1093/hwj/dbq051" Type="http://schemas.openxmlformats.org/officeDocument/2006/relationships/hyperlink" TargetMode="External" Id="rId4436"/><Relationship Target="http://howopenisit.org/lookup/10.1093/hwj/dbq051" Type="http://schemas.openxmlformats.org/officeDocument/2006/relationships/hyperlink" TargetMode="External" Id="rId4437"/><Relationship Target="http://www.sherpa.ac.uk/romeo/search.php?jrule=ISSN&amp;search=0300-5771" Type="http://schemas.openxmlformats.org/officeDocument/2006/relationships/hyperlink" TargetMode="External" Id="rId4438"/><Relationship Target="http://www.ncbi.nlm.nih.gov/pmc/articles/PMC3396314/" Type="http://schemas.openxmlformats.org/officeDocument/2006/relationships/hyperlink" TargetMode="External" Id="rId4439"/><Relationship Target="http://howopenisit.org/lookup/10.1093/hmg/ddt383" Type="http://schemas.openxmlformats.org/officeDocument/2006/relationships/hyperlink" TargetMode="External" Id="rId4433"/><Relationship Target="http://dx.doi.org/10.1093/hmg/ddt383" Type="http://schemas.openxmlformats.org/officeDocument/2006/relationships/hyperlink" TargetMode="External" Id="rId4432"/><Relationship Target="http://www.ncbi.nlm.nih.gov/pmc/articles/PMC3415954/" Type="http://schemas.openxmlformats.org/officeDocument/2006/relationships/hyperlink" TargetMode="External" Id="rId4435"/><Relationship Target="http://www.sherpa.ac.uk/romeo/search.php?jrule=ISSN&amp;search=1363-3554" Type="http://schemas.openxmlformats.org/officeDocument/2006/relationships/hyperlink" TargetMode="External" Id="rId4434"/><Relationship Target="http://www.sherpa.ac.uk/romeo/search.php?jrule=ISSN&amp;search=1932-6203" Type="http://schemas.openxmlformats.org/officeDocument/2006/relationships/hyperlink" TargetMode="External" Id="rId7683"/><Relationship Target="http://howopenisit.org/lookup/10.1371/journal.pone.0070126" Type="http://schemas.openxmlformats.org/officeDocument/2006/relationships/hyperlink" TargetMode="External" Id="rId7682"/><Relationship Target="http://dx.doi.org/10.1371/journal.pone.0070126" Type="http://schemas.openxmlformats.org/officeDocument/2006/relationships/hyperlink" TargetMode="External" Id="rId7681"/><Relationship Target="http://www.ncbi.nlm.nih.gov/pmc/articles/PMC3842181/" Type="http://schemas.openxmlformats.org/officeDocument/2006/relationships/hyperlink" TargetMode="External" Id="rId4431"/><Relationship Target="http://www.ncbi.nlm.nih.gov/pmc/articles/PMC3720940/" Type="http://schemas.openxmlformats.org/officeDocument/2006/relationships/hyperlink" TargetMode="External" Id="rId7680"/><Relationship Target="http://www.sherpa.ac.uk/romeo/search.php?jrule=ISSN&amp;search=1460-2083" Type="http://schemas.openxmlformats.org/officeDocument/2006/relationships/hyperlink" TargetMode="External" Id="rId4430"/><Relationship Target="http://www.sherpa.ac.uk/romeo/search.php?jrule=ISSN&amp;search=1932-6203" Type="http://schemas.openxmlformats.org/officeDocument/2006/relationships/hyperlink" TargetMode="External" Id="rId7687"/><Relationship Target="http://dx.doi.org/10.1002/glia.21052" Type="http://schemas.openxmlformats.org/officeDocument/2006/relationships/hyperlink" TargetMode="External" Id="rId187"/><Relationship Target="http://www.sherpa.ac.uk/romeo/search.php?jrule=ISSN&amp;search=0019-9567" Type="http://schemas.openxmlformats.org/officeDocument/2006/relationships/hyperlink" TargetMode="External" Id="rId5544"/><Relationship Target="http://howopenisit.org/lookup/10.1371/journal.pone.0070447" Type="http://schemas.openxmlformats.org/officeDocument/2006/relationships/hyperlink" TargetMode="External" Id="rId7686"/><Relationship Target="http://www.ncbi.nlm.nih.gov/pmc/articles/PMC3580049/" Type="http://schemas.openxmlformats.org/officeDocument/2006/relationships/hyperlink" TargetMode="External" Id="rId186"/><Relationship Target="http://howopenisit.org/lookup/10.1128/IAI.00559-12" Type="http://schemas.openxmlformats.org/officeDocument/2006/relationships/hyperlink" TargetMode="External" Id="rId5543"/><Relationship Target="http://dx.doi.org/10.1371/journal.pone.0070447" Type="http://schemas.openxmlformats.org/officeDocument/2006/relationships/hyperlink" TargetMode="External" Id="rId7685"/><Relationship Target="http://www.sherpa.ac.uk/romeo/search.php?jrule=ISSN&amp;search=0894-1491" Type="http://schemas.openxmlformats.org/officeDocument/2006/relationships/hyperlink" TargetMode="External" Id="rId185"/><Relationship Target="http://dx.doi.org/10.1128/IAI.00641-12" Type="http://schemas.openxmlformats.org/officeDocument/2006/relationships/hyperlink" TargetMode="External" Id="rId5546"/><Relationship Target="http://www.ncbi.nlm.nih.gov/pmc/articles/PMC3737189/" Type="http://schemas.openxmlformats.org/officeDocument/2006/relationships/hyperlink" TargetMode="External" Id="rId7684"/><Relationship Target="http://howopenisit.org/lookup/10.1002/gepi.21746" Type="http://schemas.openxmlformats.org/officeDocument/2006/relationships/hyperlink" TargetMode="External" Id="rId184"/><Relationship Target="http://www.ncbi.nlm.nih.gov/pmc/articles/PMC3497412/" Type="http://schemas.openxmlformats.org/officeDocument/2006/relationships/hyperlink" TargetMode="External" Id="rId5545"/><Relationship Target="http://www.sherpa.ac.uk/romeo/search.php?jrule=ISSN&amp;search=0019-9567" Type="http://schemas.openxmlformats.org/officeDocument/2006/relationships/hyperlink" TargetMode="External" Id="rId5540"/><Relationship Target="http://dx.doi.org/10.1371/journal.pone.0070467" Type="http://schemas.openxmlformats.org/officeDocument/2006/relationships/hyperlink" TargetMode="External" Id="rId7689"/><Relationship Target="http://www.sherpa.ac.uk/romeo/search.php?jrule=ISSN&amp;search=0894-1491" Type="http://schemas.openxmlformats.org/officeDocument/2006/relationships/hyperlink" TargetMode="External" Id="rId189"/><Relationship Target="http://dx.doi.org/10.1128/IAI.00559-12" Type="http://schemas.openxmlformats.org/officeDocument/2006/relationships/hyperlink" TargetMode="External" Id="rId5542"/><Relationship Target="http://www.ncbi.nlm.nih.gov/pmc/articles/PMC3726600/" Type="http://schemas.openxmlformats.org/officeDocument/2006/relationships/hyperlink" TargetMode="External" Id="rId7688"/><Relationship Target="http://howopenisit.org/lookup/10.1002/glia.21052" Type="http://schemas.openxmlformats.org/officeDocument/2006/relationships/hyperlink" TargetMode="External" Id="rId188"/><Relationship Target="http://www.ncbi.nlm.nih.gov/pmc/articles/PMC3497410/" Type="http://schemas.openxmlformats.org/officeDocument/2006/relationships/hyperlink" TargetMode="External" Id="rId5541"/><Relationship Target="http://dx.doi.org/10.1002/gepi.21675" Type="http://schemas.openxmlformats.org/officeDocument/2006/relationships/hyperlink" TargetMode="External" Id="rId180"/><Relationship Target="http://howopenisit.org/lookup/10.1002/gepi.21675" Type="http://schemas.openxmlformats.org/officeDocument/2006/relationships/hyperlink" TargetMode="External" Id="rId181"/><Relationship Target="http://www.ncbi.nlm.nih.gov/pmc/articles/PMC3842118/" Type="http://schemas.openxmlformats.org/officeDocument/2006/relationships/hyperlink" TargetMode="External" Id="rId182"/><Relationship Target="http://dx.doi.org/10.1128/IAI.01092-12" Type="http://schemas.openxmlformats.org/officeDocument/2006/relationships/hyperlink" TargetMode="External" Id="rId5558"/><Relationship Target="http://dx.doi.org/10.1002/gepi.21746" Type="http://schemas.openxmlformats.org/officeDocument/2006/relationships/hyperlink" TargetMode="External" Id="rId183"/><Relationship Target="http://howopenisit.org/lookup/10.1128/IAI.01092-12" Type="http://schemas.openxmlformats.org/officeDocument/2006/relationships/hyperlink" TargetMode="External" Id="rId5559"/><Relationship Target="http://howopenisit.org/lookup/10.1093/ije/dyt049" Type="http://schemas.openxmlformats.org/officeDocument/2006/relationships/hyperlink" TargetMode="External" Id="rId4449"/><Relationship Target="http://www.ncbi.nlm.nih.gov/pmc/articles/PMC3733698/" Type="http://schemas.openxmlformats.org/officeDocument/2006/relationships/hyperlink" TargetMode="External" Id="rId4447"/><Relationship Target="http://dx.doi.org/10.1093/ije/dyt049" Type="http://schemas.openxmlformats.org/officeDocument/2006/relationships/hyperlink" TargetMode="External" Id="rId4448"/><Relationship Target="http://www.sherpa.ac.uk/romeo/search.php?jrule=ISSN&amp;search=0300-5771" Type="http://schemas.openxmlformats.org/officeDocument/2006/relationships/hyperlink" TargetMode="External" Id="rId4446"/><Relationship Target="http://howopenisit.org/lookup/10.1093/ije/dys188" Type="http://schemas.openxmlformats.org/officeDocument/2006/relationships/hyperlink" TargetMode="External" Id="rId4445"/><Relationship Target="http://howopenisit.org/lookup/10.1371/journal.pone.0070467" Type="http://schemas.openxmlformats.org/officeDocument/2006/relationships/hyperlink" TargetMode="External" Id="rId7690"/><Relationship Target="http://dx.doi.org/10.1093/ije/dys188" Type="http://schemas.openxmlformats.org/officeDocument/2006/relationships/hyperlink" TargetMode="External" Id="rId4444"/><Relationship Target="http://www.ncbi.nlm.nih.gov/pmc/articles/PMC3535749/" Type="http://schemas.openxmlformats.org/officeDocument/2006/relationships/hyperlink" TargetMode="External" Id="rId4443"/><Relationship Target="http://www.ncbi.nlm.nih.gov/pmc/articles/PMC3742662/" Type="http://schemas.openxmlformats.org/officeDocument/2006/relationships/hyperlink" TargetMode="External" Id="rId7692"/><Relationship Target="http://www.sherpa.ac.uk/romeo/search.php?jrule=ISSN&amp;search=0300-5771" Type="http://schemas.openxmlformats.org/officeDocument/2006/relationships/hyperlink" TargetMode="External" Id="rId4442"/><Relationship Target="http://www.sherpa.ac.uk/romeo/search.php?jrule=ISSN&amp;search=1932-6203" Type="http://schemas.openxmlformats.org/officeDocument/2006/relationships/hyperlink" TargetMode="External" Id="rId7691"/><Relationship Target="http://howopenisit.org/lookup/10.1093/ije/dys046" Type="http://schemas.openxmlformats.org/officeDocument/2006/relationships/hyperlink" TargetMode="External" Id="rId4441"/><Relationship Target="http://howopenisit.org/lookup/10.1371/journal.pone.0070724" Type="http://schemas.openxmlformats.org/officeDocument/2006/relationships/hyperlink" TargetMode="External" Id="rId7694"/><Relationship Target="http://dx.doi.org/10.1093/ije/dys046" Type="http://schemas.openxmlformats.org/officeDocument/2006/relationships/hyperlink" TargetMode="External" Id="rId4440"/><Relationship Target="http://dx.doi.org/10.1371/journal.pone.0070724" Type="http://schemas.openxmlformats.org/officeDocument/2006/relationships/hyperlink" TargetMode="External" Id="rId7693"/><Relationship Target="http://www.ncbi.nlm.nih.gov/pmc/articles/PMC3743870/" Type="http://schemas.openxmlformats.org/officeDocument/2006/relationships/hyperlink" TargetMode="External" Id="rId7696"/><Relationship Target="http://www.sherpa.ac.uk/romeo/search.php?jrule=ISSN&amp;search=0741-0395" Type="http://schemas.openxmlformats.org/officeDocument/2006/relationships/hyperlink" TargetMode="External" Id="rId174"/><Relationship Target="http://www.ncbi.nlm.nih.gov/pmc/articles/PMC3536122/" Type="http://schemas.openxmlformats.org/officeDocument/2006/relationships/hyperlink" TargetMode="External" Id="rId5557"/><Relationship Target="http://www.sherpa.ac.uk/romeo/search.php?jrule=ISSN&amp;search=1932-6203" Type="http://schemas.openxmlformats.org/officeDocument/2006/relationships/hyperlink" TargetMode="External" Id="rId7695"/><Relationship Target="http://howopenisit.org/lookup/10.1002/gepi.20541" Type="http://schemas.openxmlformats.org/officeDocument/2006/relationships/hyperlink" TargetMode="External" Id="rId173"/><Relationship Target="http://www.sherpa.ac.uk/romeo/search.php?jrule=ISSN&amp;search=0007-1250" Type="http://schemas.openxmlformats.org/officeDocument/2006/relationships/hyperlink" TargetMode="External" Id="rId5556"/><Relationship Target="http://howopenisit.org/lookup/10.1371/journal.pone.0070814" Type="http://schemas.openxmlformats.org/officeDocument/2006/relationships/hyperlink" TargetMode="External" Id="rId7698"/><Relationship Target="http://dx.doi.org/10.1002/gepi.20630" Type="http://schemas.openxmlformats.org/officeDocument/2006/relationships/hyperlink" TargetMode="External" Id="rId176"/><Relationship Target="http://howopenisit.org/lookup/10.1128/IAI.01092-12" Type="http://schemas.openxmlformats.org/officeDocument/2006/relationships/hyperlink" TargetMode="External" Id="rId5555"/><Relationship Target="http://dx.doi.org/10.1371/journal.pone.0070814" Type="http://schemas.openxmlformats.org/officeDocument/2006/relationships/hyperlink" TargetMode="External" Id="rId7697"/><Relationship Target="http://www.ncbi.nlm.nih.gov/pmc/articles/PMC3460225/" Type="http://schemas.openxmlformats.org/officeDocument/2006/relationships/hyperlink" TargetMode="External" Id="rId175"/><Relationship Target="http://dx.doi.org/10.1128/IAI.01092-12" Type="http://schemas.openxmlformats.org/officeDocument/2006/relationships/hyperlink" TargetMode="External" Id="rId5554"/><Relationship Target="http://www.sherpa.ac.uk/romeo/search.php?jrule=ISSN&amp;search=0741-0395" Type="http://schemas.openxmlformats.org/officeDocument/2006/relationships/hyperlink" TargetMode="External" Id="rId178"/><Relationship Target="http://www.ncbi.nlm.nih.gov/pmc/articles/PMC3536122/" Type="http://schemas.openxmlformats.org/officeDocument/2006/relationships/hyperlink" TargetMode="External" Id="rId5553"/><Relationship Target="http://www.sherpa.ac.uk/romeo/search.php?jrule=ISSN&amp;search=1932-6203" Type="http://schemas.openxmlformats.org/officeDocument/2006/relationships/hyperlink" TargetMode="External" Id="rId7699"/><Relationship Target="http://howopenisit.org/lookup/10.1002/gepi.20630" Type="http://schemas.openxmlformats.org/officeDocument/2006/relationships/hyperlink" TargetMode="External" Id="rId177"/><Relationship Target="http://www.sherpa.ac.uk/romeo/search.php?jrule=ISSN&amp;search=0019-9567" Type="http://schemas.openxmlformats.org/officeDocument/2006/relationships/hyperlink" TargetMode="External" Id="rId5552"/><Relationship Target="http://howopenisit.org/lookup/10.1128/IAI.00976-13" Type="http://schemas.openxmlformats.org/officeDocument/2006/relationships/hyperlink" TargetMode="External" Id="rId5551"/><Relationship Target="http://www.ncbi.nlm.nih.gov/pmc/articles/PMC3569874/" Type="http://schemas.openxmlformats.org/officeDocument/2006/relationships/hyperlink" TargetMode="External" Id="rId179"/><Relationship Target="http://dx.doi.org/10.1128/IAI.00976-13" Type="http://schemas.openxmlformats.org/officeDocument/2006/relationships/hyperlink" TargetMode="External" Id="rId5550"/><Relationship Target="http://www.ncbi.nlm.nih.gov/pmc/articles/PMC3675966/" Type="http://schemas.openxmlformats.org/officeDocument/2006/relationships/hyperlink" TargetMode="External" Id="rId5525"/><Relationship Target="http://dx.doi.org/10.1128/CVI.00582-12" Type="http://schemas.openxmlformats.org/officeDocument/2006/relationships/hyperlink" TargetMode="External" Id="rId5526"/><Relationship Target="http://howopenisit.org/lookup/10.1128/CVI.00582-12" Type="http://schemas.openxmlformats.org/officeDocument/2006/relationships/hyperlink" TargetMode="External" Id="rId5527"/><Relationship Target="http://www.sherpa.ac.uk/romeo/search.php?jrule=ISSN&amp;search=1535-9778" Type="http://schemas.openxmlformats.org/officeDocument/2006/relationships/hyperlink" TargetMode="External" Id="rId5528"/><Relationship Target="http://www.ncbi.nlm.nih.gov/pmc/articles/PMC3697472/" Type="http://schemas.openxmlformats.org/officeDocument/2006/relationships/hyperlink" TargetMode="External" Id="rId5529"/><Relationship Target="http://www.sherpa.ac.uk/romeo/search.php?jrule=ISSN&amp;search=0300-5771" Type="http://schemas.openxmlformats.org/officeDocument/2006/relationships/hyperlink" TargetMode="External" Id="rId4458"/><Relationship Target="http://www.ncbi.nlm.nih.gov/pmc/articles/PMC3780999/" Type="http://schemas.openxmlformats.org/officeDocument/2006/relationships/hyperlink" TargetMode="External" Id="rId4459"/><Relationship Target="http://dx.doi.org/10.1371/journal.pone.0069654" Type="http://schemas.openxmlformats.org/officeDocument/2006/relationships/hyperlink" TargetMode="External" Id="rId7661"/><Relationship Target="http://www.ncbi.nlm.nih.gov/pmc/articles/PMC3780998/" Type="http://schemas.openxmlformats.org/officeDocument/2006/relationships/hyperlink" TargetMode="External" Id="rId4451"/><Relationship Target="http://www.ncbi.nlm.nih.gov/pmc/articles/PMC3726763/" Type="http://schemas.openxmlformats.org/officeDocument/2006/relationships/hyperlink" TargetMode="External" Id="rId7660"/><Relationship Target="http://www.sherpa.ac.uk/romeo/search.php?jrule=ISSN&amp;search=0300-5771" Type="http://schemas.openxmlformats.org/officeDocument/2006/relationships/hyperlink" TargetMode="External" Id="rId4450"/><Relationship Target="http://howopenisit.org/lookup/10.1093/ije/dyt092" Type="http://schemas.openxmlformats.org/officeDocument/2006/relationships/hyperlink" TargetMode="External" Id="rId4453"/><Relationship Target="http://dx.doi.org/10.1093/ije/dyt092" Type="http://schemas.openxmlformats.org/officeDocument/2006/relationships/hyperlink" TargetMode="External" Id="rId4452"/><Relationship Target="http://www.ncbi.nlm.nih.gov/pmc/articles/PMC3594497/" Type="http://schemas.openxmlformats.org/officeDocument/2006/relationships/hyperlink" TargetMode="External" Id="rId4455"/><Relationship Target="http://www.sherpa.ac.uk/romeo/search.php?jrule=ISSN&amp;search=0305-7453" Type="http://schemas.openxmlformats.org/officeDocument/2006/relationships/hyperlink" TargetMode="External" Id="rId4454"/><Relationship Target="http://howopenisit.org/lookup/10.1093/ije/dyt093" Type="http://schemas.openxmlformats.org/officeDocument/2006/relationships/hyperlink" TargetMode="External" Id="rId4457"/><Relationship Target="http://dx.doi.org/10.1093/ije/dyt093" Type="http://schemas.openxmlformats.org/officeDocument/2006/relationships/hyperlink" TargetMode="External" Id="rId4456"/><Relationship Target="http://dx.doi.org/10.1371/journal.pone.0069767" Type="http://schemas.openxmlformats.org/officeDocument/2006/relationships/hyperlink" TargetMode="External" Id="rId7669"/><Relationship Target="http://www.ncbi.nlm.nih.gov/pmc/articles/PMC3726778/" Type="http://schemas.openxmlformats.org/officeDocument/2006/relationships/hyperlink" TargetMode="External" Id="rId7668"/><Relationship Target="http://www.sherpa.ac.uk/romeo/search.php?jrule=ISSN&amp;search=1932-6203" Type="http://schemas.openxmlformats.org/officeDocument/2006/relationships/hyperlink" TargetMode="External" Id="rId7667"/><Relationship Target="http://www.sherpa.ac.uk/romeo/search.php?jrule=ISSN&amp;search=0066-4804" Type="http://schemas.openxmlformats.org/officeDocument/2006/relationships/hyperlink" TargetMode="External" Id="rId5520"/><Relationship Target="http://howopenisit.org/lookup/10.1371/journal.pone.0069673" Type="http://schemas.openxmlformats.org/officeDocument/2006/relationships/hyperlink" TargetMode="External" Id="rId7666"/><Relationship Target="http://dx.doi.org/10.1371/journal.pone.0069673" Type="http://schemas.openxmlformats.org/officeDocument/2006/relationships/hyperlink" TargetMode="External" Id="rId7665"/><Relationship Target="http://dx.doi.org/10.1128/AAC.02398-12" Type="http://schemas.openxmlformats.org/officeDocument/2006/relationships/hyperlink" TargetMode="External" Id="rId5522"/><Relationship Target="http://www.ncbi.nlm.nih.gov/pmc/articles/PMC3729655/" Type="http://schemas.openxmlformats.org/officeDocument/2006/relationships/hyperlink" TargetMode="External" Id="rId7664"/><Relationship Target="http://www.ncbi.nlm.nih.gov/pmc/articles/PMC3697379/" Type="http://schemas.openxmlformats.org/officeDocument/2006/relationships/hyperlink" TargetMode="External" Id="rId5521"/><Relationship Target="http://www.sherpa.ac.uk/romeo/search.php?jrule=ISSN&amp;search=1932-6203" Type="http://schemas.openxmlformats.org/officeDocument/2006/relationships/hyperlink" TargetMode="External" Id="rId7663"/><Relationship Target="http://www.sherpa.ac.uk/romeo/search.php?jrule=ISSN&amp;search=1556-6811" Type="http://schemas.openxmlformats.org/officeDocument/2006/relationships/hyperlink" TargetMode="External" Id="rId5524"/><Relationship Target="http://howopenisit.org/lookup/10.1371/journal.pone.0069654" Type="http://schemas.openxmlformats.org/officeDocument/2006/relationships/hyperlink" TargetMode="External" Id="rId7662"/><Relationship Target="http://howopenisit.org/lookup/10.1128/AAC.02398-12" Type="http://schemas.openxmlformats.org/officeDocument/2006/relationships/hyperlink" TargetMode="External" Id="rId5523"/><Relationship Target="http://dx.doi.org/10.1128/IAI.00301-13" Type="http://schemas.openxmlformats.org/officeDocument/2006/relationships/hyperlink" TargetMode="External" Id="rId5538"/><Relationship Target="http://howopenisit.org/lookup/10.1128/IAI.00301-13" Type="http://schemas.openxmlformats.org/officeDocument/2006/relationships/hyperlink" TargetMode="External" Id="rId5539"/><Relationship Target="http://www.sherpa.ac.uk/romeo/search.php?jrule=ISSN&amp;search=0019-9567" Type="http://schemas.openxmlformats.org/officeDocument/2006/relationships/hyperlink" TargetMode="External" Id="rId5536"/><Relationship Target="http://www.ncbi.nlm.nih.gov/pmc/articles/PMC3633812/" Type="http://schemas.openxmlformats.org/officeDocument/2006/relationships/hyperlink" TargetMode="External" Id="rId5537"/><Relationship Target="http://howopenisit.org/lookup/10.1093/infdis/jir842" Type="http://schemas.openxmlformats.org/officeDocument/2006/relationships/hyperlink" TargetMode="External" Id="rId4469"/><Relationship Target="http://howopenisit.org/lookup/10.1371/journal.pone.0069767" Type="http://schemas.openxmlformats.org/officeDocument/2006/relationships/hyperlink" TargetMode="External" Id="rId7670"/><Relationship Target="http://dx.doi.org/10.1093/ije/dyt128" Type="http://schemas.openxmlformats.org/officeDocument/2006/relationships/hyperlink" TargetMode="External" Id="rId4464"/><Relationship Target="http://www.ncbi.nlm.nih.gov/pmc/articles/none/" Type="http://schemas.openxmlformats.org/officeDocument/2006/relationships/hyperlink" TargetMode="External" Id="rId4463"/><Relationship Target="http://www.ncbi.nlm.nih.gov/pmc/articles/PMC3726769/" Type="http://schemas.openxmlformats.org/officeDocument/2006/relationships/hyperlink" TargetMode="External" Id="rId7672"/><Relationship Target="http://www.sherpa.ac.uk/romeo/search.php?jrule=ISSN&amp;search=0300-5771" Type="http://schemas.openxmlformats.org/officeDocument/2006/relationships/hyperlink" TargetMode="External" Id="rId4462"/><Relationship Target="http://www.sherpa.ac.uk/romeo/search.php?jrule=ISSN&amp;search=1932-6203" Type="http://schemas.openxmlformats.org/officeDocument/2006/relationships/hyperlink" TargetMode="External" Id="rId7671"/><Relationship Target="http://howopenisit.org/lookup/10.1093/ije/dyt093" Type="http://schemas.openxmlformats.org/officeDocument/2006/relationships/hyperlink" TargetMode="External" Id="rId4461"/><Relationship Target="http://dx.doi.org/10.1093/infdis/jir842" Type="http://schemas.openxmlformats.org/officeDocument/2006/relationships/hyperlink" TargetMode="External" Id="rId4468"/><Relationship Target="http://www.ncbi.nlm.nih.gov/pmc/articles/PMC3274377/" Type="http://schemas.openxmlformats.org/officeDocument/2006/relationships/hyperlink" TargetMode="External" Id="rId4467"/><Relationship Target="http://www.sherpa.ac.uk/romeo/search.php?jrule=ISSN&amp;search=0022-1899" Type="http://schemas.openxmlformats.org/officeDocument/2006/relationships/hyperlink" TargetMode="External" Id="rId4466"/><Relationship Target="http://howopenisit.org/lookup/10.1093/ije/dyt128" Type="http://schemas.openxmlformats.org/officeDocument/2006/relationships/hyperlink" TargetMode="External" Id="rId4465"/><Relationship Target="http://howopenisit.org/lookup/10.1371/journal.pone.0069969" Type="http://schemas.openxmlformats.org/officeDocument/2006/relationships/hyperlink" TargetMode="External" Id="rId7678"/><Relationship Target="http://howopenisit.org/lookup/10.1128/EC.00040-13" Type="http://schemas.openxmlformats.org/officeDocument/2006/relationships/hyperlink" TargetMode="External" Id="rId5531"/><Relationship Target="http://dx.doi.org/10.1371/journal.pone.0069969" Type="http://schemas.openxmlformats.org/officeDocument/2006/relationships/hyperlink" TargetMode="External" Id="rId7677"/><Relationship Target="http://dx.doi.org/10.1002/hep.23733" Type="http://schemas.openxmlformats.org/officeDocument/2006/relationships/hyperlink" TargetMode="External" Id="rId199"/><Relationship Target="http://dx.doi.org/10.1128/EC.00040-13" Type="http://schemas.openxmlformats.org/officeDocument/2006/relationships/hyperlink" TargetMode="External" Id="rId5530"/><Relationship Target="http://www.sherpa.ac.uk/romeo/search.php?jrule=ISSN&amp;search=1932-6203" Type="http://schemas.openxmlformats.org/officeDocument/2006/relationships/hyperlink" TargetMode="External" Id="rId7679"/><Relationship Target="http://howopenisit.org/lookup/10.1371/journal.pone.0069833" Type="http://schemas.openxmlformats.org/officeDocument/2006/relationships/hyperlink" TargetMode="External" Id="rId7674"/><Relationship Target="http://howopenisit.org/lookup/10.1002/gps.2727" Type="http://schemas.openxmlformats.org/officeDocument/2006/relationships/hyperlink" TargetMode="External" Id="rId196"/><Relationship Target="http://dx.doi.org/10.1093/ije/dyt093" Type="http://schemas.openxmlformats.org/officeDocument/2006/relationships/hyperlink" TargetMode="External" Id="rId4460"/><Relationship Target="http://howopenisit.org/lookup/10.1128/EC.00273-12" Type="http://schemas.openxmlformats.org/officeDocument/2006/relationships/hyperlink" TargetMode="External" Id="rId5535"/><Relationship Target="http://dx.doi.org/10.1371/journal.pone.0069833" Type="http://schemas.openxmlformats.org/officeDocument/2006/relationships/hyperlink" TargetMode="External" Id="rId7673"/><Relationship Target="http://dx.doi.org/10.1002/gps.2727" Type="http://schemas.openxmlformats.org/officeDocument/2006/relationships/hyperlink" TargetMode="External" Id="rId195"/><Relationship Target="http://dx.doi.org/10.1128/EC.00273-12" Type="http://schemas.openxmlformats.org/officeDocument/2006/relationships/hyperlink" TargetMode="External" Id="rId5534"/><Relationship Target="http://www.ncbi.nlm.nih.gov/pmc/articles/PMC3732248/" Type="http://schemas.openxmlformats.org/officeDocument/2006/relationships/hyperlink" TargetMode="External" Id="rId7676"/><Relationship Target="http://www.ncbi.nlm.nih.gov/pmc/articles/PMC3427885/" Type="http://schemas.openxmlformats.org/officeDocument/2006/relationships/hyperlink" TargetMode="External" Id="rId198"/><Relationship Target="http://www.ncbi.nlm.nih.gov/pmc/articles/PMC3571300/" Type="http://schemas.openxmlformats.org/officeDocument/2006/relationships/hyperlink" TargetMode="External" Id="rId5533"/><Relationship Target="http://www.sherpa.ac.uk/romeo/search.php?jrule=ISSN&amp;search=1932-6203" Type="http://schemas.openxmlformats.org/officeDocument/2006/relationships/hyperlink" TargetMode="External" Id="rId7675"/><Relationship Target="http://www.sherpa.ac.uk/romeo/search.php?jrule=ISSN&amp;search=1527-3350" Type="http://schemas.openxmlformats.org/officeDocument/2006/relationships/hyperlink" TargetMode="External" Id="rId197"/><Relationship Target="http://www.sherpa.ac.uk/romeo/search.php?jrule=ISSN&amp;search=1535-9778" Type="http://schemas.openxmlformats.org/officeDocument/2006/relationships/hyperlink" TargetMode="External" Id="rId5532"/><Relationship Target="http://dx.doi.org/10.1242/dev.091173" Type="http://schemas.openxmlformats.org/officeDocument/2006/relationships/hyperlink" TargetMode="External" Id="rId6633"/><Relationship Target="http://www.ncbi.nlm.nih.gov/pmc/articles/PMC3699283/" Type="http://schemas.openxmlformats.org/officeDocument/2006/relationships/hyperlink" TargetMode="External" Id="rId6632"/><Relationship Target="http://www.sherpa.ac.uk/romeo/search.php?jrule=ISSN&amp;search=1011-6370" Type="http://schemas.openxmlformats.org/officeDocument/2006/relationships/hyperlink" TargetMode="External" Id="rId6635"/><Relationship Target="http://howopenisit.org/lookup/10.1242/dev.091173" Type="http://schemas.openxmlformats.org/officeDocument/2006/relationships/hyperlink" TargetMode="External" Id="rId6634"/><Relationship Target="http://www.sherpa.ac.uk/romeo/search.php?jrule=ISSN&amp;search=1011-6370" Type="http://schemas.openxmlformats.org/officeDocument/2006/relationships/hyperlink" TargetMode="External" Id="rId6631"/><Relationship Target="http://howopenisit.org/lookup/10.1242/dev.085720" Type="http://schemas.openxmlformats.org/officeDocument/2006/relationships/hyperlink" TargetMode="External" Id="rId6630"/><Relationship Target="http://howopenisit.org/lookup/10.1038/nn.3017" Type="http://schemas.openxmlformats.org/officeDocument/2006/relationships/hyperlink" TargetMode="External" Id="rId3344"/><Relationship Target="http://dx.doi.org/10.1038/nn.3017" Type="http://schemas.openxmlformats.org/officeDocument/2006/relationships/hyperlink" TargetMode="External" Id="rId3343"/><Relationship Target="http://www.ncbi.nlm.nih.gov/pmc/articles/PMC3629389/" Type="http://schemas.openxmlformats.org/officeDocument/2006/relationships/hyperlink" TargetMode="External" Id="rId3346"/><Relationship Target="http://www.sherpa.ac.uk/romeo/search.php?jrule=ISSN&amp;search=0893-133X" Type="http://schemas.openxmlformats.org/officeDocument/2006/relationships/hyperlink" TargetMode="External" Id="rId3345"/><Relationship Target="http://howopenisit.org/lookup/10.1038/ncomms3677" Type="http://schemas.openxmlformats.org/officeDocument/2006/relationships/hyperlink" TargetMode="External" Id="rId3340"/><Relationship Target="http://www.ncbi.nlm.nih.gov/pmc/articles/PMC3378494/" Type="http://schemas.openxmlformats.org/officeDocument/2006/relationships/hyperlink" TargetMode="External" Id="rId3342"/><Relationship Target="http://www.sherpa.ac.uk/romeo/search.php?jrule=ISSN&amp;search=1097-6256" Type="http://schemas.openxmlformats.org/officeDocument/2006/relationships/hyperlink" TargetMode="External" Id="rId3341"/><Relationship Target="http://dx.doi.org/10.1038/npp.2012.264" Type="http://schemas.openxmlformats.org/officeDocument/2006/relationships/hyperlink" TargetMode="External" Id="rId3347"/><Relationship Target="http://howopenisit.org/lookup/10.1038/npp.2012.264" Type="http://schemas.openxmlformats.org/officeDocument/2006/relationships/hyperlink" TargetMode="External" Id="rId3348"/><Relationship Target="http://www.sherpa.ac.uk/romeo/search.php?jrule=ISSN&amp;search=0893-133X" Type="http://schemas.openxmlformats.org/officeDocument/2006/relationships/hyperlink" TargetMode="External" Id="rId3349"/><Relationship Target="http://www.ncbi.nlm.nih.gov/pmc/articles/PMC3737725/" Type="http://schemas.openxmlformats.org/officeDocument/2006/relationships/hyperlink" TargetMode="External" Id="rId6636"/><Relationship Target="http://dx.doi.org/10.1242/dev.094011" Type="http://schemas.openxmlformats.org/officeDocument/2006/relationships/hyperlink" TargetMode="External" Id="rId6637"/><Relationship Target="http://howopenisit.org/lookup/10.1242/dev.094011" Type="http://schemas.openxmlformats.org/officeDocument/2006/relationships/hyperlink" TargetMode="External" Id="rId6638"/><Relationship Target="http://www.sherpa.ac.uk/romeo/search.php?jrule=ISSN&amp;search=1754-8403" Type="http://schemas.openxmlformats.org/officeDocument/2006/relationships/hyperlink" TargetMode="External" Id="rId6639"/><Relationship Target="http://howopenisit.org/lookup/10.1242/dmm.013342" Type="http://schemas.openxmlformats.org/officeDocument/2006/relationships/hyperlink" TargetMode="External" Id="rId6646"/><Relationship Target="http://dx.doi.org/10.1242/dmm.013342" Type="http://schemas.openxmlformats.org/officeDocument/2006/relationships/hyperlink" TargetMode="External" Id="rId6645"/><Relationship Target="http://www.ncbi.nlm.nih.gov/pmc/articles/PMC3820264/" Type="http://schemas.openxmlformats.org/officeDocument/2006/relationships/hyperlink" TargetMode="External" Id="rId6644"/><Relationship Target="http://www.sherpa.ac.uk/romeo/search.php?jrule=ISSN&amp;search=1754-8403" Type="http://schemas.openxmlformats.org/officeDocument/2006/relationships/hyperlink" TargetMode="External" Id="rId6643"/><Relationship Target="http://howopenisit.org/lookup/10.1242/dmm.010371" Type="http://schemas.openxmlformats.org/officeDocument/2006/relationships/hyperlink" TargetMode="External" Id="rId6642"/><Relationship Target="http://dx.doi.org/10.1242/dmm.010371" Type="http://schemas.openxmlformats.org/officeDocument/2006/relationships/hyperlink" TargetMode="External" Id="rId6641"/><Relationship Target="http://www.ncbi.nlm.nih.gov/pmc/articles/PMC3597032/" Type="http://schemas.openxmlformats.org/officeDocument/2006/relationships/hyperlink" TargetMode="External" Id="rId6640"/><Relationship Target="http://www.sherpa.ac.uk/romeo/search.php?jrule=ISSN&amp;search=0893-133X" Type="http://schemas.openxmlformats.org/officeDocument/2006/relationships/hyperlink" TargetMode="External" Id="rId3357"/><Relationship Target="http://howopenisit.org/lookup/10.1038/npp.2013.50" Type="http://schemas.openxmlformats.org/officeDocument/2006/relationships/hyperlink" TargetMode="External" Id="rId3356"/><Relationship Target="http://dx.doi.org/10.1038/npp.2013.50" Type="http://schemas.openxmlformats.org/officeDocument/2006/relationships/hyperlink" TargetMode="External" Id="rId3355"/><Relationship Target="http://www.ncbi.nlm.nih.gov/pmc/articles/PMC3682146/" Type="http://schemas.openxmlformats.org/officeDocument/2006/relationships/hyperlink" TargetMode="External" Id="rId3354"/><Relationship Target="http://www.sherpa.ac.uk/romeo/search.php?jrule=ISSN&amp;search=0893-133X" Type="http://schemas.openxmlformats.org/officeDocument/2006/relationships/hyperlink" TargetMode="External" Id="rId3353"/><Relationship Target="http://howopenisit.org/lookup/10.1038/npp.2013.24" Type="http://schemas.openxmlformats.org/officeDocument/2006/relationships/hyperlink" TargetMode="External" Id="rId3352"/><Relationship Target="http://dx.doi.org/10.1038/npp.2013.24" Type="http://schemas.openxmlformats.org/officeDocument/2006/relationships/hyperlink" TargetMode="External" Id="rId3351"/><Relationship Target="http://www.ncbi.nlm.nih.gov/pmc/articles/PMC3656369/" Type="http://schemas.openxmlformats.org/officeDocument/2006/relationships/hyperlink" TargetMode="External" Id="rId3350"/><Relationship Target="http://www.ncbi.nlm.nih.gov/pmc/articles/PMC3717539/" Type="http://schemas.openxmlformats.org/officeDocument/2006/relationships/hyperlink" TargetMode="External" Id="rId3358"/><Relationship Target="http://dx.doi.org/10.1038/npp.2013.69" Type="http://schemas.openxmlformats.org/officeDocument/2006/relationships/hyperlink" TargetMode="External" Id="rId3359"/><Relationship Target="http://dx.doi.org/10.1242/jcs.111534" Type="http://schemas.openxmlformats.org/officeDocument/2006/relationships/hyperlink" TargetMode="External" Id="rId6649"/><Relationship Target="http://www.sherpa.ac.uk/romeo/search.php?jrule=ISSN&amp;search=0021-9533" Type="http://schemas.openxmlformats.org/officeDocument/2006/relationships/hyperlink" TargetMode="External" Id="rId6647"/><Relationship Target="http://www.ncbi.nlm.nih.gov/pmc/articles/PMC3533396/" Type="http://schemas.openxmlformats.org/officeDocument/2006/relationships/hyperlink" TargetMode="External" Id="rId6648"/><Relationship Target="http://www.sherpa.ac.uk/romeo/search.php?jrule=ISSN&amp;search=2046-6390" Type="http://schemas.openxmlformats.org/officeDocument/2006/relationships/hyperlink" TargetMode="External" Id="rId6611"/><Relationship Target="http://howopenisit.org/lookup/10.1242/bio.20135280" Type="http://schemas.openxmlformats.org/officeDocument/2006/relationships/hyperlink" TargetMode="External" Id="rId6610"/><Relationship Target="http://dx.doi.org/10.1242/bio.20135280" Type="http://schemas.openxmlformats.org/officeDocument/2006/relationships/hyperlink" TargetMode="External" Id="rId6613"/><Relationship Target="http://howopenisit.org/lookup/10.1038/npp.2013.69" Type="http://schemas.openxmlformats.org/officeDocument/2006/relationships/hyperlink" TargetMode="External" Id="rId3360"/><Relationship Target="http://www.ncbi.nlm.nih.gov/pmc/articles/PMC3744072/" Type="http://schemas.openxmlformats.org/officeDocument/2006/relationships/hyperlink" TargetMode="External" Id="rId6612"/><Relationship Target="http://www.ncbi.nlm.nih.gov/pmc/articles/PMC3746700/" Type="http://schemas.openxmlformats.org/officeDocument/2006/relationships/hyperlink" TargetMode="External" Id="rId3362"/><Relationship Target="http://www.sherpa.ac.uk/romeo/search.php?jrule=ISSN&amp;search=0893-133X" Type="http://schemas.openxmlformats.org/officeDocument/2006/relationships/hyperlink" TargetMode="External" Id="rId3361"/><Relationship Target="http://howopenisit.org/lookup/10.1038/npp.2013.90" Type="http://schemas.openxmlformats.org/officeDocument/2006/relationships/hyperlink" TargetMode="External" Id="rId3364"/><Relationship Target="http://dx.doi.org/10.1038/npp.2013.90" Type="http://schemas.openxmlformats.org/officeDocument/2006/relationships/hyperlink" TargetMode="External" Id="rId3363"/><Relationship Target="http://www.ncbi.nlm.nih.gov/pmc/articles/PMC3898308/" Type="http://schemas.openxmlformats.org/officeDocument/2006/relationships/hyperlink" TargetMode="External" Id="rId3366"/><Relationship Target="http://www.sherpa.ac.uk/romeo/search.php?jrule=ISSN&amp;search=0950-9232" Type="http://schemas.openxmlformats.org/officeDocument/2006/relationships/hyperlink" TargetMode="External" Id="rId3365"/><Relationship Target="http://howopenisit.org/lookup/10.1038/onc.2013.158" Type="http://schemas.openxmlformats.org/officeDocument/2006/relationships/hyperlink" TargetMode="External" Id="rId3368"/><Relationship Target="http://dx.doi.org/10.1038/onc.2013.158" Type="http://schemas.openxmlformats.org/officeDocument/2006/relationships/hyperlink" TargetMode="External" Id="rId3367"/><Relationship Target="http://www.sherpa.ac.uk/romeo/search.php?jrule=ISSN&amp;search=0950-9232" Type="http://schemas.openxmlformats.org/officeDocument/2006/relationships/hyperlink" TargetMode="External" Id="rId3369"/><Relationship Target="http://howopenisit.org/lookup/10.1242/bio.20135280" Type="http://schemas.openxmlformats.org/officeDocument/2006/relationships/hyperlink" TargetMode="External" Id="rId6614"/><Relationship Target="http://www.sherpa.ac.uk/romeo/search.php?jrule=ISSN&amp;search=1011-6370" Type="http://schemas.openxmlformats.org/officeDocument/2006/relationships/hyperlink" TargetMode="External" Id="rId6615"/><Relationship Target="http://www.ncbi.nlm.nih.gov/pmc/articles/PMC3152927/" Type="http://schemas.openxmlformats.org/officeDocument/2006/relationships/hyperlink" TargetMode="External" Id="rId6616"/><Relationship Target="http://dx.doi.org/10.1242/dev.063362" Type="http://schemas.openxmlformats.org/officeDocument/2006/relationships/hyperlink" TargetMode="External" Id="rId6617"/><Relationship Target="http://howopenisit.org/lookup/10.1242/dev.063362" Type="http://schemas.openxmlformats.org/officeDocument/2006/relationships/hyperlink" TargetMode="External" Id="rId6618"/><Relationship Target="http://www.sherpa.ac.uk/romeo/search.php?jrule=ISSN&amp;search=1011-6370" Type="http://schemas.openxmlformats.org/officeDocument/2006/relationships/hyperlink" TargetMode="External" Id="rId6619"/><Relationship Target="http://www.ncbi.nlm.nih.gov/pmc/articles/PMC3509734/" Type="http://schemas.openxmlformats.org/officeDocument/2006/relationships/hyperlink" TargetMode="External" Id="rId6620"/><Relationship Target="http://www.ncbi.nlm.nih.gov/pmc/articles/PMC3640218/" Type="http://schemas.openxmlformats.org/officeDocument/2006/relationships/hyperlink" TargetMode="External" Id="rId6624"/><Relationship Target="http://dx.doi.org/10.1038/onc.2013.175" Type="http://schemas.openxmlformats.org/officeDocument/2006/relationships/hyperlink" TargetMode="External" Id="rId3371"/><Relationship Target="http://www.sherpa.ac.uk/romeo/search.php?jrule=ISSN&amp;search=1011-6370" Type="http://schemas.openxmlformats.org/officeDocument/2006/relationships/hyperlink" TargetMode="External" Id="rId6623"/><Relationship Target="http://www.ncbi.nlm.nih.gov/pmc/articles/PMC3898495/" Type="http://schemas.openxmlformats.org/officeDocument/2006/relationships/hyperlink" TargetMode="External" Id="rId3370"/><Relationship Target="http://howopenisit.org/lookup/10.1242/dev.081885" Type="http://schemas.openxmlformats.org/officeDocument/2006/relationships/hyperlink" TargetMode="External" Id="rId6622"/><Relationship Target="http://dx.doi.org/10.1242/dev.081885" Type="http://schemas.openxmlformats.org/officeDocument/2006/relationships/hyperlink" TargetMode="External" Id="rId6621"/><Relationship Target="http://dx.doi.org/10.1038/onc.2013.334" Type="http://schemas.openxmlformats.org/officeDocument/2006/relationships/hyperlink" TargetMode="External" Id="rId3375"/><Relationship Target="http://www.ncbi.nlm.nih.gov/pmc/articles/PMC3898319/" Type="http://schemas.openxmlformats.org/officeDocument/2006/relationships/hyperlink" TargetMode="External" Id="rId3374"/><Relationship Target="http://www.sherpa.ac.uk/romeo/search.php?jrule=ISSN&amp;search=0950-9232" Type="http://schemas.openxmlformats.org/officeDocument/2006/relationships/hyperlink" TargetMode="External" Id="rId3373"/><Relationship Target="http://howopenisit.org/lookup/10.1038/onc.2013.175" Type="http://schemas.openxmlformats.org/officeDocument/2006/relationships/hyperlink" TargetMode="External" Id="rId3372"/><Relationship Target="http://dx.doi.org/10.1038/srep00770" Type="http://schemas.openxmlformats.org/officeDocument/2006/relationships/hyperlink" TargetMode="External" Id="rId3379"/><Relationship Target="http://www.ncbi.nlm.nih.gov/pmc/articles/PMC3480808/" Type="http://schemas.openxmlformats.org/officeDocument/2006/relationships/hyperlink" TargetMode="External" Id="rId3378"/><Relationship Target="http://www.sherpa.ac.uk/romeo/search.php?jrule=ISSN&amp;search=2045-2322" Type="http://schemas.openxmlformats.org/officeDocument/2006/relationships/hyperlink" TargetMode="External" Id="rId3377"/><Relationship Target="http://howopenisit.org/lookup/10.1038/onc.2013.334" Type="http://schemas.openxmlformats.org/officeDocument/2006/relationships/hyperlink" TargetMode="External" Id="rId3376"/><Relationship Target="http://www.sherpa.ac.uk/romeo/search.php?jrule=ISSN&amp;search=1011-6370" Type="http://schemas.openxmlformats.org/officeDocument/2006/relationships/hyperlink" TargetMode="External" Id="rId6627"/><Relationship Target="http://www.ncbi.nlm.nih.gov/pmc/articles/PMC3583043/" Type="http://schemas.openxmlformats.org/officeDocument/2006/relationships/hyperlink" TargetMode="External" Id="rId6628"/><Relationship Target="http://dx.doi.org/10.1242/dev.085266" Type="http://schemas.openxmlformats.org/officeDocument/2006/relationships/hyperlink" TargetMode="External" Id="rId6625"/><Relationship Target="http://howopenisit.org/lookup/10.1242/dev.085266" Type="http://schemas.openxmlformats.org/officeDocument/2006/relationships/hyperlink" TargetMode="External" Id="rId6626"/><Relationship Target="http://dx.doi.org/10.1242/dev.085720" Type="http://schemas.openxmlformats.org/officeDocument/2006/relationships/hyperlink" TargetMode="External" Id="rId6629"/><Relationship Target="http://howopenisit.org/lookup/10.1016/j.cell.2012.02.013" Type="http://schemas.openxmlformats.org/officeDocument/2006/relationships/hyperlink" TargetMode="External" Id="rId1086"/><Relationship Target="http://www.sherpa.ac.uk/romeo/search.php?jrule=ISSN&amp;search=0092-8674" Type="http://schemas.openxmlformats.org/officeDocument/2006/relationships/hyperlink" TargetMode="External" Id="rId1087"/><Relationship Target="http://howopenisit.org/lookup/10.1038/ncomms2813" Type="http://schemas.openxmlformats.org/officeDocument/2006/relationships/hyperlink" TargetMode="External" Id="rId3300"/><Relationship Target="http://dx.doi.org/10.1016/j.cell.2012.02.013" Type="http://schemas.openxmlformats.org/officeDocument/2006/relationships/hyperlink" TargetMode="External" Id="rId1084"/><Relationship Target="http://www.sherpa.ac.uk/romeo/search.php?jrule=ISSN&amp;search=2041-1723" Type="http://schemas.openxmlformats.org/officeDocument/2006/relationships/hyperlink" TargetMode="External" Id="rId3301"/><Relationship Target="http://api.elsevier.com/content/article/doi/10.1016/j.cell.2012.02.013" Type="http://schemas.openxmlformats.org/officeDocument/2006/relationships/hyperlink" TargetMode="External" Id="rId1085"/><Relationship Target="http://www.ncbi.nlm.nih.gov/pmc/articles/PMC3674235/" Type="http://schemas.openxmlformats.org/officeDocument/2006/relationships/hyperlink" TargetMode="External" Id="rId3302"/><Relationship Target="http://www.ncbi.nlm.nih.gov/pmc/articles/PMC3464430/" Type="http://schemas.openxmlformats.org/officeDocument/2006/relationships/hyperlink" TargetMode="External" Id="rId1088"/><Relationship Target="http://dx.doi.org/10.1016/j.cell.2012.06.018" Type="http://schemas.openxmlformats.org/officeDocument/2006/relationships/hyperlink" TargetMode="External" Id="rId1089"/><Relationship Target="http://www.sherpa.ac.uk/romeo/search.php?jrule=ISSN&amp;search=0092-8674" Type="http://schemas.openxmlformats.org/officeDocument/2006/relationships/hyperlink" TargetMode="External" Id="rId1082"/><Relationship Target="http://www.ncbi.nlm.nih.gov/pmc/articles/PMC3326523/" Type="http://schemas.openxmlformats.org/officeDocument/2006/relationships/hyperlink" TargetMode="External" Id="rId1083"/><Relationship Target="http://api.elsevier.com/content/article/doi/10.1016/j.mib.2013.07.017" Type="http://schemas.openxmlformats.org/officeDocument/2006/relationships/hyperlink" TargetMode="External" Id="rId1080"/><Relationship Target="http://howopenisit.org/lookup/10.1016/j.mib.2013.07.017" Type="http://schemas.openxmlformats.org/officeDocument/2006/relationships/hyperlink" TargetMode="External" Id="rId1081"/><Relationship Target="http://howopenisit.org/lookup/10.1038/ncomms2889" Type="http://schemas.openxmlformats.org/officeDocument/2006/relationships/hyperlink" TargetMode="External" Id="rId3308"/><Relationship Target="http://dx.doi.org/10.1038/ncomms2889" Type="http://schemas.openxmlformats.org/officeDocument/2006/relationships/hyperlink" TargetMode="External" Id="rId3307"/><Relationship Target="http://www.sherpa.ac.uk/romeo/search.php?jrule=ISSN&amp;search=2041-1723" Type="http://schemas.openxmlformats.org/officeDocument/2006/relationships/hyperlink" TargetMode="External" Id="rId3309"/><Relationship Target="http://howopenisit.org/lookup/10.1038/ncomms2858" Type="http://schemas.openxmlformats.org/officeDocument/2006/relationships/hyperlink" TargetMode="External" Id="rId3304"/><Relationship Target="http://dx.doi.org/10.1038/ncomms2858" Type="http://schemas.openxmlformats.org/officeDocument/2006/relationships/hyperlink" TargetMode="External" Id="rId3303"/><Relationship Target="http://www.ncbi.nlm.nih.gov/pmc/articles/PMC3709478/" Type="http://schemas.openxmlformats.org/officeDocument/2006/relationships/hyperlink" TargetMode="External" Id="rId3306"/><Relationship Target="http://www.sherpa.ac.uk/romeo/search.php?jrule=ISSN&amp;search=2041-1723" Type="http://schemas.openxmlformats.org/officeDocument/2006/relationships/hyperlink" TargetMode="External" Id="rId3305"/><Relationship Target="http://api.elsevier.com/content/article/doi/10.1016/j.cell.2012.06.045" Type="http://schemas.openxmlformats.org/officeDocument/2006/relationships/hyperlink" TargetMode="External" Id="rId1095"/><Relationship Target="http://howopenisit.org/lookup/10.1038/ncomms2926" Type="http://schemas.openxmlformats.org/officeDocument/2006/relationships/hyperlink" TargetMode="External" Id="rId3312"/><Relationship Target="http://howopenisit.org/lookup/10.1016/j.cell.2012.06.045" Type="http://schemas.openxmlformats.org/officeDocument/2006/relationships/hyperlink" TargetMode="External" Id="rId1096"/><Relationship Target="http://www.sherpa.ac.uk/romeo/search.php?jrule=ISSN&amp;search=2041-1723" Type="http://schemas.openxmlformats.org/officeDocument/2006/relationships/hyperlink" TargetMode="External" Id="rId3313"/><Relationship Target="http://www.sherpa.ac.uk/romeo/search.php?jrule=ISSN&amp;search=0092-8674" Type="http://schemas.openxmlformats.org/officeDocument/2006/relationships/hyperlink" TargetMode="External" Id="rId1097"/><Relationship Target="http://www.ncbi.nlm.nih.gov/pmc/articles/PMC3709497/" Type="http://schemas.openxmlformats.org/officeDocument/2006/relationships/hyperlink" TargetMode="External" Id="rId3310"/><Relationship Target="http://www.ncbi.nlm.nih.gov/pmc/articles/PMC3661979/" Type="http://schemas.openxmlformats.org/officeDocument/2006/relationships/hyperlink" TargetMode="External" Id="rId1098"/><Relationship Target="http://dx.doi.org/10.1038/ncomms2926" Type="http://schemas.openxmlformats.org/officeDocument/2006/relationships/hyperlink" TargetMode="External" Id="rId3311"/><Relationship Target="http://dx.doi.org/10.1016/j.cell.2013.03.012" Type="http://schemas.openxmlformats.org/officeDocument/2006/relationships/hyperlink" TargetMode="External" Id="rId1099"/><Relationship Target="http://dx.doi.org/10.1242/bio.20134853" Type="http://schemas.openxmlformats.org/officeDocument/2006/relationships/hyperlink" TargetMode="External" Id="rId6601"/><Relationship Target="http://howopenisit.org/lookup/10.1242/bio.20134853" Type="http://schemas.openxmlformats.org/officeDocument/2006/relationships/hyperlink" TargetMode="External" Id="rId6602"/><Relationship Target="http://www.ncbi.nlm.nih.gov/pmc/articles/PMC3711043/" Type="http://schemas.openxmlformats.org/officeDocument/2006/relationships/hyperlink" TargetMode="External" Id="rId6600"/><Relationship Target="http://api.elsevier.com/content/article/doi/10.1016/j.cell.2012.06.018" Type="http://schemas.openxmlformats.org/officeDocument/2006/relationships/hyperlink" TargetMode="External" Id="rId1090"/><Relationship Target="http://howopenisit.org/lookup/10.1016/j.cell.2012.06.018" Type="http://schemas.openxmlformats.org/officeDocument/2006/relationships/hyperlink" TargetMode="External" Id="rId1091"/><Relationship Target="http://www.sherpa.ac.uk/romeo/search.php?jrule=ISSN&amp;search=0092-8674" Type="http://schemas.openxmlformats.org/officeDocument/2006/relationships/hyperlink" TargetMode="External" Id="rId1092"/><Relationship Target="http://www.ncbi.nlm.nih.gov/pmc/articles/PMC3420011/" Type="http://schemas.openxmlformats.org/officeDocument/2006/relationships/hyperlink" TargetMode="External" Id="rId1093"/><Relationship Target="http://dx.doi.org/10.1016/j.cell.2012.06.045" Type="http://schemas.openxmlformats.org/officeDocument/2006/relationships/hyperlink" TargetMode="External" Id="rId1094"/><Relationship Target="http://dx.doi.org/10.1242/bio.20135280" Type="http://schemas.openxmlformats.org/officeDocument/2006/relationships/hyperlink" TargetMode="External" Id="rId6609"/><Relationship Target="http://www.ncbi.nlm.nih.gov/pmc/articles/PMC3507208/" Type="http://schemas.openxmlformats.org/officeDocument/2006/relationships/hyperlink" TargetMode="External" Id="rId6608"/><Relationship Target="http://www.sherpa.ac.uk/romeo/search.php?jrule=ISSN&amp;search=2046-6390" Type="http://schemas.openxmlformats.org/officeDocument/2006/relationships/hyperlink" TargetMode="External" Id="rId6607"/><Relationship Target="http://howopenisit.org/lookup/10.1242/bio.20135249" Type="http://schemas.openxmlformats.org/officeDocument/2006/relationships/hyperlink" TargetMode="External" Id="rId6606"/><Relationship Target="http://dx.doi.org/10.1242/bio.20135249" Type="http://schemas.openxmlformats.org/officeDocument/2006/relationships/hyperlink" TargetMode="External" Id="rId6605"/><Relationship Target="http://www.ncbi.nlm.nih.gov/pmc/articles/PMC3621487/" Type="http://schemas.openxmlformats.org/officeDocument/2006/relationships/hyperlink" TargetMode="External" Id="rId6604"/><Relationship Target="http://www.sherpa.ac.uk/romeo/search.php?jrule=ISSN&amp;search=1011-6370" Type="http://schemas.openxmlformats.org/officeDocument/2006/relationships/hyperlink" TargetMode="External" Id="rId6603"/><Relationship Target="http://dx.doi.org/10.1038/ncomms3166" Type="http://schemas.openxmlformats.org/officeDocument/2006/relationships/hyperlink" TargetMode="External" Id="rId3319"/><Relationship Target="http://www.ncbi.nlm.nih.gov/pmc/articles/PMC3759038/" Type="http://schemas.openxmlformats.org/officeDocument/2006/relationships/hyperlink" TargetMode="External" Id="rId3318"/><Relationship Target="http://www.sherpa.ac.uk/romeo/search.php?jrule=ISSN&amp;search=2041-1723" Type="http://schemas.openxmlformats.org/officeDocument/2006/relationships/hyperlink" TargetMode="External" Id="rId3317"/><Relationship Target="http://howopenisit.org/lookup/10.1038/ncomms2979" Type="http://schemas.openxmlformats.org/officeDocument/2006/relationships/hyperlink" TargetMode="External" Id="rId3316"/><Relationship Target="http://dx.doi.org/10.1038/ncomms2979" Type="http://schemas.openxmlformats.org/officeDocument/2006/relationships/hyperlink" TargetMode="External" Id="rId3315"/><Relationship Target="http://www.ncbi.nlm.nih.gov/pmc/articles/PMC3709474/" Type="http://schemas.openxmlformats.org/officeDocument/2006/relationships/hyperlink" TargetMode="External" Id="rId3314"/><Relationship Target="http://howopenisit.org/lookup/10.1038/ncomms3166" Type="http://schemas.openxmlformats.org/officeDocument/2006/relationships/hyperlink" TargetMode="External" Id="rId3320"/><Relationship Target="http://www.sherpa.ac.uk/romeo/search.php?jrule=ISSN&amp;search=2041-1723" Type="http://schemas.openxmlformats.org/officeDocument/2006/relationships/hyperlink" TargetMode="External" Id="rId3321"/><Relationship Target="http://www.ncbi.nlm.nih.gov/pmc/articles/PMC3731653/" Type="http://schemas.openxmlformats.org/officeDocument/2006/relationships/hyperlink" TargetMode="External" Id="rId3322"/><Relationship Target="http://dx.doi.org/10.1038/ncomms3201" Type="http://schemas.openxmlformats.org/officeDocument/2006/relationships/hyperlink" TargetMode="External" Id="rId3323"/><Relationship Target="http://howopenisit.org/lookup/10.1038/ncomms3201" Type="http://schemas.openxmlformats.org/officeDocument/2006/relationships/hyperlink" TargetMode="External" Id="rId3324"/><Relationship Target="http://www.ncbi.nlm.nih.gov/pmc/articles/PMC3741640/" Type="http://schemas.openxmlformats.org/officeDocument/2006/relationships/hyperlink" TargetMode="External" Id="rId3326"/><Relationship Target="http://www.sherpa.ac.uk/romeo/search.php?jrule=ISSN&amp;search=2041-1723" Type="http://schemas.openxmlformats.org/officeDocument/2006/relationships/hyperlink" TargetMode="External" Id="rId3325"/><Relationship Target="http://howopenisit.org/lookup/10.1038/ncomms3251" Type="http://schemas.openxmlformats.org/officeDocument/2006/relationships/hyperlink" TargetMode="External" Id="rId3328"/><Relationship Target="http://dx.doi.org/10.1038/ncomms3251" Type="http://schemas.openxmlformats.org/officeDocument/2006/relationships/hyperlink" TargetMode="External" Id="rId3327"/><Relationship Target="http://www.sherpa.ac.uk/romeo/search.php?jrule=ISSN&amp;search=2041-1723" Type="http://schemas.openxmlformats.org/officeDocument/2006/relationships/hyperlink" TargetMode="External" Id="rId3329"/><Relationship Target="http://www.ncbi.nlm.nih.gov/pmc/articles/PMC3778765/" Type="http://schemas.openxmlformats.org/officeDocument/2006/relationships/hyperlink" TargetMode="External" Id="rId3330"/><Relationship Target="http://dx.doi.org/10.1038/ncomms3394" Type="http://schemas.openxmlformats.org/officeDocument/2006/relationships/hyperlink" TargetMode="External" Id="rId3331"/><Relationship Target="http://www.ncbi.nlm.nih.gov/pmc/articles/PMC3826631/" Type="http://schemas.openxmlformats.org/officeDocument/2006/relationships/hyperlink" TargetMode="External" Id="rId3334"/><Relationship Target="http://dx.doi.org/10.1038/ncomms3552" Type="http://schemas.openxmlformats.org/officeDocument/2006/relationships/hyperlink" TargetMode="External" Id="rId3335"/><Relationship Target="http://howopenisit.org/lookup/10.1038/ncomms3394" Type="http://schemas.openxmlformats.org/officeDocument/2006/relationships/hyperlink" TargetMode="External" Id="rId3332"/><Relationship Target="http://www.sherpa.ac.uk/romeo/search.php?jrule=ISSN&amp;search=2041-1723" Type="http://schemas.openxmlformats.org/officeDocument/2006/relationships/hyperlink" TargetMode="External" Id="rId3333"/><Relationship Target="http://dx.doi.org/10.1038/ncomms3677" Type="http://schemas.openxmlformats.org/officeDocument/2006/relationships/hyperlink" TargetMode="External" Id="rId3339"/><Relationship Target="http://www.ncbi.nlm.nih.gov/pmc/articles/PMC3826647/" Type="http://schemas.openxmlformats.org/officeDocument/2006/relationships/hyperlink" TargetMode="External" Id="rId3338"/><Relationship Target="http://www.sherpa.ac.uk/romeo/search.php?jrule=ISSN&amp;search=2041-1723" Type="http://schemas.openxmlformats.org/officeDocument/2006/relationships/hyperlink" TargetMode="External" Id="rId3337"/><Relationship Target="http://howopenisit.org/lookup/10.1038/ncomms3552" Type="http://schemas.openxmlformats.org/officeDocument/2006/relationships/hyperlink" TargetMode="External" Id="rId3336"/><Relationship Target="http://howopenisit.org/lookup/10.1016/j.chembiol.2012.12.008" Type="http://schemas.openxmlformats.org/officeDocument/2006/relationships/hyperlink" TargetMode="External" Id="rId1171"/><Relationship Target="http://api.elsevier.com/content/article/doi/10.1016/j.chembiol.2012.12.008" Type="http://schemas.openxmlformats.org/officeDocument/2006/relationships/hyperlink" TargetMode="External" Id="rId1170"/><Relationship Target="http://dx.doi.org/10.1016/j.chom.2013.02.003" Type="http://schemas.openxmlformats.org/officeDocument/2006/relationships/hyperlink" TargetMode="External" Id="rId1179"/><Relationship Target="http://www.ncbi.nlm.nih.gov/pmc/articles/PMC3601332/" Type="http://schemas.openxmlformats.org/officeDocument/2006/relationships/hyperlink" TargetMode="External" Id="rId1178"/><Relationship Target="http://www.sherpa.ac.uk/romeo/search.php?jrule=ISSN&amp;search=1931-3128" Type="http://schemas.openxmlformats.org/officeDocument/2006/relationships/hyperlink" TargetMode="External" Id="rId1177"/><Relationship Target="http://howopenisit.org/lookup/10.1016/j.chom.2012.09.011" Type="http://schemas.openxmlformats.org/officeDocument/2006/relationships/hyperlink" TargetMode="External" Id="rId1176"/><Relationship Target="http://api.elsevier.com/content/article/doi/10.1016/j.chom.2012.09.011" Type="http://schemas.openxmlformats.org/officeDocument/2006/relationships/hyperlink" TargetMode="External" Id="rId1175"/><Relationship Target="http://dx.doi.org/10.1016/j.chom.2012.09.011" Type="http://schemas.openxmlformats.org/officeDocument/2006/relationships/hyperlink" TargetMode="External" Id="rId1174"/><Relationship Target="http://www.ncbi.nlm.nih.gov/pmc/articles/PMC3510437/" Type="http://schemas.openxmlformats.org/officeDocument/2006/relationships/hyperlink" TargetMode="External" Id="rId1173"/><Relationship Target="http://www.sherpa.ac.uk/romeo/search.php?jrule=ISSN&amp;search=1931-3128" Type="http://schemas.openxmlformats.org/officeDocument/2006/relationships/hyperlink" TargetMode="External" Id="rId1172"/><Relationship Target="http://dx.doi.org/10.1016/j.chembiol.2012.12.008" Type="http://schemas.openxmlformats.org/officeDocument/2006/relationships/hyperlink" TargetMode="External" Id="rId1169"/><Relationship Target="http://howopenisit.org/lookup/10.1242/bio.20134788" Type="http://schemas.openxmlformats.org/officeDocument/2006/relationships/hyperlink" TargetMode="External" Id="rId6598"/><Relationship Target="http://dx.doi.org/10.1242/bio.20134788" Type="http://schemas.openxmlformats.org/officeDocument/2006/relationships/hyperlink" TargetMode="External" Id="rId6597"/><Relationship Target="http://www.ncbi.nlm.nih.gov/pmc/articles/PMC3744075/" Type="http://schemas.openxmlformats.org/officeDocument/2006/relationships/hyperlink" TargetMode="External" Id="rId6596"/><Relationship Target="http://api.elsevier.com/content/article/doi/10.1016/j.celrep.2013.04.006" Type="http://schemas.openxmlformats.org/officeDocument/2006/relationships/hyperlink" TargetMode="External" Id="rId1160"/><Relationship Target="http://www.sherpa.ac.uk/romeo/search.php?jrule=ISSN&amp;search=2046-6390" Type="http://schemas.openxmlformats.org/officeDocument/2006/relationships/hyperlink" TargetMode="External" Id="rId6595"/><Relationship Target="http://www.sherpa.ac.uk/romeo/search.php?jrule=ISSN&amp;search=2046-6390" Type="http://schemas.openxmlformats.org/officeDocument/2006/relationships/hyperlink" TargetMode="External" Id="rId6599"/><Relationship Target="http://howopenisit.org/lookup/10.1242/bio.2012885" Type="http://schemas.openxmlformats.org/officeDocument/2006/relationships/hyperlink" TargetMode="External" Id="rId6590"/><Relationship Target="http://howopenisit.org/lookup/10.1016/j.celrep.2013.08.049" Type="http://schemas.openxmlformats.org/officeDocument/2006/relationships/hyperlink" TargetMode="External" Id="rId1166"/><Relationship Target="http://api.elsevier.com/content/article/doi/10.1016/j.celrep.2013.08.049" Type="http://schemas.openxmlformats.org/officeDocument/2006/relationships/hyperlink" TargetMode="External" Id="rId1165"/><Relationship Target="http://www.ncbi.nlm.nih.gov/pmc/articles/PMC3650558/" Type="http://schemas.openxmlformats.org/officeDocument/2006/relationships/hyperlink" TargetMode="External" Id="rId1168"/><Relationship Target="http://www.sherpa.ac.uk/romeo/search.php?jrule=ISSN&amp;search=1074-5521" Type="http://schemas.openxmlformats.org/officeDocument/2006/relationships/hyperlink" TargetMode="External" Id="rId1167"/><Relationship Target="http://howopenisit.org/lookup/10.1242/bio.20133202" Type="http://schemas.openxmlformats.org/officeDocument/2006/relationships/hyperlink" TargetMode="External" Id="rId6594"/><Relationship Target="http://www.sherpa.ac.uk/romeo/search.php?jrule=ISSN&amp;search=2211-1247" Type="http://schemas.openxmlformats.org/officeDocument/2006/relationships/hyperlink" TargetMode="External" Id="rId1162"/><Relationship Target="http://dx.doi.org/10.1242/bio.20133202" Type="http://schemas.openxmlformats.org/officeDocument/2006/relationships/hyperlink" TargetMode="External" Id="rId6593"/><Relationship Target="http://howopenisit.org/lookup/10.1016/j.celrep.2013.04.006" Type="http://schemas.openxmlformats.org/officeDocument/2006/relationships/hyperlink" TargetMode="External" Id="rId1161"/><Relationship Target="http://www.ncbi.nlm.nih.gov/pmc/articles/PMC3603409/" Type="http://schemas.openxmlformats.org/officeDocument/2006/relationships/hyperlink" TargetMode="External" Id="rId6592"/><Relationship Target="http://dx.doi.org/10.1016/j.celrep.2013.08.049" Type="http://schemas.openxmlformats.org/officeDocument/2006/relationships/hyperlink" TargetMode="External" Id="rId1164"/><Relationship Target="http://www.sherpa.ac.uk/romeo/search.php?jrule=ISSN&amp;search=1534-5807" Type="http://schemas.openxmlformats.org/officeDocument/2006/relationships/hyperlink" TargetMode="External" Id="rId6591"/><Relationship Target="http://www.ncbi.nlm.nih.gov/pmc/articles/PMC3808153/" Type="http://schemas.openxmlformats.org/officeDocument/2006/relationships/hyperlink" TargetMode="External" Id="rId1163"/><Relationship Target="http://dx.doi.org/10.1242/bio.2012885" Type="http://schemas.openxmlformats.org/officeDocument/2006/relationships/hyperlink" TargetMode="External" Id="rId6589"/><Relationship Target="http://www.ncbi.nlm.nih.gov/pmc/articles/PMC3558749/" Type="http://schemas.openxmlformats.org/officeDocument/2006/relationships/hyperlink" TargetMode="External" Id="rId6588"/><Relationship Target="http://dx.doi.org/10.1212/WNL.0b013e3182a841c6" Type="http://schemas.openxmlformats.org/officeDocument/2006/relationships/hyperlink" TargetMode="External" Id="rId6585"/><Relationship Target="http://www.ncbi.nlm.nih.gov/pmc/articles/PMC3690479/" Type="http://schemas.openxmlformats.org/officeDocument/2006/relationships/hyperlink" TargetMode="External" Id="rId1193"/><Relationship Target="http://www.ncbi.nlm.nih.gov/pmc/articles/PMC3806583/" Type="http://schemas.openxmlformats.org/officeDocument/2006/relationships/hyperlink" TargetMode="External" Id="rId6584"/><Relationship Target="http://www.sherpa.ac.uk/romeo/search.php?jrule=ISSN&amp;search=1550-4131" Type="http://schemas.openxmlformats.org/officeDocument/2006/relationships/hyperlink" TargetMode="External" Id="rId1192"/><Relationship Target="http://www.sherpa.ac.uk/romeo/search.php?jrule=ISSN&amp;search=2046-6390" Type="http://schemas.openxmlformats.org/officeDocument/2006/relationships/hyperlink" TargetMode="External" Id="rId6587"/><Relationship Target="http://howopenisit.org/lookup/10.1016/j.cmet.2013.02.019" Type="http://schemas.openxmlformats.org/officeDocument/2006/relationships/hyperlink" TargetMode="External" Id="rId1191"/><Relationship Target="http://howopenisit.org/lookup/10.1212/WNL.0b013e3182a841c6" Type="http://schemas.openxmlformats.org/officeDocument/2006/relationships/hyperlink" TargetMode="External" Id="rId6586"/><Relationship Target="http://api.elsevier.com/content/article/doi/10.1016/j.cmet.2013.02.019" Type="http://schemas.openxmlformats.org/officeDocument/2006/relationships/hyperlink" TargetMode="External" Id="rId1190"/><Relationship Target="http://dx.doi.org/10.1210/me.2013-1085" Type="http://schemas.openxmlformats.org/officeDocument/2006/relationships/hyperlink" TargetMode="External" Id="rId6581"/><Relationship Target="http://www.sherpa.ac.uk/romeo/search.php?jrule=ISSN&amp;search=1550-4131" Type="http://schemas.openxmlformats.org/officeDocument/2006/relationships/hyperlink" TargetMode="External" Id="rId1197"/><Relationship Target="http://www.ncbi.nlm.nih.gov/pmc/articles/PMC3951919/" Type="http://schemas.openxmlformats.org/officeDocument/2006/relationships/hyperlink" TargetMode="External" Id="rId6580"/><Relationship Target="http://howopenisit.org/lookup/10.1016/j.cmet.2013.04.010" Type="http://schemas.openxmlformats.org/officeDocument/2006/relationships/hyperlink" TargetMode="External" Id="rId1196"/><Relationship Target="http://www.sherpa.ac.uk/romeo/search.php?jrule=ISSN&amp;search=0028-3878" Type="http://schemas.openxmlformats.org/officeDocument/2006/relationships/hyperlink" TargetMode="External" Id="rId6583"/><Relationship Target="http://api.elsevier.com/content/article/doi/10.1016/j.cmet.2013.04.010" Type="http://schemas.openxmlformats.org/officeDocument/2006/relationships/hyperlink" TargetMode="External" Id="rId1195"/><Relationship Target="http://howopenisit.org/lookup/10.1210/me.2013-1085" Type="http://schemas.openxmlformats.org/officeDocument/2006/relationships/hyperlink" TargetMode="External" Id="rId6582"/><Relationship Target="http://dx.doi.org/10.1016/j.cmet.2013.04.010" Type="http://schemas.openxmlformats.org/officeDocument/2006/relationships/hyperlink" TargetMode="External" Id="rId1194"/><Relationship Target="http://dx.doi.org/10.1016/j.cmet.2013.08.019" Type="http://schemas.openxmlformats.org/officeDocument/2006/relationships/hyperlink" TargetMode="External" Id="rId1199"/><Relationship Target="http://www.ncbi.nlm.nih.gov/pmc/articles/PMC3791399/" Type="http://schemas.openxmlformats.org/officeDocument/2006/relationships/hyperlink" TargetMode="External" Id="rId1198"/><Relationship Target="http://www.sherpa.ac.uk/romeo/search.php?jrule=ISSN&amp;search=0888-8809" Type="http://schemas.openxmlformats.org/officeDocument/2006/relationships/hyperlink" TargetMode="External" Id="rId6579"/><Relationship Target="http://howopenisit.org/lookup/10.1210/me.2012-1057" Type="http://schemas.openxmlformats.org/officeDocument/2006/relationships/hyperlink" TargetMode="External" Id="rId6578"/><Relationship Target="http://dx.doi.org/10.1210/me.2012-1057" Type="http://schemas.openxmlformats.org/officeDocument/2006/relationships/hyperlink" TargetMode="External" Id="rId6577"/><Relationship Target="http://www.ncbi.nlm.nih.gov/pmc/articles/PMC3507519/" Type="http://schemas.openxmlformats.org/officeDocument/2006/relationships/hyperlink" TargetMode="External" Id="rId6576"/><Relationship Target="http://api.elsevier.com/content/article/doi/10.1016/j.chom.2013.02.003" Type="http://schemas.openxmlformats.org/officeDocument/2006/relationships/hyperlink" TargetMode="External" Id="rId1180"/><Relationship Target="http://www.sherpa.ac.uk/romeo/search.php?jrule=ISSN&amp;search=0888-8809" Type="http://schemas.openxmlformats.org/officeDocument/2006/relationships/hyperlink" TargetMode="External" Id="rId6575"/><Relationship Target="http://howopenisit.org/lookup/10.1210/jc.2013-1865" Type="http://schemas.openxmlformats.org/officeDocument/2006/relationships/hyperlink" TargetMode="External" Id="rId6574"/><Relationship Target="http://www.sherpa.ac.uk/romeo/search.php?jrule=ISSN&amp;search=0012-1606" Type="http://schemas.openxmlformats.org/officeDocument/2006/relationships/hyperlink" TargetMode="External" Id="rId1182"/><Relationship Target="http://dx.doi.org/10.1210/jc.2013-1865" Type="http://schemas.openxmlformats.org/officeDocument/2006/relationships/hyperlink" TargetMode="External" Id="rId6573"/><Relationship Target="http://howopenisit.org/lookup/10.1016/j.chom.2013.02.003" Type="http://schemas.openxmlformats.org/officeDocument/2006/relationships/hyperlink" TargetMode="External" Id="rId1181"/><Relationship Target="http://www.ncbi.nlm.nih.gov/pmc/articles/PMC3784648/" Type="http://schemas.openxmlformats.org/officeDocument/2006/relationships/hyperlink" TargetMode="External" Id="rId6572"/><Relationship Target="http://dx.doi.org/10.1016/j.ydbio.2013.01.030" Type="http://schemas.openxmlformats.org/officeDocument/2006/relationships/hyperlink" TargetMode="External" Id="rId1184"/><Relationship Target="http://www.sherpa.ac.uk/romeo/search.php?jrule=ISSN&amp;search=0021-972X" Type="http://schemas.openxmlformats.org/officeDocument/2006/relationships/hyperlink" TargetMode="External" Id="rId6571"/><Relationship Target="http://www.ncbi.nlm.nih.gov/pmc/articles/PMC3677094/" Type="http://schemas.openxmlformats.org/officeDocument/2006/relationships/hyperlink" TargetMode="External" Id="rId1183"/><Relationship Target="http://howopenisit.org/lookup/10.1210/jc.2013-1272" Type="http://schemas.openxmlformats.org/officeDocument/2006/relationships/hyperlink" TargetMode="External" Id="rId6570"/><Relationship Target="http://howopenisit.org/lookup/10.1016/j.ydbio.2013.01.030" Type="http://schemas.openxmlformats.org/officeDocument/2006/relationships/hyperlink" TargetMode="External" Id="rId1186"/><Relationship Target="http://api.elsevier.com/content/article/doi/10.1016/j.ydbio.2013.01.030" Type="http://schemas.openxmlformats.org/officeDocument/2006/relationships/hyperlink" TargetMode="External" Id="rId1185"/><Relationship Target="http://www.ncbi.nlm.nih.gov/pmc/articles/PMC3685808/" Type="http://schemas.openxmlformats.org/officeDocument/2006/relationships/hyperlink" TargetMode="External" Id="rId1188"/><Relationship Target="http://www.sherpa.ac.uk/romeo/search.php?jrule=ISSN&amp;search=1550-4131" Type="http://schemas.openxmlformats.org/officeDocument/2006/relationships/hyperlink" TargetMode="External" Id="rId1187"/><Relationship Target="http://dx.doi.org/10.1016/j.cmet.2013.02.019" Type="http://schemas.openxmlformats.org/officeDocument/2006/relationships/hyperlink" TargetMode="External" Id="rId1189"/><Relationship Target="http://dx.doi.org/10.1016/j.celrep.2013.01.013" Type="http://schemas.openxmlformats.org/officeDocument/2006/relationships/hyperlink" TargetMode="External" Id="rId1139"/><Relationship Target="http://www.ncbi.nlm.nih.gov/pmc/articles/PMC3778892/" Type="http://schemas.openxmlformats.org/officeDocument/2006/relationships/hyperlink" TargetMode="External" Id="rId1138"/><Relationship Target="http://www.sherpa.ac.uk/romeo/search.php?jrule=ISSN&amp;search=2211-1247" Type="http://schemas.openxmlformats.org/officeDocument/2006/relationships/hyperlink" TargetMode="External" Id="rId1137"/><Relationship Target="http://howopenisit.org/lookup/10.1016/j.celrep.2013.01.006" Type="http://schemas.openxmlformats.org/officeDocument/2006/relationships/hyperlink" TargetMode="External" Id="rId1136"/><Relationship Target="http://dx.doi.org/10.1016/j.celrep.2013.01.006" Type="http://schemas.openxmlformats.org/officeDocument/2006/relationships/hyperlink" TargetMode="External" Id="rId1134"/><Relationship Target="http://www.sherpa.ac.uk/romeo/search.php?jrule=ISSN&amp;search=2041-1723" Type="http://schemas.openxmlformats.org/officeDocument/2006/relationships/hyperlink" TargetMode="External" Id="rId3273"/><Relationship Target="http://api.elsevier.com/content/article/doi/10.1016/j.celrep.2013.01.006" Type="http://schemas.openxmlformats.org/officeDocument/2006/relationships/hyperlink" TargetMode="External" Id="rId1135"/><Relationship Target="http://www.ncbi.nlm.nih.gov/pmc/articles/PMC3514496/" Type="http://schemas.openxmlformats.org/officeDocument/2006/relationships/hyperlink" TargetMode="External" Id="rId3274"/><Relationship Target="http://www.sherpa.ac.uk/romeo/search.php?jrule=ISSN&amp;search=2211-1247" Type="http://schemas.openxmlformats.org/officeDocument/2006/relationships/hyperlink" TargetMode="External" Id="rId1132"/><Relationship Target="http://dx.doi.org/10.1038/ncomms2212" Type="http://schemas.openxmlformats.org/officeDocument/2006/relationships/hyperlink" TargetMode="External" Id="rId3275"/><Relationship Target="http://www.ncbi.nlm.nih.gov/pmc/articles/PMC3607255/" Type="http://schemas.openxmlformats.org/officeDocument/2006/relationships/hyperlink" TargetMode="External" Id="rId1133"/><Relationship Target="http://howopenisit.org/lookup/10.1038/ncomms2212" Type="http://schemas.openxmlformats.org/officeDocument/2006/relationships/hyperlink" TargetMode="External" Id="rId3276"/><Relationship Target="http://api.elsevier.com/content/article/doi/10.1016/j.celrep.2012.12.001" Type="http://schemas.openxmlformats.org/officeDocument/2006/relationships/hyperlink" TargetMode="External" Id="rId1130"/><Relationship Target="http://www.sherpa.ac.uk/romeo/search.php?jrule=ISSN&amp;search=2041-1723" Type="http://schemas.openxmlformats.org/officeDocument/2006/relationships/hyperlink" TargetMode="External" Id="rId3277"/><Relationship Target="http://howopenisit.org/lookup/10.1016/j.celrep.2012.12.001" Type="http://schemas.openxmlformats.org/officeDocument/2006/relationships/hyperlink" TargetMode="External" Id="rId1131"/><Relationship Target="http://www.ncbi.nlm.nih.gov/pmc/articles/PMC3535331/" Type="http://schemas.openxmlformats.org/officeDocument/2006/relationships/hyperlink" TargetMode="External" Id="rId3278"/><Relationship Target="http://www.ncbi.nlm.nih.gov/pmc/articles/PMC3708033/" Type="http://schemas.openxmlformats.org/officeDocument/2006/relationships/hyperlink" TargetMode="External" Id="rId6560"/><Relationship Target="http://dx.doi.org/10.1038/ncomms2241" Type="http://schemas.openxmlformats.org/officeDocument/2006/relationships/hyperlink" TargetMode="External" Id="rId3279"/><Relationship Target="http://dx.doi.org/10.1210/jc.2012-3467" Type="http://schemas.openxmlformats.org/officeDocument/2006/relationships/hyperlink" TargetMode="External" Id="rId6561"/><Relationship Target="http://howopenisit.org/lookup/10.1210/jc.2012-3467" Type="http://schemas.openxmlformats.org/officeDocument/2006/relationships/hyperlink" TargetMode="External" Id="rId6562"/><Relationship Target="http://www.sherpa.ac.uk/romeo/search.php?jrule=ISSN&amp;search=0021-972X" Type="http://schemas.openxmlformats.org/officeDocument/2006/relationships/hyperlink" TargetMode="External" Id="rId6563"/><Relationship Target="http://www.ncbi.nlm.nih.gov/pmc/articles/PMC3813945/" Type="http://schemas.openxmlformats.org/officeDocument/2006/relationships/hyperlink" TargetMode="External" Id="rId6564"/><Relationship Target="http://dx.doi.org/10.1210/jc.2012-4280" Type="http://schemas.openxmlformats.org/officeDocument/2006/relationships/hyperlink" TargetMode="External" Id="rId6565"/><Relationship Target="http://howopenisit.org/lookup/10.1210/jc.2012-4280" Type="http://schemas.openxmlformats.org/officeDocument/2006/relationships/hyperlink" TargetMode="External" Id="rId6566"/><Relationship Target="http://www.sherpa.ac.uk/romeo/search.php?jrule=ISSN&amp;search=0021-972X" Type="http://schemas.openxmlformats.org/officeDocument/2006/relationships/hyperlink" TargetMode="External" Id="rId6567"/><Relationship Target="http://www.ncbi.nlm.nih.gov/pmc/articles/PMC3621422/" Type="http://schemas.openxmlformats.org/officeDocument/2006/relationships/hyperlink" TargetMode="External" Id="rId3270"/><Relationship Target="http://www.ncbi.nlm.nih.gov/pmc/articles/PMC3752522/" Type="http://schemas.openxmlformats.org/officeDocument/2006/relationships/hyperlink" TargetMode="External" Id="rId6568"/><Relationship Target="http://dx.doi.org/10.1038/ncomms1900" Type="http://schemas.openxmlformats.org/officeDocument/2006/relationships/hyperlink" TargetMode="External" Id="rId3271"/><Relationship Target="http://dx.doi.org/10.1210/jc.2013-1272" Type="http://schemas.openxmlformats.org/officeDocument/2006/relationships/hyperlink" TargetMode="External" Id="rId6569"/><Relationship Target="http://howopenisit.org/lookup/10.1038/ncomms1900" Type="http://schemas.openxmlformats.org/officeDocument/2006/relationships/hyperlink" TargetMode="External" Id="rId3272"/><Relationship Target="http://www.sherpa.ac.uk/romeo/search.php?jrule=ISSN&amp;search=0021-972X" Type="http://schemas.openxmlformats.org/officeDocument/2006/relationships/hyperlink" TargetMode="External" Id="rId6559"/><Relationship Target="http://dx.doi.org/10.1016/j.celrep.2012.12.001" Type="http://schemas.openxmlformats.org/officeDocument/2006/relationships/hyperlink" TargetMode="External" Id="rId1129"/><Relationship Target="http://howopenisit.org/lookup/10.1016/j.celrep.2012.08.029" Type="http://schemas.openxmlformats.org/officeDocument/2006/relationships/hyperlink" TargetMode="External" Id="rId1126"/><Relationship Target="http://api.elsevier.com/content/article/doi/10.1016/j.celrep.2012.08.029" Type="http://schemas.openxmlformats.org/officeDocument/2006/relationships/hyperlink" TargetMode="External" Id="rId1125"/><Relationship Target="http://www.ncbi.nlm.nih.gov/pmc/articles/PMC3607223/" Type="http://schemas.openxmlformats.org/officeDocument/2006/relationships/hyperlink" TargetMode="External" Id="rId1128"/><Relationship Target="http://www.sherpa.ac.uk/romeo/search.php?jrule=ISSN&amp;search=2211-1247" Type="http://schemas.openxmlformats.org/officeDocument/2006/relationships/hyperlink" TargetMode="External" Id="rId1127"/><Relationship Target="http://howopenisit.org/lookup/10.1016/j.conb.2012.11.012" Type="http://schemas.openxmlformats.org/officeDocument/2006/relationships/hyperlink" TargetMode="External" Id="rId1121"/><Relationship Target="http://howopenisit.org/lookup/10.1038/mi.2013.3" Type="http://schemas.openxmlformats.org/officeDocument/2006/relationships/hyperlink" TargetMode="External" Id="rId3264"/><Relationship Target="http://www.sherpa.ac.uk/romeo/search.php?jrule=ISSN&amp;search=2211-1247" Type="http://schemas.openxmlformats.org/officeDocument/2006/relationships/hyperlink" TargetMode="External" Id="rId1122"/><Relationship Target="http://www.sherpa.ac.uk/romeo/search.php?jrule=ISSN&amp;search=2041-1723" Type="http://schemas.openxmlformats.org/officeDocument/2006/relationships/hyperlink" TargetMode="External" Id="rId3265"/><Relationship Target="http://www.ncbi.nlm.nih.gov/pmc/articles/PMC3607220/" Type="http://schemas.openxmlformats.org/officeDocument/2006/relationships/hyperlink" TargetMode="External" Id="rId1123"/><Relationship Target="http://www.ncbi.nlm.nih.gov/pmc/articles/PMC3806405/" Type="http://schemas.openxmlformats.org/officeDocument/2006/relationships/hyperlink" TargetMode="External" Id="rId3262"/><Relationship Target="http://dx.doi.org/10.1016/j.celrep.2012.08.029" Type="http://schemas.openxmlformats.org/officeDocument/2006/relationships/hyperlink" TargetMode="External" Id="rId1124"/><Relationship Target="http://dx.doi.org/10.1038/mi.2013.3" Type="http://schemas.openxmlformats.org/officeDocument/2006/relationships/hyperlink" TargetMode="External" Id="rId3263"/><Relationship Target="http://howopenisit.org/lookup/10.1038/ncomms1671" Type="http://schemas.openxmlformats.org/officeDocument/2006/relationships/hyperlink" TargetMode="External" Id="rId3268"/><Relationship Target="http://howopenisit.org/lookup/10.1210/jc.2012-3342" Type="http://schemas.openxmlformats.org/officeDocument/2006/relationships/hyperlink" TargetMode="External" Id="rId6550"/><Relationship Target="http://www.sherpa.ac.uk/romeo/search.php?jrule=ISSN&amp;search=2041-1723" Type="http://schemas.openxmlformats.org/officeDocument/2006/relationships/hyperlink" TargetMode="External" Id="rId3269"/><Relationship Target="http://www.ncbi.nlm.nih.gov/pmc/articles/PMC3293425/" Type="http://schemas.openxmlformats.org/officeDocument/2006/relationships/hyperlink" TargetMode="External" Id="rId3266"/><Relationship Target="http://api.elsevier.com/content/article/doi/10.1016/j.conb.2012.11.012" Type="http://schemas.openxmlformats.org/officeDocument/2006/relationships/hyperlink" TargetMode="External" Id="rId1120"/><Relationship Target="http://dx.doi.org/10.1038/ncomms1671" Type="http://schemas.openxmlformats.org/officeDocument/2006/relationships/hyperlink" TargetMode="External" Id="rId3267"/><Relationship Target="http://dx.doi.org/10.1210/jc.2012-3343" Type="http://schemas.openxmlformats.org/officeDocument/2006/relationships/hyperlink" TargetMode="External" Id="rId6553"/><Relationship Target="http://howopenisit.org/lookup/10.1210/jc.2012-3343" Type="http://schemas.openxmlformats.org/officeDocument/2006/relationships/hyperlink" TargetMode="External" Id="rId6554"/><Relationship Target="http://www.sherpa.ac.uk/romeo/search.php?jrule=ISSN&amp;search=0021-972X" Type="http://schemas.openxmlformats.org/officeDocument/2006/relationships/hyperlink" TargetMode="External" Id="rId6551"/><Relationship Target="http://www.ncbi.nlm.nih.gov/pmc/articles/PMC3651585/" Type="http://schemas.openxmlformats.org/officeDocument/2006/relationships/hyperlink" TargetMode="External" Id="rId6552"/><Relationship Target="http://dx.doi.org/10.1210/jc.2012-3449" Type="http://schemas.openxmlformats.org/officeDocument/2006/relationships/hyperlink" TargetMode="External" Id="rId6557"/><Relationship Target="http://howopenisit.org/lookup/10.1038/mi.2012.75" Type="http://schemas.openxmlformats.org/officeDocument/2006/relationships/hyperlink" TargetMode="External" Id="rId3260"/><Relationship Target="http://howopenisit.org/lookup/10.1210/jc.2012-3449" Type="http://schemas.openxmlformats.org/officeDocument/2006/relationships/hyperlink" TargetMode="External" Id="rId6558"/><Relationship Target="http://www.sherpa.ac.uk/romeo/search.php?jrule=ISSN&amp;search=1933-0219" Type="http://schemas.openxmlformats.org/officeDocument/2006/relationships/hyperlink" TargetMode="External" Id="rId3261"/><Relationship Target="http://www.sherpa.ac.uk/romeo/search.php?jrule=ISSN&amp;search=0021-972X" Type="http://schemas.openxmlformats.org/officeDocument/2006/relationships/hyperlink" TargetMode="External" Id="rId6555"/><Relationship Target="http://www.ncbi.nlm.nih.gov/pmc/articles/PMC3708032/" Type="http://schemas.openxmlformats.org/officeDocument/2006/relationships/hyperlink" TargetMode="External" Id="rId6556"/><Relationship Target="http://dx.doi.org/10.1210/jc.2012-3342" Type="http://schemas.openxmlformats.org/officeDocument/2006/relationships/hyperlink" TargetMode="External" Id="rId6549"/><Relationship Target="http://www.ncbi.nlm.nih.gov/pmc/articles/PMC3589712/" Type="http://schemas.openxmlformats.org/officeDocument/2006/relationships/hyperlink" TargetMode="External" Id="rId6548"/><Relationship Target="http://dx.doi.org/10.1016/j.neuroimage.2013.02.062" Type="http://schemas.openxmlformats.org/officeDocument/2006/relationships/hyperlink" TargetMode="External" Id="rId2203"/><Relationship Target="http://api.elsevier.com/content/article/doi/10.1016/j.neuroimage.2013.02.062" Type="http://schemas.openxmlformats.org/officeDocument/2006/relationships/hyperlink" TargetMode="External" Id="rId2204"/><Relationship Target="http://howopenisit.org/lookup/10.1016/j.neuroimage.2013.02.062" Type="http://schemas.openxmlformats.org/officeDocument/2006/relationships/hyperlink" TargetMode="External" Id="rId2205"/><Relationship Target="http://dx.doi.org/10.1016/j.celrep.2013.04.006" Type="http://schemas.openxmlformats.org/officeDocument/2006/relationships/hyperlink" TargetMode="External" Id="rId1159"/><Relationship Target="http://www.sherpa.ac.uk/romeo/search.php?jrule=ISSN&amp;search=1053-8119" Type="http://schemas.openxmlformats.org/officeDocument/2006/relationships/hyperlink" TargetMode="External" Id="rId2206"/><Relationship Target="http://www.ncbi.nlm.nih.gov/pmc/articles/PMC3675675/" Type="http://schemas.openxmlformats.org/officeDocument/2006/relationships/hyperlink" TargetMode="External" Id="rId1158"/><Relationship Target="http://www.ncbi.nlm.nih.gov/pmc/articles/PMC3682182/" Type="http://schemas.openxmlformats.org/officeDocument/2006/relationships/hyperlink" TargetMode="External" Id="rId2207"/><Relationship Target="http://dx.doi.org/10.1016/j.neuroimage.2013.03.050" Type="http://schemas.openxmlformats.org/officeDocument/2006/relationships/hyperlink" TargetMode="External" Id="rId2208"/><Relationship Target="http://api.elsevier.com/content/article/doi/10.1016/j.neuroimage.2013.03.050" Type="http://schemas.openxmlformats.org/officeDocument/2006/relationships/hyperlink" TargetMode="External" Id="rId2209"/><Relationship Target="http://www.sherpa.ac.uk/romeo/search.php?jrule=ISSN&amp;search=2211-1247" Type="http://schemas.openxmlformats.org/officeDocument/2006/relationships/hyperlink" TargetMode="External" Id="rId1152"/><Relationship Target="http://dx.doi.org/10.1038/ncomms2813" Type="http://schemas.openxmlformats.org/officeDocument/2006/relationships/hyperlink" TargetMode="External" Id="rId3299"/><Relationship Target="http://www.ncbi.nlm.nih.gov/pmc/articles/PMC3644702/" Type="http://schemas.openxmlformats.org/officeDocument/2006/relationships/hyperlink" TargetMode="External" Id="rId1153"/><Relationship Target="http://api.elsevier.com/content/article/doi/10.1016/j.celrep.2013.02.013" Type="http://schemas.openxmlformats.org/officeDocument/2006/relationships/hyperlink" TargetMode="External" Id="rId1150"/><Relationship Target="http://howopenisit.org/lookup/10.1016/j.celrep.2013.02.013" Type="http://schemas.openxmlformats.org/officeDocument/2006/relationships/hyperlink" TargetMode="External" Id="rId1151"/><Relationship Target="http://howopenisit.org/lookup/10.1016/j.neuroimage.2013.02.001" Type="http://schemas.openxmlformats.org/officeDocument/2006/relationships/hyperlink" TargetMode="External" Id="rId2200"/><Relationship Target="http://howopenisit.org/lookup/10.1016/j.celrep.2013.03.012" Type="http://schemas.openxmlformats.org/officeDocument/2006/relationships/hyperlink" TargetMode="External" Id="rId1156"/><Relationship Target="http://dx.doi.org/10.1038/ncomms2673" Type="http://schemas.openxmlformats.org/officeDocument/2006/relationships/hyperlink" TargetMode="External" Id="rId3295"/><Relationship Target="http://www.sherpa.ac.uk/romeo/search.php?jrule=ISSN&amp;search=2211-1247" Type="http://schemas.openxmlformats.org/officeDocument/2006/relationships/hyperlink" TargetMode="External" Id="rId1157"/><Relationship Target="http://howopenisit.org/lookup/10.1038/ncomms2673" Type="http://schemas.openxmlformats.org/officeDocument/2006/relationships/hyperlink" TargetMode="External" Id="rId3296"/><Relationship Target="http://www.ncbi.nlm.nih.gov/pmc/articles/PMC3682191/" Type="http://schemas.openxmlformats.org/officeDocument/2006/relationships/hyperlink" TargetMode="External" Id="rId2202"/><Relationship Target="http://dx.doi.org/10.1016/j.celrep.2013.03.012" Type="http://schemas.openxmlformats.org/officeDocument/2006/relationships/hyperlink" TargetMode="External" Id="rId1154"/><Relationship Target="http://www.sherpa.ac.uk/romeo/search.php?jrule=ISSN&amp;search=2041-1723" Type="http://schemas.openxmlformats.org/officeDocument/2006/relationships/hyperlink" TargetMode="External" Id="rId3297"/><Relationship Target="http://www.sherpa.ac.uk/romeo/search.php?jrule=ISSN&amp;search=1053-8119" Type="http://schemas.openxmlformats.org/officeDocument/2006/relationships/hyperlink" TargetMode="External" Id="rId2201"/><Relationship Target="http://api.elsevier.com/content/article/doi/10.1016/j.celrep.2013.03.012" Type="http://schemas.openxmlformats.org/officeDocument/2006/relationships/hyperlink" TargetMode="External" Id="rId1155"/><Relationship Target="http://www.ncbi.nlm.nih.gov/pmc/articles/PMC3674234/" Type="http://schemas.openxmlformats.org/officeDocument/2006/relationships/hyperlink" TargetMode="External" Id="rId3298"/><Relationship Target="http://www.ncbi.nlm.nih.gov/pmc/articles/PMC3612801/" Type="http://schemas.openxmlformats.org/officeDocument/2006/relationships/hyperlink" TargetMode="External" Id="rId6544"/><Relationship Target="http://dx.doi.org/10.1038/ncomms2599" Type="http://schemas.openxmlformats.org/officeDocument/2006/relationships/hyperlink" TargetMode="External" Id="rId3291"/><Relationship Target="http://dx.doi.org/10.1210/jc.2012-3067" Type="http://schemas.openxmlformats.org/officeDocument/2006/relationships/hyperlink" TargetMode="External" Id="rId6545"/><Relationship Target="http://howopenisit.org/lookup/10.1038/ncomms2599" Type="http://schemas.openxmlformats.org/officeDocument/2006/relationships/hyperlink" TargetMode="External" Id="rId3292"/><Relationship Target="http://howopenisit.org/lookup/10.1210/jc.2012-3067" Type="http://schemas.openxmlformats.org/officeDocument/2006/relationships/hyperlink" TargetMode="External" Id="rId6546"/><Relationship Target="http://www.sherpa.ac.uk/romeo/search.php?jrule=ISSN&amp;search=2041-1723" Type="http://schemas.openxmlformats.org/officeDocument/2006/relationships/hyperlink" TargetMode="External" Id="rId3293"/><Relationship Target="http://www.sherpa.ac.uk/romeo/search.php?jrule=ISSN&amp;search=0021-972X" Type="http://schemas.openxmlformats.org/officeDocument/2006/relationships/hyperlink" TargetMode="External" Id="rId6547"/><Relationship Target="http://www.ncbi.nlm.nih.gov/pmc/articles/PMC3644070/" Type="http://schemas.openxmlformats.org/officeDocument/2006/relationships/hyperlink" TargetMode="External" Id="rId3294"/><Relationship Target="http://www.ncbi.nlm.nih.gov/pmc/articles/PMC3462937/" Type="http://schemas.openxmlformats.org/officeDocument/2006/relationships/hyperlink" TargetMode="External" Id="rId6540"/><Relationship Target="http://dx.doi.org/10.1210/jc.2012-1752" Type="http://schemas.openxmlformats.org/officeDocument/2006/relationships/hyperlink" TargetMode="External" Id="rId6541"/><Relationship Target="http://howopenisit.org/lookup/10.1210/jc.2012-1752" Type="http://schemas.openxmlformats.org/officeDocument/2006/relationships/hyperlink" TargetMode="External" Id="rId6542"/><Relationship Target="http://www.sherpa.ac.uk/romeo/search.php?jrule=ISSN&amp;search=0021-972X" Type="http://schemas.openxmlformats.org/officeDocument/2006/relationships/hyperlink" TargetMode="External" Id="rId6543"/><Relationship Target="http://www.ncbi.nlm.nih.gov/pmc/articles/PMC3615473/" Type="http://schemas.openxmlformats.org/officeDocument/2006/relationships/hyperlink" TargetMode="External" Id="rId3290"/><Relationship Target="http://www.sherpa.ac.uk/romeo/search.php?jrule=ISSN&amp;search=0021-972X" Type="http://schemas.openxmlformats.org/officeDocument/2006/relationships/hyperlink" TargetMode="External" Id="rId6539"/><Relationship Target="http://howopenisit.org/lookup/10.1210/en.2012-1913" Type="http://schemas.openxmlformats.org/officeDocument/2006/relationships/hyperlink" TargetMode="External" Id="rId6538"/><Relationship Target="http://dx.doi.org/10.1210/en.2012-1913" Type="http://schemas.openxmlformats.org/officeDocument/2006/relationships/hyperlink" TargetMode="External" Id="rId6537"/><Relationship Target="http://www.ncbi.nlm.nih.gov/pmc/articles/PMC3617368/" Type="http://schemas.openxmlformats.org/officeDocument/2006/relationships/hyperlink" TargetMode="External" Id="rId1148"/><Relationship Target="http://www.sherpa.ac.uk/romeo/search.php?jrule=ISSN&amp;search=2211-1247" Type="http://schemas.openxmlformats.org/officeDocument/2006/relationships/hyperlink" TargetMode="External" Id="rId1147"/><Relationship Target="http://dx.doi.org/10.1016/j.celrep.2013.02.013" Type="http://schemas.openxmlformats.org/officeDocument/2006/relationships/hyperlink" TargetMode="External" Id="rId1149"/><Relationship Target="http://api.elsevier.com/content/article/doi/10.1016/j.celrep.2013.01.013" Type="http://schemas.openxmlformats.org/officeDocument/2006/relationships/hyperlink" TargetMode="External" Id="rId1140"/><Relationship Target="http://howopenisit.org/lookup/10.1016/j.celrep.2013.01.013" Type="http://schemas.openxmlformats.org/officeDocument/2006/relationships/hyperlink" TargetMode="External" Id="rId1141"/><Relationship Target="http://howopenisit.org/lookup/10.1038/ncomms2364" Type="http://schemas.openxmlformats.org/officeDocument/2006/relationships/hyperlink" TargetMode="External" Id="rId3288"/><Relationship Target="http://www.sherpa.ac.uk/romeo/search.php?jrule=ISSN&amp;search=2211-1247" Type="http://schemas.openxmlformats.org/officeDocument/2006/relationships/hyperlink" TargetMode="External" Id="rId1142"/><Relationship Target="http://www.sherpa.ac.uk/romeo/search.php?jrule=ISSN&amp;search=2041-1723" Type="http://schemas.openxmlformats.org/officeDocument/2006/relationships/hyperlink" TargetMode="External" Id="rId3289"/><Relationship Target="http://www.ncbi.nlm.nih.gov/pmc/articles/PMC3607254/" Type="http://schemas.openxmlformats.org/officeDocument/2006/relationships/hyperlink" TargetMode="External" Id="rId1143"/><Relationship Target="http://www.ncbi.nlm.nih.gov/pmc/articles/PMC3562455/" Type="http://schemas.openxmlformats.org/officeDocument/2006/relationships/hyperlink" TargetMode="External" Id="rId3286"/><Relationship Target="http://dx.doi.org/10.1016/j.celrep.2013.01.017" Type="http://schemas.openxmlformats.org/officeDocument/2006/relationships/hyperlink" TargetMode="External" Id="rId1144"/><Relationship Target="http://dx.doi.org/10.1038/ncomms2364" Type="http://schemas.openxmlformats.org/officeDocument/2006/relationships/hyperlink" TargetMode="External" Id="rId3287"/><Relationship Target="http://api.elsevier.com/content/article/doi/10.1016/j.celrep.2013.01.017" Type="http://schemas.openxmlformats.org/officeDocument/2006/relationships/hyperlink" TargetMode="External" Id="rId1145"/><Relationship Target="http://howopenisit.org/lookup/10.1038/ncomms2260" Type="http://schemas.openxmlformats.org/officeDocument/2006/relationships/hyperlink" TargetMode="External" Id="rId3284"/><Relationship Target="http://howopenisit.org/lookup/10.1016/j.celrep.2013.01.017" Type="http://schemas.openxmlformats.org/officeDocument/2006/relationships/hyperlink" TargetMode="External" Id="rId1146"/><Relationship Target="http://www.sherpa.ac.uk/romeo/search.php?jrule=ISSN&amp;search=2041-1723" Type="http://schemas.openxmlformats.org/officeDocument/2006/relationships/hyperlink" TargetMode="External" Id="rId3285"/><Relationship Target="http://www.sherpa.ac.uk/romeo/search.php?jrule=ISSN&amp;search=0013-7227" Type="http://schemas.openxmlformats.org/officeDocument/2006/relationships/hyperlink" TargetMode="External" Id="rId6535"/><Relationship Target="http://www.ncbi.nlm.nih.gov/pmc/articles/PMC3535338/" Type="http://schemas.openxmlformats.org/officeDocument/2006/relationships/hyperlink" TargetMode="External" Id="rId3282"/><Relationship Target="http://www.ncbi.nlm.nih.gov/pmc/articles/PMC3724960/" Type="http://schemas.openxmlformats.org/officeDocument/2006/relationships/hyperlink" TargetMode="External" Id="rId6536"/><Relationship Target="http://dx.doi.org/10.1038/ncomms2260" Type="http://schemas.openxmlformats.org/officeDocument/2006/relationships/hyperlink" TargetMode="External" Id="rId3283"/><Relationship Target="http://dx.doi.org/10.1210/en.2012-1779" Type="http://schemas.openxmlformats.org/officeDocument/2006/relationships/hyperlink" TargetMode="External" Id="rId6533"/><Relationship Target="http://howopenisit.org/lookup/10.1038/ncomms2241" Type="http://schemas.openxmlformats.org/officeDocument/2006/relationships/hyperlink" TargetMode="External" Id="rId3280"/><Relationship Target="http://howopenisit.org/lookup/10.1210/en.2012-1779" Type="http://schemas.openxmlformats.org/officeDocument/2006/relationships/hyperlink" TargetMode="External" Id="rId6534"/><Relationship Target="http://www.sherpa.ac.uk/romeo/search.php?jrule=ISSN&amp;search=2041-1723" Type="http://schemas.openxmlformats.org/officeDocument/2006/relationships/hyperlink" TargetMode="External" Id="rId3281"/><Relationship Target="http://www.sherpa.ac.uk/romeo/search.php?jrule=ISSN&amp;search=1945-7170" Type="http://schemas.openxmlformats.org/officeDocument/2006/relationships/hyperlink" TargetMode="External" Id="rId6531"/><Relationship Target="http://www.ncbi.nlm.nih.gov/pmc/articles/PMC3724961/" Type="http://schemas.openxmlformats.org/officeDocument/2006/relationships/hyperlink" TargetMode="External" Id="rId6532"/><Relationship Target="http://howopenisit.org/lookup/10.1210/en.2012-1508" Type="http://schemas.openxmlformats.org/officeDocument/2006/relationships/hyperlink" TargetMode="External" Id="rId6530"/><Relationship Target="http://www.ncbi.nlm.nih.gov/pmc/articles/PMC3678035/" Type="http://schemas.openxmlformats.org/officeDocument/2006/relationships/hyperlink" TargetMode="External" Id="rId5473"/><Relationship Target="http://dx.doi.org/10.1113/jphysiol.2012.246298" Type="http://schemas.openxmlformats.org/officeDocument/2006/relationships/hyperlink" TargetMode="External" Id="rId5474"/><Relationship Target="http://howopenisit.org/lookup/10.1113/jphysiol.2012.246298" Type="http://schemas.openxmlformats.org/officeDocument/2006/relationships/hyperlink" TargetMode="External" Id="rId5475"/><Relationship Target="http://www.sherpa.ac.uk/romeo/search.php?jrule=ISSN&amp;search=1469-7793" Type="http://schemas.openxmlformats.org/officeDocument/2006/relationships/hyperlink" TargetMode="External" Id="rId5476"/><Relationship Target="http://www.ncbi.nlm.nih.gov/pmc/articles/PMC3591701/" Type="http://schemas.openxmlformats.org/officeDocument/2006/relationships/hyperlink" TargetMode="External" Id="rId5477"/><Relationship Target="http://dx.doi.org/10.1113/jphysiol.2012.248088" Type="http://schemas.openxmlformats.org/officeDocument/2006/relationships/hyperlink" TargetMode="External" Id="rId5478"/><Relationship Target="http://dx.doi.org/10.1093/hmg/ddr509" Type="http://schemas.openxmlformats.org/officeDocument/2006/relationships/hyperlink" TargetMode="External" Id="rId4360"/><Relationship Target="http://howopenisit.org/lookup/10.1113/jphysiol.2012.248088" Type="http://schemas.openxmlformats.org/officeDocument/2006/relationships/hyperlink" TargetMode="External" Id="rId5479"/><Relationship Target="http://howopenisit.org/lookup/10.1093/hmg/ddr509" Type="http://schemas.openxmlformats.org/officeDocument/2006/relationships/hyperlink" TargetMode="External" Id="rId4361"/><Relationship Target="http://dx.doi.org/10.1016/j.neuron.2012.07.023" Type="http://schemas.openxmlformats.org/officeDocument/2006/relationships/hyperlink" TargetMode="External" Id="rId2223"/><Relationship Target="http://www.sherpa.ac.uk/romeo/search.php?jrule=ISSN&amp;search=1460-2083" Type="http://schemas.openxmlformats.org/officeDocument/2006/relationships/hyperlink" TargetMode="External" Id="rId4362"/><Relationship Target="http://api.elsevier.com/content/article/doi/10.1016/j.neuron.2012.07.023" Type="http://schemas.openxmlformats.org/officeDocument/2006/relationships/hyperlink" TargetMode="External" Id="rId2224"/><Relationship Target="http://www.ncbi.nlm.nih.gov/pmc/articles/PMC3313792/" Type="http://schemas.openxmlformats.org/officeDocument/2006/relationships/hyperlink" TargetMode="External" Id="rId4363"/><Relationship Target="http://www.sherpa.ac.uk/romeo/search.php?jrule=ISSN&amp;search=0896-6273" Type="http://schemas.openxmlformats.org/officeDocument/2006/relationships/hyperlink" TargetMode="External" Id="rId2221"/><Relationship Target="http://dx.doi.org/10.1093/hmg/ddr608" Type="http://schemas.openxmlformats.org/officeDocument/2006/relationships/hyperlink" TargetMode="External" Id="rId4364"/><Relationship Target="http://www.ncbi.nlm.nih.gov/pmc/articles/PMC3458212/" Type="http://schemas.openxmlformats.org/officeDocument/2006/relationships/hyperlink" TargetMode="External" Id="rId2222"/><Relationship Target="http://howopenisit.org/lookup/10.1093/hmg/ddr608" Type="http://schemas.openxmlformats.org/officeDocument/2006/relationships/hyperlink" TargetMode="External" Id="rId4365"/><Relationship Target="http://www.sherpa.ac.uk/romeo/search.php?jrule=ISSN&amp;search=1460-2083" Type="http://schemas.openxmlformats.org/officeDocument/2006/relationships/hyperlink" TargetMode="External" Id="rId4366"/><Relationship Target="http://howopenisit.org/lookup/10.1016/j.neuron.2012.06.015" Type="http://schemas.openxmlformats.org/officeDocument/2006/relationships/hyperlink" TargetMode="External" Id="rId2220"/><Relationship Target="http://www.ncbi.nlm.nih.gov/pmc/articles/PMC3583518/" Type="http://schemas.openxmlformats.org/officeDocument/2006/relationships/hyperlink" TargetMode="External" Id="rId4367"/><Relationship Target="http://dx.doi.org/10.1113/jphysiol.2012.242198" Type="http://schemas.openxmlformats.org/officeDocument/2006/relationships/hyperlink" TargetMode="External" Id="rId5470"/><Relationship Target="http://dx.doi.org/10.1093/hmg/ddr608" Type="http://schemas.openxmlformats.org/officeDocument/2006/relationships/hyperlink" TargetMode="External" Id="rId4368"/><Relationship Target="http://howopenisit.org/lookup/10.1113/jphysiol.2012.242198" Type="http://schemas.openxmlformats.org/officeDocument/2006/relationships/hyperlink" TargetMode="External" Id="rId5471"/><Relationship Target="http://howopenisit.org/lookup/10.1093/hmg/ddr608" Type="http://schemas.openxmlformats.org/officeDocument/2006/relationships/hyperlink" TargetMode="External" Id="rId4369"/><Relationship Target="http://www.sherpa.ac.uk/romeo/search.php?jrule=ISSN&amp;search=1469-7793" Type="http://schemas.openxmlformats.org/officeDocument/2006/relationships/hyperlink" TargetMode="External" Id="rId5472"/><Relationship Target="http://api.elsevier.com/content/article/doi/10.1016/j.neuron.2012.09.035" Type="http://schemas.openxmlformats.org/officeDocument/2006/relationships/hyperlink" TargetMode="External" Id="rId2229"/><Relationship Target="http://dx.doi.org/10.1016/j.neuron.2012.09.035" Type="http://schemas.openxmlformats.org/officeDocument/2006/relationships/hyperlink" TargetMode="External" Id="rId2228"/><Relationship Target="http://www.ncbi.nlm.nih.gov/pmc/articles/PMC3580285/" Type="http://schemas.openxmlformats.org/officeDocument/2006/relationships/hyperlink" TargetMode="External" Id="rId2227"/><Relationship Target="http://www.sherpa.ac.uk/romeo/search.php?jrule=ISSN&amp;search=0896-6273" Type="http://schemas.openxmlformats.org/officeDocument/2006/relationships/hyperlink" TargetMode="External" Id="rId2226"/><Relationship Target="http://howopenisit.org/lookup/10.1016/j.neuron.2012.07.023" Type="http://schemas.openxmlformats.org/officeDocument/2006/relationships/hyperlink" TargetMode="External" Id="rId2225"/><Relationship Target="http://www.sherpa.ac.uk/romeo/search.php?jrule=ISSN&amp;search=1469-7793" Type="http://schemas.openxmlformats.org/officeDocument/2006/relationships/hyperlink" TargetMode="External" Id="rId5464"/><Relationship Target="http://www.ncbi.nlm.nih.gov/pmc/articles/PMC3464400/" Type="http://schemas.openxmlformats.org/officeDocument/2006/relationships/hyperlink" TargetMode="External" Id="rId5465"/><Relationship Target="http://dx.doi.org/10.1113/expphysiol.2012.064923" Type="http://schemas.openxmlformats.org/officeDocument/2006/relationships/hyperlink" TargetMode="External" Id="rId5462"/><Relationship Target="http://howopenisit.org/lookup/10.1113/expphysiol.2012.064923" Type="http://schemas.openxmlformats.org/officeDocument/2006/relationships/hyperlink" TargetMode="External" Id="rId5463"/><Relationship Target="http://www.sherpa.ac.uk/romeo/search.php?jrule=ISSN&amp;search=1469-7793" Type="http://schemas.openxmlformats.org/officeDocument/2006/relationships/hyperlink" TargetMode="External" Id="rId5468"/><Relationship Target="http://www.sherpa.ac.uk/romeo/search.php?jrule=ISSN&amp;search=1460-2083" Type="http://schemas.openxmlformats.org/officeDocument/2006/relationships/hyperlink" TargetMode="External" Id="rId4350"/><Relationship Target="http://www.ncbi.nlm.nih.gov/pmc/articles/PMC3591715/" Type="http://schemas.openxmlformats.org/officeDocument/2006/relationships/hyperlink" TargetMode="External" Id="rId5469"/><Relationship Target="http://dx.doi.org/10.1113/jphysiol.2011.222828" Type="http://schemas.openxmlformats.org/officeDocument/2006/relationships/hyperlink" TargetMode="External" Id="rId5466"/><Relationship Target="http://howopenisit.org/lookup/10.1113/jphysiol.2011.222828" Type="http://schemas.openxmlformats.org/officeDocument/2006/relationships/hyperlink" TargetMode="External" Id="rId5467"/><Relationship Target="http://howopenisit.org/lookup/10.1016/j.neuroimage.2013.03.050" Type="http://schemas.openxmlformats.org/officeDocument/2006/relationships/hyperlink" TargetMode="External" Id="rId2210"/><Relationship Target="http://howopenisit.org/lookup/10.1093/hmg/ddr328" Type="http://schemas.openxmlformats.org/officeDocument/2006/relationships/hyperlink" TargetMode="External" Id="rId4353"/><Relationship Target="http://www.sherpa.ac.uk/romeo/search.php?jrule=ISSN&amp;search=0896-6273" Type="http://schemas.openxmlformats.org/officeDocument/2006/relationships/hyperlink" TargetMode="External" Id="rId2211"/><Relationship Target="http://www.sherpa.ac.uk/romeo/search.php?jrule=ISSN&amp;search=1460-2083" Type="http://schemas.openxmlformats.org/officeDocument/2006/relationships/hyperlink" TargetMode="External" Id="rId4354"/><Relationship Target="http://www.ncbi.nlm.nih.gov/pmc/articles/PMC2875410/" Type="http://schemas.openxmlformats.org/officeDocument/2006/relationships/hyperlink" TargetMode="External" Id="rId2212"/><Relationship Target="http://www.ncbi.nlm.nih.gov/pmc/articles/PMC3177649/" Type="http://schemas.openxmlformats.org/officeDocument/2006/relationships/hyperlink" TargetMode="External" Id="rId4351"/><Relationship Target="http://dx.doi.org/10.1016/j.neuron.2010.04.037" Type="http://schemas.openxmlformats.org/officeDocument/2006/relationships/hyperlink" TargetMode="External" Id="rId2213"/><Relationship Target="http://dx.doi.org/10.1093/hmg/ddr328" Type="http://schemas.openxmlformats.org/officeDocument/2006/relationships/hyperlink" TargetMode="External" Id="rId4352"/><Relationship Target="http://howopenisit.org/lookup/10.1093/hmg/ddr509" Type="http://schemas.openxmlformats.org/officeDocument/2006/relationships/hyperlink" TargetMode="External" Id="rId4357"/><Relationship Target="http://www.sherpa.ac.uk/romeo/search.php?jrule=ISSN&amp;search=0958-0670" Type="http://schemas.openxmlformats.org/officeDocument/2006/relationships/hyperlink" TargetMode="External" Id="rId5460"/><Relationship Target="http://www.sherpa.ac.uk/romeo/search.php?jrule=ISSN&amp;search=1460-2083" Type="http://schemas.openxmlformats.org/officeDocument/2006/relationships/hyperlink" TargetMode="External" Id="rId4358"/><Relationship Target="http://www.ncbi.nlm.nih.gov/pmc/articles/PMC3470925/" Type="http://schemas.openxmlformats.org/officeDocument/2006/relationships/hyperlink" TargetMode="External" Id="rId5461"/><Relationship Target="http://www.ncbi.nlm.nih.gov/pmc/articles/PMC3613160/" Type="http://schemas.openxmlformats.org/officeDocument/2006/relationships/hyperlink" TargetMode="External" Id="rId4355"/><Relationship Target="http://dx.doi.org/10.1093/hmg/ddr509" Type="http://schemas.openxmlformats.org/officeDocument/2006/relationships/hyperlink" TargetMode="External" Id="rId4356"/><Relationship Target="http://api.elsevier.com/content/article/doi/10.1016/j.neuron.2012.06.015" Type="http://schemas.openxmlformats.org/officeDocument/2006/relationships/hyperlink" TargetMode="External" Id="rId2219"/><Relationship Target="http://dx.doi.org/10.1016/j.neuron.2012.06.015" Type="http://schemas.openxmlformats.org/officeDocument/2006/relationships/hyperlink" TargetMode="External" Id="rId2218"/><Relationship Target="http://www.ncbi.nlm.nih.gov/pmc/articles/PMC3263993/" Type="http://schemas.openxmlformats.org/officeDocument/2006/relationships/hyperlink" TargetMode="External" Id="rId4359"/><Relationship Target="http://howopenisit.org/lookup/10.1016/j.neuron.2010.04.037" Type="http://schemas.openxmlformats.org/officeDocument/2006/relationships/hyperlink" TargetMode="External" Id="rId2215"/><Relationship Target="http://api.elsevier.com/content/article/doi/10.1016/j.neuron.2010.04.037" Type="http://schemas.openxmlformats.org/officeDocument/2006/relationships/hyperlink" TargetMode="External" Id="rId2214"/><Relationship Target="http://www.ncbi.nlm.nih.gov/pmc/articles/PMC3427859/" Type="http://schemas.openxmlformats.org/officeDocument/2006/relationships/hyperlink" TargetMode="External" Id="rId2217"/><Relationship Target="http://www.sherpa.ac.uk/romeo/search.php?jrule=ISSN&amp;search=0896-6273" Type="http://schemas.openxmlformats.org/officeDocument/2006/relationships/hyperlink" TargetMode="External" Id="rId2216"/><Relationship Target="http://dx.doi.org/10.1093/hmg/dds244" Type="http://schemas.openxmlformats.org/officeDocument/2006/relationships/hyperlink" TargetMode="External" Id="rId4380"/><Relationship Target="http://howopenisit.org/lookup/10.1111/tra.12071" Type="http://schemas.openxmlformats.org/officeDocument/2006/relationships/hyperlink" TargetMode="External" Id="rId5455"/><Relationship Target="http://howopenisit.org/lookup/10.1093/hmg/dds244" Type="http://schemas.openxmlformats.org/officeDocument/2006/relationships/hyperlink" TargetMode="External" Id="rId4381"/><Relationship Target="http://www.sherpa.ac.uk/romeo/search.php?jrule=ISSN&amp;search=1863-2378" Type="http://schemas.openxmlformats.org/officeDocument/2006/relationships/hyperlink" TargetMode="External" Id="rId5456"/><Relationship Target="http://www.sherpa.ac.uk/romeo/search.php?jrule=ISSN&amp;search=1460-2083" Type="http://schemas.openxmlformats.org/officeDocument/2006/relationships/hyperlink" TargetMode="External" Id="rId4382"/><Relationship Target="http://www.ncbi.nlm.nih.gov/pmc/articles/PMC3600532/" Type="http://schemas.openxmlformats.org/officeDocument/2006/relationships/hyperlink" TargetMode="External" Id="rId5457"/><Relationship Target="http://www.ncbi.nlm.nih.gov/pmc/articles/PMC3755511/" Type="http://schemas.openxmlformats.org/officeDocument/2006/relationships/hyperlink" TargetMode="External" Id="rId4383"/><Relationship Target="http://dx.doi.org/10.1111/zph.12000" Type="http://schemas.openxmlformats.org/officeDocument/2006/relationships/hyperlink" TargetMode="External" Id="rId5458"/><Relationship Target="http://howopenisit.org/lookup/10.1111/tra.12021" Type="http://schemas.openxmlformats.org/officeDocument/2006/relationships/hyperlink" TargetMode="External" Id="rId5451"/><Relationship Target="http://www.sherpa.ac.uk/romeo/search.php?jrule=ISSN&amp;search=1600-0854" Type="http://schemas.openxmlformats.org/officeDocument/2006/relationships/hyperlink" TargetMode="External" Id="rId5452"/><Relationship Target="http://www.ncbi.nlm.nih.gov/pmc/articles/PMC3744763/" Type="http://schemas.openxmlformats.org/officeDocument/2006/relationships/hyperlink" TargetMode="External" Id="rId5453"/><Relationship Target="http://dx.doi.org/10.1111/tra.12071" Type="http://schemas.openxmlformats.org/officeDocument/2006/relationships/hyperlink" TargetMode="External" Id="rId5454"/><Relationship Target="http://www.sherpa.ac.uk/romeo/search.php?jrule=ISSN&amp;search=0896-6273" Type="http://schemas.openxmlformats.org/officeDocument/2006/relationships/hyperlink" TargetMode="External" Id="rId2241"/><Relationship Target="http://dx.doi.org/10.1093/hmg/dds551" Type="http://schemas.openxmlformats.org/officeDocument/2006/relationships/hyperlink" TargetMode="External" Id="rId4388"/><Relationship Target="http://www.ncbi.nlm.nih.gov/pmc/articles/PMC3748348/" Type="http://schemas.openxmlformats.org/officeDocument/2006/relationships/hyperlink" TargetMode="External" Id="rId2242"/><Relationship Target="http://howopenisit.org/lookup/10.1093/hmg/dds551" Type="http://schemas.openxmlformats.org/officeDocument/2006/relationships/hyperlink" TargetMode="External" Id="rId4389"/><Relationship Target="http://howopenisit.org/lookup/10.1016/j.neuron.2012.11.026" Type="http://schemas.openxmlformats.org/officeDocument/2006/relationships/hyperlink" TargetMode="External" Id="rId2240"/><Relationship Target="http://dx.doi.org/10.1111/tra.12021" Type="http://schemas.openxmlformats.org/officeDocument/2006/relationships/hyperlink" TargetMode="External" Id="rId5450"/><Relationship Target="http://howopenisit.org/lookup/10.1016/j.neuron.2013.03.029" Type="http://schemas.openxmlformats.org/officeDocument/2006/relationships/hyperlink" TargetMode="External" Id="rId2245"/><Relationship Target="http://howopenisit.org/lookup/10.1016/j.cell.2013.06.040" Type="http://schemas.openxmlformats.org/officeDocument/2006/relationships/hyperlink" TargetMode="External" Id="rId1111"/><Relationship Target="http://dx.doi.org/10.1093/hmg/dds378" Type="http://schemas.openxmlformats.org/officeDocument/2006/relationships/hyperlink" TargetMode="External" Id="rId4384"/><Relationship Target="http://www.sherpa.ac.uk/romeo/search.php?jrule=ISSN&amp;search=0896-6273" Type="http://schemas.openxmlformats.org/officeDocument/2006/relationships/hyperlink" TargetMode="External" Id="rId2246"/><Relationship Target="http://api.elsevier.com/content/article/doi/10.1016/j.cell.2013.06.040" Type="http://schemas.openxmlformats.org/officeDocument/2006/relationships/hyperlink" TargetMode="External" Id="rId1110"/><Relationship Target="http://howopenisit.org/lookup/10.1093/hmg/dds378" Type="http://schemas.openxmlformats.org/officeDocument/2006/relationships/hyperlink" TargetMode="External" Id="rId4385"/><Relationship Target="http://dx.doi.org/10.1016/j.neuron.2013.03.029" Type="http://schemas.openxmlformats.org/officeDocument/2006/relationships/hyperlink" TargetMode="External" Id="rId2243"/><Relationship Target="http://www.ncbi.nlm.nih.gov/pmc/articles/PMC3925802/" Type="http://schemas.openxmlformats.org/officeDocument/2006/relationships/hyperlink" TargetMode="External" Id="rId1113"/><Relationship Target="http://www.sherpa.ac.uk/romeo/search.php?jrule=ISSN&amp;search=1460-2083" Type="http://schemas.openxmlformats.org/officeDocument/2006/relationships/hyperlink" TargetMode="External" Id="rId4386"/><Relationship Target="http://api.elsevier.com/content/article/doi/10.1016/j.neuron.2013.03.029" Type="http://schemas.openxmlformats.org/officeDocument/2006/relationships/hyperlink" TargetMode="External" Id="rId2244"/><Relationship Target="http://www.sherpa.ac.uk/romeo/search.php?jrule=ISSN&amp;search=0959-4388" Type="http://schemas.openxmlformats.org/officeDocument/2006/relationships/hyperlink" TargetMode="External" Id="rId1112"/><Relationship Target="http://www.ncbi.nlm.nih.gov/pmc/articles/PMC3596848/" Type="http://schemas.openxmlformats.org/officeDocument/2006/relationships/hyperlink" TargetMode="External" Id="rId4387"/><Relationship Target="http://dx.doi.org/10.1016/j.conb.2012.11.010" Type="http://schemas.openxmlformats.org/officeDocument/2006/relationships/hyperlink" TargetMode="External" Id="rId1114"/><Relationship Target="http://api.elsevier.com/content/article/doi/10.1016/j.neuron.2013.06.027" Type="http://schemas.openxmlformats.org/officeDocument/2006/relationships/hyperlink" TargetMode="External" Id="rId2249"/><Relationship Target="http://api.elsevier.com/content/article/doi/10.1016/j.conb.2012.11.010" Type="http://schemas.openxmlformats.org/officeDocument/2006/relationships/hyperlink" TargetMode="External" Id="rId1115"/><Relationship Target="http://dx.doi.org/10.1016/j.neuron.2013.06.027" Type="http://schemas.openxmlformats.org/officeDocument/2006/relationships/hyperlink" TargetMode="External" Id="rId2248"/><Relationship Target="http://howopenisit.org/lookup/10.1016/j.conb.2012.11.010" Type="http://schemas.openxmlformats.org/officeDocument/2006/relationships/hyperlink" TargetMode="External" Id="rId1116"/><Relationship Target="http://www.ncbi.nlm.nih.gov/pmc/articles/PMC3752973/" Type="http://schemas.openxmlformats.org/officeDocument/2006/relationships/hyperlink" TargetMode="External" Id="rId2247"/><Relationship Target="http://www.sherpa.ac.uk/romeo/search.php?jrule=ISSN&amp;search=0959-4388" Type="http://schemas.openxmlformats.org/officeDocument/2006/relationships/hyperlink" TargetMode="External" Id="rId1117"/><Relationship Target="http://www.ncbi.nlm.nih.gov/pmc/articles/PMC3866681/" Type="http://schemas.openxmlformats.org/officeDocument/2006/relationships/hyperlink" TargetMode="External" Id="rId1118"/><Relationship Target="http://dx.doi.org/10.1016/j.conb.2012.11.012" Type="http://schemas.openxmlformats.org/officeDocument/2006/relationships/hyperlink" TargetMode="External" Id="rId1119"/><Relationship Target="http://howopenisit.org/lookup/10.1111/zph.12000" Type="http://schemas.openxmlformats.org/officeDocument/2006/relationships/hyperlink" TargetMode="External" Id="rId5459"/><Relationship Target="http://www.ncbi.nlm.nih.gov/pmc/articles/PMC3600839/" Type="http://schemas.openxmlformats.org/officeDocument/2006/relationships/hyperlink" TargetMode="External" Id="rId4371"/><Relationship Target="http://dx.doi.org/10.1111/tra.12002" Type="http://schemas.openxmlformats.org/officeDocument/2006/relationships/hyperlink" TargetMode="External" Id="rId5446"/><Relationship Target="http://dx.doi.org/10.1093/hmg/dds189" Type="http://schemas.openxmlformats.org/officeDocument/2006/relationships/hyperlink" TargetMode="External" Id="rId4372"/><Relationship Target="http://howopenisit.org/lookup/10.1111/tra.12002" Type="http://schemas.openxmlformats.org/officeDocument/2006/relationships/hyperlink" TargetMode="External" Id="rId5447"/><Relationship Target="http://www.sherpa.ac.uk/romeo/search.php?jrule=ISSN&amp;search=1600-0854" Type="http://schemas.openxmlformats.org/officeDocument/2006/relationships/hyperlink" TargetMode="External" Id="rId5444"/><Relationship Target="http://www.sherpa.ac.uk/romeo/search.php?jrule=ISSN&amp;search=0268-1161" Type="http://schemas.openxmlformats.org/officeDocument/2006/relationships/hyperlink" TargetMode="External" Id="rId4370"/><Relationship Target="http://www.ncbi.nlm.nih.gov/pmc/articles/PMC3533787/" Type="http://schemas.openxmlformats.org/officeDocument/2006/relationships/hyperlink" TargetMode="External" Id="rId5445"/><Relationship Target="http://dx.doi.org/10.1111/tmi.12135" Type="http://schemas.openxmlformats.org/officeDocument/2006/relationships/hyperlink" TargetMode="External" Id="rId5442"/><Relationship Target="http://howopenisit.org/lookup/10.1111/tmi.12135" Type="http://schemas.openxmlformats.org/officeDocument/2006/relationships/hyperlink" TargetMode="External" Id="rId5443"/><Relationship Target="http://www.sherpa.ac.uk/romeo/search.php?jrule=ISSN&amp;search=1365-3156" Type="http://schemas.openxmlformats.org/officeDocument/2006/relationships/hyperlink" TargetMode="External" Id="rId5440"/><Relationship Target="http://www.ncbi.nlm.nih.gov/pmc/articles/PMC3775257/" Type="http://schemas.openxmlformats.org/officeDocument/2006/relationships/hyperlink" TargetMode="External" Id="rId5441"/><Relationship Target="http://www.ncbi.nlm.nih.gov/pmc/articles/PMC3510758/" Type="http://schemas.openxmlformats.org/officeDocument/2006/relationships/hyperlink" TargetMode="External" Id="rId4379"/><Relationship Target="http://howopenisit.org/lookup/10.1016/j.neuron.2012.09.035" Type="http://schemas.openxmlformats.org/officeDocument/2006/relationships/hyperlink" TargetMode="External" Id="rId2230"/><Relationship Target="http://howopenisit.org/lookup/10.1093/hmg/dds244" Type="http://schemas.openxmlformats.org/officeDocument/2006/relationships/hyperlink" TargetMode="External" Id="rId4377"/><Relationship Target="http://www.sherpa.ac.uk/romeo/search.php?jrule=ISSN&amp;search=0896-6273" Type="http://schemas.openxmlformats.org/officeDocument/2006/relationships/hyperlink" TargetMode="External" Id="rId2231"/><Relationship Target="http://www.sherpa.ac.uk/romeo/search.php?jrule=ISSN&amp;search=1460-2083" Type="http://schemas.openxmlformats.org/officeDocument/2006/relationships/hyperlink" TargetMode="External" Id="rId4378"/><Relationship Target="http://www.ncbi.nlm.nih.gov/pmc/articles/PMC3542422/" Type="http://schemas.openxmlformats.org/officeDocument/2006/relationships/hyperlink" TargetMode="External" Id="rId2232"/><Relationship Target="http://www.sherpa.ac.uk/romeo/search.php?jrule=ISSN&amp;search=0092-8674" Type="http://schemas.openxmlformats.org/officeDocument/2006/relationships/hyperlink" TargetMode="External" Id="rId1102"/><Relationship Target="http://www.ncbi.nlm.nih.gov/pmc/articles/PMC3441120/" Type="http://schemas.openxmlformats.org/officeDocument/2006/relationships/hyperlink" TargetMode="External" Id="rId4375"/><Relationship Target="http://dx.doi.org/10.1016/j.neuron.2012.10.040" Type="http://schemas.openxmlformats.org/officeDocument/2006/relationships/hyperlink" TargetMode="External" Id="rId2233"/><Relationship Target="http://howopenisit.org/lookup/10.1016/j.cell.2013.03.012" Type="http://schemas.openxmlformats.org/officeDocument/2006/relationships/hyperlink" TargetMode="External" Id="rId1101"/><Relationship Target="http://dx.doi.org/10.1093/hmg/dds244" Type="http://schemas.openxmlformats.org/officeDocument/2006/relationships/hyperlink" TargetMode="External" Id="rId4376"/><Relationship Target="http://api.elsevier.com/content/article/doi/10.1016/j.neuron.2012.10.040" Type="http://schemas.openxmlformats.org/officeDocument/2006/relationships/hyperlink" TargetMode="External" Id="rId2234"/><Relationship Target="http://api.elsevier.com/content/article/doi/10.1016/j.cell.2013.03.012" Type="http://schemas.openxmlformats.org/officeDocument/2006/relationships/hyperlink" TargetMode="External" Id="rId1100"/><Relationship Target="http://howopenisit.org/lookup/10.1093/hmg/dds189" Type="http://schemas.openxmlformats.org/officeDocument/2006/relationships/hyperlink" TargetMode="External" Id="rId4373"/><Relationship Target="http://howopenisit.org/lookup/10.1016/j.neuron.2012.10.040" Type="http://schemas.openxmlformats.org/officeDocument/2006/relationships/hyperlink" TargetMode="External" Id="rId2235"/><Relationship Target="http://www.sherpa.ac.uk/romeo/search.php?jrule=ISSN&amp;search=1460-2083" Type="http://schemas.openxmlformats.org/officeDocument/2006/relationships/hyperlink" TargetMode="External" Id="rId4374"/><Relationship Target="http://www.ncbi.nlm.nih.gov/pmc/articles/PMC3568920/" Type="http://schemas.openxmlformats.org/officeDocument/2006/relationships/hyperlink" TargetMode="External" Id="rId2237"/><Relationship Target="http://api.elsevier.com/content/article/doi/10.1016/j.cell.2013.03.043" Type="http://schemas.openxmlformats.org/officeDocument/2006/relationships/hyperlink" TargetMode="External" Id="rId1105"/><Relationship Target="http://www.sherpa.ac.uk/romeo/search.php?jrule=ISSN&amp;search=0896-6273" Type="http://schemas.openxmlformats.org/officeDocument/2006/relationships/hyperlink" TargetMode="External" Id="rId2236"/><Relationship Target="http://howopenisit.org/lookup/10.1016/j.cell.2013.03.043" Type="http://schemas.openxmlformats.org/officeDocument/2006/relationships/hyperlink" TargetMode="External" Id="rId1106"/><Relationship Target="http://api.elsevier.com/content/article/doi/10.1016/j.neuron.2012.11.026" Type="http://schemas.openxmlformats.org/officeDocument/2006/relationships/hyperlink" TargetMode="External" Id="rId2239"/><Relationship Target="http://www.ncbi.nlm.nih.gov/pmc/articles/PMC3650559/" Type="http://schemas.openxmlformats.org/officeDocument/2006/relationships/hyperlink" TargetMode="External" Id="rId1103"/><Relationship Target="http://dx.doi.org/10.1016/j.neuron.2012.11.026" Type="http://schemas.openxmlformats.org/officeDocument/2006/relationships/hyperlink" TargetMode="External" Id="rId2238"/><Relationship Target="http://dx.doi.org/10.1016/j.cell.2013.03.043" Type="http://schemas.openxmlformats.org/officeDocument/2006/relationships/hyperlink" TargetMode="External" Id="rId1104"/><Relationship Target="http://dx.doi.org/10.1016/j.cell.2013.06.040" Type="http://schemas.openxmlformats.org/officeDocument/2006/relationships/hyperlink" TargetMode="External" Id="rId1109"/><Relationship Target="http://www.sherpa.ac.uk/romeo/search.php?jrule=ISSN&amp;search=0092-8674" Type="http://schemas.openxmlformats.org/officeDocument/2006/relationships/hyperlink" TargetMode="External" Id="rId1107"/><Relationship Target="http://www.ncbi.nlm.nih.gov/pmc/articles/PMC3732391/" Type="http://schemas.openxmlformats.org/officeDocument/2006/relationships/hyperlink" TargetMode="External" Id="rId1108"/><Relationship Target="http://www.ncbi.nlm.nih.gov/pmc/articles/PMC3672689/" Type="http://schemas.openxmlformats.org/officeDocument/2006/relationships/hyperlink" TargetMode="External" Id="rId5449"/><Relationship Target="http://www.sherpa.ac.uk/romeo/search.php?jrule=ISSN&amp;search=1600-0854" Type="http://schemas.openxmlformats.org/officeDocument/2006/relationships/hyperlink" TargetMode="External" Id="rId5448"/><Relationship Target="http://dx.doi.org/10.1016/j.neuroimage.2013.05.010" Type="http://schemas.openxmlformats.org/officeDocument/2006/relationships/hyperlink" TargetMode="External" Id="rId2268"/><Relationship Target="http://www.ncbi.nlm.nih.gov/pmc/articles/PMC3734349/" Type="http://schemas.openxmlformats.org/officeDocument/2006/relationships/hyperlink" TargetMode="External" Id="rId2267"/><Relationship Target="http://www.sherpa.ac.uk/romeo/search.php?jrule=ISSN&amp;search=1053-8119" Type="http://schemas.openxmlformats.org/officeDocument/2006/relationships/hyperlink" TargetMode="External" Id="rId2266"/><Relationship Target="http://howopenisit.org/lookup/10.1016/j.neuroimage.2013.04.120" Type="http://schemas.openxmlformats.org/officeDocument/2006/relationships/hyperlink" TargetMode="External" Id="rId2265"/><Relationship Target="http://api.elsevier.com/content/article/doi/10.1016/j.neuroimage.2013.04.120" Type="http://schemas.openxmlformats.org/officeDocument/2006/relationships/hyperlink" TargetMode="External" Id="rId2264"/><Relationship Target="http://dx.doi.org/10.1016/j.neuroimage.2013.04.120" Type="http://schemas.openxmlformats.org/officeDocument/2006/relationships/hyperlink" TargetMode="External" Id="rId2263"/><Relationship Target="http://www.ncbi.nlm.nih.gov/pmc/articles/PMC3778976 /" Type="http://schemas.openxmlformats.org/officeDocument/2006/relationships/hyperlink" TargetMode="External" Id="rId2262"/><Relationship Target="http://www.sherpa.ac.uk/romeo/search.php?jrule=ISSN&amp;search=1053-8119" Type="http://schemas.openxmlformats.org/officeDocument/2006/relationships/hyperlink" TargetMode="External" Id="rId2261"/><Relationship Target="http://www.sherpa.ac.uk/romeo/search.php?jrule=ISSN&amp;search=1932-6203" Type="http://schemas.openxmlformats.org/officeDocument/2006/relationships/hyperlink" TargetMode="External" Id="rId7735"/><Relationship Target="http://howopenisit.org/lookup/10.1016/j.neuroimage.2013.04.094" Type="http://schemas.openxmlformats.org/officeDocument/2006/relationships/hyperlink" TargetMode="External" Id="rId2260"/><Relationship Target="http://howopenisit.org/lookup/10.1371/journal.pone.0073328" Type="http://schemas.openxmlformats.org/officeDocument/2006/relationships/hyperlink" TargetMode="External" Id="rId7734"/><Relationship Target="http://dx.doi.org/10.1371/journal.pone.0073328" Type="http://schemas.openxmlformats.org/officeDocument/2006/relationships/hyperlink" TargetMode="External" Id="rId7733"/><Relationship Target="http://www.ncbi.nlm.nih.gov/pmc/articles/PMC3769273/" Type="http://schemas.openxmlformats.org/officeDocument/2006/relationships/hyperlink" TargetMode="External" Id="rId7732"/><Relationship Target="http://www.sherpa.ac.uk/romeo/search.php?jrule=ISSN&amp;search=1932-6203" Type="http://schemas.openxmlformats.org/officeDocument/2006/relationships/hyperlink" TargetMode="External" Id="rId7731"/><Relationship Target="http://howopenisit.org/lookup/10.1371/journal.pone.0073047" Type="http://schemas.openxmlformats.org/officeDocument/2006/relationships/hyperlink" TargetMode="External" Id="rId7730"/><Relationship Target="http://howopenisit.org/lookup/10.1371/journal.pone.0073596" Type="http://schemas.openxmlformats.org/officeDocument/2006/relationships/hyperlink" TargetMode="External" Id="rId7738"/><Relationship Target="http://www.sherpa.ac.uk/romeo/search.php?jrule=ISSN&amp;search=1932-6203" Type="http://schemas.openxmlformats.org/officeDocument/2006/relationships/hyperlink" TargetMode="External" Id="rId7739"/><Relationship Target="http://www.ncbi.nlm.nih.gov/pmc/articles/PMC3759422/" Type="http://schemas.openxmlformats.org/officeDocument/2006/relationships/hyperlink" TargetMode="External" Id="rId7736"/><Relationship Target="http://dx.doi.org/10.1371/journal.pone.0073596" Type="http://schemas.openxmlformats.org/officeDocument/2006/relationships/hyperlink" TargetMode="External" Id="rId7737"/><Relationship Target="http://api.elsevier.com/content/article/doi/10.1016/j.neuroimage.2013.05.010" Type="http://schemas.openxmlformats.org/officeDocument/2006/relationships/hyperlink" TargetMode="External" Id="rId2269"/><Relationship Target="http://howopenisit.org/lookup/10.1016/j.neuron.2013.07.012" Type="http://schemas.openxmlformats.org/officeDocument/2006/relationships/hyperlink" TargetMode="External" Id="rId2255"/><Relationship Target="http://dx.doi.org/10.1002/da.20878" Type="http://schemas.openxmlformats.org/officeDocument/2006/relationships/hyperlink" TargetMode="External" Id="rId109"/><Relationship Target="http://www.sherpa.ac.uk/romeo/search.php?jrule=ISSN&amp;search=1460-2083" Type="http://schemas.openxmlformats.org/officeDocument/2006/relationships/hyperlink" TargetMode="External" Id="rId4398"/><Relationship Target="http://api.elsevier.com/content/article/doi/10.1016/j.neuron.2013.07.012" Type="http://schemas.openxmlformats.org/officeDocument/2006/relationships/hyperlink" TargetMode="External" Id="rId2254"/><Relationship Target="http://www.ncbi.nlm.nih.gov/pmc/articles/PMC3429856/" Type="http://schemas.openxmlformats.org/officeDocument/2006/relationships/hyperlink" TargetMode="External" Id="rId108"/><Relationship Target="http://howopenisit.org/lookup/10.1093/hmg/ddt017" Type="http://schemas.openxmlformats.org/officeDocument/2006/relationships/hyperlink" TargetMode="External" Id="rId4397"/><Relationship Target="http://www.ncbi.nlm.nih.gov/pmc/articles/PMC3734350/" Type="http://schemas.openxmlformats.org/officeDocument/2006/relationships/hyperlink" TargetMode="External" Id="rId2257"/><Relationship Target="http://dx.doi.org/10.1093/hmg/ddt017" Type="http://schemas.openxmlformats.org/officeDocument/2006/relationships/hyperlink" TargetMode="External" Id="rId4396"/><Relationship Target="http://www.sherpa.ac.uk/romeo/search.php?jrule=ISSN&amp;search=1053-8119" Type="http://schemas.openxmlformats.org/officeDocument/2006/relationships/hyperlink" TargetMode="External" Id="rId2256"/><Relationship Target="http://www.ncbi.nlm.nih.gov/pmc/articles/PMC3674800/" Type="http://schemas.openxmlformats.org/officeDocument/2006/relationships/hyperlink" TargetMode="External" Id="rId4395"/><Relationship Target="http://www.sherpa.ac.uk/romeo/search.php?jrule=ISSN&amp;search=0896-6273" Type="http://schemas.openxmlformats.org/officeDocument/2006/relationships/hyperlink" TargetMode="External" Id="rId2251"/><Relationship Target="http://www.ncbi.nlm.nih.gov/pmc/articles/PMC3429859/" Type="http://schemas.openxmlformats.org/officeDocument/2006/relationships/hyperlink" TargetMode="External" Id="rId105"/><Relationship Target="http://howopenisit.org/lookup/10.1016/j.neuron.2013.06.027" Type="http://schemas.openxmlformats.org/officeDocument/2006/relationships/hyperlink" TargetMode="External" Id="rId2250"/><Relationship Target="http://howopenisit.org/lookup/10.1002/cmdc.201300177" Type="http://schemas.openxmlformats.org/officeDocument/2006/relationships/hyperlink" TargetMode="External" Id="rId104"/><Relationship Target="http://dx.doi.org/10.1016/j.neuron.2013.07.012" Type="http://schemas.openxmlformats.org/officeDocument/2006/relationships/hyperlink" TargetMode="External" Id="rId2253"/><Relationship Target="http://howopenisit.org/lookup/10.1002/da.20875" Type="http://schemas.openxmlformats.org/officeDocument/2006/relationships/hyperlink" TargetMode="External" Id="rId107"/><Relationship Target="http://www.ncbi.nlm.nih.gov/pmc/articles/PMC3781326/" Type="http://schemas.openxmlformats.org/officeDocument/2006/relationships/hyperlink" TargetMode="External" Id="rId2252"/><Relationship Target="http://dx.doi.org/10.1002/da.20875" Type="http://schemas.openxmlformats.org/officeDocument/2006/relationships/hyperlink" TargetMode="External" Id="rId106"/><Relationship Target="http://www.ncbi.nlm.nih.gov/pmc/articles/PMC3406756/" Type="http://schemas.openxmlformats.org/officeDocument/2006/relationships/hyperlink" TargetMode="External" Id="rId4399"/><Relationship Target="http://howopenisit.org/lookup/10.1371/journal.pone.0072714" Type="http://schemas.openxmlformats.org/officeDocument/2006/relationships/hyperlink" TargetMode="External" Id="rId7722"/><Relationship Target="http://www.sherpa.ac.uk/romeo/search.php?jrule=ISSN&amp;search=1860-7179" Type="http://schemas.openxmlformats.org/officeDocument/2006/relationships/hyperlink" TargetMode="External" Id="rId101"/><Relationship Target="http://www.sherpa.ac.uk/romeo/search.php?jrule=ISSN&amp;search=1460-2083" Type="http://schemas.openxmlformats.org/officeDocument/2006/relationships/hyperlink" TargetMode="External" Id="rId4390"/><Relationship Target="http://dx.doi.org/10.1371/journal.pone.0072714" Type="http://schemas.openxmlformats.org/officeDocument/2006/relationships/hyperlink" TargetMode="External" Id="rId7721"/><Relationship Target="http://howopenisit.org/lookup/10.1002/cmdc.201300072" Type="http://schemas.openxmlformats.org/officeDocument/2006/relationships/hyperlink" TargetMode="External" Id="rId100"/><Relationship Target="http://www.ncbi.nlm.nih.gov/pmc/articles/PMC3749138/" Type="http://schemas.openxmlformats.org/officeDocument/2006/relationships/hyperlink" TargetMode="External" Id="rId7724"/><Relationship Target="http://dx.doi.org/10.1002/cmdc.201300177" Type="http://schemas.openxmlformats.org/officeDocument/2006/relationships/hyperlink" TargetMode="External" Id="rId103"/><Relationship Target="http://www.sherpa.ac.uk/romeo/search.php?jrule=ISSN&amp;search=1932-6203" Type="http://schemas.openxmlformats.org/officeDocument/2006/relationships/hyperlink" TargetMode="External" Id="rId7723"/><Relationship Target="http://www.ncbi.nlm.nih.gov/pmc/articles/PMC3963473/" Type="http://schemas.openxmlformats.org/officeDocument/2006/relationships/hyperlink" TargetMode="External" Id="rId102"/><Relationship Target="http://www.sherpa.ac.uk/romeo/search.php?jrule=ISSN&amp;search=1460-2083" Type="http://schemas.openxmlformats.org/officeDocument/2006/relationships/hyperlink" TargetMode="External" Id="rId4394"/><Relationship Target="http://howopenisit.org/lookup/10.1093/hmg/dds552" Type="http://schemas.openxmlformats.org/officeDocument/2006/relationships/hyperlink" TargetMode="External" Id="rId4393"/><Relationship Target="http://www.ncbi.nlm.nih.gov/pmc/articles/PMC3762823/" Type="http://schemas.openxmlformats.org/officeDocument/2006/relationships/hyperlink" TargetMode="External" Id="rId7720"/><Relationship Target="http://dx.doi.org/10.1093/hmg/dds552" Type="http://schemas.openxmlformats.org/officeDocument/2006/relationships/hyperlink" TargetMode="External" Id="rId4392"/><Relationship Target="http://www.ncbi.nlm.nih.gov/pmc/articles/PMC3596849/" Type="http://schemas.openxmlformats.org/officeDocument/2006/relationships/hyperlink" TargetMode="External" Id="rId4391"/><Relationship Target="http://dx.doi.org/10.1371/journal.pone.0073047" Type="http://schemas.openxmlformats.org/officeDocument/2006/relationships/hyperlink" TargetMode="External" Id="rId7729"/><Relationship Target="http://dx.doi.org/10.1371/journal.pone.0072761" Type="http://schemas.openxmlformats.org/officeDocument/2006/relationships/hyperlink" TargetMode="External" Id="rId7725"/><Relationship Target="http://howopenisit.org/lookup/10.1371/journal.pone.0072761" Type="http://schemas.openxmlformats.org/officeDocument/2006/relationships/hyperlink" TargetMode="External" Id="rId7726"/><Relationship Target="http://www.sherpa.ac.uk/romeo/search.php?jrule=ISSN&amp;search=1932-6203" Type="http://schemas.openxmlformats.org/officeDocument/2006/relationships/hyperlink" TargetMode="External" Id="rId7727"/><Relationship Target="http://www.ncbi.nlm.nih.gov/pmc/articles/PMC3760871/" Type="http://schemas.openxmlformats.org/officeDocument/2006/relationships/hyperlink" TargetMode="External" Id="rId7728"/><Relationship Target="http://dx.doi.org/10.1016/j.neuroimage.2013.04.094" Type="http://schemas.openxmlformats.org/officeDocument/2006/relationships/hyperlink" TargetMode="External" Id="rId2258"/><Relationship Target="http://api.elsevier.com/content/article/doi/10.1016/j.neuroimage.2013.04.094" Type="http://schemas.openxmlformats.org/officeDocument/2006/relationships/hyperlink" TargetMode="External" Id="rId2259"/><Relationship Target="http://www.sherpa.ac.uk/romeo/search.php?jrule=ISSN&amp;search=1053-8119" Type="http://schemas.openxmlformats.org/officeDocument/2006/relationships/hyperlink" TargetMode="External" Id="rId2286"/><Relationship Target="http://www.sherpa.ac.uk/romeo/search.php?jrule=ISSN&amp;search=2045-7758" Type="http://schemas.openxmlformats.org/officeDocument/2006/relationships/hyperlink" TargetMode="External" Id="rId118"/><Relationship Target="http://www.sherpa.ac.uk/romeo/search.php?jrule=ISSN&amp;search=0036-8075" Type="http://schemas.openxmlformats.org/officeDocument/2006/relationships/hyperlink" TargetMode="External" Id="rId5492"/><Relationship Target="http://howopenisit.org/lookup/10.1016/j.neuroimage.2013.07.007" Type="http://schemas.openxmlformats.org/officeDocument/2006/relationships/hyperlink" TargetMode="External" Id="rId2285"/><Relationship Target="http://howopenisit.org/lookup/10.1002/dvg.22365" Type="http://schemas.openxmlformats.org/officeDocument/2006/relationships/hyperlink" TargetMode="External" Id="rId117"/><Relationship Target="http://howopenisit.org/lookup/10.1113/jphysiol.2013.254938" Type="http://schemas.openxmlformats.org/officeDocument/2006/relationships/hyperlink" TargetMode="External" Id="rId5491"/><Relationship Target="http://api.elsevier.com/content/article/doi/10.1016/j.neuroimage.2013.07.007" Type="http://schemas.openxmlformats.org/officeDocument/2006/relationships/hyperlink" TargetMode="External" Id="rId2284"/><Relationship Target="http://dx.doi.org/10.1002/dvg.22365" Type="http://schemas.openxmlformats.org/officeDocument/2006/relationships/hyperlink" TargetMode="External" Id="rId116"/><Relationship Target="http://dx.doi.org/10.1126/science.1228160" Type="http://schemas.openxmlformats.org/officeDocument/2006/relationships/hyperlink" TargetMode="External" Id="rId5494"/><Relationship Target="http://dx.doi.org/10.1016/j.neuroimage.2013.07.007" Type="http://schemas.openxmlformats.org/officeDocument/2006/relationships/hyperlink" TargetMode="External" Id="rId2283"/><Relationship Target="http://www.ncbi.nlm.nih.gov/pmc/articles/PMC3638342/" Type="http://schemas.openxmlformats.org/officeDocument/2006/relationships/hyperlink" TargetMode="External" Id="rId115"/><Relationship Target="http://www.ncbi.nlm.nih.gov/pmc/articles/none/" Type="http://schemas.openxmlformats.org/officeDocument/2006/relationships/hyperlink" TargetMode="External" Id="rId5493"/><Relationship Target="http://api.elsevier.com/content/article/doi/10.1371/journal.pone.0044309" Type="http://schemas.openxmlformats.org/officeDocument/2006/relationships/hyperlink" TargetMode="External" Id="rId2289"/><Relationship Target="http://dx.doi.org/10.1371/journal.pone.0044309" Type="http://schemas.openxmlformats.org/officeDocument/2006/relationships/hyperlink" TargetMode="External" Id="rId2288"/><Relationship Target="http://dx.doi.org/10.1113/jphysiol.2013.254938" Type="http://schemas.openxmlformats.org/officeDocument/2006/relationships/hyperlink" TargetMode="External" Id="rId5490"/><Relationship Target="http://www.ncbi.nlm.nih.gov/pmc/articles/PMC3435397/" Type="http://schemas.openxmlformats.org/officeDocument/2006/relationships/hyperlink" TargetMode="External" Id="rId2287"/><Relationship Target="http://www.ncbi.nlm.nih.gov/pmc/articles/PMC3586630/" Type="http://schemas.openxmlformats.org/officeDocument/2006/relationships/hyperlink" TargetMode="External" Id="rId119"/><Relationship Target="http://howopenisit.org/lookup/10.1002/da.20878" Type="http://schemas.openxmlformats.org/officeDocument/2006/relationships/hyperlink" TargetMode="External" Id="rId110"/><Relationship Target="http://howopenisit.org/lookup/10.1126/science.1230413" Type="http://schemas.openxmlformats.org/officeDocument/2006/relationships/hyperlink" TargetMode="External" Id="rId5499"/><Relationship Target="http://dx.doi.org/10.1371/journal.pone.0072207" Type="http://schemas.openxmlformats.org/officeDocument/2006/relationships/hyperlink" TargetMode="External" Id="rId7713"/><Relationship Target="http://www.ncbi.nlm.nih.gov/pmc/articles/PMC3899001/" Type="http://schemas.openxmlformats.org/officeDocument/2006/relationships/hyperlink" TargetMode="External" Id="rId2282"/><Relationship Target="http://howopenisit.org/lookup/10.1002/dvdy.23970" Type="http://schemas.openxmlformats.org/officeDocument/2006/relationships/hyperlink" TargetMode="External" Id="rId114"/><Relationship Target="http://www.sherpa.ac.uk/romeo/search.php?jrule=ISSN&amp;search=0036-8075" Type="http://schemas.openxmlformats.org/officeDocument/2006/relationships/hyperlink" TargetMode="External" Id="rId5496"/><Relationship Target="http://www.ncbi.nlm.nih.gov/pmc/articles/PMC3748079/" Type="http://schemas.openxmlformats.org/officeDocument/2006/relationships/hyperlink" TargetMode="External" Id="rId7712"/><Relationship Target="http://www.sherpa.ac.uk/romeo/search.php?jrule=ISSN&amp;search=1053-8119" Type="http://schemas.openxmlformats.org/officeDocument/2006/relationships/hyperlink" TargetMode="External" Id="rId2281"/><Relationship Target="http://dx.doi.org/10.1002/dvdy.23970" Type="http://schemas.openxmlformats.org/officeDocument/2006/relationships/hyperlink" TargetMode="External" Id="rId113"/><Relationship Target="http://howopenisit.org/lookup/10.1126/science.1228160" Type="http://schemas.openxmlformats.org/officeDocument/2006/relationships/hyperlink" TargetMode="External" Id="rId5495"/><Relationship Target="http://www.sherpa.ac.uk/romeo/search.php?jrule=ISSN&amp;search=1932-6203" Type="http://schemas.openxmlformats.org/officeDocument/2006/relationships/hyperlink" TargetMode="External" Id="rId7711"/><Relationship Target="http://howopenisit.org/lookup/10.1016/j.neuroimage.2013.05.043" Type="http://schemas.openxmlformats.org/officeDocument/2006/relationships/hyperlink" TargetMode="External" Id="rId2280"/><Relationship Target="http://www.ncbi.nlm.nih.gov/pmc/articles/PMC3698701/" Type="http://schemas.openxmlformats.org/officeDocument/2006/relationships/hyperlink" TargetMode="External" Id="rId112"/><Relationship Target="http://dx.doi.org/10.1126/science.1230413" Type="http://schemas.openxmlformats.org/officeDocument/2006/relationships/hyperlink" TargetMode="External" Id="rId5498"/><Relationship Target="http://howopenisit.org/lookup/10.1371/journal.pone.0072152" Type="http://schemas.openxmlformats.org/officeDocument/2006/relationships/hyperlink" TargetMode="External" Id="rId7710"/><Relationship Target="http://www.sherpa.ac.uk/romeo/search.php?jrule=ISSN&amp;search=1097-0177" Type="http://schemas.openxmlformats.org/officeDocument/2006/relationships/hyperlink" TargetMode="External" Id="rId111"/><Relationship Target="http://www.ncbi.nlm.nih.gov/pmc/articles/PMC3860268/" Type="http://schemas.openxmlformats.org/officeDocument/2006/relationships/hyperlink" TargetMode="External" Id="rId5497"/><Relationship Target="http://www.ncbi.nlm.nih.gov/pmc/articles/PMC3753296/" Type="http://schemas.openxmlformats.org/officeDocument/2006/relationships/hyperlink" TargetMode="External" Id="rId7716"/><Relationship Target="http://dx.doi.org/10.1371/journal.pone.0072286" Type="http://schemas.openxmlformats.org/officeDocument/2006/relationships/hyperlink" TargetMode="External" Id="rId7717"/><Relationship Target="http://howopenisit.org/lookup/10.1371/journal.pone.0072207" Type="http://schemas.openxmlformats.org/officeDocument/2006/relationships/hyperlink" TargetMode="External" Id="rId7714"/><Relationship Target="http://www.sherpa.ac.uk/romeo/search.php?jrule=ISSN&amp;search=1932-6203" Type="http://schemas.openxmlformats.org/officeDocument/2006/relationships/hyperlink" TargetMode="External" Id="rId7715"/><Relationship Target="http://howopenisit.org/lookup/10.1371/journal.pone.0072286" Type="http://schemas.openxmlformats.org/officeDocument/2006/relationships/hyperlink" TargetMode="External" Id="rId7718"/><Relationship Target="http://www.sherpa.ac.uk/romeo/search.php?jrule=ISSN&amp;search=1932-6203" Type="http://schemas.openxmlformats.org/officeDocument/2006/relationships/hyperlink" TargetMode="External" Id="rId7719"/><Relationship Target="http://dx.doi.org/10.1016/j.neuroimage.2013.05.023" Type="http://schemas.openxmlformats.org/officeDocument/2006/relationships/hyperlink" TargetMode="External" Id="rId2273"/><Relationship Target="http://www.ncbi.nlm.nih.gov/pmc/articles/PMC3781703/" Type="http://schemas.openxmlformats.org/officeDocument/2006/relationships/hyperlink" TargetMode="External" Id="rId127"/><Relationship Target="http://howopenisit.org/lookup/10.1113/jphysiol.2013.251272" Type="http://schemas.openxmlformats.org/officeDocument/2006/relationships/hyperlink" TargetMode="External" Id="rId5483"/><Relationship Target="http://www.ncbi.nlm.nih.gov/pmc/articles/PMC3734351/" Type="http://schemas.openxmlformats.org/officeDocument/2006/relationships/hyperlink" TargetMode="External" Id="rId2272"/><Relationship Target="http://www.sherpa.ac.uk/romeo/search.php?jrule=ISSN&amp;search=0014-2980" Type="http://schemas.openxmlformats.org/officeDocument/2006/relationships/hyperlink" TargetMode="External" Id="rId126"/><Relationship Target="http://dx.doi.org/10.1113/jphysiol.2013.251272" Type="http://schemas.openxmlformats.org/officeDocument/2006/relationships/hyperlink" TargetMode="External" Id="rId5482"/><Relationship Target="http://howopenisit.org/lookup/10.1016/j.neuroimage.2013.05.023" Type="http://schemas.openxmlformats.org/officeDocument/2006/relationships/hyperlink" TargetMode="External" Id="rId2275"/><Relationship Target="http://howopenisit.org/lookup/10.1002/eji.201142072" Type="http://schemas.openxmlformats.org/officeDocument/2006/relationships/hyperlink" TargetMode="External" Id="rId129"/><Relationship Target="http://www.ncbi.nlm.nih.gov/pmc/articles/PMC3764630/" Type="http://schemas.openxmlformats.org/officeDocument/2006/relationships/hyperlink" TargetMode="External" Id="rId5481"/><Relationship Target="http://api.elsevier.com/content/article/doi/10.1016/j.neuroimage.2013.05.023" Type="http://schemas.openxmlformats.org/officeDocument/2006/relationships/hyperlink" TargetMode="External" Id="rId2274"/><Relationship Target="http://dx.doi.org/10.1002/eji.201142072" Type="http://schemas.openxmlformats.org/officeDocument/2006/relationships/hyperlink" TargetMode="External" Id="rId128"/><Relationship Target="http://www.sherpa.ac.uk/romeo/search.php?jrule=ISSN&amp;search=1469-7793" Type="http://schemas.openxmlformats.org/officeDocument/2006/relationships/hyperlink" TargetMode="External" Id="rId5480"/><Relationship Target="http://www.ncbi.nlm.nih.gov/pmc/articles/PMC3734352/" Type="http://schemas.openxmlformats.org/officeDocument/2006/relationships/hyperlink" TargetMode="External" Id="rId2277"/><Relationship Target="http://www.sherpa.ac.uk/romeo/search.php?jrule=ISSN&amp;search=1053-8119" Type="http://schemas.openxmlformats.org/officeDocument/2006/relationships/hyperlink" TargetMode="External" Id="rId2276"/><Relationship Target="http://api.elsevier.com/content/article/doi/10.1016/j.neuroimage.2013.05.043" Type="http://schemas.openxmlformats.org/officeDocument/2006/relationships/hyperlink" TargetMode="External" Id="rId2279"/><Relationship Target="http://dx.doi.org/10.1016/j.neuroimage.2013.05.043" Type="http://schemas.openxmlformats.org/officeDocument/2006/relationships/hyperlink" TargetMode="External" Id="rId2278"/><Relationship Target="http://howopenisit.org/lookup/10.1002/ece3.438" Type="http://schemas.openxmlformats.org/officeDocument/2006/relationships/hyperlink" TargetMode="External" Id="rId121"/><Relationship Target="http://www.ncbi.nlm.nih.gov/pmc/articles/PMC3779110/" Type="http://schemas.openxmlformats.org/officeDocument/2006/relationships/hyperlink" TargetMode="External" Id="rId5489"/><Relationship Target="http://dx.doi.org/10.1002/ece3.438" Type="http://schemas.openxmlformats.org/officeDocument/2006/relationships/hyperlink" TargetMode="External" Id="rId120"/><Relationship Target="http://www.sherpa.ac.uk/romeo/search.php?jrule=ISSN&amp;search=1469-7793" Type="http://schemas.openxmlformats.org/officeDocument/2006/relationships/hyperlink" TargetMode="External" Id="rId5488"/><Relationship Target="http://www.ncbi.nlm.nih.gov/pmc/articles/PMC3733773/" Type="http://schemas.openxmlformats.org/officeDocument/2006/relationships/hyperlink" TargetMode="External" Id="rId7700"/><Relationship Target="http://www.ncbi.nlm.nih.gov/pmc/articles/PMC3298641/" Type="http://schemas.openxmlformats.org/officeDocument/2006/relationships/hyperlink" TargetMode="External" Id="rId123"/><Relationship Target="http://howopenisit.org/lookup/10.1113/jphysiol.2013.254862" Type="http://schemas.openxmlformats.org/officeDocument/2006/relationships/hyperlink" TargetMode="External" Id="rId5487"/><Relationship Target="http://www.sherpa.ac.uk/romeo/search.php?jrule=ISSN&amp;search=0014-2980" Type="http://schemas.openxmlformats.org/officeDocument/2006/relationships/hyperlink" TargetMode="External" Id="rId122"/><Relationship Target="http://dx.doi.org/10.1113/jphysiol.2013.254862" Type="http://schemas.openxmlformats.org/officeDocument/2006/relationships/hyperlink" TargetMode="External" Id="rId5486"/><Relationship Target="http://howopenisit.org/lookup/10.1371/journal.pone.0071138" Type="http://schemas.openxmlformats.org/officeDocument/2006/relationships/hyperlink" TargetMode="External" Id="rId7702"/><Relationship Target="http://www.sherpa.ac.uk/romeo/search.php?jrule=ISSN&amp;search=1053-8119" Type="http://schemas.openxmlformats.org/officeDocument/2006/relationships/hyperlink" TargetMode="External" Id="rId2271"/><Relationship Target="http://howopenisit.org/lookup/10.1002/eji.201040528" Type="http://schemas.openxmlformats.org/officeDocument/2006/relationships/hyperlink" TargetMode="External" Id="rId125"/><Relationship Target="http://www.ncbi.nlm.nih.gov/pmc/articles/PMC3764640/" Type="http://schemas.openxmlformats.org/officeDocument/2006/relationships/hyperlink" TargetMode="External" Id="rId5485"/><Relationship Target="http://dx.doi.org/10.1371/journal.pone.0071138" Type="http://schemas.openxmlformats.org/officeDocument/2006/relationships/hyperlink" TargetMode="External" Id="rId7701"/><Relationship Target="http://howopenisit.org/lookup/10.1016/j.neuroimage.2013.05.010" Type="http://schemas.openxmlformats.org/officeDocument/2006/relationships/hyperlink" TargetMode="External" Id="rId2270"/><Relationship Target="http://dx.doi.org/10.1002/eji.201040528" Type="http://schemas.openxmlformats.org/officeDocument/2006/relationships/hyperlink" TargetMode="External" Id="rId124"/><Relationship Target="http://www.sherpa.ac.uk/romeo/search.php?jrule=ISSN&amp;search=1469-7793" Type="http://schemas.openxmlformats.org/officeDocument/2006/relationships/hyperlink" TargetMode="External" Id="rId5484"/><Relationship Target="http://www.sherpa.ac.uk/romeo/search.php?jrule=ISSN&amp;search=1932-6203" Type="http://schemas.openxmlformats.org/officeDocument/2006/relationships/hyperlink" TargetMode="External" Id="rId7703"/><Relationship Target="http://www.ncbi.nlm.nih.gov/pmc/articles/PMC3767740/" Type="http://schemas.openxmlformats.org/officeDocument/2006/relationships/hyperlink" TargetMode="External" Id="rId7704"/><Relationship Target="http://dx.doi.org/10.1371/journal.pone.0072034" Type="http://schemas.openxmlformats.org/officeDocument/2006/relationships/hyperlink" TargetMode="External" Id="rId7705"/><Relationship Target="http://howopenisit.org/lookup/10.1371/journal.pone.0072034" Type="http://schemas.openxmlformats.org/officeDocument/2006/relationships/hyperlink" TargetMode="External" Id="rId7706"/><Relationship Target="http://www.sherpa.ac.uk/romeo/search.php?jrule=ISSN&amp;search=1932-6203" Type="http://schemas.openxmlformats.org/officeDocument/2006/relationships/hyperlink" TargetMode="External" Id="rId7707"/><Relationship Target="http://www.ncbi.nlm.nih.gov/pmc/articles/PMC3749184/" Type="http://schemas.openxmlformats.org/officeDocument/2006/relationships/hyperlink" TargetMode="External" Id="rId7708"/><Relationship Target="http://dx.doi.org/10.1371/journal.pone.0072152" Type="http://schemas.openxmlformats.org/officeDocument/2006/relationships/hyperlink" TargetMode="External" Id="rId7709"/><Relationship Target="http://www.ncbi.nlm.nih.gov/pmc/articles/PMC3680382/" Type="http://schemas.openxmlformats.org/officeDocument/2006/relationships/hyperlink" TargetMode="External" Id="rId7548"/><Relationship Target="http://www.sherpa.ac.uk/romeo/search.php?jrule=ISSN&amp;search=1932-6203" Type="http://schemas.openxmlformats.org/officeDocument/2006/relationships/hyperlink" TargetMode="External" Id="rId7547"/><Relationship Target="http://howopenisit.org/lookup/10.1371/journal.pone.0066129" Type="http://schemas.openxmlformats.org/officeDocument/2006/relationships/hyperlink" TargetMode="External" Id="rId7546"/><Relationship Target="http://dx.doi.org/10.1371/journal.pone.0066129" Type="http://schemas.openxmlformats.org/officeDocument/2006/relationships/hyperlink" TargetMode="External" Id="rId7545"/><Relationship Target="http://www.ncbi.nlm.nih.gov/pmc/articles/PMC3677912/" Type="http://schemas.openxmlformats.org/officeDocument/2006/relationships/hyperlink" TargetMode="External" Id="rId7544"/><Relationship Target="http://www.ncbi.nlm.nih.gov/pmc/articles/PMC3644170/" Type="http://schemas.openxmlformats.org/officeDocument/2006/relationships/hyperlink" TargetMode="External" Id="rId5401"/><Relationship Target="http://www.sherpa.ac.uk/romeo/search.php?jrule=ISSN&amp;search=1932-6203" Type="http://schemas.openxmlformats.org/officeDocument/2006/relationships/hyperlink" TargetMode="External" Id="rId7543"/><Relationship Target="http://www.sherpa.ac.uk/romeo/search.php?jrule=ISSN&amp;search=1471-4159" Type="http://schemas.openxmlformats.org/officeDocument/2006/relationships/hyperlink" TargetMode="External" Id="rId5400"/><Relationship Target="http://howopenisit.org/lookup/10.1371/journal.pone.0066068" Type="http://schemas.openxmlformats.org/officeDocument/2006/relationships/hyperlink" TargetMode="External" Id="rId7542"/><Relationship Target="http://howopenisit.org/lookup/10.1111/jnc.12029" Type="http://schemas.openxmlformats.org/officeDocument/2006/relationships/hyperlink" TargetMode="External" Id="rId5403"/><Relationship Target="http://dx.doi.org/10.1371/journal.pone.0066068" Type="http://schemas.openxmlformats.org/officeDocument/2006/relationships/hyperlink" TargetMode="External" Id="rId7541"/><Relationship Target="http://dx.doi.org/10.1111/jnc.12029" Type="http://schemas.openxmlformats.org/officeDocument/2006/relationships/hyperlink" TargetMode="External" Id="rId5402"/><Relationship Target="http://www.ncbi.nlm.nih.gov/pmc/articles/PMC3681921/" Type="http://schemas.openxmlformats.org/officeDocument/2006/relationships/hyperlink" TargetMode="External" Id="rId7540"/><Relationship Target="http://www.sherpa.ac.uk/romeo/search.php?jrule=ISSN&amp;search=1471-4159" Type="http://schemas.openxmlformats.org/officeDocument/2006/relationships/hyperlink" TargetMode="External" Id="rId5404"/><Relationship Target="http://www.ncbi.nlm.nih.gov/pmc/articles/PMC3557716/" Type="http://schemas.openxmlformats.org/officeDocument/2006/relationships/hyperlink" TargetMode="External" Id="rId5405"/><Relationship Target="http://dx.doi.org/10.1111/jnc.12058" Type="http://schemas.openxmlformats.org/officeDocument/2006/relationships/hyperlink" TargetMode="External" Id="rId5406"/><Relationship Target="http://howopenisit.org/lookup/10.1111/jnc.12058" Type="http://schemas.openxmlformats.org/officeDocument/2006/relationships/hyperlink" TargetMode="External" Id="rId5407"/><Relationship Target="http://www.sherpa.ac.uk/romeo/search.php?jrule=ISSN&amp;search=0022-4510" Type="http://schemas.openxmlformats.org/officeDocument/2006/relationships/hyperlink" TargetMode="External" Id="rId5408"/><Relationship Target="http://www.ncbi.nlm.nih.gov/pmc/articles/PMC3708104/" Type="http://schemas.openxmlformats.org/officeDocument/2006/relationships/hyperlink" TargetMode="External" Id="rId5409"/><Relationship Target="http://dx.doi.org/10.1371/journal.pone.0066242" Type="http://schemas.openxmlformats.org/officeDocument/2006/relationships/hyperlink" TargetMode="External" Id="rId7549"/><Relationship Target="http://dx.doi.org/10.1371/journal.pone.0066673" Type="http://schemas.openxmlformats.org/officeDocument/2006/relationships/hyperlink" TargetMode="External" Id="rId7557"/><Relationship Target="http://dx.doi.org/10.1111/jsap.12064" Type="http://schemas.openxmlformats.org/officeDocument/2006/relationships/hyperlink" TargetMode="External" Id="rId5410"/><Relationship Target="http://www.ncbi.nlm.nih.gov/pmc/articles/PMC3689675/" Type="http://schemas.openxmlformats.org/officeDocument/2006/relationships/hyperlink" TargetMode="External" Id="rId7556"/><Relationship Target="http://www.sherpa.ac.uk/romeo/search.php?jrule=ISSN&amp;search=1932-6203" Type="http://schemas.openxmlformats.org/officeDocument/2006/relationships/hyperlink" TargetMode="External" Id="rId7559"/><Relationship Target="http://howopenisit.org/lookup/10.1371/journal.pone.0066673" Type="http://schemas.openxmlformats.org/officeDocument/2006/relationships/hyperlink" TargetMode="External" Id="rId7558"/><Relationship Target="http://dx.doi.org/10.1371/journal.pone.0066247" Type="http://schemas.openxmlformats.org/officeDocument/2006/relationships/hyperlink" TargetMode="External" Id="rId7553"/><Relationship Target="http://dx.doi.org/10.1111/mcn.12046" Type="http://schemas.openxmlformats.org/officeDocument/2006/relationships/hyperlink" TargetMode="External" Id="rId5414"/><Relationship Target="http://www.ncbi.nlm.nih.gov/pmc/articles/PMC3686795/" Type="http://schemas.openxmlformats.org/officeDocument/2006/relationships/hyperlink" TargetMode="External" Id="rId7552"/><Relationship Target="http://www.ncbi.nlm.nih.gov/pmc/articles/PMC3920637/" Type="http://schemas.openxmlformats.org/officeDocument/2006/relationships/hyperlink" TargetMode="External" Id="rId5413"/><Relationship Target="http://www.sherpa.ac.uk/romeo/search.php?jrule=ISSN&amp;search=1932-6203" Type="http://schemas.openxmlformats.org/officeDocument/2006/relationships/hyperlink" TargetMode="External" Id="rId7555"/><Relationship Target="http://www.sherpa.ac.uk/romeo/search.php?jrule=ISSN&amp;search=1740-8709" Type="http://schemas.openxmlformats.org/officeDocument/2006/relationships/hyperlink" TargetMode="External" Id="rId5412"/><Relationship Target="http://howopenisit.org/lookup/10.1371/journal.pone.0066247" Type="http://schemas.openxmlformats.org/officeDocument/2006/relationships/hyperlink" TargetMode="External" Id="rId7554"/><Relationship Target="http://howopenisit.org/lookup/10.1111/jsap.12064" Type="http://schemas.openxmlformats.org/officeDocument/2006/relationships/hyperlink" TargetMode="External" Id="rId5411"/><Relationship Target="http://www.sherpa.ac.uk/romeo/search.php?jrule=ISSN&amp;search=1932-6203" Type="http://schemas.openxmlformats.org/officeDocument/2006/relationships/hyperlink" TargetMode="External" Id="rId7551"/><Relationship Target="http://howopenisit.org/lookup/10.1371/journal.pone.0066242" Type="http://schemas.openxmlformats.org/officeDocument/2006/relationships/hyperlink" TargetMode="External" Id="rId7550"/><Relationship Target="http://www.ncbi.nlm.nih.gov/pmc/articles/PMC3575693/" Type="http://schemas.openxmlformats.org/officeDocument/2006/relationships/hyperlink" TargetMode="External" Id="rId5417"/><Relationship Target="http://dx.doi.org/10.1111/mmi.12124" Type="http://schemas.openxmlformats.org/officeDocument/2006/relationships/hyperlink" TargetMode="External" Id="rId5418"/><Relationship Target="http://howopenisit.org/lookup/10.1111/mcn.12046" Type="http://schemas.openxmlformats.org/officeDocument/2006/relationships/hyperlink" TargetMode="External" Id="rId5415"/><Relationship Target="http://www.sherpa.ac.uk/romeo/search.php?jrule=ISSN&amp;search=1365-2958" Type="http://schemas.openxmlformats.org/officeDocument/2006/relationships/hyperlink" TargetMode="External" Id="rId5416"/><Relationship Target="http://howopenisit.org/lookup/10.1111/mmi.12124" Type="http://schemas.openxmlformats.org/officeDocument/2006/relationships/hyperlink" TargetMode="External" Id="rId5419"/><Relationship Target="http://howopenisit.org/lookup/10.1371/journal.pone.0067069" Type="http://schemas.openxmlformats.org/officeDocument/2006/relationships/hyperlink" TargetMode="External" Id="rId7566"/><Relationship Target="http://howopenisit.org/lookup/10.1111/mmi.12260" Type="http://schemas.openxmlformats.org/officeDocument/2006/relationships/hyperlink" TargetMode="External" Id="rId5423"/><Relationship Target="http://dx.doi.org/10.1371/journal.pone.0067069" Type="http://schemas.openxmlformats.org/officeDocument/2006/relationships/hyperlink" TargetMode="External" Id="rId7565"/><Relationship Target="http://dx.doi.org/10.1111/mmi.12260" Type="http://schemas.openxmlformats.org/officeDocument/2006/relationships/hyperlink" TargetMode="External" Id="rId5422"/><Relationship Target="http://www.ncbi.nlm.nih.gov/pmc/articles/PMC3694164/" Type="http://schemas.openxmlformats.org/officeDocument/2006/relationships/hyperlink" TargetMode="External" Id="rId7564"/><Relationship Target="http://www.sherpa.ac.uk/romeo/search.php?jrule=ISSN&amp;search=0269-9370" Type="http://schemas.openxmlformats.org/officeDocument/2006/relationships/hyperlink" TargetMode="External" Id="rId4790"/><Relationship Target="http://www.ncbi.nlm.nih.gov/pmc/articles/PMC3828870/" Type="http://schemas.openxmlformats.org/officeDocument/2006/relationships/hyperlink" TargetMode="External" Id="rId5425"/><Relationship Target="http://www.sherpa.ac.uk/romeo/search.php?jrule=ISSN&amp;search=1932-6203" Type="http://schemas.openxmlformats.org/officeDocument/2006/relationships/hyperlink" TargetMode="External" Id="rId7563"/><Relationship Target="http://www.sherpa.ac.uk/romeo/search.php?jrule=ISSN&amp;search=1365-2958" Type="http://schemas.openxmlformats.org/officeDocument/2006/relationships/hyperlink" TargetMode="External" Id="rId5424"/><Relationship Target="http://dx.doi.org/10.1371/journal.pone.0067096" Type="http://schemas.openxmlformats.org/officeDocument/2006/relationships/hyperlink" TargetMode="External" Id="rId7569"/><Relationship Target="http://www.ncbi.nlm.nih.gov/pmc/articles/PMC3694955/" Type="http://schemas.openxmlformats.org/officeDocument/2006/relationships/hyperlink" TargetMode="External" Id="rId7568"/><Relationship Target="http://www.ncbi.nlm.nih.gov/pmc/articles/PMC3739937/" Type="http://schemas.openxmlformats.org/officeDocument/2006/relationships/hyperlink" TargetMode="External" Id="rId5421"/><Relationship Target="http://www.sherpa.ac.uk/romeo/search.php?jrule=ISSN&amp;search=1932-6203" Type="http://schemas.openxmlformats.org/officeDocument/2006/relationships/hyperlink" TargetMode="External" Id="rId7567"/><Relationship Target="http://www.sherpa.ac.uk/romeo/search.php?jrule=ISSN&amp;search=1365-2958" Type="http://schemas.openxmlformats.org/officeDocument/2006/relationships/hyperlink" TargetMode="External" Id="rId5420"/><Relationship Target="http://dx.doi.org/10.1097/INF.0b013e3182783dc3" Type="http://schemas.openxmlformats.org/officeDocument/2006/relationships/hyperlink" TargetMode="External" Id="rId4796"/><Relationship Target="http://www.ncbi.nlm.nih.gov/pmc/articles/PMC3785148/" Type="http://schemas.openxmlformats.org/officeDocument/2006/relationships/hyperlink" TargetMode="External" Id="rId4795"/><Relationship Target="http://www.sherpa.ac.uk/romeo/search.php?jrule=ISSN&amp;search=0269-9370" Type="http://schemas.openxmlformats.org/officeDocument/2006/relationships/hyperlink" TargetMode="External" Id="rId4798"/><Relationship Target="http://howopenisit.org/lookup/10.1097/INF.0b013e3182783dc3" Type="http://schemas.openxmlformats.org/officeDocument/2006/relationships/hyperlink" TargetMode="External" Id="rId4797"/><Relationship Target="http://howopenisit.org/lookup/10.1371/journal.pone.0066833" Type="http://schemas.openxmlformats.org/officeDocument/2006/relationships/hyperlink" TargetMode="External" Id="rId7562"/><Relationship Target="http://dx.doi.org/10.1097/01.aids.0000432475.14992.da" Type="http://schemas.openxmlformats.org/officeDocument/2006/relationships/hyperlink" TargetMode="External" Id="rId4792"/><Relationship Target="http://dx.doi.org/10.1371/journal.pone.0066833" Type="http://schemas.openxmlformats.org/officeDocument/2006/relationships/hyperlink" TargetMode="External" Id="rId7561"/><Relationship Target="http://www.ncbi.nlm.nih.gov/pmc/articles/PMC3815011/" Type="http://schemas.openxmlformats.org/officeDocument/2006/relationships/hyperlink" TargetMode="External" Id="rId4791"/><Relationship Target="http://www.ncbi.nlm.nih.gov/pmc/articles/PMC3694138/" Type="http://schemas.openxmlformats.org/officeDocument/2006/relationships/hyperlink" TargetMode="External" Id="rId7560"/><Relationship Target="http://www.sherpa.ac.uk/romeo/search.php?jrule=ISSN&amp;search=1532-0987" Type="http://schemas.openxmlformats.org/officeDocument/2006/relationships/hyperlink" TargetMode="External" Id="rId4794"/><Relationship Target="http://howopenisit.org/lookup/10.1097/01.aids.0000432475.14992.da" Type="http://schemas.openxmlformats.org/officeDocument/2006/relationships/hyperlink" TargetMode="External" Id="rId4793"/><Relationship Target="http://www.ncbi.nlm.nih.gov/pmc/articles/PMC3713766/" Type="http://schemas.openxmlformats.org/officeDocument/2006/relationships/hyperlink" TargetMode="External" Id="rId4799"/><Relationship Target="http://dx.doi.org/10.1111/mmi.12285" Type="http://schemas.openxmlformats.org/officeDocument/2006/relationships/hyperlink" TargetMode="External" Id="rId5426"/><Relationship Target="http://howopenisit.org/lookup/10.1111/mmi.12285" Type="http://schemas.openxmlformats.org/officeDocument/2006/relationships/hyperlink" TargetMode="External" Id="rId5427"/><Relationship Target="http://www.sherpa.ac.uk/romeo/search.php?jrule=ISSN&amp;search=1365-3024" Type="http://schemas.openxmlformats.org/officeDocument/2006/relationships/hyperlink" TargetMode="External" Id="rId5428"/><Relationship Target="http://www.ncbi.nlm.nih.gov/pmc/articles/PMC3757314/" Type="http://schemas.openxmlformats.org/officeDocument/2006/relationships/hyperlink" TargetMode="External" Id="rId5429"/><Relationship Target="http://www.sherpa.ac.uk/romeo/search.php?jrule=ISSN&amp;search=1932-6203" Type="http://schemas.openxmlformats.org/officeDocument/2006/relationships/hyperlink" TargetMode="External" Id="rId7575"/><Relationship Target="http://www.sherpa.ac.uk/romeo/search.php?jrule=ISSN&amp;search=1365-3156" Type="http://schemas.openxmlformats.org/officeDocument/2006/relationships/hyperlink" TargetMode="External" Id="rId5436"/><Relationship Target="http://howopenisit.org/lookup/10.1371/journal.pone.0067206" Type="http://schemas.openxmlformats.org/officeDocument/2006/relationships/hyperlink" TargetMode="External" Id="rId7574"/><Relationship Target="http://howopenisit.org/lookup/10.1111/rssc.12015" Type="http://schemas.openxmlformats.org/officeDocument/2006/relationships/hyperlink" TargetMode="External" Id="rId5435"/><Relationship Target="http://dx.doi.org/10.1371/journal.pone.0067311" Type="http://schemas.openxmlformats.org/officeDocument/2006/relationships/hyperlink" TargetMode="External" Id="rId7577"/><Relationship Target="http://dx.doi.org/10.1111/rssc.12015" Type="http://schemas.openxmlformats.org/officeDocument/2006/relationships/hyperlink" TargetMode="External" Id="rId5434"/><Relationship Target="http://www.ncbi.nlm.nih.gov/pmc/articles/PMC3696104/" Type="http://schemas.openxmlformats.org/officeDocument/2006/relationships/hyperlink" TargetMode="External" Id="rId7576"/><Relationship Target="http://www.ncbi.nlm.nih.gov/pmc/articles/PMC3813975/" Type="http://schemas.openxmlformats.org/officeDocument/2006/relationships/hyperlink" TargetMode="External" Id="rId5433"/><Relationship Target="http://www.sherpa.ac.uk/romeo/search.php?jrule=ISSN&amp;search=1932-6203" Type="http://schemas.openxmlformats.org/officeDocument/2006/relationships/hyperlink" TargetMode="External" Id="rId7579"/><Relationship Target="http://www.sherpa.ac.uk/romeo/search.php?jrule=ISSN&amp;search=1467-9876" Type="http://schemas.openxmlformats.org/officeDocument/2006/relationships/hyperlink" TargetMode="External" Id="rId5432"/><Relationship Target="http://howopenisit.org/lookup/10.1371/journal.pone.0067311" Type="http://schemas.openxmlformats.org/officeDocument/2006/relationships/hyperlink" TargetMode="External" Id="rId7578"/><Relationship Target="http://howopenisit.org/lookup/10.1111/pim.12032" Type="http://schemas.openxmlformats.org/officeDocument/2006/relationships/hyperlink" TargetMode="External" Id="rId5431"/><Relationship Target="http://dx.doi.org/10.1111/pim.12032" Type="http://schemas.openxmlformats.org/officeDocument/2006/relationships/hyperlink" TargetMode="External" Id="rId5430"/><Relationship Target="http://www.sherpa.ac.uk/romeo/search.php?jrule=ISSN&amp;search=1932-6203" Type="http://schemas.openxmlformats.org/officeDocument/2006/relationships/hyperlink" TargetMode="External" Id="rId7571"/><Relationship Target="http://howopenisit.org/lookup/10.1371/journal.pone.0067096" Type="http://schemas.openxmlformats.org/officeDocument/2006/relationships/hyperlink" TargetMode="External" Id="rId7570"/><Relationship Target="http://dx.doi.org/10.1371/journal.pone.0067206" Type="http://schemas.openxmlformats.org/officeDocument/2006/relationships/hyperlink" TargetMode="External" Id="rId7573"/><Relationship Target="http://www.ncbi.nlm.nih.gov/pmc/articles/PMC3691227/" Type="http://schemas.openxmlformats.org/officeDocument/2006/relationships/hyperlink" TargetMode="External" Id="rId7572"/><Relationship Target="http://howopenisit.org/lookup/10.1111/tmi.12006" Type="http://schemas.openxmlformats.org/officeDocument/2006/relationships/hyperlink" TargetMode="External" Id="rId5439"/><Relationship Target="http://www.ncbi.nlm.nih.gov/pmc/articles/PMC3717178/" Type="http://schemas.openxmlformats.org/officeDocument/2006/relationships/hyperlink" TargetMode="External" Id="rId5437"/><Relationship Target="http://dx.doi.org/10.1111/tmi.12006" Type="http://schemas.openxmlformats.org/officeDocument/2006/relationships/hyperlink" TargetMode="External" Id="rId5438"/><Relationship Target="http://www.sherpa.ac.uk/romeo/search.php?jrule=ISSN&amp;search=0892-6638" Type="http://schemas.openxmlformats.org/officeDocument/2006/relationships/hyperlink" TargetMode="External" Id="rId4770"/><Relationship Target="http://www.ncbi.nlm.nih.gov/pmc/articles/PMC3767752/" Type="http://schemas.openxmlformats.org/officeDocument/2006/relationships/hyperlink" TargetMode="External" Id="rId4771"/><Relationship Target="http://dx.doi.org/10.1096/fj.12-222588" Type="http://schemas.openxmlformats.org/officeDocument/2006/relationships/hyperlink" TargetMode="External" Id="rId4772"/><Relationship Target="http://howopenisit.org/lookup/10.1096/fj.12-222588" Type="http://schemas.openxmlformats.org/officeDocument/2006/relationships/hyperlink" TargetMode="External" Id="rId4773"/><Relationship Target="http://www.sherpa.ac.uk/romeo/search.php?jrule=ISSN&amp;search=0892-6638" Type="http://schemas.openxmlformats.org/officeDocument/2006/relationships/hyperlink" TargetMode="External" Id="rId4774"/><Relationship Target="http://www.ncbi.nlm.nih.gov/pmc/articles/none/" Type="http://schemas.openxmlformats.org/officeDocument/2006/relationships/hyperlink" TargetMode="External" Id="rId4775"/><Relationship Target="http://dx.doi.org/10.1096/fj.12-223842" Type="http://schemas.openxmlformats.org/officeDocument/2006/relationships/hyperlink" TargetMode="External" Id="rId4776"/><Relationship Target="http://www.sherpa.ac.uk/romeo/search.php?jrule=ISSN&amp;search=1932-6203" Type="http://schemas.openxmlformats.org/officeDocument/2006/relationships/hyperlink" TargetMode="External" Id="rId7503"/><Relationship Target="http://www.ncbi.nlm.nih.gov/pmc/articles/PMC3669307/" Type="http://schemas.openxmlformats.org/officeDocument/2006/relationships/hyperlink" TargetMode="External" Id="rId7504"/><Relationship Target="http://dx.doi.org/10.1371/journal.pone.0064343" Type="http://schemas.openxmlformats.org/officeDocument/2006/relationships/hyperlink" TargetMode="External" Id="rId7501"/><Relationship Target="http://howopenisit.org/lookup/10.1371/journal.pone.0064343" Type="http://schemas.openxmlformats.org/officeDocument/2006/relationships/hyperlink" TargetMode="External" Id="rId7502"/><Relationship Target="http://www.ncbi.nlm.nih.gov/pmc/articles/PMC3655956/" Type="http://schemas.openxmlformats.org/officeDocument/2006/relationships/hyperlink" TargetMode="External" Id="rId7500"/><Relationship Target="http://dx.doi.org/10.1371/journal.pone.0064510" Type="http://schemas.openxmlformats.org/officeDocument/2006/relationships/hyperlink" TargetMode="External" Id="rId7509"/><Relationship Target="http://www.ncbi.nlm.nih.gov/pmc/articles/PMC3675909/" Type="http://schemas.openxmlformats.org/officeDocument/2006/relationships/hyperlink" TargetMode="External" Id="rId7508"/><Relationship Target="http://www.sherpa.ac.uk/romeo/search.php?jrule=ISSN&amp;search=1932-6203" Type="http://schemas.openxmlformats.org/officeDocument/2006/relationships/hyperlink" TargetMode="External" Id="rId7507"/><Relationship Target="http://howopenisit.org/lookup/10.1371/journal.pone.0064404" Type="http://schemas.openxmlformats.org/officeDocument/2006/relationships/hyperlink" TargetMode="External" Id="rId7506"/><Relationship Target="http://dx.doi.org/10.1371/journal.pone.0064404" Type="http://schemas.openxmlformats.org/officeDocument/2006/relationships/hyperlink" TargetMode="External" Id="rId7505"/><Relationship Target="http://www.sherpa.ac.uk/romeo/search.php?jrule=ISSN&amp;search=0892-6638" Type="http://schemas.openxmlformats.org/officeDocument/2006/relationships/hyperlink" TargetMode="External" Id="rId4778"/><Relationship Target="http://howopenisit.org/lookup/10.1096/fj.12-223842" Type="http://schemas.openxmlformats.org/officeDocument/2006/relationships/hyperlink" TargetMode="External" Id="rId4777"/><Relationship Target="http://www.ncbi.nlm.nih.gov/pmc/articles/PMC3819510/" Type="http://schemas.openxmlformats.org/officeDocument/2006/relationships/hyperlink" TargetMode="External" Id="rId4779"/><Relationship Target="http://www.sherpa.ac.uk/romeo/search.php?jrule=ISSN&amp;search=0892-6638" Type="http://schemas.openxmlformats.org/officeDocument/2006/relationships/hyperlink" TargetMode="External" Id="rId4782"/><Relationship Target="http://www.ncbi.nlm.nih.gov/pmc/articles/PMC3834776/" Type="http://schemas.openxmlformats.org/officeDocument/2006/relationships/hyperlink" TargetMode="External" Id="rId4783"/><Relationship Target="http://dx.doi.org/10.1096/fj.13-230441" Type="http://schemas.openxmlformats.org/officeDocument/2006/relationships/hyperlink" TargetMode="External" Id="rId4780"/><Relationship Target="http://howopenisit.org/lookup/10.1096/fj.13-230441" Type="http://schemas.openxmlformats.org/officeDocument/2006/relationships/hyperlink" TargetMode="External" Id="rId4781"/><Relationship Target="http://www.sherpa.ac.uk/romeo/search.php?jrule=ISSN&amp;search=0269-9370" Type="http://schemas.openxmlformats.org/officeDocument/2006/relationships/hyperlink" TargetMode="External" Id="rId4786"/><Relationship Target="http://www.ncbi.nlm.nih.gov/pmc/articles/PMC3773237/" Type="http://schemas.openxmlformats.org/officeDocument/2006/relationships/hyperlink" TargetMode="External" Id="rId4787"/><Relationship Target="http://dx.doi.org/10.1096/fj.13-232918" Type="http://schemas.openxmlformats.org/officeDocument/2006/relationships/hyperlink" TargetMode="External" Id="rId4784"/><Relationship Target="http://howopenisit.org/lookup/10.1096/fj.13-232918" Type="http://schemas.openxmlformats.org/officeDocument/2006/relationships/hyperlink" TargetMode="External" Id="rId4785"/><Relationship Target="http://www.ncbi.nlm.nih.gov/pmc/articles/PMC3669425/" Type="http://schemas.openxmlformats.org/officeDocument/2006/relationships/hyperlink" TargetMode="External" Id="rId7512"/><Relationship Target="http://dx.doi.org/10.1371/journal.pone.0064670" Type="http://schemas.openxmlformats.org/officeDocument/2006/relationships/hyperlink" TargetMode="External" Id="rId7513"/><Relationship Target="http://howopenisit.org/lookup/10.1371/journal.pone.0064670" Type="http://schemas.openxmlformats.org/officeDocument/2006/relationships/hyperlink" TargetMode="External" Id="rId7514"/><Relationship Target="http://www.sherpa.ac.uk/romeo/search.php?jrule=ISSN&amp;search=1932-6203" Type="http://schemas.openxmlformats.org/officeDocument/2006/relationships/hyperlink" TargetMode="External" Id="rId7515"/><Relationship Target="http://howopenisit.org/lookup/10.1371/journal.pone.0064510" Type="http://schemas.openxmlformats.org/officeDocument/2006/relationships/hyperlink" TargetMode="External" Id="rId7510"/><Relationship Target="http://www.sherpa.ac.uk/romeo/search.php?jrule=ISSN&amp;search=1932-6203" Type="http://schemas.openxmlformats.org/officeDocument/2006/relationships/hyperlink" TargetMode="External" Id="rId7511"/><Relationship Target="http://www.ncbi.nlm.nih.gov/pmc/articles/PMC3413714/" Type="http://schemas.openxmlformats.org/officeDocument/2006/relationships/hyperlink" TargetMode="External" Id="rId6900"/><Relationship Target="http://dx.doi.org/10.1371/journal.pntd.0001760" Type="http://schemas.openxmlformats.org/officeDocument/2006/relationships/hyperlink" TargetMode="External" Id="rId6901"/><Relationship Target="http://howopenisit.org/lookup/10.1371/journal.pntd.0001760" Type="http://schemas.openxmlformats.org/officeDocument/2006/relationships/hyperlink" TargetMode="External" Id="rId6902"/><Relationship Target="http://www.sherpa.ac.uk/romeo/search.php?jrule=ISSN&amp;search=1935-2735" Type="http://schemas.openxmlformats.org/officeDocument/2006/relationships/hyperlink" TargetMode="External" Id="rId6903"/><Relationship Target="http://dx.doi.org/10.1371/journal.pone.0064742" Type="http://schemas.openxmlformats.org/officeDocument/2006/relationships/hyperlink" TargetMode="External" Id="rId7517"/><Relationship Target="http://www.ncbi.nlm.nih.gov/pmc/articles/PMC3435256/" Type="http://schemas.openxmlformats.org/officeDocument/2006/relationships/hyperlink" TargetMode="External" Id="rId6904"/><Relationship Target="http://www.ncbi.nlm.nih.gov/pmc/articles/PMC3661540/" Type="http://schemas.openxmlformats.org/officeDocument/2006/relationships/hyperlink" TargetMode="External" Id="rId7516"/><Relationship Target="http://dx.doi.org/10.1371/journal.pntd.0001814" Type="http://schemas.openxmlformats.org/officeDocument/2006/relationships/hyperlink" TargetMode="External" Id="rId6905"/><Relationship Target="http://www.sherpa.ac.uk/romeo/search.php?jrule=ISSN&amp;search=1932-6203" Type="http://schemas.openxmlformats.org/officeDocument/2006/relationships/hyperlink" TargetMode="External" Id="rId7519"/><Relationship Target="http://howopenisit.org/lookup/10.1371/journal.pntd.0001814" Type="http://schemas.openxmlformats.org/officeDocument/2006/relationships/hyperlink" TargetMode="External" Id="rId6906"/><Relationship Target="http://howopenisit.org/lookup/10.1371/journal.pone.0064742" Type="http://schemas.openxmlformats.org/officeDocument/2006/relationships/hyperlink" TargetMode="External" Id="rId7518"/><Relationship Target="http://www.sherpa.ac.uk/romeo/search.php?jrule=ISSN&amp;search=1935-2735" Type="http://schemas.openxmlformats.org/officeDocument/2006/relationships/hyperlink" TargetMode="External" Id="rId6907"/><Relationship Target="http://www.ncbi.nlm.nih.gov/pmc/articles/PMC3435256/" Type="http://schemas.openxmlformats.org/officeDocument/2006/relationships/hyperlink" TargetMode="External" Id="rId6908"/><Relationship Target="http://dx.doi.org/10.1371/journal.pntd.0001814" Type="http://schemas.openxmlformats.org/officeDocument/2006/relationships/hyperlink" TargetMode="External" Id="rId6909"/><Relationship Target="http://howopenisit.org/lookup/10.1097/01.aids.0000432473.69250.19" Type="http://schemas.openxmlformats.org/officeDocument/2006/relationships/hyperlink" TargetMode="External" Id="rId4789"/><Relationship Target="http://dx.doi.org/10.1097/01.aids.0000432473.69250.19" Type="http://schemas.openxmlformats.org/officeDocument/2006/relationships/hyperlink" TargetMode="External" Id="rId4788"/><Relationship Target="http://www.ncbi.nlm.nih.gov/pmc/articles/PMC3509056/" Type="http://schemas.openxmlformats.org/officeDocument/2006/relationships/hyperlink" TargetMode="External" Id="rId4751"/><Relationship Target="http://dx.doi.org/10.1096/fj.12-213314" Type="http://schemas.openxmlformats.org/officeDocument/2006/relationships/hyperlink" TargetMode="External" Id="rId4752"/><Relationship Target="http://howopenisit.org/lookup/10.1096/fj.12-213314" Type="http://schemas.openxmlformats.org/officeDocument/2006/relationships/hyperlink" TargetMode="External" Id="rId4753"/><Relationship Target="http://www.sherpa.ac.uk/romeo/search.php?jrule=ISSN&amp;search=0892-6638" Type="http://schemas.openxmlformats.org/officeDocument/2006/relationships/hyperlink" TargetMode="External" Id="rId4754"/><Relationship Target="http://www.sherpa.ac.uk/romeo/search.php?jrule=ISSN&amp;search=0892-6638" Type="http://schemas.openxmlformats.org/officeDocument/2006/relationships/hyperlink" TargetMode="External" Id="rId4750"/><Relationship Target="http://dx.doi.org/10.1371/journal.pone.0065076" Type="http://schemas.openxmlformats.org/officeDocument/2006/relationships/hyperlink" TargetMode="External" Id="rId7521"/><Relationship Target="http://howopenisit.org/lookup/10.1371/journal.pntd.0001814" Type="http://schemas.openxmlformats.org/officeDocument/2006/relationships/hyperlink" TargetMode="External" Id="rId6910"/><Relationship Target="http://howopenisit.org/lookup/10.1371/journal.pone.0065076" Type="http://schemas.openxmlformats.org/officeDocument/2006/relationships/hyperlink" TargetMode="External" Id="rId7522"/><Relationship Target="http://www.ncbi.nlm.nih.gov/pmc/articles/PMC3669132/" Type="http://schemas.openxmlformats.org/officeDocument/2006/relationships/hyperlink" TargetMode="External" Id="rId7520"/><Relationship Target="http://dx.doi.org/10.1371/journal.pone.0065088" Type="http://schemas.openxmlformats.org/officeDocument/2006/relationships/hyperlink" TargetMode="External" Id="rId7525"/><Relationship Target="http://howopenisit.org/lookup/10.1371/journal.pone.0065088" Type="http://schemas.openxmlformats.org/officeDocument/2006/relationships/hyperlink" TargetMode="External" Id="rId7526"/><Relationship Target="http://www.sherpa.ac.uk/romeo/search.php?jrule=ISSN&amp;search=1932-6203" Type="http://schemas.openxmlformats.org/officeDocument/2006/relationships/hyperlink" TargetMode="External" Id="rId7523"/><Relationship Target="http://www.ncbi.nlm.nih.gov/pmc/articles/PMC3680467/" Type="http://schemas.openxmlformats.org/officeDocument/2006/relationships/hyperlink" TargetMode="External" Id="rId7524"/><Relationship Target="http://dx.doi.org/10.1371/journal.pntd.0001893" Type="http://schemas.openxmlformats.org/officeDocument/2006/relationships/hyperlink" TargetMode="External" Id="rId6917"/><Relationship Target="http://dx.doi.org/10.1371/journal.pone.0065789" Type="http://schemas.openxmlformats.org/officeDocument/2006/relationships/hyperlink" TargetMode="External" Id="rId7529"/><Relationship Target="http://howopenisit.org/lookup/10.1371/journal.pntd.0001893" Type="http://schemas.openxmlformats.org/officeDocument/2006/relationships/hyperlink" TargetMode="External" Id="rId6918"/><Relationship Target="http://www.ncbi.nlm.nih.gov/pmc/articles/PMC3706442/" Type="http://schemas.openxmlformats.org/officeDocument/2006/relationships/hyperlink" TargetMode="External" Id="rId7528"/><Relationship Target="http://www.sherpa.ac.uk/romeo/search.php?jrule=ISSN&amp;search=1935-2735" Type="http://schemas.openxmlformats.org/officeDocument/2006/relationships/hyperlink" TargetMode="External" Id="rId6915"/><Relationship Target="http://www.sherpa.ac.uk/romeo/search.php?jrule=ISSN&amp;search=1932-6203" Type="http://schemas.openxmlformats.org/officeDocument/2006/relationships/hyperlink" TargetMode="External" Id="rId7527"/><Relationship Target="http://www.ncbi.nlm.nih.gov/pmc/articles/PMC3499409/" Type="http://schemas.openxmlformats.org/officeDocument/2006/relationships/hyperlink" TargetMode="External" Id="rId6916"/><Relationship Target="http://dx.doi.org/10.1371/journal.pntd.0001886" Type="http://schemas.openxmlformats.org/officeDocument/2006/relationships/hyperlink" TargetMode="External" Id="rId6913"/><Relationship Target="http://howopenisit.org/lookup/10.1371/journal.pntd.0001886" Type="http://schemas.openxmlformats.org/officeDocument/2006/relationships/hyperlink" TargetMode="External" Id="rId6914"/><Relationship Target="http://www.sherpa.ac.uk/romeo/search.php?jrule=ISSN&amp;search=1935-2735" Type="http://schemas.openxmlformats.org/officeDocument/2006/relationships/hyperlink" TargetMode="External" Id="rId6911"/><Relationship Target="http://www.ncbi.nlm.nih.gov/pmc/articles/PMC3486906/" Type="http://schemas.openxmlformats.org/officeDocument/2006/relationships/hyperlink" TargetMode="External" Id="rId6912"/><Relationship Target="http://www.ncbi.nlm.nih.gov/pmc/articles/PMC3574292/" Type="http://schemas.openxmlformats.org/officeDocument/2006/relationships/hyperlink" TargetMode="External" Id="rId4759"/><Relationship Target="http://dx.doi.org/10.1096/fj.12-215533" Type="http://schemas.openxmlformats.org/officeDocument/2006/relationships/hyperlink" TargetMode="External" Id="rId4756"/><Relationship Target="http://www.ncbi.nlm.nih.gov/pmc/articles/none/" Type="http://schemas.openxmlformats.org/officeDocument/2006/relationships/hyperlink" TargetMode="External" Id="rId4755"/><Relationship Target="http://www.sherpa.ac.uk/romeo/search.php" Type="http://schemas.openxmlformats.org/officeDocument/2006/relationships/hyperlink" TargetMode="External" Id="rId6919"/><Relationship Target="http://www.sherpa.ac.uk/romeo/search.php?jrule=ISSN&amp;search=0892-6638" Type="http://schemas.openxmlformats.org/officeDocument/2006/relationships/hyperlink" TargetMode="External" Id="rId4758"/><Relationship Target="http://howopenisit.org/lookup/10.1096/fj.12-215533" Type="http://schemas.openxmlformats.org/officeDocument/2006/relationships/hyperlink" TargetMode="External" Id="rId4757"/><Relationship Target="http://dx.doi.org/10.1096/fj.12-219105" Type="http://schemas.openxmlformats.org/officeDocument/2006/relationships/hyperlink" TargetMode="External" Id="rId4764"/><Relationship Target="http://howopenisit.org/lookup/10.1096/fj.12-219105" Type="http://schemas.openxmlformats.org/officeDocument/2006/relationships/hyperlink" TargetMode="External" Id="rId4765"/><Relationship Target="http://www.sherpa.ac.uk/romeo/search.php?jrule=ISSN&amp;search=0892-6638" Type="http://schemas.openxmlformats.org/officeDocument/2006/relationships/hyperlink" TargetMode="External" Id="rId4762"/><Relationship Target="http://www.ncbi.nlm.nih.gov/pmc/articles/PMC3606528/" Type="http://schemas.openxmlformats.org/officeDocument/2006/relationships/hyperlink" TargetMode="External" Id="rId4763"/><Relationship Target="http://dx.doi.org/10.1096/fj.12-218990" Type="http://schemas.openxmlformats.org/officeDocument/2006/relationships/hyperlink" TargetMode="External" Id="rId4760"/><Relationship Target="http://howopenisit.org/lookup/10.1096/fj.12-218990" Type="http://schemas.openxmlformats.org/officeDocument/2006/relationships/hyperlink" TargetMode="External" Id="rId4761"/><Relationship Target="http://howopenisit.org/lookup/10.1371/journal.pone.0065789" Type="http://schemas.openxmlformats.org/officeDocument/2006/relationships/hyperlink" TargetMode="External" Id="rId7530"/><Relationship Target="http://www.sherpa.ac.uk/romeo/search.php?jrule=ISSN&amp;search=1932-6203" Type="http://schemas.openxmlformats.org/officeDocument/2006/relationships/hyperlink" TargetMode="External" Id="rId7531"/><Relationship Target="http://www.ncbi.nlm.nih.gov/pmc/articles/PMC3676342/" Type="http://schemas.openxmlformats.org/officeDocument/2006/relationships/hyperlink" TargetMode="External" Id="rId7532"/><Relationship Target="http://dx.doi.org/10.1371/journal.pntd.0001893" Type="http://schemas.openxmlformats.org/officeDocument/2006/relationships/hyperlink" TargetMode="External" Id="rId6921"/><Relationship Target="http://dx.doi.org/10.1371/journal.pone.0065856" Type="http://schemas.openxmlformats.org/officeDocument/2006/relationships/hyperlink" TargetMode="External" Id="rId7533"/><Relationship Target="http://www.ncbi.nlm.nih.gov/pubmed/23166848" Type="http://schemas.openxmlformats.org/officeDocument/2006/relationships/hyperlink" TargetMode="External" Id="rId6920"/><Relationship Target="http://howopenisit.org/lookup/10.1371/journal.pone.0065856" Type="http://schemas.openxmlformats.org/officeDocument/2006/relationships/hyperlink" TargetMode="External" Id="rId7534"/><Relationship Target="http://www.sherpa.ac.uk/romeo/search.php?jrule=ISSN&amp;search=1932-6203" Type="http://schemas.openxmlformats.org/officeDocument/2006/relationships/hyperlink" TargetMode="External" Id="rId7535"/><Relationship Target="http://www.ncbi.nlm.nih.gov/pmc/articles/PMC3691179/" Type="http://schemas.openxmlformats.org/officeDocument/2006/relationships/hyperlink" TargetMode="External" Id="rId7536"/><Relationship Target="http://dx.doi.org/10.1371/journal.pone.0065873" Type="http://schemas.openxmlformats.org/officeDocument/2006/relationships/hyperlink" TargetMode="External" Id="rId7537"/><Relationship Target="http://www.sherpa.ac.uk/romeo/search.php?jrule=ISSN&amp;search=1932-6203" Type="http://schemas.openxmlformats.org/officeDocument/2006/relationships/hyperlink" TargetMode="External" Id="rId7539"/><Relationship Target="http://www.sherpa.ac.uk/romeo/search.php?jrule=ISSN&amp;search=1935-2735" Type="http://schemas.openxmlformats.org/officeDocument/2006/relationships/hyperlink" TargetMode="External" Id="rId6926"/><Relationship Target="http://howopenisit.org/lookup/10.1371/journal.pone.0065873" Type="http://schemas.openxmlformats.org/officeDocument/2006/relationships/hyperlink" TargetMode="External" Id="rId7538"/><Relationship Target="http://www.ncbi.nlm.nih.gov/pmc/articles/PMC3510075/" Type="http://schemas.openxmlformats.org/officeDocument/2006/relationships/hyperlink" TargetMode="External" Id="rId6927"/><Relationship Target="http://dx.doi.org/10.1371/journal.pntd.0001932" Type="http://schemas.openxmlformats.org/officeDocument/2006/relationships/hyperlink" TargetMode="External" Id="rId6928"/><Relationship Target="http://howopenisit.org/lookup/10.1371/journal.pntd.0001932" Type="http://schemas.openxmlformats.org/officeDocument/2006/relationships/hyperlink" TargetMode="External" Id="rId6929"/><Relationship Target="http://www.sherpa.ac.uk/romeo/search.php?jrule=ISSN&amp;search=1935-2735" Type="http://schemas.openxmlformats.org/officeDocument/2006/relationships/hyperlink" TargetMode="External" Id="rId6922"/><Relationship Target="http://www.ncbi.nlm.nih.gov/pmc/articles/PMC3493395/" Type="http://schemas.openxmlformats.org/officeDocument/2006/relationships/hyperlink" TargetMode="External" Id="rId6923"/><Relationship Target="http://dx.doi.org/10.1371/journal.pntd.0001898" Type="http://schemas.openxmlformats.org/officeDocument/2006/relationships/hyperlink" TargetMode="External" Id="rId6924"/><Relationship Target="http://howopenisit.org/lookup/10.1371/journal.pntd.0001898" Type="http://schemas.openxmlformats.org/officeDocument/2006/relationships/hyperlink" TargetMode="External" Id="rId6925"/><Relationship Target="http://howopenisit.org/lookup/10.1096/fj.12-219964" Type="http://schemas.openxmlformats.org/officeDocument/2006/relationships/hyperlink" TargetMode="External" Id="rId4769"/><Relationship Target="http://dx.doi.org/10.1096/fj.12-219964" Type="http://schemas.openxmlformats.org/officeDocument/2006/relationships/hyperlink" TargetMode="External" Id="rId4768"/><Relationship Target="http://www.ncbi.nlm.nih.gov/pmc/articles/PMC3633812/" Type="http://schemas.openxmlformats.org/officeDocument/2006/relationships/hyperlink" TargetMode="External" Id="rId4767"/><Relationship Target="http://www.sherpa.ac.uk/romeo/search.php?jrule=ISSN&amp;search=0892-6638" Type="http://schemas.openxmlformats.org/officeDocument/2006/relationships/hyperlink" TargetMode="External" Id="rId4766"/><Relationship Target="http://www.ncbi.nlm.nih.gov/pmc/articles/PMC3790930/" Type="http://schemas.openxmlformats.org/officeDocument/2006/relationships/hyperlink" TargetMode="External" Id="rId3205"/><Relationship Target="http://www.ncbi.nlm.nih.gov/pmc/articles/PMC3635503/" Type="http://schemas.openxmlformats.org/officeDocument/2006/relationships/hyperlink" TargetMode="External" Id="rId4735"/><Relationship Target="http://www.sherpa.ac.uk/romeo/search.php?jrule=ISSN&amp;search=0271-678X" Type="http://schemas.openxmlformats.org/officeDocument/2006/relationships/hyperlink" TargetMode="External" Id="rId3204"/><Relationship Target="http://dx.doi.org/10.1093/shm/hks112" Type="http://schemas.openxmlformats.org/officeDocument/2006/relationships/hyperlink" TargetMode="External" Id="rId4736"/><Relationship Target="http://howopenisit.org/lookup/10.1038/jcbfm.2013.115" Type="http://schemas.openxmlformats.org/officeDocument/2006/relationships/hyperlink" TargetMode="External" Id="rId3207"/><Relationship Target="http://howopenisit.org/lookup/10.1093/shm/hks060" Type="http://schemas.openxmlformats.org/officeDocument/2006/relationships/hyperlink" TargetMode="External" Id="rId4733"/><Relationship Target="http://dx.doi.org/10.1038/jcbfm.2013.115" Type="http://schemas.openxmlformats.org/officeDocument/2006/relationships/hyperlink" TargetMode="External" Id="rId3206"/><Relationship Target="http://www.sherpa.ac.uk/romeo/search.php?jrule=ISSN&amp;search=0951-631X" Type="http://schemas.openxmlformats.org/officeDocument/2006/relationships/hyperlink" TargetMode="External" Id="rId4734"/><Relationship Target="http://www.ncbi.nlm.nih.gov/pmc/articles/PMC3631608/" Type="http://schemas.openxmlformats.org/officeDocument/2006/relationships/hyperlink" TargetMode="External" Id="rId3209"/><Relationship Target="http://www.ncbi.nlm.nih.gov/pmc/articles/PMC3513842/" Type="http://schemas.openxmlformats.org/officeDocument/2006/relationships/hyperlink" TargetMode="External" Id="rId4739"/><Relationship Target="http://www.sherpa.ac.uk/romeo/search.php?jrule=ISSN&amp;search=0022-202X" Type="http://schemas.openxmlformats.org/officeDocument/2006/relationships/hyperlink" TargetMode="External" Id="rId3208"/><Relationship Target="http://howopenisit.org/lookup/10.1093/shm/hks112" Type="http://schemas.openxmlformats.org/officeDocument/2006/relationships/hyperlink" TargetMode="External" Id="rId4737"/><Relationship Target="http://www.sherpa.ac.uk/romeo/search.php?jrule=ISSN&amp;search=0892-6638" Type="http://schemas.openxmlformats.org/officeDocument/2006/relationships/hyperlink" TargetMode="External" Id="rId4738"/><Relationship Target="http://www.sherpa.ac.uk/romeo/search.php?jrule=ISSN&amp;search=1935-2735" Type="http://schemas.openxmlformats.org/officeDocument/2006/relationships/hyperlink" TargetMode="External" Id="rId6934"/><Relationship Target="http://howopenisit.org/lookup/10.1371/journal.pntd.0001977" Type="http://schemas.openxmlformats.org/officeDocument/2006/relationships/hyperlink" TargetMode="External" Id="rId6933"/><Relationship Target="http://dx.doi.org/10.1371/journal.pntd.0001985" Type="http://schemas.openxmlformats.org/officeDocument/2006/relationships/hyperlink" TargetMode="External" Id="rId6936"/><Relationship Target="http://www.ncbi.nlm.nih.gov/pmc/articles/PMC3527350/" Type="http://schemas.openxmlformats.org/officeDocument/2006/relationships/hyperlink" TargetMode="External" Id="rId6935"/><Relationship Target="http://www.sherpa.ac.uk/romeo/search.php?jrule=ISSN&amp;search=1935-2735" Type="http://schemas.openxmlformats.org/officeDocument/2006/relationships/hyperlink" TargetMode="External" Id="rId6938"/><Relationship Target="http://howopenisit.org/lookup/10.1371/journal.pntd.0001985" Type="http://schemas.openxmlformats.org/officeDocument/2006/relationships/hyperlink" TargetMode="External" Id="rId6937"/><Relationship Target="http://www.ncbi.nlm.nih.gov/pmc/articles/PMC3542187/" Type="http://schemas.openxmlformats.org/officeDocument/2006/relationships/hyperlink" TargetMode="External" Id="rId6939"/><Relationship Target="http://www.sherpa.ac.uk/romeo/search.php?jrule=ISSN&amp;search=1935-2735" Type="http://schemas.openxmlformats.org/officeDocument/2006/relationships/hyperlink" TargetMode="External" Id="rId6930"/><Relationship Target="http://www.ncbi.nlm.nih.gov/pmc/articles/PMC3547864/" Type="http://schemas.openxmlformats.org/officeDocument/2006/relationships/hyperlink" TargetMode="External" Id="rId6931"/><Relationship Target="http://dx.doi.org/10.1371/journal.pntd.0001977" Type="http://schemas.openxmlformats.org/officeDocument/2006/relationships/hyperlink" TargetMode="External" Id="rId6932"/><Relationship Target="http://www.sherpa.ac.uk/romeo/search.php?jrule=ISSN&amp;search=0271-678X" Type="http://schemas.openxmlformats.org/officeDocument/2006/relationships/hyperlink" TargetMode="External" Id="rId3200"/><Relationship Target="http://dx.doi.org/10.1093/shm/hks060" Type="http://schemas.openxmlformats.org/officeDocument/2006/relationships/hyperlink" TargetMode="External" Id="rId4732"/><Relationship Target="http://www.ncbi.nlm.nih.gov/pmc/articles/PMC3597375/" Type="http://schemas.openxmlformats.org/officeDocument/2006/relationships/hyperlink" TargetMode="External" Id="rId3201"/><Relationship Target="http://www.ncbi.nlm.nih.gov/pmc/articles/PMC3481955/" Type="http://schemas.openxmlformats.org/officeDocument/2006/relationships/hyperlink" TargetMode="External" Id="rId4731"/><Relationship Target="http://dx.doi.org/10.1038/jcbfm.2012.148" Type="http://schemas.openxmlformats.org/officeDocument/2006/relationships/hyperlink" TargetMode="External" Id="rId3202"/><Relationship Target="http://www.sherpa.ac.uk/romeo/search.php?jrule=ISSN&amp;search=0951-631X" Type="http://schemas.openxmlformats.org/officeDocument/2006/relationships/hyperlink" TargetMode="External" Id="rId4730"/><Relationship Target="http://howopenisit.org/lookup/10.1038/jcbfm.2012.148" Type="http://schemas.openxmlformats.org/officeDocument/2006/relationships/hyperlink" TargetMode="External" Id="rId3203"/><Relationship Target="http://dx.doi.org/10.1038/jid.2013.243" Type="http://schemas.openxmlformats.org/officeDocument/2006/relationships/hyperlink" TargetMode="External" Id="rId3218"/><Relationship Target="http://dx.doi.org/10.1096/fj.12-209445" Type="http://schemas.openxmlformats.org/officeDocument/2006/relationships/hyperlink" TargetMode="External" Id="rId4744"/><Relationship Target="http://www.ncbi.nlm.nih.gov/pmc/articles/PMC3826975/" Type="http://schemas.openxmlformats.org/officeDocument/2006/relationships/hyperlink" TargetMode="External" Id="rId3217"/><Relationship Target="http://howopenisit.org/lookup/10.1096/fj.12-209445" Type="http://schemas.openxmlformats.org/officeDocument/2006/relationships/hyperlink" TargetMode="External" Id="rId4745"/><Relationship Target="http://www.sherpa.ac.uk/romeo/search.php?jrule=ISSN&amp;search=0022-202X" Type="http://schemas.openxmlformats.org/officeDocument/2006/relationships/hyperlink" TargetMode="External" Id="rId3216"/><Relationship Target="http://www.sherpa.ac.uk/romeo/search.php?jrule=ISSN&amp;search=0892-6638" Type="http://schemas.openxmlformats.org/officeDocument/2006/relationships/hyperlink" TargetMode="External" Id="rId4746"/><Relationship Target="http://howopenisit.org/lookup/10.1038/jid.2013.170" Type="http://schemas.openxmlformats.org/officeDocument/2006/relationships/hyperlink" TargetMode="External" Id="rId3215"/><Relationship Target="http://www.ncbi.nlm.nih.gov/pmc/articles/PMC3583845/" Type="http://schemas.openxmlformats.org/officeDocument/2006/relationships/hyperlink" TargetMode="External" Id="rId4747"/><Relationship Target="http://dx.doi.org/10.1096/fj.12-209445" Type="http://schemas.openxmlformats.org/officeDocument/2006/relationships/hyperlink" TargetMode="External" Id="rId4748"/><Relationship Target="http://howopenisit.org/lookup/10.1096/fj.12-209445" Type="http://schemas.openxmlformats.org/officeDocument/2006/relationships/hyperlink" TargetMode="External" Id="rId4749"/><Relationship Target="http://howopenisit.org/lookup/10.1038/jid.2013.243" Type="http://schemas.openxmlformats.org/officeDocument/2006/relationships/hyperlink" TargetMode="External" Id="rId3219"/><Relationship Target="http://www.ncbi.nlm.nih.gov/pmc/articles/PMC3584999/" Type="http://schemas.openxmlformats.org/officeDocument/2006/relationships/hyperlink" TargetMode="External" Id="rId6947"/><Relationship Target="http://www.sherpa.ac.uk/romeo/search.php?jrule=ISSN&amp;search=1935-2735" Type="http://schemas.openxmlformats.org/officeDocument/2006/relationships/hyperlink" TargetMode="External" Id="rId6946"/><Relationship Target="http://howopenisit.org/lookup/10.1371/journal.pntd.0002016" Type="http://schemas.openxmlformats.org/officeDocument/2006/relationships/hyperlink" TargetMode="External" Id="rId6945"/><Relationship Target="http://dx.doi.org/10.1371/journal.pntd.0002016" Type="http://schemas.openxmlformats.org/officeDocument/2006/relationships/hyperlink" TargetMode="External" Id="rId6944"/><Relationship Target="http://howopenisit.org/lookup/10.1371/journal.pntd.0002087" Type="http://schemas.openxmlformats.org/officeDocument/2006/relationships/hyperlink" TargetMode="External" Id="rId6949"/><Relationship Target="http://dx.doi.org/10.1371/journal.pntd.0002087" Type="http://schemas.openxmlformats.org/officeDocument/2006/relationships/hyperlink" TargetMode="External" Id="rId6948"/><Relationship Target="http://www.sherpa.ac.uk/romeo/search.php?jrule=ISSN&amp;search=1935-2735" Type="http://schemas.openxmlformats.org/officeDocument/2006/relationships/hyperlink" TargetMode="External" Id="rId6942"/><Relationship Target="http://www.ncbi.nlm.nih.gov/pmc/articles/PMC3554572/" Type="http://schemas.openxmlformats.org/officeDocument/2006/relationships/hyperlink" TargetMode="External" Id="rId6943"/><Relationship Target="http://dx.doi.org/10.1371/journal.pntd.0001992" Type="http://schemas.openxmlformats.org/officeDocument/2006/relationships/hyperlink" TargetMode="External" Id="rId6940"/><Relationship Target="http://howopenisit.org/lookup/10.1371/journal.pntd.0001992" Type="http://schemas.openxmlformats.org/officeDocument/2006/relationships/hyperlink" TargetMode="External" Id="rId6941"/><Relationship Target="http://dx.doi.org/10.1038/jid.2012.492" Type="http://schemas.openxmlformats.org/officeDocument/2006/relationships/hyperlink" TargetMode="External" Id="rId3210"/><Relationship Target="http://www.ncbi.nlm.nih.gov/pmc/articles/PMC3778837/" Type="http://schemas.openxmlformats.org/officeDocument/2006/relationships/hyperlink" TargetMode="External" Id="rId3213"/><Relationship Target="http://howopenisit.org/lookup/10.1096/fj.12-205211" Type="http://schemas.openxmlformats.org/officeDocument/2006/relationships/hyperlink" TargetMode="External" Id="rId4741"/><Relationship Target="http://dx.doi.org/10.1038/jid.2013.170" Type="http://schemas.openxmlformats.org/officeDocument/2006/relationships/hyperlink" TargetMode="External" Id="rId3214"/><Relationship Target="http://dx.doi.org/10.1096/fj.12-205211" Type="http://schemas.openxmlformats.org/officeDocument/2006/relationships/hyperlink" TargetMode="External" Id="rId4740"/><Relationship Target="http://howopenisit.org/lookup/10.1038/jid.2012.492" Type="http://schemas.openxmlformats.org/officeDocument/2006/relationships/hyperlink" TargetMode="External" Id="rId3211"/><Relationship Target="http://www.ncbi.nlm.nih.gov/pmc/articles/PMC3583845/" Type="http://schemas.openxmlformats.org/officeDocument/2006/relationships/hyperlink" TargetMode="External" Id="rId4743"/><Relationship Target="http://www.sherpa.ac.uk/romeo/search.php?jrule=ISSN&amp;search=0022-202X" Type="http://schemas.openxmlformats.org/officeDocument/2006/relationships/hyperlink" TargetMode="External" Id="rId3212"/><Relationship Target="http://www.sherpa.ac.uk/romeo/search.php?jrule=ISSN&amp;search=1748-5908" Type="http://schemas.openxmlformats.org/officeDocument/2006/relationships/hyperlink" TargetMode="External" Id="rId4742"/><Relationship Target="http://howopenisit.org/lookup/10.1093/schbul/sbs15" Type="http://schemas.openxmlformats.org/officeDocument/2006/relationships/hyperlink" TargetMode="External" Id="rId4717"/><Relationship Target="http://www.sherpa.ac.uk/romeo/search.php?jrule=ISSN&amp;search=0586-7614" Type="http://schemas.openxmlformats.org/officeDocument/2006/relationships/hyperlink" TargetMode="External" Id="rId4718"/><Relationship Target="http://www.ncbi.nlm.nih.gov/pmc/articles/PMC3885290/" Type="http://schemas.openxmlformats.org/officeDocument/2006/relationships/hyperlink" TargetMode="External" Id="rId4715"/><Relationship Target="http://dx.doi.org/10.1093/schbul/sbs15" Type="http://schemas.openxmlformats.org/officeDocument/2006/relationships/hyperlink" TargetMode="External" Id="rId4716"/><Relationship Target="http://howopenisit.org/lookup/10.1093/schbul/sbs053" Type="http://schemas.openxmlformats.org/officeDocument/2006/relationships/hyperlink" TargetMode="External" Id="rId4713"/><Relationship Target="http://www.sherpa.ac.uk/romeo/search.php?jrule=ISSN&amp;search=0586-7614" Type="http://schemas.openxmlformats.org/officeDocument/2006/relationships/hyperlink" TargetMode="External" Id="rId4714"/><Relationship Target="http://www.ncbi.nlm.nih.gov/pmc/articles/PMC3494044/" Type="http://schemas.openxmlformats.org/officeDocument/2006/relationships/hyperlink" TargetMode="External" Id="rId4711"/><Relationship Target="http://dx.doi.org/10.1093/schbul/sbs053" Type="http://schemas.openxmlformats.org/officeDocument/2006/relationships/hyperlink" TargetMode="External" Id="rId4712"/><Relationship Target="http://www.ncbi.nlm.nih.gov/pmc/articles/PMC3610885/" Type="http://schemas.openxmlformats.org/officeDocument/2006/relationships/hyperlink" TargetMode="External" Id="rId6959"/><Relationship Target="http://dx.doi.org/10.1371/journal.pntd.0002121" Type="http://schemas.openxmlformats.org/officeDocument/2006/relationships/hyperlink" TargetMode="External" Id="rId6956"/><Relationship Target="http://www.ncbi.nlm.nih.gov/pmc/articles/PMC3605285/" Type="http://schemas.openxmlformats.org/officeDocument/2006/relationships/hyperlink" TargetMode="External" Id="rId6955"/><Relationship Target="http://www.sherpa.ac.uk/romeo/search.php?jrule=ISSN&amp;search=1935-2735" Type="http://schemas.openxmlformats.org/officeDocument/2006/relationships/hyperlink" TargetMode="External" Id="rId6958"/><Relationship Target="http://www.ncbi.nlm.nih.gov/pmc/articles/PMC3686461/" Type="http://schemas.openxmlformats.org/officeDocument/2006/relationships/hyperlink" TargetMode="External" Id="rId4719"/><Relationship Target="http://howopenisit.org/lookup/10.1371/journal.pntd.0002121" Type="http://schemas.openxmlformats.org/officeDocument/2006/relationships/hyperlink" TargetMode="External" Id="rId6957"/><Relationship Target="http://www.ncbi.nlm.nih.gov/pmc/articles/PMC3597489/" Type="http://schemas.openxmlformats.org/officeDocument/2006/relationships/hyperlink" TargetMode="External" Id="rId6951"/><Relationship Target="http://dx.doi.org/10.1371/journal.pntd.0002117" Type="http://schemas.openxmlformats.org/officeDocument/2006/relationships/hyperlink" TargetMode="External" Id="rId6952"/><Relationship Target="http://howopenisit.org/lookup/10.1371/journal.pntd.0002117" Type="http://schemas.openxmlformats.org/officeDocument/2006/relationships/hyperlink" TargetMode="External" Id="rId6953"/><Relationship Target="http://www.sherpa.ac.uk/romeo/search.php?jrule=ISSN&amp;search=1935-2735" Type="http://schemas.openxmlformats.org/officeDocument/2006/relationships/hyperlink" TargetMode="External" Id="rId6954"/><Relationship Target="http://www.sherpa.ac.uk/romeo/search.php?jrule=ISSN&amp;search=1935-2735" Type="http://schemas.openxmlformats.org/officeDocument/2006/relationships/hyperlink" TargetMode="External" Id="rId6950"/><Relationship Target="http://www.sherpa.ac.uk/romeo/search.php?jrule=ISSN&amp;search=0586-7614" Type="http://schemas.openxmlformats.org/officeDocument/2006/relationships/hyperlink" TargetMode="External" Id="rId4710"/><Relationship Target="http://www.sherpa.ac.uk/romeo/search.php?jrule=ISSN&amp;search=0951-631X" Type="http://schemas.openxmlformats.org/officeDocument/2006/relationships/hyperlink" TargetMode="External" Id="rId4726"/><Relationship Target="http://www.ncbi.nlm.nih.gov/pmc/articles/PMC3481954/" Type="http://schemas.openxmlformats.org/officeDocument/2006/relationships/hyperlink" TargetMode="External" Id="rId4727"/><Relationship Target="http://dx.doi.org/10.1093/shm/hks053" Type="http://schemas.openxmlformats.org/officeDocument/2006/relationships/hyperlink" TargetMode="External" Id="rId4728"/><Relationship Target="http://howopenisit.org/lookup/10.1093/shm/hks053" Type="http://schemas.openxmlformats.org/officeDocument/2006/relationships/hyperlink" TargetMode="External" Id="rId4729"/><Relationship Target="http://www.sherpa.ac.uk/romeo/search.php?jrule=ISSN&amp;search=0951-631X" Type="http://schemas.openxmlformats.org/officeDocument/2006/relationships/hyperlink" TargetMode="External" Id="rId4722"/><Relationship Target="http://www.ncbi.nlm.nih.gov/pmc/articles/none/" Type="http://schemas.openxmlformats.org/officeDocument/2006/relationships/hyperlink" TargetMode="External" Id="rId4723"/><Relationship Target="http://dx.doi.org/10.1093/shm/hkq115" Type="http://schemas.openxmlformats.org/officeDocument/2006/relationships/hyperlink" TargetMode="External" Id="rId4724"/><Relationship Target="http://howopenisit.org/lookup/10.1093/shm/hkq115" Type="http://schemas.openxmlformats.org/officeDocument/2006/relationships/hyperlink" TargetMode="External" Id="rId4725"/><Relationship Target="http://howopenisit.org/lookup/10.1371/journal.pntd.0002169" Type="http://schemas.openxmlformats.org/officeDocument/2006/relationships/hyperlink" TargetMode="External" Id="rId6969"/><Relationship Target="http://dx.doi.org/10.1371/journal.pntd.0002169" Type="http://schemas.openxmlformats.org/officeDocument/2006/relationships/hyperlink" TargetMode="External" Id="rId6968"/><Relationship Target="http://www.ncbi.nlm.nih.gov/pmc/articles/PMC3636241/" Type="http://schemas.openxmlformats.org/officeDocument/2006/relationships/hyperlink" TargetMode="External" Id="rId6967"/><Relationship Target="http://www.sherpa.ac.uk/romeo/search.php?jrule=ISSN&amp;search=1935-2735" Type="http://schemas.openxmlformats.org/officeDocument/2006/relationships/hyperlink" TargetMode="External" Id="rId6966"/><Relationship Target="http://dx.doi.org/10.1371/journal.pntd.0002152" Type="http://schemas.openxmlformats.org/officeDocument/2006/relationships/hyperlink" TargetMode="External" Id="rId6964"/><Relationship Target="http://howopenisit.org/lookup/10.1371/journal.pntd.0002152" Type="http://schemas.openxmlformats.org/officeDocument/2006/relationships/hyperlink" TargetMode="External" Id="rId6965"/><Relationship Target="http://www.sherpa.ac.uk/romeo/search.php?jrule=ISSN&amp;search=1935-2735" Type="http://schemas.openxmlformats.org/officeDocument/2006/relationships/hyperlink" TargetMode="External" Id="rId6962"/><Relationship Target="http://www.ncbi.nlm.nih.gov/pmc/articles/PMC3610642/" Type="http://schemas.openxmlformats.org/officeDocument/2006/relationships/hyperlink" TargetMode="External" Id="rId6963"/><Relationship Target="http://dx.doi.org/10.1371/journal.pntd.0002134" Type="http://schemas.openxmlformats.org/officeDocument/2006/relationships/hyperlink" TargetMode="External" Id="rId6960"/><Relationship Target="http://howopenisit.org/lookup/10.1371/journal.pntd.0002134" Type="http://schemas.openxmlformats.org/officeDocument/2006/relationships/hyperlink" TargetMode="External" Id="rId6961"/><Relationship Target="http://howopenisit.org/lookup/10.1093/schbul/sbt065" Type="http://schemas.openxmlformats.org/officeDocument/2006/relationships/hyperlink" TargetMode="External" Id="rId4721"/><Relationship Target="http://dx.doi.org/10.1093/schbul/sbt065" Type="http://schemas.openxmlformats.org/officeDocument/2006/relationships/hyperlink" TargetMode="External" Id="rId4720"/><Relationship Target="http://howopenisit.org/lookup/10.1371/journal.pntd.0002384" Type="http://schemas.openxmlformats.org/officeDocument/2006/relationships/hyperlink" TargetMode="External" Id="rId6977"/><Relationship Target="http://www.sherpa.ac.uk/romeo/search.php?jrule=ISSN&amp;search=1935-2735" Type="http://schemas.openxmlformats.org/officeDocument/2006/relationships/hyperlink" TargetMode="External" Id="rId6978"/><Relationship Target="http://www.ncbi.nlm.nih.gov/pmc/articles/PMC3749971/" Type="http://schemas.openxmlformats.org/officeDocument/2006/relationships/hyperlink" TargetMode="External" Id="rId6979"/><Relationship Target="http://howopenisit.org/lookup/10.1038/leu.2013.2" Type="http://schemas.openxmlformats.org/officeDocument/2006/relationships/hyperlink" TargetMode="External" Id="rId3248"/><Relationship Target="http://www.sherpa.ac.uk/romeo/search.php?jrule=ISSN&amp;search=1933-0219" Type="http://schemas.openxmlformats.org/officeDocument/2006/relationships/hyperlink" TargetMode="External" Id="rId3249"/><Relationship Target="http://dx.doi.org/10.1371/journal.pone.0067324" Type="http://schemas.openxmlformats.org/officeDocument/2006/relationships/hyperlink" TargetMode="External" Id="rId7581"/><Relationship Target="http://www.sherpa.ac.uk/romeo/search.php?jrule=ISSN&amp;search=0887-6924" Type="http://schemas.openxmlformats.org/officeDocument/2006/relationships/hyperlink" TargetMode="External" Id="rId3241"/><Relationship Target="http://howopenisit.org/lookup/10.1371/journal.pone.0067324" Type="http://schemas.openxmlformats.org/officeDocument/2006/relationships/hyperlink" TargetMode="External" Id="rId7582"/><Relationship Target="http://howopenisit.org/lookup/10.1038/ki.2013.45" Type="http://schemas.openxmlformats.org/officeDocument/2006/relationships/hyperlink" TargetMode="External" Id="rId3240"/><Relationship Target="http://www.sherpa.ac.uk/romeo/search.php?jrule=ISSN&amp;search=1932-6203" Type="http://schemas.openxmlformats.org/officeDocument/2006/relationships/hyperlink" TargetMode="External" Id="rId7583"/><Relationship Target="http://dx.doi.org/10.1038/leu.2012.13" Type="http://schemas.openxmlformats.org/officeDocument/2006/relationships/hyperlink" TargetMode="External" Id="rId3243"/><Relationship Target="http://www.ncbi.nlm.nih.gov/pmc/articles/PMC3701006/" Type="http://schemas.openxmlformats.org/officeDocument/2006/relationships/hyperlink" TargetMode="External" Id="rId7584"/><Relationship Target="http://www.ncbi.nlm.nih.gov/pmc/articles/PMC3505832/" Type="http://schemas.openxmlformats.org/officeDocument/2006/relationships/hyperlink" TargetMode="External" Id="rId3242"/><Relationship Target="http://www.sherpa.ac.uk/romeo/search.php?jrule=ISSN&amp;search=0887-6924" Type="http://schemas.openxmlformats.org/officeDocument/2006/relationships/hyperlink" TargetMode="External" Id="rId3245"/><Relationship Target="http://howopenisit.org/lookup/10.1038/leu.2012.13" Type="http://schemas.openxmlformats.org/officeDocument/2006/relationships/hyperlink" TargetMode="External" Id="rId3244"/><Relationship Target="http://dx.doi.org/10.1038/leu.2013.2" Type="http://schemas.openxmlformats.org/officeDocument/2006/relationships/hyperlink" TargetMode="External" Id="rId3247"/><Relationship Target="http://www.ncbi.nlm.nih.gov/pmc/articles/PMC3691111/" Type="http://schemas.openxmlformats.org/officeDocument/2006/relationships/hyperlink" TargetMode="External" Id="rId7580"/><Relationship Target="http://www.ncbi.nlm.nih.gov/pmc/articles/PMC3677138/" Type="http://schemas.openxmlformats.org/officeDocument/2006/relationships/hyperlink" TargetMode="External" Id="rId3246"/><Relationship Target="http://dx.doi.org/10.1371/journal.pone.0067575" Type="http://schemas.openxmlformats.org/officeDocument/2006/relationships/hyperlink" TargetMode="External" Id="rId7589"/><Relationship Target="http://www.sherpa.ac.uk/romeo/search.php?jrule=ISSN&amp;search=1935-2735" Type="http://schemas.openxmlformats.org/officeDocument/2006/relationships/hyperlink" TargetMode="External" Id="rId6970"/><Relationship Target="http://dx.doi.org/10.1371/journal.pntd.0002383" Type="http://schemas.openxmlformats.org/officeDocument/2006/relationships/hyperlink" TargetMode="External" Id="rId6972"/><Relationship Target="http://www.ncbi.nlm.nih.gov/pmc/articles/PMC3772013/" Type="http://schemas.openxmlformats.org/officeDocument/2006/relationships/hyperlink" TargetMode="External" Id="rId6971"/><Relationship Target="http://dx.doi.org/10.1371/journal.pone.0067352" Type="http://schemas.openxmlformats.org/officeDocument/2006/relationships/hyperlink" TargetMode="External" Id="rId7585"/><Relationship Target="http://www.sherpa.ac.uk/romeo/search.php?jrule=ISSN&amp;search=1935-2735" Type="http://schemas.openxmlformats.org/officeDocument/2006/relationships/hyperlink" TargetMode="External" Id="rId6974"/><Relationship Target="http://howopenisit.org/lookup/10.1371/journal.pone.0067352" Type="http://schemas.openxmlformats.org/officeDocument/2006/relationships/hyperlink" TargetMode="External" Id="rId7586"/><Relationship Target="http://howopenisit.org/lookup/10.1371/journal.pntd.0002383" Type="http://schemas.openxmlformats.org/officeDocument/2006/relationships/hyperlink" TargetMode="External" Id="rId6973"/><Relationship Target="http://www.sherpa.ac.uk/romeo/search.php?jrule=ISSN&amp;search=1932-6203" Type="http://schemas.openxmlformats.org/officeDocument/2006/relationships/hyperlink" TargetMode="External" Id="rId7587"/><Relationship Target="http://dx.doi.org/10.1371/journal.pntd.0002384" Type="http://schemas.openxmlformats.org/officeDocument/2006/relationships/hyperlink" TargetMode="External" Id="rId6976"/><Relationship Target="http://www.ncbi.nlm.nih.gov/pmc/articles/PMC3686740/" Type="http://schemas.openxmlformats.org/officeDocument/2006/relationships/hyperlink" TargetMode="External" Id="rId7588"/><Relationship Target="http://www.ncbi.nlm.nih.gov/pmc/articles/PMC3749981/" Type="http://schemas.openxmlformats.org/officeDocument/2006/relationships/hyperlink" TargetMode="External" Id="rId6975"/><Relationship Target="http://howopenisit.org/lookup/10.1093/scan/nst113" Type="http://schemas.openxmlformats.org/officeDocument/2006/relationships/hyperlink" TargetMode="External" Id="rId4709"/><Relationship Target="http://dx.doi.org/10.1093/scan/nst113" Type="http://schemas.openxmlformats.org/officeDocument/2006/relationships/hyperlink" TargetMode="External" Id="rId4708"/><Relationship Target="http://dx.doi.org/10.1371/journal.pntd.0002438" Type="http://schemas.openxmlformats.org/officeDocument/2006/relationships/hyperlink" TargetMode="External" Id="rId6988"/><Relationship Target="http://howopenisit.org/lookup/10.1371/journal.pntd.0002438" Type="http://schemas.openxmlformats.org/officeDocument/2006/relationships/hyperlink" TargetMode="External" Id="rId6989"/><Relationship Target="http://howopenisit.org/lookup/10.1093/scan/nss145" Type="http://schemas.openxmlformats.org/officeDocument/2006/relationships/hyperlink" TargetMode="External" Id="rId4701"/><Relationship Target="http://dx.doi.org/10.1093/scan/nss145" Type="http://schemas.openxmlformats.org/officeDocument/2006/relationships/hyperlink" TargetMode="External" Id="rId4700"/><Relationship Target="http://dx.doi.org/10.1038/mi.2012.75" Type="http://schemas.openxmlformats.org/officeDocument/2006/relationships/hyperlink" TargetMode="External" Id="rId3259"/><Relationship Target="http://www.ncbi.nlm.nih.gov/pmc/articles/none/" Type="http://schemas.openxmlformats.org/officeDocument/2006/relationships/hyperlink" TargetMode="External" Id="rId4703"/><Relationship Target="http://www.sherpa.ac.uk/romeo/search.php?jrule=ISSN&amp;search=1749-5016" Type="http://schemas.openxmlformats.org/officeDocument/2006/relationships/hyperlink" TargetMode="External" Id="rId4702"/><Relationship Target="http://howopenisit.org/lookup/10.1093/scan/nst032" Type="http://schemas.openxmlformats.org/officeDocument/2006/relationships/hyperlink" TargetMode="External" Id="rId4705"/><Relationship Target="http://dx.doi.org/10.1093/scan/nst032" Type="http://schemas.openxmlformats.org/officeDocument/2006/relationships/hyperlink" TargetMode="External" Id="rId4704"/><Relationship Target="http://www.ncbi.nlm.nih.gov/pmc/articles/PMC3907934/" Type="http://schemas.openxmlformats.org/officeDocument/2006/relationships/hyperlink" TargetMode="External" Id="rId4707"/><Relationship Target="http://www.sherpa.ac.uk/romeo/search.php?jrule=ISSN&amp;search=1749-5016" Type="http://schemas.openxmlformats.org/officeDocument/2006/relationships/hyperlink" TargetMode="External" Id="rId4706"/><Relationship Target="http://howopenisit.org/lookup/10.1371/journal.pone.0067627" Type="http://schemas.openxmlformats.org/officeDocument/2006/relationships/hyperlink" TargetMode="External" Id="rId7594"/><Relationship Target="http://www.ncbi.nlm.nih.gov/pmc/articles/PMC3684776/" Type="http://schemas.openxmlformats.org/officeDocument/2006/relationships/hyperlink" TargetMode="External" Id="rId3254"/><Relationship Target="http://www.sherpa.ac.uk/romeo/search.php?jrule=ISSN&amp;search=1932-6203" Type="http://schemas.openxmlformats.org/officeDocument/2006/relationships/hyperlink" TargetMode="External" Id="rId7595"/><Relationship Target="http://www.sherpa.ac.uk/romeo/search.php?jrule=ISSN&amp;search=1933-0219" Type="http://schemas.openxmlformats.org/officeDocument/2006/relationships/hyperlink" TargetMode="External" Id="rId3253"/><Relationship Target="http://www.ncbi.nlm.nih.gov/pmc/articles/PMC3695900/" Type="http://schemas.openxmlformats.org/officeDocument/2006/relationships/hyperlink" TargetMode="External" Id="rId7592"/><Relationship Target="http://howopenisit.org/lookup/10.1038/mi.2012.108" Type="http://schemas.openxmlformats.org/officeDocument/2006/relationships/hyperlink" TargetMode="External" Id="rId3252"/><Relationship Target="http://dx.doi.org/10.1371/journal.pone.0067627" Type="http://schemas.openxmlformats.org/officeDocument/2006/relationships/hyperlink" TargetMode="External" Id="rId7593"/><Relationship Target="http://dx.doi.org/10.1038/mi.2012.108" Type="http://schemas.openxmlformats.org/officeDocument/2006/relationships/hyperlink" TargetMode="External" Id="rId3251"/><Relationship Target="http://howopenisit.org/lookup/10.1371/journal.pone.0067575" Type="http://schemas.openxmlformats.org/officeDocument/2006/relationships/hyperlink" TargetMode="External" Id="rId7590"/><Relationship Target="http://www.ncbi.nlm.nih.gov/pmc/articles/PMC3574974/" Type="http://schemas.openxmlformats.org/officeDocument/2006/relationships/hyperlink" TargetMode="External" Id="rId3258"/><Relationship Target="http://www.sherpa.ac.uk/romeo/search.php?jrule=ISSN&amp;search=1932-6203" Type="http://schemas.openxmlformats.org/officeDocument/2006/relationships/hyperlink" TargetMode="External" Id="rId7591"/><Relationship Target="http://www.sherpa.ac.uk/romeo/search.php?jrule=ISSN&amp;search=1933-0219" Type="http://schemas.openxmlformats.org/officeDocument/2006/relationships/hyperlink" TargetMode="External" Id="rId3257"/><Relationship Target="http://howopenisit.org/lookup/10.1038/mi.2012.118" Type="http://schemas.openxmlformats.org/officeDocument/2006/relationships/hyperlink" TargetMode="External" Id="rId3256"/><Relationship Target="http://dx.doi.org/10.1038/mi.2012.118" Type="http://schemas.openxmlformats.org/officeDocument/2006/relationships/hyperlink" TargetMode="External" Id="rId3255"/><Relationship Target="http://www.ncbi.nlm.nih.gov/pmc/articles/PMC3772069/" Type="http://schemas.openxmlformats.org/officeDocument/2006/relationships/hyperlink" TargetMode="External" Id="rId6983"/><Relationship Target="http://www.sherpa.ac.uk/romeo/search.php?jrule=ISSN&amp;search=1935-2735" Type="http://schemas.openxmlformats.org/officeDocument/2006/relationships/hyperlink" TargetMode="External" Id="rId6982"/><Relationship Target="http://howopenisit.org/lookup/10.1371/journal.pntd.0002392" Type="http://schemas.openxmlformats.org/officeDocument/2006/relationships/hyperlink" TargetMode="External" Id="rId6981"/><Relationship Target="http://dx.doi.org/10.1371/journal.pntd.0002392" Type="http://schemas.openxmlformats.org/officeDocument/2006/relationships/hyperlink" TargetMode="External" Id="rId6980"/><Relationship Target="http://howopenisit.org/lookup/10.1371/journal.pone.0067689" Type="http://schemas.openxmlformats.org/officeDocument/2006/relationships/hyperlink" TargetMode="External" Id="rId7598"/><Relationship Target="http://www.ncbi.nlm.nih.gov/pmc/articles/PMC3777894/" Type="http://schemas.openxmlformats.org/officeDocument/2006/relationships/hyperlink" TargetMode="External" Id="rId6987"/><Relationship Target="http://www.ncbi.nlm.nih.gov/pmc/articles/PMC3610641/" Type="http://schemas.openxmlformats.org/officeDocument/2006/relationships/hyperlink" TargetMode="External" Id="rId3250"/><Relationship Target="http://www.sherpa.ac.uk/romeo/search.php?jrule=ISSN&amp;search=1932-6203" Type="http://schemas.openxmlformats.org/officeDocument/2006/relationships/hyperlink" TargetMode="External" Id="rId7599"/><Relationship Target="http://www.sherpa.ac.uk/romeo/search.php?jrule=ISSN&amp;search=1935-2735" Type="http://schemas.openxmlformats.org/officeDocument/2006/relationships/hyperlink" TargetMode="External" Id="rId6986"/><Relationship Target="http://www.ncbi.nlm.nih.gov/pmc/articles/PMC3694102/" Type="http://schemas.openxmlformats.org/officeDocument/2006/relationships/hyperlink" TargetMode="External" Id="rId7596"/><Relationship Target="http://howopenisit.org/lookup/10.1371/journal.pntd.0002402" Type="http://schemas.openxmlformats.org/officeDocument/2006/relationships/hyperlink" TargetMode="External" Id="rId6985"/><Relationship Target="http://dx.doi.org/10.1371/journal.pone.0067689" Type="http://schemas.openxmlformats.org/officeDocument/2006/relationships/hyperlink" TargetMode="External" Id="rId7597"/><Relationship Target="http://dx.doi.org/10.1371/journal.pntd.0002402" Type="http://schemas.openxmlformats.org/officeDocument/2006/relationships/hyperlink" TargetMode="External" Id="rId6984"/><Relationship Target="http://www.ncbi.nlm.nih.gov/pmc/articles/PMC3388079/" Type="http://schemas.openxmlformats.org/officeDocument/2006/relationships/hyperlink" TargetMode="External" Id="rId6999"/><Relationship Target="http://www.ncbi.nlm.nih.gov/pmc/articles/PMC3923277/" Type="http://schemas.openxmlformats.org/officeDocument/2006/relationships/hyperlink" TargetMode="External" Id="rId3226"/><Relationship Target="http://dx.doi.org/10.1038/jid.2013.356" Type="http://schemas.openxmlformats.org/officeDocument/2006/relationships/hyperlink" TargetMode="External" Id="rId3227"/><Relationship Target="http://howopenisit.org/lookup/10.1038/jid.2013.356" Type="http://schemas.openxmlformats.org/officeDocument/2006/relationships/hyperlink" TargetMode="External" Id="rId3228"/><Relationship Target="http://www.sherpa.ac.uk/romeo/search.php?jrule=ISSN&amp;search=0022-202X" Type="http://schemas.openxmlformats.org/officeDocument/2006/relationships/hyperlink" TargetMode="External" Id="rId3229"/><Relationship Target="http://api.elsevier.com/content/article/doi/10.1016/j.vetpar.2012.06.018" Type="http://schemas.openxmlformats.org/officeDocument/2006/relationships/hyperlink" TargetMode="External" Id="rId3223"/><Relationship Target="http://dx.doi.org/10.1016/j.vetpar.2012.06.018" Type="http://schemas.openxmlformats.org/officeDocument/2006/relationships/hyperlink" TargetMode="External" Id="rId3222"/><Relationship Target="http://www.sherpa.ac.uk/romeo/search.php?jrule=ISSN&amp;search=1935-2735" Type="http://schemas.openxmlformats.org/officeDocument/2006/relationships/hyperlink" TargetMode="External" Id="rId6990"/><Relationship Target="http://www.sherpa.ac.uk/romeo/search.php?jrule=ISSN&amp;search=0022-202X" Type="http://schemas.openxmlformats.org/officeDocument/2006/relationships/hyperlink" TargetMode="External" Id="rId3225"/><Relationship Target="http://howopenisit.org/lookup/10.1016/j.vetpar.2012.06.018" Type="http://schemas.openxmlformats.org/officeDocument/2006/relationships/hyperlink" TargetMode="External" Id="rId3224"/><Relationship Target="http://www.ncbi.nlm.nih.gov/pmc/articles/PMC3477318/" Type="http://schemas.openxmlformats.org/officeDocument/2006/relationships/hyperlink" TargetMode="External" Id="rId3221"/><Relationship Target="http://www.sherpa.ac.uk/romeo/search.php?jrule=ISSN&amp;search=0304-4017" Type="http://schemas.openxmlformats.org/officeDocument/2006/relationships/hyperlink" TargetMode="External" Id="rId3220"/><Relationship Target="http://dx.doi.org/10.1371/journal.pone.0013521" Type="http://schemas.openxmlformats.org/officeDocument/2006/relationships/hyperlink" TargetMode="External" Id="rId6996"/><Relationship Target="http://www.ncbi.nlm.nih.gov/pmc/articles/PMC2958147/" Type="http://schemas.openxmlformats.org/officeDocument/2006/relationships/hyperlink" TargetMode="External" Id="rId6995"/><Relationship Target="http://www.sherpa.ac.uk/romeo/search.php?jrule=ISSN&amp;search=1932-6203" Type="http://schemas.openxmlformats.org/officeDocument/2006/relationships/hyperlink" TargetMode="External" Id="rId6998"/><Relationship Target="http://howopenisit.org/lookup/10.1371/journal.pone.0013521" Type="http://schemas.openxmlformats.org/officeDocument/2006/relationships/hyperlink" TargetMode="External" Id="rId6997"/><Relationship Target="http://dx.doi.org/10.1371/journal.pntd.0002452" Type="http://schemas.openxmlformats.org/officeDocument/2006/relationships/hyperlink" TargetMode="External" Id="rId6992"/><Relationship Target="http://www.ncbi.nlm.nih.gov/pmc/articles/PMC3777881/" Type="http://schemas.openxmlformats.org/officeDocument/2006/relationships/hyperlink" TargetMode="External" Id="rId6991"/><Relationship Target="http://www.sherpa.ac.uk/romeo/search.php?jrule=ISSN&amp;search=1932-6203" Type="http://schemas.openxmlformats.org/officeDocument/2006/relationships/hyperlink" TargetMode="External" Id="rId6994"/><Relationship Target="http://howopenisit.org/lookup/10.1371/journal.pntd.0002452" Type="http://schemas.openxmlformats.org/officeDocument/2006/relationships/hyperlink" TargetMode="External" Id="rId6993"/><Relationship Target="http://dx.doi.org/10.1038/ki.2013.45" Type="http://schemas.openxmlformats.org/officeDocument/2006/relationships/hyperlink" TargetMode="External" Id="rId3239"/><Relationship Target="http://www.sherpa.ac.uk/romeo/search.php?jrule=ISSN&amp;search=0085-2538" Type="http://schemas.openxmlformats.org/officeDocument/2006/relationships/hyperlink" TargetMode="External" Id="rId3237"/><Relationship Target="http://www.ncbi.nlm.nih.gov/pmc/articles/PMC3674403/" Type="http://schemas.openxmlformats.org/officeDocument/2006/relationships/hyperlink" TargetMode="External" Id="rId3238"/><Relationship Target="http://howopenisit.org/lookup/10.1038/ki.2013.2" Type="http://schemas.openxmlformats.org/officeDocument/2006/relationships/hyperlink" TargetMode="External" Id="rId3236"/><Relationship Target="http://dx.doi.org/10.1038/ki.2013.2" Type="http://schemas.openxmlformats.org/officeDocument/2006/relationships/hyperlink" TargetMode="External" Id="rId3235"/><Relationship Target="http://www.ncbi.nlm.nih.gov/pmc/articles/PMC3675710/" Type="http://schemas.openxmlformats.org/officeDocument/2006/relationships/hyperlink" TargetMode="External" Id="rId3234"/><Relationship Target="http://www.sherpa.ac.uk/romeo/search.php?jrule=ISSN&amp;search=0085-2538" Type="http://schemas.openxmlformats.org/officeDocument/2006/relationships/hyperlink" TargetMode="External" Id="rId3233"/><Relationship Target="http://howopenisit.org/lookup/10.1038/jid.2013.70" Type="http://schemas.openxmlformats.org/officeDocument/2006/relationships/hyperlink" TargetMode="External" Id="rId3232"/><Relationship Target="http://dx.doi.org/10.1038/jid.2013.70" Type="http://schemas.openxmlformats.org/officeDocument/2006/relationships/hyperlink" TargetMode="External" Id="rId3231"/><Relationship Target="http://www.ncbi.nlm.nih.gov/pmc/articles/PMC3678977/" Type="http://schemas.openxmlformats.org/officeDocument/2006/relationships/hyperlink" TargetMode="External" Id="rId3230"/><Relationship Target="http://dx.doi.org/10.1038/emboj.2013.72" Type="http://schemas.openxmlformats.org/officeDocument/2006/relationships/hyperlink" TargetMode="External" Id="rId3170"/><Relationship Target="http://howopenisit.org/lookup/10.1038/emboj.2013.72" Type="http://schemas.openxmlformats.org/officeDocument/2006/relationships/hyperlink" TargetMode="External" Id="rId3171"/><Relationship Target="http://www.sherpa.ac.uk/romeo/search.php?jrule=ISSN&amp;search=1469-221X" Type="http://schemas.openxmlformats.org/officeDocument/2006/relationships/hyperlink" TargetMode="External" Id="rId3172"/><Relationship Target="http://www.ncbi.nlm.nih.gov/pmc/articles/PMC3818079/" Type="http://schemas.openxmlformats.org/officeDocument/2006/relationships/hyperlink" TargetMode="External" Id="rId3173"/><Relationship Target="http://howopenisit.org/lookup/10.1016/j.bpj.2012.11.006" Type="http://schemas.openxmlformats.org/officeDocument/2006/relationships/hyperlink" TargetMode="External" Id="rId1031"/><Relationship Target="http://dx.doi.org/10.1038/embor.2013.15" Type="http://schemas.openxmlformats.org/officeDocument/2006/relationships/hyperlink" TargetMode="External" Id="rId3178"/><Relationship Target="http://www.sherpa.ac.uk/romeo/search.php?jrule=ISSN&amp;search=1542-0086" Type="http://schemas.openxmlformats.org/officeDocument/2006/relationships/hyperlink" TargetMode="External" Id="rId1032"/><Relationship Target="http://howopenisit.org/lookup/10.1038/embor.2013.15" Type="http://schemas.openxmlformats.org/officeDocument/2006/relationships/hyperlink" TargetMode="External" Id="rId3179"/><Relationship Target="http://www.sherpa.ac.uk/romeo/search.php?jrule=ISSN&amp;search=0168-9525" Type="http://schemas.openxmlformats.org/officeDocument/2006/relationships/hyperlink" TargetMode="External" Id="rId2561"/><Relationship Target="http://howopenisit.org/lookup/10.1016/j.ypmed.2013.01.015" Type="http://schemas.openxmlformats.org/officeDocument/2006/relationships/hyperlink" TargetMode="External" Id="rId2560"/><Relationship Target="http://api.elsevier.com/content/article/doi/10.1016/j.bpj.2012.11.006" Type="http://schemas.openxmlformats.org/officeDocument/2006/relationships/hyperlink" TargetMode="External" Id="rId1030"/><Relationship Target="http://dx.doi.org/10.1016/j.tig.2011.08.002" Type="http://schemas.openxmlformats.org/officeDocument/2006/relationships/hyperlink" TargetMode="External" Id="rId2563"/><Relationship Target="http://api.elsevier.com/content/article/doi/10.1016/j.bpj.2013.06.015" Type="http://schemas.openxmlformats.org/officeDocument/2006/relationships/hyperlink" TargetMode="External" Id="rId1035"/><Relationship Target="http://dx.doi.org/10.1038/embor.2013.138" Type="http://schemas.openxmlformats.org/officeDocument/2006/relationships/hyperlink" TargetMode="External" Id="rId3174"/><Relationship Target="http://www.ncbi.nlm.nih.gov/pmc/articles/PMC3814186/" Type="http://schemas.openxmlformats.org/officeDocument/2006/relationships/hyperlink" TargetMode="External" Id="rId2562"/><Relationship Target="http://howopenisit.org/lookup/10.1016/j.bpj.2013.06.015" Type="http://schemas.openxmlformats.org/officeDocument/2006/relationships/hyperlink" TargetMode="External" Id="rId1036"/><Relationship Target="http://howopenisit.org/lookup/10.1038/embor.2013.138" Type="http://schemas.openxmlformats.org/officeDocument/2006/relationships/hyperlink" TargetMode="External" Id="rId3175"/><Relationship Target="http://howopenisit.org/lookup/10.1016/j.tig.2011.08.002" Type="http://schemas.openxmlformats.org/officeDocument/2006/relationships/hyperlink" TargetMode="External" Id="rId2565"/><Relationship Target="http://www.ncbi.nlm.nih.gov/pmc/articles/PMC3736666/" Type="http://schemas.openxmlformats.org/officeDocument/2006/relationships/hyperlink" TargetMode="External" Id="rId1033"/><Relationship Target="http://www.sherpa.ac.uk/romeo/search.php?jrule=ISSN&amp;search=1469-221X" Type="http://schemas.openxmlformats.org/officeDocument/2006/relationships/hyperlink" TargetMode="External" Id="rId3176"/><Relationship Target="http://api.elsevier.com/content/article/doi/10.1016/j.tig.2011.08.002" Type="http://schemas.openxmlformats.org/officeDocument/2006/relationships/hyperlink" TargetMode="External" Id="rId2564"/><Relationship Target="http://dx.doi.org/10.1016/j.bpj.2013.06.015" Type="http://schemas.openxmlformats.org/officeDocument/2006/relationships/hyperlink" TargetMode="External" Id="rId1034"/><Relationship Target="http://www.ncbi.nlm.nih.gov/pmc/articles/PMC3615658/" Type="http://schemas.openxmlformats.org/officeDocument/2006/relationships/hyperlink" TargetMode="External" Id="rId3177"/><Relationship Target="http://www.sherpa.ac.uk/romeo/search.php?jrule=ISSN&amp;search=0168-9525" Type="http://schemas.openxmlformats.org/officeDocument/2006/relationships/hyperlink" TargetMode="External" Id="rId2566"/><Relationship Target="http://www.ncbi.nlm.nih.gov/pmc/articles/PMC3605582/" Type="http://schemas.openxmlformats.org/officeDocument/2006/relationships/hyperlink" TargetMode="External" Id="rId2567"/><Relationship Target="http://dx.doi.org/10.1016/j.concog.2013.01.004" Type="http://schemas.openxmlformats.org/officeDocument/2006/relationships/hyperlink" TargetMode="External" Id="rId1039"/><Relationship Target="http://dx.doi.org/10.1016/j.tig.2012.10.006" Type="http://schemas.openxmlformats.org/officeDocument/2006/relationships/hyperlink" TargetMode="External" Id="rId2568"/><Relationship Target="http://www.ncbi.nlm.nih.gov/pmc/articles/PMC3719211/" Type="http://schemas.openxmlformats.org/officeDocument/2006/relationships/hyperlink" TargetMode="External" Id="rId1038"/><Relationship Target="http://api.elsevier.com/content/article/doi/10.1016/j.tig.2012.10.006" Type="http://schemas.openxmlformats.org/officeDocument/2006/relationships/hyperlink" TargetMode="External" Id="rId2569"/><Relationship Target="http://www.sherpa.ac.uk/romeo/search.php?jrule=ISSN&amp;search=1053-8100" Type="http://schemas.openxmlformats.org/officeDocument/2006/relationships/hyperlink" TargetMode="External" Id="rId1037"/><Relationship Target="http://howopenisit.org/lookup/10.1371/journal.pntd.0001760" Type="http://schemas.openxmlformats.org/officeDocument/2006/relationships/hyperlink" TargetMode="External" Id="rId6898"/><Relationship Target="http://www.ncbi.nlm.nih.gov/pmc/articles/PMC3630358/" Type="http://schemas.openxmlformats.org/officeDocument/2006/relationships/hyperlink" TargetMode="External" Id="rId3161"/><Relationship Target="http://www.sherpa.ac.uk/romeo/search.php?jrule=ISSN&amp;search=1935-2735" Type="http://schemas.openxmlformats.org/officeDocument/2006/relationships/hyperlink" TargetMode="External" Id="rId6899"/><Relationship Target="http://dx.doi.org/10.1038/emboj.2013.58" Type="http://schemas.openxmlformats.org/officeDocument/2006/relationships/hyperlink" TargetMode="External" Id="rId3162"/><Relationship Target="http://www.ncbi.nlm.nih.gov/pmc/articles/PMC3413714/" Type="http://schemas.openxmlformats.org/officeDocument/2006/relationships/hyperlink" TargetMode="External" Id="rId6896"/><Relationship Target="http://dx.doi.org/10.1371/journal.pntd.0001760" Type="http://schemas.openxmlformats.org/officeDocument/2006/relationships/hyperlink" TargetMode="External" Id="rId6897"/><Relationship Target="http://www.sherpa.ac.uk/romeo/search.php?jrule=ISSN&amp;search=0261-4189" Type="http://schemas.openxmlformats.org/officeDocument/2006/relationships/hyperlink" TargetMode="External" Id="rId3160"/><Relationship Target="http://howopenisit.org/lookup/10.1371/journal.pntd.0001209" Type="http://schemas.openxmlformats.org/officeDocument/2006/relationships/hyperlink" TargetMode="External" Id="rId6894"/><Relationship Target="http://www.sherpa.ac.uk/romeo/search.php?jrule=ISSN&amp;search=1935-2735" Type="http://schemas.openxmlformats.org/officeDocument/2006/relationships/hyperlink" TargetMode="External" Id="rId6895"/><Relationship Target="http://www.ncbi.nlm.nih.gov/pmc/articles/PMC3125142/" Type="http://schemas.openxmlformats.org/officeDocument/2006/relationships/hyperlink" TargetMode="External" Id="rId6892"/><Relationship Target="http://dx.doi.org/10.1371/journal.pntd.0001209" Type="http://schemas.openxmlformats.org/officeDocument/2006/relationships/hyperlink" TargetMode="External" Id="rId6893"/><Relationship Target="http://howopenisit.org/lookup/10.1371/journal.pmed.1001484" Type="http://schemas.openxmlformats.org/officeDocument/2006/relationships/hyperlink" TargetMode="External" Id="rId6890"/><Relationship Target="http://howopenisit.org/lookup/10.1016/j.str.2013.03.010" Type="http://schemas.openxmlformats.org/officeDocument/2006/relationships/hyperlink" TargetMode="External" Id="rId2550"/><Relationship Target="http://www.ncbi.nlm.nih.gov/pmc/articles/PMC3642681/" Type="http://schemas.openxmlformats.org/officeDocument/2006/relationships/hyperlink" TargetMode="External" Id="rId3169"/><Relationship Target="http://www.sherpa.ac.uk/romeo/search.php?jrule=ISSN&amp;search=1935-2735" Type="http://schemas.openxmlformats.org/officeDocument/2006/relationships/hyperlink" TargetMode="External" Id="rId6891"/><Relationship Target="http://api.elsevier.com/content/article/doi/10.1016/j.concog.2012.10.005" Type="http://schemas.openxmlformats.org/officeDocument/2006/relationships/hyperlink" TargetMode="External" Id="rId1020"/><Relationship Target="http://howopenisit.org/lookup/10.1038/emboj.2013.65" Type="http://schemas.openxmlformats.org/officeDocument/2006/relationships/hyperlink" TargetMode="External" Id="rId3167"/><Relationship Target="http://howopenisit.org/lookup/10.1016/j.concog.2012.10.005" Type="http://schemas.openxmlformats.org/officeDocument/2006/relationships/hyperlink" TargetMode="External" Id="rId1021"/><Relationship Target="http://www.sherpa.ac.uk/romeo/search.php?jrule=ISSN&amp;search=0261-4189" Type="http://schemas.openxmlformats.org/officeDocument/2006/relationships/hyperlink" TargetMode="External" Id="rId3168"/><Relationship Target="http://api.elsevier.com/content/article/doi/10.1016/j.str.2013.06.022" Type="http://schemas.openxmlformats.org/officeDocument/2006/relationships/hyperlink" TargetMode="External" Id="rId2554"/><Relationship Target="http://www.sherpa.ac.uk/romeo/search.php?jrule=ISSN&amp;search=1542-0086" Type="http://schemas.openxmlformats.org/officeDocument/2006/relationships/hyperlink" TargetMode="External" Id="rId1022"/><Relationship Target="http://www.ncbi.nlm.nih.gov/pmc/articles/PMC3671254/" Type="http://schemas.openxmlformats.org/officeDocument/2006/relationships/hyperlink" TargetMode="External" Id="rId3165"/><Relationship Target="http://dx.doi.org/10.1016/j.str.2013.06.022" Type="http://schemas.openxmlformats.org/officeDocument/2006/relationships/hyperlink" TargetMode="External" Id="rId2553"/><Relationship Target="http://www.ncbi.nlm.nih.gov/pmc/articles/PMC3512037/" Type="http://schemas.openxmlformats.org/officeDocument/2006/relationships/hyperlink" TargetMode="External" Id="rId1023"/><Relationship Target="http://dx.doi.org/10.1038/emboj.2013.65" Type="http://schemas.openxmlformats.org/officeDocument/2006/relationships/hyperlink" TargetMode="External" Id="rId3166"/><Relationship Target="http://www.ncbi.nlm.nih.gov/pmc/articles/PMC3763376/" Type="http://schemas.openxmlformats.org/officeDocument/2006/relationships/hyperlink" TargetMode="External" Id="rId2552"/><Relationship Target="http://dx.doi.org/10.1016/j.bpj.2012.10.016" Type="http://schemas.openxmlformats.org/officeDocument/2006/relationships/hyperlink" TargetMode="External" Id="rId1024"/><Relationship Target="http://howopenisit.org/lookup/10.1038/emboj.2013.58" Type="http://schemas.openxmlformats.org/officeDocument/2006/relationships/hyperlink" TargetMode="External" Id="rId3163"/><Relationship Target="http://www.sherpa.ac.uk/romeo/search.php?jrule=ISSN&amp;search=0969-2126" Type="http://schemas.openxmlformats.org/officeDocument/2006/relationships/hyperlink" TargetMode="External" Id="rId2551"/><Relationship Target="http://api.elsevier.com/content/article/doi/10.1016/j.bpj.2012.10.016" Type="http://schemas.openxmlformats.org/officeDocument/2006/relationships/hyperlink" TargetMode="External" Id="rId1025"/><Relationship Target="http://www.sherpa.ac.uk/romeo/search.php?jrule=ISSN&amp;search=0261-4189" Type="http://schemas.openxmlformats.org/officeDocument/2006/relationships/hyperlink" TargetMode="External" Id="rId3164"/><Relationship Target="http://www.ncbi.nlm.nih.gov/pmc/articles/PMC3636455/" Type="http://schemas.openxmlformats.org/officeDocument/2006/relationships/hyperlink" TargetMode="External" Id="rId2557"/><Relationship Target="http://www.sherpa.ac.uk/romeo/search.php?jrule=ISSN&amp;search=1542-0086" Type="http://schemas.openxmlformats.org/officeDocument/2006/relationships/hyperlink" TargetMode="External" Id="rId1027"/><Relationship Target="http://dx.doi.org/10.1016/j.ypmed.2013.01.015" Type="http://schemas.openxmlformats.org/officeDocument/2006/relationships/hyperlink" TargetMode="External" Id="rId2558"/><Relationship Target="http://howopenisit.org/lookup/10.1016/j.bpj.2012.10.016" Type="http://schemas.openxmlformats.org/officeDocument/2006/relationships/hyperlink" TargetMode="External" Id="rId1026"/><Relationship Target="http://howopenisit.org/lookup/10.1016/j.str.2013.06.022" Type="http://schemas.openxmlformats.org/officeDocument/2006/relationships/hyperlink" TargetMode="External" Id="rId2555"/><Relationship Target="http://dx.doi.org/10.1016/j.bpj.2012.11.006" Type="http://schemas.openxmlformats.org/officeDocument/2006/relationships/hyperlink" TargetMode="External" Id="rId1029"/><Relationship Target="http://www.sherpa.ac.uk/romeo/search.php?jrule=ISSN&amp;search=0091-7435" Type="http://schemas.openxmlformats.org/officeDocument/2006/relationships/hyperlink" TargetMode="External" Id="rId2556"/><Relationship Target="http://www.ncbi.nlm.nih.gov/pmc/articles/PMC3525841/" Type="http://schemas.openxmlformats.org/officeDocument/2006/relationships/hyperlink" TargetMode="External" Id="rId1028"/><Relationship Target="http://api.elsevier.com/content/article/doi/10.1016/j.ypmed.2013.01.015" Type="http://schemas.openxmlformats.org/officeDocument/2006/relationships/hyperlink" TargetMode="External" Id="rId2559"/><Relationship Target="http://dx.doi.org/10.1038/emboj.2013.177" Type="http://schemas.openxmlformats.org/officeDocument/2006/relationships/hyperlink" TargetMode="External" Id="rId3150"/><Relationship Target="http://howopenisit.org/lookup/10.1038/emboj.2013.177" Type="http://schemas.openxmlformats.org/officeDocument/2006/relationships/hyperlink" TargetMode="External" Id="rId3151"/><Relationship Target="http://www.sherpa.ac.uk/romeo/search.php?jrule=ISSN&amp;search=0969-2126" Type="http://schemas.openxmlformats.org/officeDocument/2006/relationships/hyperlink" TargetMode="External" Id="rId2541"/><Relationship Target="http://www.ncbi.nlm.nih.gov/pmc/articles/PMC3765945/" Type="http://schemas.openxmlformats.org/officeDocument/2006/relationships/hyperlink" TargetMode="External" Id="rId1013"/><Relationship Target="http://www.sherpa.ac.uk/romeo/search.php?jrule=ISSN&amp;search=0261-4189" Type="http://schemas.openxmlformats.org/officeDocument/2006/relationships/hyperlink" TargetMode="External" Id="rId3152"/><Relationship Target="http://howopenisit.org/lookup/10.1016/j.str.2013.02.007" Type="http://schemas.openxmlformats.org/officeDocument/2006/relationships/hyperlink" TargetMode="External" Id="rId2540"/><Relationship Target="http://dx.doi.org/10.1016/j.cogdev.2013.04.001" Type="http://schemas.openxmlformats.org/officeDocument/2006/relationships/hyperlink" TargetMode="External" Id="rId1014"/><Relationship Target="http://www.ncbi.nlm.nih.gov/pmc/articles/PMC3817463/" Type="http://schemas.openxmlformats.org/officeDocument/2006/relationships/hyperlink" TargetMode="External" Id="rId3153"/><Relationship Target="http://dx.doi.org/10.1016/j.str.2013.02.014" Type="http://schemas.openxmlformats.org/officeDocument/2006/relationships/hyperlink" TargetMode="External" Id="rId2543"/><Relationship Target="http://howopenisit.org/lookup/10.1016/j.cognition.2013.08.008" Type="http://schemas.openxmlformats.org/officeDocument/2006/relationships/hyperlink" TargetMode="External" Id="rId1011"/><Relationship Target="http://dx.doi.org/10.1038/emboj.2013.209" Type="http://schemas.openxmlformats.org/officeDocument/2006/relationships/hyperlink" TargetMode="External" Id="rId3154"/><Relationship Target="http://www.ncbi.nlm.nih.gov/pmc/articles/PMC3664939/" Type="http://schemas.openxmlformats.org/officeDocument/2006/relationships/hyperlink" TargetMode="External" Id="rId2542"/><Relationship Target="http://www.sherpa.ac.uk/romeo/search.php?jrule=ISSN&amp;search=0885-2014" Type="http://schemas.openxmlformats.org/officeDocument/2006/relationships/hyperlink" TargetMode="External" Id="rId1012"/><Relationship Target="http://howopenisit.org/lookup/10.1038/emboj.2013.209" Type="http://schemas.openxmlformats.org/officeDocument/2006/relationships/hyperlink" TargetMode="External" Id="rId3155"/><Relationship Target="http://www.sherpa.ac.uk/romeo/search.php?jrule=ISSN&amp;search=0261-4189" Type="http://schemas.openxmlformats.org/officeDocument/2006/relationships/hyperlink" TargetMode="External" Id="rId3156"/><Relationship Target="http://api.elsevier.com/content/article/doi/10.1016/j.cognition.2013.08.008" Type="http://schemas.openxmlformats.org/officeDocument/2006/relationships/hyperlink" TargetMode="External" Id="rId1010"/><Relationship Target="http://www.ncbi.nlm.nih.gov/pmc/articles/PMC3616287/" Type="http://schemas.openxmlformats.org/officeDocument/2006/relationships/hyperlink" TargetMode="External" Id="rId3157"/><Relationship Target="http://dx.doi.org/10.1038/emboj.2013.40" Type="http://schemas.openxmlformats.org/officeDocument/2006/relationships/hyperlink" TargetMode="External" Id="rId3158"/><Relationship Target="http://howopenisit.org/lookup/10.1038/emboj.2013.40" Type="http://schemas.openxmlformats.org/officeDocument/2006/relationships/hyperlink" TargetMode="External" Id="rId3159"/><Relationship Target="http://dx.doi.org/10.1016/j.str.2013.03.010" Type="http://schemas.openxmlformats.org/officeDocument/2006/relationships/hyperlink" TargetMode="External" Id="rId2548"/><Relationship Target="http://api.elsevier.com/content/article/doi/10.1016/j.str.2013.03.010" Type="http://schemas.openxmlformats.org/officeDocument/2006/relationships/hyperlink" TargetMode="External" Id="rId2549"/><Relationship Target="http://dx.doi.org/10.1016/j.concog.2012.10.005" Type="http://schemas.openxmlformats.org/officeDocument/2006/relationships/hyperlink" TargetMode="External" Id="rId1019"/><Relationship Target="http://api.elsevier.com/content/article/doi/10.1016/j.str.2013.02.014" Type="http://schemas.openxmlformats.org/officeDocument/2006/relationships/hyperlink" TargetMode="External" Id="rId2544"/><Relationship Target="http://www.ncbi.nlm.nih.gov/pmc/articles/PMC3566545/" Type="http://schemas.openxmlformats.org/officeDocument/2006/relationships/hyperlink" TargetMode="External" Id="rId1018"/><Relationship Target="http://howopenisit.org/lookup/10.1016/j.str.2013.02.014" Type="http://schemas.openxmlformats.org/officeDocument/2006/relationships/hyperlink" TargetMode="External" Id="rId2545"/><Relationship Target="http://www.sherpa.ac.uk/romeo/search.php?jrule=ISSN&amp;search=1053-8100" Type="http://schemas.openxmlformats.org/officeDocument/2006/relationships/hyperlink" TargetMode="External" Id="rId1017"/><Relationship Target="http://www.sherpa.ac.uk/romeo/search.php?jrule=ISSN&amp;search=0969-2126" Type="http://schemas.openxmlformats.org/officeDocument/2006/relationships/hyperlink" TargetMode="External" Id="rId2546"/><Relationship Target="http://howopenisit.org/lookup/10.1016/j.cogdev.2013.04.001" Type="http://schemas.openxmlformats.org/officeDocument/2006/relationships/hyperlink" TargetMode="External" Id="rId1016"/><Relationship Target="http://www.ncbi.nlm.nih.gov/pmc/articles/PMC3791409/" Type="http://schemas.openxmlformats.org/officeDocument/2006/relationships/hyperlink" TargetMode="External" Id="rId2547"/><Relationship Target="http://api.elsevier.com/content/article/doi/10.1016/j.cogdev.2013.04.001" Type="http://schemas.openxmlformats.org/officeDocument/2006/relationships/hyperlink" TargetMode="External" Id="rId1015"/><Relationship Target="http://www.sherpa.ac.uk/romeo/search.php?jrule=ISSN&amp;search=0261-4189" Type="http://schemas.openxmlformats.org/officeDocument/2006/relationships/hyperlink" TargetMode="External" Id="rId3140"/><Relationship Target="http://www.ncbi.nlm.nih.gov/pmc/articles/PMC3542428/" Type="http://schemas.openxmlformats.org/officeDocument/2006/relationships/hyperlink" TargetMode="External" Id="rId2532"/><Relationship Target="http://api.elsevier.com/content/article/doi/10.1016/j.clineuro.2012.09.030" Type="http://schemas.openxmlformats.org/officeDocument/2006/relationships/hyperlink" TargetMode="External" Id="rId1000"/><Relationship Target="http://howopenisit.org/lookup/10.1038/emboj.2012.326" Type="http://schemas.openxmlformats.org/officeDocument/2006/relationships/hyperlink" TargetMode="External" Id="rId3143"/><Relationship Target="http://www.sherpa.ac.uk/romeo/search.php?jrule=ISSN&amp;search=0969-2126" Type="http://schemas.openxmlformats.org/officeDocument/2006/relationships/hyperlink" TargetMode="External" Id="rId2531"/><Relationship Target="http://howopenisit.org/lookup/10.1016/j.clineuro.2012.09.030" Type="http://schemas.openxmlformats.org/officeDocument/2006/relationships/hyperlink" TargetMode="External" Id="rId1001"/><Relationship Target="http://www.sherpa.ac.uk/romeo/search.php?jrule=ISSN&amp;search=0261-4189" Type="http://schemas.openxmlformats.org/officeDocument/2006/relationships/hyperlink" TargetMode="External" Id="rId3144"/><Relationship Target="http://howopenisit.org/lookup/10.1016/j.str.2012.06.011" Type="http://schemas.openxmlformats.org/officeDocument/2006/relationships/hyperlink" TargetMode="External" Id="rId2530"/><Relationship Target="http://www.sherpa.ac.uk/romeo/search.php?jrule=ISSN&amp;search=0009-9260" Type="http://schemas.openxmlformats.org/officeDocument/2006/relationships/hyperlink" TargetMode="External" Id="rId1002"/><Relationship Target="http://www.ncbi.nlm.nih.gov/pmc/articles/PMC3545308/" Type="http://schemas.openxmlformats.org/officeDocument/2006/relationships/hyperlink" TargetMode="External" Id="rId3141"/><Relationship Target="http://www.ncbi.nlm.nih.gov/pmc/articles/PMC3477630/" Type="http://schemas.openxmlformats.org/officeDocument/2006/relationships/hyperlink" TargetMode="External" Id="rId1003"/><Relationship Target="http://dx.doi.org/10.1038/emboj.2012.326" Type="http://schemas.openxmlformats.org/officeDocument/2006/relationships/hyperlink" TargetMode="External" Id="rId3142"/><Relationship Target="http://howopenisit.org/lookup/10.1038/emboj.2013.165" Type="http://schemas.openxmlformats.org/officeDocument/2006/relationships/hyperlink" TargetMode="External" Id="rId3147"/><Relationship Target="http://www.sherpa.ac.uk/romeo/search.php?jrule=ISSN&amp;search=0261-4189" Type="http://schemas.openxmlformats.org/officeDocument/2006/relationships/hyperlink" TargetMode="External" Id="rId3148"/><Relationship Target="http://www.ncbi.nlm.nih.gov/pmc/articles/PMC3770947/" Type="http://schemas.openxmlformats.org/officeDocument/2006/relationships/hyperlink" TargetMode="External" Id="rId3145"/><Relationship Target="http://dx.doi.org/10.1038/emboj.2013.165" Type="http://schemas.openxmlformats.org/officeDocument/2006/relationships/hyperlink" TargetMode="External" Id="rId3146"/><Relationship Target="http://api.elsevier.com/content/article/doi/10.1016/j.str.2013.02.007" Type="http://schemas.openxmlformats.org/officeDocument/2006/relationships/hyperlink" TargetMode="External" Id="rId2539"/><Relationship Target="http://dx.doi.org/10.1016/j.cognition.2013.08.008" Type="http://schemas.openxmlformats.org/officeDocument/2006/relationships/hyperlink" TargetMode="External" Id="rId1009"/><Relationship Target="http://www.ncbi.nlm.nih.gov/pmc/articles/PMC3866681/" Type="http://schemas.openxmlformats.org/officeDocument/2006/relationships/hyperlink" TargetMode="External" Id="rId1008"/><Relationship Target="http://www.ncbi.nlm.nih.gov/pmc/articles/PMC3694306/" Type="http://schemas.openxmlformats.org/officeDocument/2006/relationships/hyperlink" TargetMode="External" Id="rId2537"/><Relationship Target="http://dx.doi.org/10.1016/j.str.2013.02.007" Type="http://schemas.openxmlformats.org/officeDocument/2006/relationships/hyperlink" TargetMode="External" Id="rId2538"/><Relationship Target="http://www.ncbi.nlm.nih.gov/pmc/articles/PMC3791366/" Type="http://schemas.openxmlformats.org/officeDocument/2006/relationships/hyperlink" TargetMode="External" Id="rId3149"/><Relationship Target="http://howopenisit.org/lookup/10.1016/j.str.2012.11.003" Type="http://schemas.openxmlformats.org/officeDocument/2006/relationships/hyperlink" TargetMode="External" Id="rId2535"/><Relationship Target="http://api.elsevier.com/content/article/doi/10.1016/j.crad.2010.10.009" Type="http://schemas.openxmlformats.org/officeDocument/2006/relationships/hyperlink" TargetMode="External" Id="rId1005"/><Relationship Target="http://www.sherpa.ac.uk/romeo/search.php?jrule=ISSN&amp;search=0969-2126" Type="http://schemas.openxmlformats.org/officeDocument/2006/relationships/hyperlink" TargetMode="External" Id="rId2536"/><Relationship Target="http://dx.doi.org/10.1016/j.crad.2010.10.009" Type="http://schemas.openxmlformats.org/officeDocument/2006/relationships/hyperlink" TargetMode="External" Id="rId1004"/><Relationship Target="http://dx.doi.org/10.1016/j.str.2012.11.003" Type="http://schemas.openxmlformats.org/officeDocument/2006/relationships/hyperlink" TargetMode="External" Id="rId2533"/><Relationship Target="http://www.sherpa.ac.uk/romeo/search.php?jrule=ISSN&amp;search=0010-0277" Type="http://schemas.openxmlformats.org/officeDocument/2006/relationships/hyperlink" TargetMode="External" Id="rId1007"/><Relationship Target="http://api.elsevier.com/content/article/doi/10.1016/j.str.2012.11.003" Type="http://schemas.openxmlformats.org/officeDocument/2006/relationships/hyperlink" TargetMode="External" Id="rId2534"/><Relationship Target="http://howopenisit.org/lookup/10.1016/j.crad.2010.10.009" Type="http://schemas.openxmlformats.org/officeDocument/2006/relationships/hyperlink" TargetMode="External" Id="rId1006"/><Relationship Target="http://howopenisit.org/lookup/10.1016/j.cortex.2013.08.002" Type="http://schemas.openxmlformats.org/officeDocument/2006/relationships/hyperlink" TargetMode="External" Id="rId1076"/><Relationship Target="http://api.elsevier.com/content/article/doi/10.1016/j.cortex.2013.08.002" Type="http://schemas.openxmlformats.org/officeDocument/2006/relationships/hyperlink" TargetMode="External" Id="rId1075"/><Relationship Target="http://dx.doi.org/10.1016/j.cortex.2013.08.002" Type="http://schemas.openxmlformats.org/officeDocument/2006/relationships/hyperlink" TargetMode="External" Id="rId1074"/><Relationship Target="http://www.ncbi.nlm.nih.gov/pmc/articles/PMC3878422/" Type="http://schemas.openxmlformats.org/officeDocument/2006/relationships/hyperlink" TargetMode="External" Id="rId1073"/><Relationship Target="http://dx.doi.org/10.1016/j.mib.2013.07.017" Type="http://schemas.openxmlformats.org/officeDocument/2006/relationships/hyperlink" TargetMode="External" Id="rId1079"/><Relationship Target="http://howopenisit.org/lookup/10.1016/j.stemcr.2013.03.004" Type="http://schemas.openxmlformats.org/officeDocument/2006/relationships/hyperlink" TargetMode="External" Id="rId2520"/><Relationship Target="http://www.ncbi.nlm.nih.gov/pmc/articles/none/" Type="http://schemas.openxmlformats.org/officeDocument/2006/relationships/hyperlink" TargetMode="External" Id="rId1078"/><Relationship Target="http://www.sherpa.ac.uk/romeo/search.php?jrule=ISSN&amp;search=0969-2126" Type="http://schemas.openxmlformats.org/officeDocument/2006/relationships/hyperlink" TargetMode="External" Id="rId2521"/><Relationship Target="http://www.sherpa.ac.uk/romeo/search.php?jrule=ISSN&amp;search=1369-5274" Type="http://schemas.openxmlformats.org/officeDocument/2006/relationships/hyperlink" TargetMode="External" Id="rId1077"/><Relationship Target="http://www.sherpa.ac.uk/romeo/search.php?jrule=ISSN&amp;search=0010-9452" Type="http://schemas.openxmlformats.org/officeDocument/2006/relationships/hyperlink" TargetMode="External" Id="rId1072"/><Relationship Target="http://howopenisit.org/lookup/10.1016/j.cortex.2013.03.006" Type="http://schemas.openxmlformats.org/officeDocument/2006/relationships/hyperlink" TargetMode="External" Id="rId1071"/><Relationship Target="http://api.elsevier.com/content/article/doi/10.1016/j.cortex.2013.03.006" Type="http://schemas.openxmlformats.org/officeDocument/2006/relationships/hyperlink" TargetMode="External" Id="rId1070"/><Relationship Target="http://dx.doi.org/10.1016/j.str.2011.07.003" Type="http://schemas.openxmlformats.org/officeDocument/2006/relationships/hyperlink" TargetMode="External" Id="rId2523"/><Relationship Target="http://www.ncbi.nlm.nih.gov/pmc/articles/PMC3651934/" Type="http://schemas.openxmlformats.org/officeDocument/2006/relationships/hyperlink" TargetMode="External" Id="rId2522"/><Relationship Target="http://howopenisit.org/lookup/10.1016/j.str.2011.07.003" Type="http://schemas.openxmlformats.org/officeDocument/2006/relationships/hyperlink" TargetMode="External" Id="rId2525"/><Relationship Target="http://api.elsevier.com/content/article/doi/10.1016/j.str.2011.07.003" Type="http://schemas.openxmlformats.org/officeDocument/2006/relationships/hyperlink" TargetMode="External" Id="rId2524"/><Relationship Target="http://www.ncbi.nlm.nih.gov/pmc/articles/PMC3526787/" Type="http://schemas.openxmlformats.org/officeDocument/2006/relationships/hyperlink" TargetMode="External" Id="rId2527"/><Relationship Target="http://www.sherpa.ac.uk/romeo/search.php?jrule=ISSN&amp;search=0969-2126" Type="http://schemas.openxmlformats.org/officeDocument/2006/relationships/hyperlink" TargetMode="External" Id="rId2526"/><Relationship Target="http://api.elsevier.com/content/article/doi/10.1016/j.str.2012.06.011" Type="http://schemas.openxmlformats.org/officeDocument/2006/relationships/hyperlink" TargetMode="External" Id="rId2529"/><Relationship Target="http://dx.doi.org/10.1016/j.str.2012.06.011" Type="http://schemas.openxmlformats.org/officeDocument/2006/relationships/hyperlink" TargetMode="External" Id="rId2528"/><Relationship Target="http://www.ncbi.nlm.nih.gov/pmc/articles/PMC3764338/" Type="http://schemas.openxmlformats.org/officeDocument/2006/relationships/hyperlink" TargetMode="External" Id="rId1063"/><Relationship Target="http://www.sherpa.ac.uk/romeo/search.php?jrule=ISSN&amp;search=0010-9452" Type="http://schemas.openxmlformats.org/officeDocument/2006/relationships/hyperlink" TargetMode="External" Id="rId1062"/><Relationship Target="http://api.elsevier.com/content/article/doi/10.1016/j.cortex.2012.11.010" Type="http://schemas.openxmlformats.org/officeDocument/2006/relationships/hyperlink" TargetMode="External" Id="rId1065"/><Relationship Target="http://dx.doi.org/10.1016/j.cortex.2012.11.010" Type="http://schemas.openxmlformats.org/officeDocument/2006/relationships/hyperlink" TargetMode="External" Id="rId1064"/><Relationship Target="http://www.sherpa.ac.uk/romeo/search.php?jrule=ISSN&amp;search=0010-9452" Type="http://schemas.openxmlformats.org/officeDocument/2006/relationships/hyperlink" TargetMode="External" Id="rId1067"/><Relationship Target="http://howopenisit.org/lookup/10.1016/j.stem.2012.07.002" Type="http://schemas.openxmlformats.org/officeDocument/2006/relationships/hyperlink" TargetMode="External" Id="rId2510"/><Relationship Target="http://howopenisit.org/lookup/10.1016/j.cortex.2012.11.010" Type="http://schemas.openxmlformats.org/officeDocument/2006/relationships/hyperlink" TargetMode="External" Id="rId1066"/><Relationship Target="http://dx.doi.org/10.1016/j.cortex.2013.03.006" Type="http://schemas.openxmlformats.org/officeDocument/2006/relationships/hyperlink" TargetMode="External" Id="rId1069"/><Relationship Target="http://www.ncbi.nlm.nih.gov/pmc/articles/PMC3878386/" Type="http://schemas.openxmlformats.org/officeDocument/2006/relationships/hyperlink" TargetMode="External" Id="rId1068"/><Relationship Target="http://howopenisit.org/lookup/10.1016/j.cortex.2012.10.011" Type="http://schemas.openxmlformats.org/officeDocument/2006/relationships/hyperlink" TargetMode="External" Id="rId1061"/><Relationship Target="http://api.elsevier.com/content/article/doi/10.1016/j.cortex.2012.10.011" Type="http://schemas.openxmlformats.org/officeDocument/2006/relationships/hyperlink" TargetMode="External" Id="rId1060"/><Relationship Target="http://api.elsevier.com/content/article/doi/10.1016/j.stemcr.2013.03.004" Type="http://schemas.openxmlformats.org/officeDocument/2006/relationships/hyperlink" TargetMode="External" Id="rId2519"/><Relationship Target="http://api.elsevier.com/content/article/doi/10.1016/j.stem.2013.01.018" Type="http://schemas.openxmlformats.org/officeDocument/2006/relationships/hyperlink" TargetMode="External" Id="rId2514"/><Relationship Target="http://dx.doi.org/10.1016/j.stem.2013.01.018" Type="http://schemas.openxmlformats.org/officeDocument/2006/relationships/hyperlink" TargetMode="External" Id="rId2513"/><Relationship Target="http://www.ncbi.nlm.nih.gov/pmc/articles/PMC3629568/" Type="http://schemas.openxmlformats.org/officeDocument/2006/relationships/hyperlink" TargetMode="External" Id="rId2512"/><Relationship Target="http://www.sherpa.ac.uk/romeo/search.php?jrule=ISSN&amp;search=1934-5909" Type="http://schemas.openxmlformats.org/officeDocument/2006/relationships/hyperlink" TargetMode="External" Id="rId2511"/><Relationship Target="http://dx.doi.org/10.1016/j.stemcr.2013.03.004" Type="http://schemas.openxmlformats.org/officeDocument/2006/relationships/hyperlink" TargetMode="External" Id="rId2518"/><Relationship Target="http://www.ncbi.nlm.nih.gov/pmc/articles/PMC3757743/" Type="http://schemas.openxmlformats.org/officeDocument/2006/relationships/hyperlink" TargetMode="External" Id="rId2517"/><Relationship Target="http://www.sherpa.ac.uk/romeo/search.php?jrule=ISSN&amp;search=2213-6711" Type="http://schemas.openxmlformats.org/officeDocument/2006/relationships/hyperlink" TargetMode="External" Id="rId2516"/><Relationship Target="http://howopenisit.org/lookup/10.1016/j.stem.2013.01.018" Type="http://schemas.openxmlformats.org/officeDocument/2006/relationships/hyperlink" TargetMode="External" Id="rId2515"/><Relationship Target="http://www.ncbi.nlm.nih.gov/pmc/articles/PMC3764337/" Type="http://schemas.openxmlformats.org/officeDocument/2006/relationships/hyperlink" TargetMode="External" Id="rId1058"/><Relationship Target="http://www.ncbi.nlm.nih.gov/pmc/articles/PMC3734734/" Type="http://schemas.openxmlformats.org/officeDocument/2006/relationships/hyperlink" TargetMode="External" Id="rId3197"/><Relationship Target="http://www.sherpa.ac.uk/romeo/search.php?jrule=ISSN&amp;search=0010-9452" Type="http://schemas.openxmlformats.org/officeDocument/2006/relationships/hyperlink" TargetMode="External" Id="rId1057"/><Relationship Target="http://www.sherpa.ac.uk/romeo/search.php?jrule=ISSN&amp;search=0307-0565" Type="http://schemas.openxmlformats.org/officeDocument/2006/relationships/hyperlink" TargetMode="External" Id="rId3196"/><Relationship Target="http://howopenisit.org/lookup/10.1016/j.cortex.2012.10.005" Type="http://schemas.openxmlformats.org/officeDocument/2006/relationships/hyperlink" TargetMode="External" Id="rId1056"/><Relationship Target="http://howopenisit.org/lookup/10.1038/ijo.2012.196" Type="http://schemas.openxmlformats.org/officeDocument/2006/relationships/hyperlink" TargetMode="External" Id="rId3199"/><Relationship Target="http://api.elsevier.com/content/article/doi/10.1016/j.cortex.2012.10.005" Type="http://schemas.openxmlformats.org/officeDocument/2006/relationships/hyperlink" TargetMode="External" Id="rId1055"/><Relationship Target="http://dx.doi.org/10.1038/ijo.2012.196" Type="http://schemas.openxmlformats.org/officeDocument/2006/relationships/hyperlink" TargetMode="External" Id="rId3198"/><Relationship Target="http://dx.doi.org/10.1016/j.cortex.2012.10.005" Type="http://schemas.openxmlformats.org/officeDocument/2006/relationships/hyperlink" TargetMode="External" Id="rId1054"/><Relationship Target="http://www.ncbi.nlm.nih.gov/pmc/articles/PMC3701319/" Type="http://schemas.openxmlformats.org/officeDocument/2006/relationships/hyperlink" TargetMode="External" Id="rId1053"/><Relationship Target="http://www.sherpa.ac.uk/romeo/search.php?jrule=ISSN&amp;search=0010-9452" Type="http://schemas.openxmlformats.org/officeDocument/2006/relationships/hyperlink" TargetMode="External" Id="rId1052"/><Relationship Target="http://howopenisit.org/lookup/10.1016/j.cortex.2011.06.001" Type="http://schemas.openxmlformats.org/officeDocument/2006/relationships/hyperlink" TargetMode="External" Id="rId1051"/><Relationship Target="http://api.elsevier.com/content/article/doi/10.1016/j.cortex.2011.06.001" Type="http://schemas.openxmlformats.org/officeDocument/2006/relationships/hyperlink" TargetMode="External" Id="rId1050"/><Relationship Target="http://howopenisit.org/lookup/10.1038/gim.2013.64" Type="http://schemas.openxmlformats.org/officeDocument/2006/relationships/hyperlink" TargetMode="External" Id="rId3191"/><Relationship Target="http://dx.doi.org/10.1038/gim.2013.64" Type="http://schemas.openxmlformats.org/officeDocument/2006/relationships/hyperlink" TargetMode="External" Id="rId3190"/><Relationship Target="http://www.ncbi.nlm.nih.gov/pmc/articles/PMC3795475/" Type="http://schemas.openxmlformats.org/officeDocument/2006/relationships/hyperlink" TargetMode="External" Id="rId3193"/><Relationship Target="http://www.sherpa.ac.uk/romeo/search.php?jrule=ISSN&amp;search=0969-7128" Type="http://schemas.openxmlformats.org/officeDocument/2006/relationships/hyperlink" TargetMode="External" Id="rId3192"/><Relationship Target="http://howopenisit.org/lookup/10.1038/gt.2013.20" Type="http://schemas.openxmlformats.org/officeDocument/2006/relationships/hyperlink" TargetMode="External" Id="rId3195"/><Relationship Target="http://dx.doi.org/10.1038/gt.2013.20" Type="http://schemas.openxmlformats.org/officeDocument/2006/relationships/hyperlink" TargetMode="External" Id="rId3194"/><Relationship Target="http://api.elsevier.com/content/article/doi/10.1016/j.stem.2012.07.002" Type="http://schemas.openxmlformats.org/officeDocument/2006/relationships/hyperlink" TargetMode="External" Id="rId2509"/><Relationship Target="http://dx.doi.org/10.1016/j.stem.2012.07.002" Type="http://schemas.openxmlformats.org/officeDocument/2006/relationships/hyperlink" TargetMode="External" Id="rId2508"/><Relationship Target="http://howopenisit.org/lookup/10.1016/j.ypmed.2013.01.014" Type="http://schemas.openxmlformats.org/officeDocument/2006/relationships/hyperlink" TargetMode="External" Id="rId2505"/><Relationship Target="http://api.elsevier.com/content/article/doi/10.1016/j.ypmed.2013.01.014" Type="http://schemas.openxmlformats.org/officeDocument/2006/relationships/hyperlink" TargetMode="External" Id="rId2504"/><Relationship Target="http://www.ncbi.nlm.nih.gov/pmc/articles/PMC3510442/" Type="http://schemas.openxmlformats.org/officeDocument/2006/relationships/hyperlink" TargetMode="External" Id="rId2507"/><Relationship Target="http://www.sherpa.ac.uk/romeo/search.php?jrule=ISSN&amp;search=1934-5909" Type="http://schemas.openxmlformats.org/officeDocument/2006/relationships/hyperlink" TargetMode="External" Id="rId2506"/><Relationship Target="http://www.sherpa.ac.uk/romeo/search.php?jrule=ISSN&amp;search=0091-7435" Type="http://schemas.openxmlformats.org/officeDocument/2006/relationships/hyperlink" TargetMode="External" Id="rId2501"/><Relationship Target="http://howopenisit.org/lookup/10.1016/j.ypmed.2012.08.019" Type="http://schemas.openxmlformats.org/officeDocument/2006/relationships/hyperlink" TargetMode="External" Id="rId2500"/><Relationship Target="http://dx.doi.org/10.1016/j.ypmed.2013.01.014" Type="http://schemas.openxmlformats.org/officeDocument/2006/relationships/hyperlink" TargetMode="External" Id="rId2503"/><Relationship Target="http://dx.doi.org/10.1016/j.cortex.2012.10.011" Type="http://schemas.openxmlformats.org/officeDocument/2006/relationships/hyperlink" TargetMode="External" Id="rId1059"/><Relationship Target="http://www.ncbi.nlm.nih.gov/pmc/articles/PMC3712186/" Type="http://schemas.openxmlformats.org/officeDocument/2006/relationships/hyperlink" TargetMode="External" Id="rId2502"/><Relationship Target="http://api.elsevier.com/content/article/doi/10.1016/j.concog.2013.04.008" Type="http://schemas.openxmlformats.org/officeDocument/2006/relationships/hyperlink" TargetMode="External" Id="rId1045"/><Relationship Target="http://www.sherpa.ac.uk/romeo/search.php?jrule=ISSN&amp;search=1098-3600" Type="http://schemas.openxmlformats.org/officeDocument/2006/relationships/hyperlink" TargetMode="External" Id="rId3188"/><Relationship Target="http://dx.doi.org/10.1016/j.concog.2013.04.008" Type="http://schemas.openxmlformats.org/officeDocument/2006/relationships/hyperlink" TargetMode="External" Id="rId1044"/><Relationship Target="http://howopenisit.org/lookup/10.1038/gim.2012.127" Type="http://schemas.openxmlformats.org/officeDocument/2006/relationships/hyperlink" TargetMode="External" Id="rId3187"/><Relationship Target="http://www.sherpa.ac.uk/romeo/search.php?jrule=ISSN&amp;search=0010-9452" Type="http://schemas.openxmlformats.org/officeDocument/2006/relationships/hyperlink" TargetMode="External" Id="rId1047"/><Relationship Target="http://dx.doi.org/10.1038/gim.2012.127" Type="http://schemas.openxmlformats.org/officeDocument/2006/relationships/hyperlink" TargetMode="External" Id="rId3186"/><Relationship Target="http://howopenisit.org/lookup/10.1016/j.concog.2013.04.008" Type="http://schemas.openxmlformats.org/officeDocument/2006/relationships/hyperlink" TargetMode="External" Id="rId1046"/><Relationship Target="http://www.ncbi.nlm.nih.gov/pmc/articles/PMC3835068/" Type="http://schemas.openxmlformats.org/officeDocument/2006/relationships/hyperlink" TargetMode="External" Id="rId3185"/><Relationship Target="http://howopenisit.org/lookup/10.1016/j.concog.2013.01.004" Type="http://schemas.openxmlformats.org/officeDocument/2006/relationships/hyperlink" TargetMode="External" Id="rId1041"/><Relationship Target="http://api.elsevier.com/content/article/doi/10.1016/j.concog.2013.01.004" Type="http://schemas.openxmlformats.org/officeDocument/2006/relationships/hyperlink" TargetMode="External" Id="rId1040"/><Relationship Target="http://www.ncbi.nlm.nih.gov/pmc/articles/PMC3807794/" Type="http://schemas.openxmlformats.org/officeDocument/2006/relationships/hyperlink" TargetMode="External" Id="rId1043"/><Relationship Target="http://www.sherpa.ac.uk/romeo/search.php?jrule=ISSN&amp;search=1053-8100" Type="http://schemas.openxmlformats.org/officeDocument/2006/relationships/hyperlink" TargetMode="External" Id="rId1042"/><Relationship Target="http://www.ncbi.nlm.nih.gov/pmc/articles/PMC3914024/" Type="http://schemas.openxmlformats.org/officeDocument/2006/relationships/hyperlink" TargetMode="External" Id="rId3189"/><Relationship Target="http://www.sherpa.ac.uk/romeo/search.php?jrule=ISSN&amp;search=1469-221X" Type="http://schemas.openxmlformats.org/officeDocument/2006/relationships/hyperlink" TargetMode="External" Id="rId3180"/><Relationship Target="http://www.sherpa.ac.uk/romeo/search.php?jrule=ISSN&amp;search=1098-3600" Type="http://schemas.openxmlformats.org/officeDocument/2006/relationships/hyperlink" TargetMode="External" Id="rId3184"/><Relationship Target="http://howopenisit.org/lookup/10.1038/embor.2013.67" Type="http://schemas.openxmlformats.org/officeDocument/2006/relationships/hyperlink" TargetMode="External" Id="rId3183"/><Relationship Target="http://dx.doi.org/10.1038/embor.2013.67" Type="http://schemas.openxmlformats.org/officeDocument/2006/relationships/hyperlink" TargetMode="External" Id="rId3182"/><Relationship Target="http://www.ncbi.nlm.nih.gov/pmc/articles/PMC3701237/" Type="http://schemas.openxmlformats.org/officeDocument/2006/relationships/hyperlink" TargetMode="External" Id="rId3181"/><Relationship Target="http://www.ncbi.nlm.nih.gov/pmc/articles/PMC3664921/" Type="http://schemas.openxmlformats.org/officeDocument/2006/relationships/hyperlink" TargetMode="External" Id="rId1048"/><Relationship Target="http://dx.doi.org/10.1016/j.cortex.2011.06.001" Type="http://schemas.openxmlformats.org/officeDocument/2006/relationships/hyperlink" TargetMode="External" Id="rId1049"/><Relationship Target="http://howopenisit.org/lookup/10.1111/j.1752-8062.2011.00393.x" Type="http://schemas.openxmlformats.org/officeDocument/2006/relationships/hyperlink" TargetMode="External" Id="rId5379"/><Relationship Target="http://dx.doi.org/10.1111/j.1752-8062.2011.00393.x" Type="http://schemas.openxmlformats.org/officeDocument/2006/relationships/hyperlink" TargetMode="External" Id="rId5378"/><Relationship Target="http://howopenisit.org/lookup/10.1111/j.1749-6632.2012.06650.x" Type="http://schemas.openxmlformats.org/officeDocument/2006/relationships/hyperlink" TargetMode="External" Id="rId5375"/><Relationship Target="http://dx.doi.org/10.1111/j.1749-6632.2012.06650.x" Type="http://schemas.openxmlformats.org/officeDocument/2006/relationships/hyperlink" TargetMode="External" Id="rId5374"/><Relationship Target="http://www.ncbi.nlm.nih.gov/pmc/articles/PMC3465775/" Type="http://schemas.openxmlformats.org/officeDocument/2006/relationships/hyperlink" TargetMode="External" Id="rId5377"/><Relationship Target="http://www.sherpa.ac.uk/romeo/search.php?jrule=ISSN&amp;search=1752-8062" Type="http://schemas.openxmlformats.org/officeDocument/2006/relationships/hyperlink" TargetMode="External" Id="rId5376"/><Relationship Target="http://howopenisit.org/lookup/10.1111/j.1601-183X.2010.00672.x" Type="http://schemas.openxmlformats.org/officeDocument/2006/relationships/hyperlink" TargetMode="External" Id="rId5371"/><Relationship Target="http://dx.doi.org/10.1111/j.1601-183X.2010.00672.x" Type="http://schemas.openxmlformats.org/officeDocument/2006/relationships/hyperlink" TargetMode="External" Id="rId5370"/><Relationship Target="http://www.ncbi.nlm.nih.gov/pmc/articles/PMC3495297/" Type="http://schemas.openxmlformats.org/officeDocument/2006/relationships/hyperlink" TargetMode="External" Id="rId5373"/><Relationship Target="http://www.sherpa.ac.uk/romeo/search.php?jrule=ISSN&amp;search=0077-8923" Type="http://schemas.openxmlformats.org/officeDocument/2006/relationships/hyperlink" TargetMode="External" Id="rId5372"/><Relationship Target="http://www.ncbi.nlm.nih.gov/pmc/articles/PMC3664024/" Type="http://schemas.openxmlformats.org/officeDocument/2006/relationships/hyperlink" TargetMode="External" Id="rId5369"/><Relationship Target="http://www.sherpa.ac.uk/romeo/search.php?jrule=ISSN&amp;search=1601-183X" Type="http://schemas.openxmlformats.org/officeDocument/2006/relationships/hyperlink" TargetMode="External" Id="rId5368"/><Relationship Target="http://howopenisit.org/lookup/10.1111/j.1574-6968.2010.01937.x" Type="http://schemas.openxmlformats.org/officeDocument/2006/relationships/hyperlink" TargetMode="External" Id="rId5367"/><Relationship Target="http://dx.doi.org/10.1111/j.1574-6968.2010.01937.x" Type="http://schemas.openxmlformats.org/officeDocument/2006/relationships/hyperlink" TargetMode="External" Id="rId5366"/><Relationship Target="http://www.ncbi.nlm.nih.gov/pmc/articles/PMC3644883/" Type="http://schemas.openxmlformats.org/officeDocument/2006/relationships/hyperlink" TargetMode="External" Id="rId5365"/><Relationship Target="http://www.sherpa.ac.uk/romeo/search.php?jrule=ISSN&amp;search=0378-1097" Type="http://schemas.openxmlformats.org/officeDocument/2006/relationships/hyperlink" TargetMode="External" Id="rId5364"/><Relationship Target="http://howopenisit.org/lookup/10.1111/j.1574-6968.2009.01535.x" Type="http://schemas.openxmlformats.org/officeDocument/2006/relationships/hyperlink" TargetMode="External" Id="rId5363"/><Relationship Target="http://dx.doi.org/10.1111/j.1574-6968.2009.01535.x" Type="http://schemas.openxmlformats.org/officeDocument/2006/relationships/hyperlink" TargetMode="External" Id="rId5362"/><Relationship Target="http://www.ncbi.nlm.nih.gov/pmc/articles/PMC3500872/" Type="http://schemas.openxmlformats.org/officeDocument/2006/relationships/hyperlink" TargetMode="External" Id="rId5361"/><Relationship Target="http://www.sherpa.ac.uk/romeo/search.php?jrule=ISSN&amp;search=0378-1097" Type="http://schemas.openxmlformats.org/officeDocument/2006/relationships/hyperlink" TargetMode="External" Id="rId5360"/><Relationship Target="http://www.sherpa.ac.uk/romeo/search.php?jrule=ISSN&amp;search=1932-6203" Type="http://schemas.openxmlformats.org/officeDocument/2006/relationships/hyperlink" TargetMode="External" Id="rId7619"/><Relationship Target="http://dx.doi.org/10.1371/journal.pone.0067988" Type="http://schemas.openxmlformats.org/officeDocument/2006/relationships/hyperlink" TargetMode="External" Id="rId7617"/><Relationship Target="http://howopenisit.org/lookup/10.1371/journal.pone.0067988" Type="http://schemas.openxmlformats.org/officeDocument/2006/relationships/hyperlink" TargetMode="External" Id="rId7618"/><Relationship Target="http://www.sherpa.ac.uk/romeo/search.php?jrule=ISSN&amp;search=1932-6203" Type="http://schemas.openxmlformats.org/officeDocument/2006/relationships/hyperlink" TargetMode="External" Id="rId7615"/><Relationship Target="http://www.ncbi.nlm.nih.gov/pmc/articles/PMC3706617/" Type="http://schemas.openxmlformats.org/officeDocument/2006/relationships/hyperlink" TargetMode="External" Id="rId7616"/><Relationship Target="http://howopenisit.org/lookup/10.1371/journal.pone.0067956" Type="http://schemas.openxmlformats.org/officeDocument/2006/relationships/hyperlink" TargetMode="External" Id="rId7614"/><Relationship Target="http://www.ncbi.nlm.nih.gov/pmc/articles/PMC3532615/" Type="http://schemas.openxmlformats.org/officeDocument/2006/relationships/hyperlink" TargetMode="External" Id="rId5397"/><Relationship Target="http://dx.doi.org/10.1371/journal.pone.0067956" Type="http://schemas.openxmlformats.org/officeDocument/2006/relationships/hyperlink" TargetMode="External" Id="rId7613"/><Relationship Target="http://www.sherpa.ac.uk/romeo/search.php?jrule=ISSN&amp;search=1471-4159" Type="http://schemas.openxmlformats.org/officeDocument/2006/relationships/hyperlink" TargetMode="External" Id="rId5396"/><Relationship Target="http://www.ncbi.nlm.nih.gov/pmc/articles/PMC3706476/" Type="http://schemas.openxmlformats.org/officeDocument/2006/relationships/hyperlink" TargetMode="External" Id="rId7612"/><Relationship Target="http://howopenisit.org/lookup/10.1111/jnc.12012" Type="http://schemas.openxmlformats.org/officeDocument/2006/relationships/hyperlink" TargetMode="External" Id="rId5399"/><Relationship Target="http://www.sherpa.ac.uk/romeo/search.php?jrule=ISSN&amp;search=1932-6203" Type="http://schemas.openxmlformats.org/officeDocument/2006/relationships/hyperlink" TargetMode="External" Id="rId7611"/><Relationship Target="http://dx.doi.org/10.1111/jnc.12012" Type="http://schemas.openxmlformats.org/officeDocument/2006/relationships/hyperlink" TargetMode="External" Id="rId5398"/><Relationship Target="http://howopenisit.org/lookup/10.1371/journal.pone.0067852" Type="http://schemas.openxmlformats.org/officeDocument/2006/relationships/hyperlink" TargetMode="External" Id="rId7610"/><Relationship Target="http://howopenisit.org/lookup/10.1111/jep.12048" Type="http://schemas.openxmlformats.org/officeDocument/2006/relationships/hyperlink" TargetMode="External" Id="rId5391"/><Relationship Target="http://dx.doi.org/10.1111/jep.12048" Type="http://schemas.openxmlformats.org/officeDocument/2006/relationships/hyperlink" TargetMode="External" Id="rId5390"/><Relationship Target="http://www.ncbi.nlm.nih.gov/pmc/articles/PMC3838626/" Type="http://schemas.openxmlformats.org/officeDocument/2006/relationships/hyperlink" TargetMode="External" Id="rId5393"/><Relationship Target="http://www.sherpa.ac.uk/romeo/search.php?jrule=ISSN&amp;search=0022-2720" Type="http://schemas.openxmlformats.org/officeDocument/2006/relationships/hyperlink" TargetMode="External" Id="rId5392"/><Relationship Target="http://howopenisit.org/lookup/10.1111/jmi.12024" Type="http://schemas.openxmlformats.org/officeDocument/2006/relationships/hyperlink" TargetMode="External" Id="rId5395"/><Relationship Target="http://dx.doi.org/10.1111/jmi.12024" Type="http://schemas.openxmlformats.org/officeDocument/2006/relationships/hyperlink" TargetMode="External" Id="rId5394"/><Relationship Target="http://www.ncbi.nlm.nih.gov/pmc/articles/PMC3699513/" Type="http://schemas.openxmlformats.org/officeDocument/2006/relationships/hyperlink" TargetMode="External" Id="rId7608"/><Relationship Target="http://dx.doi.org/10.1371/journal.pone.0067852" Type="http://schemas.openxmlformats.org/officeDocument/2006/relationships/hyperlink" TargetMode="External" Id="rId7609"/><Relationship Target="http://www.ncbi.nlm.nih.gov/pmc/articles/PMC3706538/" Type="http://schemas.openxmlformats.org/officeDocument/2006/relationships/hyperlink" TargetMode="External" Id="rId7604"/><Relationship Target="http://dx.doi.org/10.1371/journal.pone.0067763" Type="http://schemas.openxmlformats.org/officeDocument/2006/relationships/hyperlink" TargetMode="External" Id="rId7605"/><Relationship Target="http://howopenisit.org/lookup/10.1371/journal.pone.0067763" Type="http://schemas.openxmlformats.org/officeDocument/2006/relationships/hyperlink" TargetMode="External" Id="rId7606"/><Relationship Target="http://www.sherpa.ac.uk/romeo/search.php?jrule=ISSN&amp;search=1932-6203" Type="http://schemas.openxmlformats.org/officeDocument/2006/relationships/hyperlink" TargetMode="External" Id="rId7607"/><Relationship Target="http://dx.doi.org/10.1371/journal.pone.0067744" Type="http://schemas.openxmlformats.org/officeDocument/2006/relationships/hyperlink" TargetMode="External" Id="rId7601"/><Relationship Target="http://www.sherpa.ac.uk/romeo/search.php?jrule=ISSN&amp;search=1356-1294" Type="http://schemas.openxmlformats.org/officeDocument/2006/relationships/hyperlink" TargetMode="External" Id="rId5388"/><Relationship Target="http://www.ncbi.nlm.nih.gov/pmc/articles/PMC3701544/" Type="http://schemas.openxmlformats.org/officeDocument/2006/relationships/hyperlink" TargetMode="External" Id="rId7600"/><Relationship Target="http://howopenisit.org/lookup/10.1111/jcpp.12034" Type="http://schemas.openxmlformats.org/officeDocument/2006/relationships/hyperlink" TargetMode="External" Id="rId5387"/><Relationship Target="http://www.sherpa.ac.uk/romeo/search.php?jrule=ISSN&amp;search=1932-6203" Type="http://schemas.openxmlformats.org/officeDocument/2006/relationships/hyperlink" TargetMode="External" Id="rId7603"/><Relationship Target="http://dx.doi.org/10.1111/jcpp.12034" Type="http://schemas.openxmlformats.org/officeDocument/2006/relationships/hyperlink" TargetMode="External" Id="rId5386"/><Relationship Target="http://howopenisit.org/lookup/10.1371/journal.pone.0067744" Type="http://schemas.openxmlformats.org/officeDocument/2006/relationships/hyperlink" TargetMode="External" Id="rId7602"/><Relationship Target="http://www.ncbi.nlm.nih.gov/pmc/articles/PMC3593170/" Type="http://schemas.openxmlformats.org/officeDocument/2006/relationships/hyperlink" TargetMode="External" Id="rId5385"/><Relationship Target="http://www.ncbi.nlm.nih.gov/pmc/articles/PMC3708113/" Type="http://schemas.openxmlformats.org/officeDocument/2006/relationships/hyperlink" TargetMode="External" Id="rId5389"/><Relationship Target="http://www.sherpa.ac.uk/romeo/search.php?jrule=ISSN&amp;search=0021-9630" Type="http://schemas.openxmlformats.org/officeDocument/2006/relationships/hyperlink" TargetMode="External" Id="rId5380"/><Relationship Target="http://www.sherpa.ac.uk/romeo/search.php?jrule=ISSN&amp;search=0021-9630" Type="http://schemas.openxmlformats.org/officeDocument/2006/relationships/hyperlink" TargetMode="External" Id="rId5384"/><Relationship Target="http://howopenisit.org/lookup/10.1111/jcpp.12023" Type="http://schemas.openxmlformats.org/officeDocument/2006/relationships/hyperlink" TargetMode="External" Id="rId5383"/><Relationship Target="http://dx.doi.org/10.1111/jcpp.12023" Type="http://schemas.openxmlformats.org/officeDocument/2006/relationships/hyperlink" TargetMode="External" Id="rId5382"/><Relationship Target="http://www.ncbi.nlm.nih.gov/pmc/articles/PMC3796855/" Type="http://schemas.openxmlformats.org/officeDocument/2006/relationships/hyperlink" TargetMode="External" Id="rId5381"/><Relationship Target="http://dx.doi.org/10.1111/j.1469-1809.2012.00720.x" Type="http://schemas.openxmlformats.org/officeDocument/2006/relationships/hyperlink" TargetMode="External" Id="rId5339"/><Relationship Target="http://www.ncbi.nlm.nih.gov/pmc/articles/PMC3532623/" Type="http://schemas.openxmlformats.org/officeDocument/2006/relationships/hyperlink" TargetMode="External" Id="rId5338"/><Relationship Target="http://www.ncbi.nlm.nih.gov/pmc/articles/PMC3709132/" Type="http://schemas.openxmlformats.org/officeDocument/2006/relationships/hyperlink" TargetMode="External" Id="rId5334"/><Relationship Target="http://dx.doi.org/10.1111/j.1467-8519.2011.01953.x" Type="http://schemas.openxmlformats.org/officeDocument/2006/relationships/hyperlink" TargetMode="External" Id="rId5335"/><Relationship Target="http://howopenisit.org/lookup/10.1111/j.1467-8519.2011.01953.x" Type="http://schemas.openxmlformats.org/officeDocument/2006/relationships/hyperlink" TargetMode="External" Id="rId5336"/><Relationship Target="http://www.sherpa.ac.uk/romeo/search.php?jrule=ISSN&amp;search=0003-4800" Type="http://schemas.openxmlformats.org/officeDocument/2006/relationships/hyperlink" TargetMode="External" Id="rId5337"/><Relationship Target="http://www.ncbi.nlm.nih.gov/pmc/articles/PMC3654172/" Type="http://schemas.openxmlformats.org/officeDocument/2006/relationships/hyperlink" TargetMode="External" Id="rId5330"/><Relationship Target="http://dx.doi.org/10.1111/j.1467-8519.2011.01933.x" Type="http://schemas.openxmlformats.org/officeDocument/2006/relationships/hyperlink" TargetMode="External" Id="rId5331"/><Relationship Target="http://howopenisit.org/lookup/10.1111/j.1467-8519.2011.01933.x" Type="http://schemas.openxmlformats.org/officeDocument/2006/relationships/hyperlink" TargetMode="External" Id="rId5332"/><Relationship Target="http://www.sherpa.ac.uk/romeo/search.php?jrule=ISSN&amp;search=0269-9702" Type="http://schemas.openxmlformats.org/officeDocument/2006/relationships/hyperlink" TargetMode="External" Id="rId5333"/><Relationship Target="http://www.sherpa.ac.uk/romeo/search.php?jrule=ISSN&amp;search=0269-9702" Type="http://schemas.openxmlformats.org/officeDocument/2006/relationships/hyperlink" TargetMode="External" Id="rId5329"/><Relationship Target="http://howopenisit.org/lookup/10.1111/j.1467-8519.2009.01763.x" Type="http://schemas.openxmlformats.org/officeDocument/2006/relationships/hyperlink" TargetMode="External" Id="rId5328"/><Relationship Target="http://dx.doi.org/10.1111/j.1467-8519.2009.01763.x" Type="http://schemas.openxmlformats.org/officeDocument/2006/relationships/hyperlink" TargetMode="External" Id="rId5327"/><Relationship Target="http://howopenisit.org/lookup/10.1016/j.pep.2011.09.012" Type="http://schemas.openxmlformats.org/officeDocument/2006/relationships/hyperlink" TargetMode="External" Id="rId2599"/><Relationship Target="http://www.ncbi.nlm.nih.gov/pmc/articles/PMC3722482/" Type="http://schemas.openxmlformats.org/officeDocument/2006/relationships/hyperlink" TargetMode="External" Id="rId2591"/><Relationship Target="http://dx.doi.org/10.1016/j.ypmed.2013.04.008" Type="http://schemas.openxmlformats.org/officeDocument/2006/relationships/hyperlink" TargetMode="External" Id="rId2592"/><Relationship Target="http://api.elsevier.com/content/article/doi/10.1016/j.ypmed.2013.04.008" Type="http://schemas.openxmlformats.org/officeDocument/2006/relationships/hyperlink" TargetMode="External" Id="rId2593"/><Relationship Target="http://howopenisit.org/lookup/10.1016/j.ypmed.2013.04.008" Type="http://schemas.openxmlformats.org/officeDocument/2006/relationships/hyperlink" TargetMode="External" Id="rId2594"/><Relationship Target="http://www.sherpa.ac.uk/romeo/search.php?jrule=ISSN&amp;search=1046-5928" Type="http://schemas.openxmlformats.org/officeDocument/2006/relationships/hyperlink" TargetMode="External" Id="rId2595"/><Relationship Target="http://www.ncbi.nlm.nih.gov/pmc/articles/PMC3445812/" Type="http://schemas.openxmlformats.org/officeDocument/2006/relationships/hyperlink" TargetMode="External" Id="rId2596"/><Relationship Target="http://dx.doi.org/10.1016/j.pep.2011.09.012" Type="http://schemas.openxmlformats.org/officeDocument/2006/relationships/hyperlink" TargetMode="External" Id="rId2597"/><Relationship Target="http://api.elsevier.com/content/article/doi/10.1016/j.pep.2011.09.012" Type="http://schemas.openxmlformats.org/officeDocument/2006/relationships/hyperlink" TargetMode="External" Id="rId2598"/><Relationship Target="http://www.sherpa.ac.uk/romeo/search.php?jrule=ISSN&amp;search=0269-9702" Type="http://schemas.openxmlformats.org/officeDocument/2006/relationships/hyperlink" TargetMode="External" Id="rId5325"/><Relationship Target="http://www.ncbi.nlm.nih.gov/pmc/articles/PMC3660781/" Type="http://schemas.openxmlformats.org/officeDocument/2006/relationships/hyperlink" TargetMode="External" Id="rId5326"/><Relationship Target="http://dx.doi.org/10.1111/j.1467-8519.2008.00648.x" Type="http://schemas.openxmlformats.org/officeDocument/2006/relationships/hyperlink" TargetMode="External" Id="rId5323"/><Relationship Target="http://howopenisit.org/lookup/10.1111/j.1467-8519.2008.00648.x" Type="http://schemas.openxmlformats.org/officeDocument/2006/relationships/hyperlink" TargetMode="External" Id="rId5324"/><Relationship Target="http://www.sherpa.ac.uk/romeo/search.php?jrule=ISSN&amp;search=0269-9702" Type="http://schemas.openxmlformats.org/officeDocument/2006/relationships/hyperlink" TargetMode="External" Id="rId5321"/><Relationship Target="http://www.ncbi.nlm.nih.gov/pmc/articles/PMC3579232/" Type="http://schemas.openxmlformats.org/officeDocument/2006/relationships/hyperlink" TargetMode="External" Id="rId5322"/><Relationship Target="http://www.sherpa.ac.uk/romeo/search.php?jrule=ISSN&amp;search=0091-7435" Type="http://schemas.openxmlformats.org/officeDocument/2006/relationships/hyperlink" TargetMode="External" Id="rId2590"/><Relationship Target="http://howopenisit.org/lookup/10.1111/j.1467-789X.2012.01017.x" Type="http://schemas.openxmlformats.org/officeDocument/2006/relationships/hyperlink" TargetMode="External" Id="rId5320"/><Relationship Target="http://howopenisit.org/lookup/10.1016/j.trstmh.2011.05.007" Type="http://schemas.openxmlformats.org/officeDocument/2006/relationships/hyperlink" TargetMode="External" Id="rId2589"/><Relationship Target="http://dx.doi.org/10.1016/j.trstmh.2011.05.007" Type="http://schemas.openxmlformats.org/officeDocument/2006/relationships/hyperlink" TargetMode="External" Id="rId2588"/><Relationship Target="http://www.sherpa.ac.uk/romeo/search.php?jrule=ISSN&amp;search=0035-9203" Type="http://schemas.openxmlformats.org/officeDocument/2006/relationships/hyperlink" TargetMode="External" Id="rId2586"/><Relationship Target="http://www.ncbi.nlm.nih.gov/pmc/articles/PMC3183225/" Type="http://schemas.openxmlformats.org/officeDocument/2006/relationships/hyperlink" TargetMode="External" Id="rId2587"/><Relationship Target="http://api.elsevier.com/content/article/doi/10.1016/j.tins.2013.06.007" Type="http://schemas.openxmlformats.org/officeDocument/2006/relationships/hyperlink" TargetMode="External" Id="rId2584"/><Relationship Target="http://howopenisit.org/lookup/10.1016/j.tins.2013.06.007" Type="http://schemas.openxmlformats.org/officeDocument/2006/relationships/hyperlink" TargetMode="External" Id="rId2585"/><Relationship Target="http://www.ncbi.nlm.nih.gov/pmc/articles/PMC3798095/" Type="http://schemas.openxmlformats.org/officeDocument/2006/relationships/hyperlink" TargetMode="External" Id="rId2582"/><Relationship Target="http://dx.doi.org/10.1016/j.tins.2013.06.007" Type="http://schemas.openxmlformats.org/officeDocument/2006/relationships/hyperlink" TargetMode="External" Id="rId2583"/><Relationship Target="http://howopenisit.org/lookup/10.1016/j.tins.2013.06.006" Type="http://schemas.openxmlformats.org/officeDocument/2006/relationships/hyperlink" TargetMode="External" Id="rId2580"/><Relationship Target="http://dx.doi.org/10.1111/j.1471-4159.2011.07432.x" Type="http://schemas.openxmlformats.org/officeDocument/2006/relationships/hyperlink" TargetMode="External" Id="rId5350"/><Relationship Target="http://www.sherpa.ac.uk/romeo/search.php?jrule=ISSN&amp;search=0166-2236" Type="http://schemas.openxmlformats.org/officeDocument/2006/relationships/hyperlink" TargetMode="External" Id="rId2581"/><Relationship Target="http://howopenisit.org/lookup/10.1111/j.1471-4159.2011.07432.x" Type="http://schemas.openxmlformats.org/officeDocument/2006/relationships/hyperlink" TargetMode="External" Id="rId5351"/><Relationship Target="http://www.sherpa.ac.uk/romeo/search.php?jrule=ISSN&amp;search=0094-0496" Type="http://schemas.openxmlformats.org/officeDocument/2006/relationships/hyperlink" TargetMode="External" Id="rId5352"/><Relationship Target="http://www.ncbi.nlm.nih.gov/pmc/articles/none/" Type="http://schemas.openxmlformats.org/officeDocument/2006/relationships/hyperlink" TargetMode="External" Id="rId5353"/><Relationship Target="http://dx.doi.org/10.1111/j.1548-1425.2012.01393.x" Type="http://schemas.openxmlformats.org/officeDocument/2006/relationships/hyperlink" TargetMode="External" Id="rId5354"/><Relationship Target="http://howopenisit.org/lookup/10.1111/j.1548-1425.2012.01393.x" Type="http://schemas.openxmlformats.org/officeDocument/2006/relationships/hyperlink" TargetMode="External" Id="rId5355"/><Relationship Target="http://www.sherpa.ac.uk/romeo/search.php?jrule=ISSN&amp;search=0014-3820" Type="http://schemas.openxmlformats.org/officeDocument/2006/relationships/hyperlink" TargetMode="External" Id="rId5356"/><Relationship Target="http://www.ncbi.nlm.nih.gov/pmc/articles/PMC3795443/" Type="http://schemas.openxmlformats.org/officeDocument/2006/relationships/hyperlink" TargetMode="External" Id="rId5357"/><Relationship Target="http://dx.doi.org/10.1111/j.1558-5646.2012.01706.x" Type="http://schemas.openxmlformats.org/officeDocument/2006/relationships/hyperlink" TargetMode="External" Id="rId5358"/><Relationship Target="http://howopenisit.org/lookup/10.1111/j.1558-5646.2012.01706.x" Type="http://schemas.openxmlformats.org/officeDocument/2006/relationships/hyperlink" TargetMode="External" Id="rId5359"/><Relationship Target="http://www.ncbi.nlm.nih.gov/pmc/articles/PMC3664422/" Type="http://schemas.openxmlformats.org/officeDocument/2006/relationships/hyperlink" TargetMode="External" Id="rId5349"/><Relationship Target="http://dx.doi.org/10.1016/j.tins.2013.06.006" Type="http://schemas.openxmlformats.org/officeDocument/2006/relationships/hyperlink" TargetMode="External" Id="rId2578"/><Relationship Target="http://www.ncbi.nlm.nih.gov/pmc/articles/PMC3794160/" Type="http://schemas.openxmlformats.org/officeDocument/2006/relationships/hyperlink" TargetMode="External" Id="rId2577"/><Relationship Target="http://api.elsevier.com/content/article/doi/10.1016/j.tins.2013.06.006" Type="http://schemas.openxmlformats.org/officeDocument/2006/relationships/hyperlink" TargetMode="External" Id="rId2579"/><Relationship Target="http://dx.doi.org/10.1016/j.tim.2012.04.005" Type="http://schemas.openxmlformats.org/officeDocument/2006/relationships/hyperlink" TargetMode="External" Id="rId2573"/><Relationship Target="http://api.elsevier.com/content/article/doi/10.1016/j.tim.2012.04.005" Type="http://schemas.openxmlformats.org/officeDocument/2006/relationships/hyperlink" TargetMode="External" Id="rId2574"/><Relationship Target="http://howopenisit.org/lookup/10.1016/j.tim.2012.04.005" Type="http://schemas.openxmlformats.org/officeDocument/2006/relationships/hyperlink" TargetMode="External" Id="rId2575"/><Relationship Target="http://www.sherpa.ac.uk/romeo/search.php?jrule=ISSN&amp;search=0166-2236" Type="http://schemas.openxmlformats.org/officeDocument/2006/relationships/hyperlink" TargetMode="External" Id="rId2576"/><Relationship Target="http://howopenisit.org/lookup/10.1016/j.tig.2012.10.006" Type="http://schemas.openxmlformats.org/officeDocument/2006/relationships/hyperlink" TargetMode="External" Id="rId2570"/><Relationship Target="http://howopenisit.org/lookup/10.1111/j.1469-1809.2012.00720.x" Type="http://schemas.openxmlformats.org/officeDocument/2006/relationships/hyperlink" TargetMode="External" Id="rId5340"/><Relationship Target="http://www.sherpa.ac.uk/romeo/search.php?jrule=ISSN&amp;search=0966-842X" Type="http://schemas.openxmlformats.org/officeDocument/2006/relationships/hyperlink" TargetMode="External" Id="rId2571"/><Relationship Target="http://www.ncbi.nlm.nih.gov/pmc/articles/PMC3491314/" Type="http://schemas.openxmlformats.org/officeDocument/2006/relationships/hyperlink" TargetMode="External" Id="rId2572"/><Relationship Target="http://howopenisit.org/lookup/10.1111/j.1469-7610.2012.02561.x" Type="http://schemas.openxmlformats.org/officeDocument/2006/relationships/hyperlink" TargetMode="External" Id="rId5343"/><Relationship Target="http://www.sherpa.ac.uk/romeo/search.php?jrule=ISSN&amp;search=1471-4159" Type="http://schemas.openxmlformats.org/officeDocument/2006/relationships/hyperlink" TargetMode="External" Id="rId5344"/><Relationship Target="http://www.ncbi.nlm.nih.gov/pmc/articles/PMC3484687/" Type="http://schemas.openxmlformats.org/officeDocument/2006/relationships/hyperlink" TargetMode="External" Id="rId5341"/><Relationship Target="http://dx.doi.org/10.1111/j.1469-7610.2012.02561.x" Type="http://schemas.openxmlformats.org/officeDocument/2006/relationships/hyperlink" TargetMode="External" Id="rId5342"/><Relationship Target="http://howopenisit.org/lookup/10.1111/j.1471-4159.2011.07330.x" Type="http://schemas.openxmlformats.org/officeDocument/2006/relationships/hyperlink" TargetMode="External" Id="rId5347"/><Relationship Target="http://www.sherpa.ac.uk/romeo/search.php?jrule=ISSN&amp;search=1471-4159" Type="http://schemas.openxmlformats.org/officeDocument/2006/relationships/hyperlink" TargetMode="External" Id="rId5348"/><Relationship Target="http://www.ncbi.nlm.nih.gov/pmc/articles/PMC3557719/" Type="http://schemas.openxmlformats.org/officeDocument/2006/relationships/hyperlink" TargetMode="External" Id="rId5345"/><Relationship Target="http://dx.doi.org/10.1111/j.1471-4159.2011.07330.x" Type="http://schemas.openxmlformats.org/officeDocument/2006/relationships/hyperlink" TargetMode="External" Id="rId5346"/><Relationship Target="http://www.ncbi.nlm.nih.gov/pmc/articles/PMC3601848/" Type="http://schemas.openxmlformats.org/officeDocument/2006/relationships/hyperlink" TargetMode="External" Id="rId4675"/><Relationship Target="http://www.sherpa.ac.uk/romeo/search.php?jrule=ISSN&amp;search=1741-0126" Type="http://schemas.openxmlformats.org/officeDocument/2006/relationships/hyperlink" TargetMode="External" Id="rId4674"/><Relationship Target="http://howopenisit.org/lookup/10.1093/protein/gzs104" Type="http://schemas.openxmlformats.org/officeDocument/2006/relationships/hyperlink" TargetMode="External" Id="rId4677"/><Relationship Target="http://dx.doi.org/10.1093/protein/gzs104" Type="http://schemas.openxmlformats.org/officeDocument/2006/relationships/hyperlink" TargetMode="External" Id="rId4676"/><Relationship Target="http://dx.doi.org/10.1371/journal.pone.0061878" Type="http://schemas.openxmlformats.org/officeDocument/2006/relationships/hyperlink" TargetMode="External" Id="rId7441"/><Relationship Target="http://www.ncbi.nlm.nih.gov/pmc/articles/none/" Type="http://schemas.openxmlformats.org/officeDocument/2006/relationships/hyperlink" TargetMode="External" Id="rId4671"/><Relationship Target="http://www.ncbi.nlm.nih.gov/pmc/articles/PMC3628841/" Type="http://schemas.openxmlformats.org/officeDocument/2006/relationships/hyperlink" TargetMode="External" Id="rId7440"/><Relationship Target="http://www.sherpa.ac.uk/romeo/search.php?jrule=ISSN&amp;search=1754-9973" Type="http://schemas.openxmlformats.org/officeDocument/2006/relationships/hyperlink" TargetMode="External" Id="rId4670"/><Relationship Target="http://howopenisit.org/lookup/10.1093/phe/pht023" Type="http://schemas.openxmlformats.org/officeDocument/2006/relationships/hyperlink" TargetMode="External" Id="rId4673"/><Relationship Target="http://dx.doi.org/10.1093/phe/pht023" Type="http://schemas.openxmlformats.org/officeDocument/2006/relationships/hyperlink" TargetMode="External" Id="rId4672"/><Relationship Target="http://dx.doi.org/10.1371/journal.pone.0062214" Type="http://schemas.openxmlformats.org/officeDocument/2006/relationships/hyperlink" TargetMode="External" Id="rId7445"/><Relationship Target="http://www.ncbi.nlm.nih.gov/pmc/articles/PMC2955965/" Type="http://schemas.openxmlformats.org/officeDocument/2006/relationships/hyperlink" TargetMode="External" Id="rId5302"/><Relationship Target="http://www.ncbi.nlm.nih.gov/pmc/articles/PMC3637378/" Type="http://schemas.openxmlformats.org/officeDocument/2006/relationships/hyperlink" TargetMode="External" Id="rId7444"/><Relationship Target="http://www.sherpa.ac.uk/romeo/search.php?jrule=ISSN&amp;search=0953-816X" Type="http://schemas.openxmlformats.org/officeDocument/2006/relationships/hyperlink" TargetMode="External" Id="rId5301"/><Relationship Target="http://www.sherpa.ac.uk/romeo/search.php?jrule=ISSN&amp;search=1932-6203" Type="http://schemas.openxmlformats.org/officeDocument/2006/relationships/hyperlink" TargetMode="External" Id="rId7443"/><Relationship Target="http://howopenisit.org/lookup/10.1111/j.1460-9568.2010.07226.x" Type="http://schemas.openxmlformats.org/officeDocument/2006/relationships/hyperlink" TargetMode="External" Id="rId5304"/><Relationship Target="http://howopenisit.org/lookup/10.1371/journal.pone.0061878" Type="http://schemas.openxmlformats.org/officeDocument/2006/relationships/hyperlink" TargetMode="External" Id="rId7442"/><Relationship Target="http://dx.doi.org/10.1111/j.1460-9568.2010.07226.x" Type="http://schemas.openxmlformats.org/officeDocument/2006/relationships/hyperlink" TargetMode="External" Id="rId5303"/><Relationship Target="http://dx.doi.org/10.1371/journal.pone.0062305" Type="http://schemas.openxmlformats.org/officeDocument/2006/relationships/hyperlink" TargetMode="External" Id="rId7449"/><Relationship Target="http://www.ncbi.nlm.nih.gov/pmc/articles/PMC3636044/" Type="http://schemas.openxmlformats.org/officeDocument/2006/relationships/hyperlink" TargetMode="External" Id="rId7448"/><Relationship Target="http://www.sherpa.ac.uk/romeo/search.php?jrule=ISSN&amp;search=1932-6203" Type="http://schemas.openxmlformats.org/officeDocument/2006/relationships/hyperlink" TargetMode="External" Id="rId7447"/><Relationship Target="http://howopenisit.org/lookup/10.1111/j.1420-9101.2012.02579.x" Type="http://schemas.openxmlformats.org/officeDocument/2006/relationships/hyperlink" TargetMode="External" Id="rId5300"/><Relationship Target="http://howopenisit.org/lookup/10.1371/journal.pone.0062214" Type="http://schemas.openxmlformats.org/officeDocument/2006/relationships/hyperlink" TargetMode="External" Id="rId7446"/><Relationship Target="http://www.sherpa.ac.uk/romeo/search.php?jrule=ISSN&amp;search=1467-7687" Type="http://schemas.openxmlformats.org/officeDocument/2006/relationships/hyperlink" TargetMode="External" Id="rId5309"/><Relationship Target="http://www.sherpa.ac.uk/romeo/search.php?jrule=ISSN&amp;search=1462-5814" Type="http://schemas.openxmlformats.org/officeDocument/2006/relationships/hyperlink" TargetMode="External" Id="rId5305"/><Relationship Target="http://www.ncbi.nlm.nih.gov/pmc/articles/PMC3532605/" Type="http://schemas.openxmlformats.org/officeDocument/2006/relationships/hyperlink" TargetMode="External" Id="rId5306"/><Relationship Target="http://dx.doi.org/10.1111/j.1462-5822.2012.01809.x" Type="http://schemas.openxmlformats.org/officeDocument/2006/relationships/hyperlink" TargetMode="External" Id="rId5307"/><Relationship Target="http://howopenisit.org/lookup/10.1111/j.1462-5822.2012.01809.x" Type="http://schemas.openxmlformats.org/officeDocument/2006/relationships/hyperlink" TargetMode="External" Id="rId5308"/><Relationship Target="http://www.sherpa.ac.uk/romeo/search.php?jrule=ISSN&amp;search=1741-3842" Type="http://schemas.openxmlformats.org/officeDocument/2006/relationships/hyperlink" TargetMode="External" Id="rId4678"/><Relationship Target="http://www.ncbi.nlm.nih.gov/pmc/articles/none/" Type="http://schemas.openxmlformats.org/officeDocument/2006/relationships/hyperlink" TargetMode="External" Id="rId4679"/><Relationship Target="http://dx.doi.org/10.1093/qjmed/hct143" Type="http://schemas.openxmlformats.org/officeDocument/2006/relationships/hyperlink" TargetMode="External" Id="rId4688"/><Relationship Target="http://www.ncbi.nlm.nih.gov/pmc/articles/PMC3808789/" Type="http://schemas.openxmlformats.org/officeDocument/2006/relationships/hyperlink" TargetMode="External" Id="rId4687"/><Relationship Target="http://www.sherpa.ac.uk/romeo/search.php?jrule=ISSN&amp;search=1460-2725" Type="http://schemas.openxmlformats.org/officeDocument/2006/relationships/hyperlink" TargetMode="External" Id="rId4686"/><Relationship Target="http://howopenisit.org/lookup/10.1093/qjmed/hcr231" Type="http://schemas.openxmlformats.org/officeDocument/2006/relationships/hyperlink" TargetMode="External" Id="rId4685"/><Relationship Target="http://howopenisit.org/lookup/10.1371/journal.pone.0062305" Type="http://schemas.openxmlformats.org/officeDocument/2006/relationships/hyperlink" TargetMode="External" Id="rId7450"/><Relationship Target="http://dx.doi.org/10.1093/qjmed/hcr231" Type="http://schemas.openxmlformats.org/officeDocument/2006/relationships/hyperlink" TargetMode="External" Id="rId4684"/><Relationship Target="http://www.ncbi.nlm.nih.gov/pmc/articles/PMC3235332/" Type="http://schemas.openxmlformats.org/officeDocument/2006/relationships/hyperlink" TargetMode="External" Id="rId4683"/><Relationship Target="http://www.ncbi.nlm.nih.gov/pmc/articles/PMC3647051/" Type="http://schemas.openxmlformats.org/officeDocument/2006/relationships/hyperlink" TargetMode="External" Id="rId7452"/><Relationship Target="http://www.sherpa.ac.uk/romeo/search.php?jrule=ISSN&amp;search=1460-2725" Type="http://schemas.openxmlformats.org/officeDocument/2006/relationships/hyperlink" TargetMode="External" Id="rId4682"/><Relationship Target="http://www.sherpa.ac.uk/romeo/search.php?jrule=ISSN&amp;search=1932-6203" Type="http://schemas.openxmlformats.org/officeDocument/2006/relationships/hyperlink" TargetMode="External" Id="rId7451"/><Relationship Target="http://howopenisit.org/lookup/10.1093/pubmed/fdt042" Type="http://schemas.openxmlformats.org/officeDocument/2006/relationships/hyperlink" TargetMode="External" Id="rId4681"/><Relationship Target="http://howopenisit.org/lookup/10.1371/journal.pone.0062369" Type="http://schemas.openxmlformats.org/officeDocument/2006/relationships/hyperlink" TargetMode="External" Id="rId7454"/><Relationship Target="http://dx.doi.org/10.1093/pubmed/fdt042" Type="http://schemas.openxmlformats.org/officeDocument/2006/relationships/hyperlink" TargetMode="External" Id="rId4680"/><Relationship Target="http://dx.doi.org/10.1111/j.1467-789X.2011.00971.x" Type="http://schemas.openxmlformats.org/officeDocument/2006/relationships/hyperlink" TargetMode="External" Id="rId5315"/><Relationship Target="http://dx.doi.org/10.1371/journal.pone.0062369" Type="http://schemas.openxmlformats.org/officeDocument/2006/relationships/hyperlink" TargetMode="External" Id="rId7453"/><Relationship Target="http://www.ncbi.nlm.nih.gov/pmc/articles/PMC3492912/" Type="http://schemas.openxmlformats.org/officeDocument/2006/relationships/hyperlink" TargetMode="External" Id="rId5314"/><Relationship Target="http://www.ncbi.nlm.nih.gov/pmc/articles/PMC3640068/" Type="http://schemas.openxmlformats.org/officeDocument/2006/relationships/hyperlink" TargetMode="External" Id="rId7456"/><Relationship Target="http://www.sherpa.ac.uk/romeo/search.php?jrule=ISSN&amp;search=1467-789X" Type="http://schemas.openxmlformats.org/officeDocument/2006/relationships/hyperlink" TargetMode="External" Id="rId5313"/><Relationship Target="http://www.sherpa.ac.uk/romeo/search.php?jrule=ISSN&amp;search=1932-6203" Type="http://schemas.openxmlformats.org/officeDocument/2006/relationships/hyperlink" TargetMode="External" Id="rId7455"/><Relationship Target="http://howopenisit.org/lookup/10.1111/j.1467-7687.2012.01151.x" Type="http://schemas.openxmlformats.org/officeDocument/2006/relationships/hyperlink" TargetMode="External" Id="rId5312"/><Relationship Target="http://howopenisit.org/lookup/10.1371/journal.pone.0062433" Type="http://schemas.openxmlformats.org/officeDocument/2006/relationships/hyperlink" TargetMode="External" Id="rId7458"/><Relationship Target="http://dx.doi.org/10.1111/j.1467-7687.2012.01151.x" Type="http://schemas.openxmlformats.org/officeDocument/2006/relationships/hyperlink" TargetMode="External" Id="rId5311"/><Relationship Target="http://dx.doi.org/10.1371/journal.pone.0062433" Type="http://schemas.openxmlformats.org/officeDocument/2006/relationships/hyperlink" TargetMode="External" Id="rId7457"/><Relationship Target="http://www.ncbi.nlm.nih.gov/pmc/articles/PMC3593001/" Type="http://schemas.openxmlformats.org/officeDocument/2006/relationships/hyperlink" TargetMode="External" Id="rId5310"/><Relationship Target="http://www.sherpa.ac.uk/romeo/search.php?jrule=ISSN&amp;search=1932-6203" Type="http://schemas.openxmlformats.org/officeDocument/2006/relationships/hyperlink" TargetMode="External" Id="rId7459"/><Relationship Target="http://www.ncbi.nlm.nih.gov/pmc/articles/PMC3798095/" Type="http://schemas.openxmlformats.org/officeDocument/2006/relationships/hyperlink" TargetMode="External" Id="rId5318"/><Relationship Target="http://dx.doi.org/10.1111/j.1467-789X.2012.01017.x" Type="http://schemas.openxmlformats.org/officeDocument/2006/relationships/hyperlink" TargetMode="External" Id="rId5319"/><Relationship Target="http://howopenisit.org/lookup/10.1111/j.1467-789X.2011.00971.x" Type="http://schemas.openxmlformats.org/officeDocument/2006/relationships/hyperlink" TargetMode="External" Id="rId5316"/><Relationship Target="http://www.sherpa.ac.uk/romeo/search.php?jrule=ISSN&amp;search=1467-789X" Type="http://schemas.openxmlformats.org/officeDocument/2006/relationships/hyperlink" TargetMode="External" Id="rId5317"/><Relationship Target="http://howopenisit.org/lookup/10.1093/qjmed/hct143" Type="http://schemas.openxmlformats.org/officeDocument/2006/relationships/hyperlink" TargetMode="External" Id="rId4689"/><Relationship Target="http://howopenisit.org/lookup/10.1093/rheumatology/ker215" Type="http://schemas.openxmlformats.org/officeDocument/2006/relationships/hyperlink" TargetMode="External" Id="rId4693"/><Relationship Target="http://dx.doi.org/10.1093/rheumatology/ker215" Type="http://schemas.openxmlformats.org/officeDocument/2006/relationships/hyperlink" TargetMode="External" Id="rId4692"/><Relationship Target="http://www.ncbi.nlm.nih.gov/pmc/articles/PMC3651613/" Type="http://schemas.openxmlformats.org/officeDocument/2006/relationships/hyperlink" TargetMode="External" Id="rId4695"/><Relationship Target="http://www.sherpa.ac.uk/romeo/search.php?jrule=ISSN&amp;search=1462-0324" Type="http://schemas.openxmlformats.org/officeDocument/2006/relationships/hyperlink" TargetMode="External" Id="rId4694"/><Relationship Target="http://howopenisit.org/lookup/10.1093/rheumatology/kes411" Type="http://schemas.openxmlformats.org/officeDocument/2006/relationships/hyperlink" TargetMode="External" Id="rId4697"/><Relationship Target="http://dx.doi.org/10.1093/rheumatology/kes411" Type="http://schemas.openxmlformats.org/officeDocument/2006/relationships/hyperlink" TargetMode="External" Id="rId4696"/><Relationship Target="http://www.ncbi.nlm.nih.gov/pmc/articles/none/" Type="http://schemas.openxmlformats.org/officeDocument/2006/relationships/hyperlink" TargetMode="External" Id="rId4699"/><Relationship Target="http://www.sherpa.ac.uk/romeo/search.php?jrule=ISSN&amp;search=1749-5016" Type="http://schemas.openxmlformats.org/officeDocument/2006/relationships/hyperlink" TargetMode="External" Id="rId4698"/><Relationship Target="http://www.sherpa.ac.uk/romeo/search.php?jrule=ISSN&amp;search=1932-6203" Type="http://schemas.openxmlformats.org/officeDocument/2006/relationships/hyperlink" TargetMode="External" Id="rId7427"/><Relationship Target="http://howopenisit.org/lookup/10.1371/journal.pone.0061334" Type="http://schemas.openxmlformats.org/officeDocument/2006/relationships/hyperlink" TargetMode="External" Id="rId7426"/><Relationship Target="http://dx.doi.org/10.1371/journal.pone.0061334" Type="http://schemas.openxmlformats.org/officeDocument/2006/relationships/hyperlink" TargetMode="External" Id="rId7425"/><Relationship Target="http://www.ncbi.nlm.nih.gov/pmc/articles/PMC3620162/" Type="http://schemas.openxmlformats.org/officeDocument/2006/relationships/hyperlink" TargetMode="External" Id="rId7424"/><Relationship Target="http://www.sherpa.ac.uk/romeo/search.php?jrule=ISSN&amp;search=1932-6203" Type="http://schemas.openxmlformats.org/officeDocument/2006/relationships/hyperlink" TargetMode="External" Id="rId7423"/><Relationship Target="http://howopenisit.org/lookup/10.1371/journal.pone.0061319" Type="http://schemas.openxmlformats.org/officeDocument/2006/relationships/hyperlink" TargetMode="External" Id="rId7422"/><Relationship Target="http://dx.doi.org/10.1371/journal.pone.0061319" Type="http://schemas.openxmlformats.org/officeDocument/2006/relationships/hyperlink" TargetMode="External" Id="rId7421"/><Relationship Target="http://www.ncbi.nlm.nih.gov/pmc/articles/PMC3281495/" Type="http://schemas.openxmlformats.org/officeDocument/2006/relationships/hyperlink" TargetMode="External" Id="rId4691"/><Relationship Target="http://www.ncbi.nlm.nih.gov/pmc/articles/PMC3641031/" Type="http://schemas.openxmlformats.org/officeDocument/2006/relationships/hyperlink" TargetMode="External" Id="rId7420"/><Relationship Target="http://www.sherpa.ac.uk/romeo/search.php?jrule=ISSN&amp;search=1462-0324" Type="http://schemas.openxmlformats.org/officeDocument/2006/relationships/hyperlink" TargetMode="External" Id="rId4690"/><Relationship Target="http://www.ncbi.nlm.nih.gov/pmc/articles/PMC3634070/" Type="http://schemas.openxmlformats.org/officeDocument/2006/relationships/hyperlink" TargetMode="External" Id="rId7428"/><Relationship Target="http://dx.doi.org/10.1371/journal.pone.0061408" Type="http://schemas.openxmlformats.org/officeDocument/2006/relationships/hyperlink" TargetMode="External" Id="rId7429"/><Relationship Target="http://howopenisit.org/lookup/10.1371/journal.pone.0061408" Type="http://schemas.openxmlformats.org/officeDocument/2006/relationships/hyperlink" TargetMode="External" Id="rId7430"/><Relationship Target="http://www.ncbi.nlm.nih.gov/pmc/articles/PMC3633952/" Type="http://schemas.openxmlformats.org/officeDocument/2006/relationships/hyperlink" TargetMode="External" Id="rId7436"/><Relationship Target="http://www.sherpa.ac.uk/romeo/search.php?jrule=ISSN&amp;search=1932-6203" Type="http://schemas.openxmlformats.org/officeDocument/2006/relationships/hyperlink" TargetMode="External" Id="rId7435"/><Relationship Target="http://howopenisit.org/lookup/10.1371/journal.pone.0061847" Type="http://schemas.openxmlformats.org/officeDocument/2006/relationships/hyperlink" TargetMode="External" Id="rId7438"/><Relationship Target="http://dx.doi.org/10.1371/journal.pone.0061847" Type="http://schemas.openxmlformats.org/officeDocument/2006/relationships/hyperlink" TargetMode="External" Id="rId7437"/><Relationship Target="http://www.ncbi.nlm.nih.gov/pmc/articles/PMC3636223/" Type="http://schemas.openxmlformats.org/officeDocument/2006/relationships/hyperlink" TargetMode="External" Id="rId7432"/><Relationship Target="http://www.sherpa.ac.uk/romeo/search.php?jrule=ISSN&amp;search=1932-6203" Type="http://schemas.openxmlformats.org/officeDocument/2006/relationships/hyperlink" TargetMode="External" Id="rId7431"/><Relationship Target="http://howopenisit.org/lookup/10.1371/journal.pone.0061655" Type="http://schemas.openxmlformats.org/officeDocument/2006/relationships/hyperlink" TargetMode="External" Id="rId7434"/><Relationship Target="http://dx.doi.org/10.1371/journal.pone.0061655" Type="http://schemas.openxmlformats.org/officeDocument/2006/relationships/hyperlink" TargetMode="External" Id="rId7433"/><Relationship Target="http://www.sherpa.ac.uk/romeo/search.php?jrule=ISSN&amp;search=1932-6203" Type="http://schemas.openxmlformats.org/officeDocument/2006/relationships/hyperlink" TargetMode="External" Id="rId7439"/><Relationship Target="http://www.ncbi.nlm.nih.gov/pmc/articles/PMC3607553/" Type="http://schemas.openxmlformats.org/officeDocument/2006/relationships/hyperlink" TargetMode="External" Id="rId7400"/><Relationship Target="http://dx.doi.org/10.1371/journal.pone.0060550" Type="http://schemas.openxmlformats.org/officeDocument/2006/relationships/hyperlink" TargetMode="External" Id="rId7401"/><Relationship Target="http://www.ncbi.nlm.nih.gov/pmc/articles/PMC3608601/" Type="http://schemas.openxmlformats.org/officeDocument/2006/relationships/hyperlink" TargetMode="External" Id="rId7404"/><Relationship Target="http://dx.doi.org/10.1371/journal.pone.0060609" Type="http://schemas.openxmlformats.org/officeDocument/2006/relationships/hyperlink" TargetMode="External" Id="rId7405"/><Relationship Target="http://howopenisit.org/lookup/10.1371/journal.pone.0060550" Type="http://schemas.openxmlformats.org/officeDocument/2006/relationships/hyperlink" TargetMode="External" Id="rId7402"/><Relationship Target="http://www.sherpa.ac.uk/romeo/search.php?jrule=ISSN&amp;search=1932-6203" Type="http://schemas.openxmlformats.org/officeDocument/2006/relationships/hyperlink" TargetMode="External" Id="rId7403"/><Relationship Target="http://www.sherpa.ac.uk/romeo/search.php?jrule=ISSN&amp;search=1362-4962" Type="http://schemas.openxmlformats.org/officeDocument/2006/relationships/hyperlink" TargetMode="External" Id="rId4630"/><Relationship Target="http://www.ncbi.nlm.nih.gov/pmc/articles/PMC3675483/" Type="http://schemas.openxmlformats.org/officeDocument/2006/relationships/hyperlink" TargetMode="External" Id="rId4631"/><Relationship Target="http://dx.doi.org/10.1093/nar/gkt268" Type="http://schemas.openxmlformats.org/officeDocument/2006/relationships/hyperlink" TargetMode="External" Id="rId4632"/><Relationship Target="http://howopenisit.org/lookup/10.1093/nar/gkt268" Type="http://schemas.openxmlformats.org/officeDocument/2006/relationships/hyperlink" TargetMode="External" Id="rId4633"/><Relationship Target="http://www.ncbi.nlm.nih.gov/pmc/articles/PMC3763532/" Type="http://schemas.openxmlformats.org/officeDocument/2006/relationships/hyperlink" TargetMode="External" Id="rId4639"/><Relationship Target="http://www.sherpa.ac.uk/romeo/search.php?jrule=ISSN&amp;search=1362-4962" Type="http://schemas.openxmlformats.org/officeDocument/2006/relationships/hyperlink" TargetMode="External" Id="rId4638"/><Relationship Target="http://www.ncbi.nlm.nih.gov/pmc/articles/PMC3737548/" Type="http://schemas.openxmlformats.org/officeDocument/2006/relationships/hyperlink" TargetMode="External" Id="rId4635"/><Relationship Target="http://www.sherpa.ac.uk/romeo/search.php?jrule=ISSN&amp;search=1362-4962" Type="http://schemas.openxmlformats.org/officeDocument/2006/relationships/hyperlink" TargetMode="External" Id="rId4634"/><Relationship Target="http://howopenisit.org/lookup/10.1093/nar/gkt446" Type="http://schemas.openxmlformats.org/officeDocument/2006/relationships/hyperlink" TargetMode="External" Id="rId4637"/><Relationship Target="http://dx.doi.org/10.1093/nar/gkt446" Type="http://schemas.openxmlformats.org/officeDocument/2006/relationships/hyperlink" TargetMode="External" Id="rId4636"/><Relationship Target="http://dx.doi.org/10.1371/journal.pone.0060739" Type="http://schemas.openxmlformats.org/officeDocument/2006/relationships/hyperlink" TargetMode="External" Id="rId7409"/><Relationship Target="http://www.ncbi.nlm.nih.gov/pmc/articles/PMC3620205/" Type="http://schemas.openxmlformats.org/officeDocument/2006/relationships/hyperlink" TargetMode="External" Id="rId7408"/><Relationship Target="http://www.sherpa.ac.uk/romeo/search.php?jrule=ISSN&amp;search=1932-6203" Type="http://schemas.openxmlformats.org/officeDocument/2006/relationships/hyperlink" TargetMode="External" Id="rId7407"/><Relationship Target="http://howopenisit.org/lookup/10.1371/journal.pone.0060609" Type="http://schemas.openxmlformats.org/officeDocument/2006/relationships/hyperlink" TargetMode="External" Id="rId7406"/><Relationship Target="http://howopenisit.org/lookup/10.1371/journal.pone.0060739" Type="http://schemas.openxmlformats.org/officeDocument/2006/relationships/hyperlink" TargetMode="External" Id="rId7410"/><Relationship Target="http://www.sherpa.ac.uk/romeo/search.php?jrule=ISSN&amp;search=1932-6203" Type="http://schemas.openxmlformats.org/officeDocument/2006/relationships/hyperlink" TargetMode="External" Id="rId7411"/><Relationship Target="http://www.ncbi.nlm.nih.gov/pmc/articles/PMC3617094/" Type="http://schemas.openxmlformats.org/officeDocument/2006/relationships/hyperlink" TargetMode="External" Id="rId6800"/><Relationship Target="http://www.ncbi.nlm.nih.gov/pmc/articles/PMC3621669/" Type="http://schemas.openxmlformats.org/officeDocument/2006/relationships/hyperlink" TargetMode="External" Id="rId7412"/><Relationship Target="http://dx.doi.org/10.1371/journal.pone.0060951" Type="http://schemas.openxmlformats.org/officeDocument/2006/relationships/hyperlink" TargetMode="External" Id="rId7413"/><Relationship Target="http://howopenisit.org/lookup/10.1371/journal.pone.0060951" Type="http://schemas.openxmlformats.org/officeDocument/2006/relationships/hyperlink" TargetMode="External" Id="rId7414"/><Relationship Target="http://www.sherpa.ac.uk/romeo/search.php?jrule=ISSN&amp;search=1932-6203" Type="http://schemas.openxmlformats.org/officeDocument/2006/relationships/hyperlink" TargetMode="External" Id="rId7415"/><Relationship Target="http://www.ncbi.nlm.nih.gov/pmc/articles/PMC3632543/" Type="http://schemas.openxmlformats.org/officeDocument/2006/relationships/hyperlink" TargetMode="External" Id="rId7416"/><Relationship Target="http://www.ncbi.nlm.nih.gov/pmc/articles/PMC3753647/" Type="http://schemas.openxmlformats.org/officeDocument/2006/relationships/hyperlink" TargetMode="External" Id="rId4643"/><Relationship Target="http://dx.doi.org/10.1093/nar/gkt535" Type="http://schemas.openxmlformats.org/officeDocument/2006/relationships/hyperlink" TargetMode="External" Id="rId4644"/><Relationship Target="http://howopenisit.org/lookup/10.1093/nar/gkt534" Type="http://schemas.openxmlformats.org/officeDocument/2006/relationships/hyperlink" TargetMode="External" Id="rId4641"/><Relationship Target="http://www.sherpa.ac.uk/romeo/search.php?jrule=ISSN&amp;search=1362-4962" Type="http://schemas.openxmlformats.org/officeDocument/2006/relationships/hyperlink" TargetMode="External" Id="rId4642"/><Relationship Target="http://dx.doi.org/10.1093/nar/gkt534" Type="http://schemas.openxmlformats.org/officeDocument/2006/relationships/hyperlink" TargetMode="External" Id="rId4640"/><Relationship Target="http://howopenisit.org/lookup/10.1093/nar/gkt728" Type="http://schemas.openxmlformats.org/officeDocument/2006/relationships/hyperlink" TargetMode="External" Id="rId4649"/><Relationship Target="http://dx.doi.org/10.1371/journal.pgen.1003488" Type="http://schemas.openxmlformats.org/officeDocument/2006/relationships/hyperlink" TargetMode="External" Id="rId6809"/><Relationship Target="http://dx.doi.org/10.1093/nar/gkt728" Type="http://schemas.openxmlformats.org/officeDocument/2006/relationships/hyperlink" TargetMode="External" Id="rId4648"/><Relationship Target="http://www.ncbi.nlm.nih.gov/pmc/articles/PMC3834809/" Type="http://schemas.openxmlformats.org/officeDocument/2006/relationships/hyperlink" TargetMode="External" Id="rId4647"/><Relationship Target="http://www.sherpa.ac.uk/romeo/search.php?jrule=ISSN&amp;search=1362-4962" Type="http://schemas.openxmlformats.org/officeDocument/2006/relationships/hyperlink" TargetMode="External" Id="rId4646"/><Relationship Target="http://howopenisit.org/lookup/10.1093/nar/gkt535" Type="http://schemas.openxmlformats.org/officeDocument/2006/relationships/hyperlink" TargetMode="External" Id="rId4645"/><Relationship Target="http://howopenisit.org/lookup/10.1371/journal.pone.0061014" Type="http://schemas.openxmlformats.org/officeDocument/2006/relationships/hyperlink" TargetMode="External" Id="rId7418"/><Relationship Target="http://dx.doi.org/10.1371/journal.pgen.1003474" Type="http://schemas.openxmlformats.org/officeDocument/2006/relationships/hyperlink" TargetMode="External" Id="rId6805"/><Relationship Target="http://dx.doi.org/10.1371/journal.pone.0061014" Type="http://schemas.openxmlformats.org/officeDocument/2006/relationships/hyperlink" TargetMode="External" Id="rId7417"/><Relationship Target="http://howopenisit.org/lookup/10.1371/journal.pgen.1003474" Type="http://schemas.openxmlformats.org/officeDocument/2006/relationships/hyperlink" TargetMode="External" Id="rId6806"/><Relationship Target="http://www.sherpa.ac.uk/romeo/search.php?jrule=ISSN&amp;search=1553-7390" Type="http://schemas.openxmlformats.org/officeDocument/2006/relationships/hyperlink" TargetMode="External" Id="rId6807"/><Relationship Target="http://www.sherpa.ac.uk/romeo/search.php?jrule=ISSN&amp;search=1932-6203" Type="http://schemas.openxmlformats.org/officeDocument/2006/relationships/hyperlink" TargetMode="External" Id="rId7419"/><Relationship Target="http://www.ncbi.nlm.nih.gov/pmc/articles/PMC3649993/" Type="http://schemas.openxmlformats.org/officeDocument/2006/relationships/hyperlink" TargetMode="External" Id="rId6808"/><Relationship Target="http://dx.doi.org/10.1371/journal.pgen.1003444" Type="http://schemas.openxmlformats.org/officeDocument/2006/relationships/hyperlink" TargetMode="External" Id="rId6801"/><Relationship Target="http://howopenisit.org/lookup/10.1371/journal.pgen.1003444" Type="http://schemas.openxmlformats.org/officeDocument/2006/relationships/hyperlink" TargetMode="External" Id="rId6802"/><Relationship Target="http://www.sherpa.ac.uk/romeo/search.php?jrule=ISSN&amp;search=1553-7390" Type="http://schemas.openxmlformats.org/officeDocument/2006/relationships/hyperlink" TargetMode="External" Id="rId6803"/><Relationship Target="http://www.ncbi.nlm.nih.gov/pmc/articles/PMC3636136/" Type="http://schemas.openxmlformats.org/officeDocument/2006/relationships/hyperlink" TargetMode="External" Id="rId6804"/><Relationship Target="http://www.sherpa.ac.uk/romeo/search.php?jrule=ISSN&amp;search=1362-4962" Type="http://schemas.openxmlformats.org/officeDocument/2006/relationships/hyperlink" TargetMode="External" Id="rId4650"/><Relationship Target="http://www.ncbi.nlm.nih.gov/pmc/articles/PMC3905889/" Type="http://schemas.openxmlformats.org/officeDocument/2006/relationships/hyperlink" TargetMode="External" Id="rId4651"/><Relationship Target="http://dx.doi.org/10.1093/nar/gkt811" Type="http://schemas.openxmlformats.org/officeDocument/2006/relationships/hyperlink" TargetMode="External" Id="rId4652"/><Relationship Target="http://howopenisit.org/lookup/10.1093/nar/gkt811" Type="http://schemas.openxmlformats.org/officeDocument/2006/relationships/hyperlink" TargetMode="External" Id="rId4653"/><Relationship Target="http://www.sherpa.ac.uk/romeo/search.php?jrule=ISSN&amp;search=1362-4962" Type="http://schemas.openxmlformats.org/officeDocument/2006/relationships/hyperlink" TargetMode="External" Id="rId4654"/><Relationship Target="http://www.ncbi.nlm.nih.gov/pmc/articles/PMC3553950/" Type="http://schemas.openxmlformats.org/officeDocument/2006/relationships/hyperlink" TargetMode="External" Id="rId4655"/><Relationship Target="http://howopenisit.org/lookup/10.1093/nar/gkt811" Type="http://schemas.openxmlformats.org/officeDocument/2006/relationships/hyperlink" TargetMode="External" Id="rId4657"/><Relationship Target="http://dx.doi.org/10.1093/nar/gkt811" Type="http://schemas.openxmlformats.org/officeDocument/2006/relationships/hyperlink" TargetMode="External" Id="rId4656"/><Relationship Target="http://www.ncbi.nlm.nih.gov/pmc/articles/PMC3572772/" Type="http://schemas.openxmlformats.org/officeDocument/2006/relationships/hyperlink" TargetMode="External" Id="rId4659"/><Relationship Target="http://www.sherpa.ac.uk/romeo/search.php?jrule=ISSN&amp;search=0931-0509" Type="http://schemas.openxmlformats.org/officeDocument/2006/relationships/hyperlink" TargetMode="External" Id="rId4658"/><Relationship Target="http://howopenisit.org/lookup/10.1093/ndt/gfs474" Type="http://schemas.openxmlformats.org/officeDocument/2006/relationships/hyperlink" TargetMode="External" Id="rId4661"/><Relationship Target="http://www.sherpa.ac.uk/romeo/search.php?jrule=ISSN&amp;search=0931-0509" Type="http://schemas.openxmlformats.org/officeDocument/2006/relationships/hyperlink" TargetMode="External" Id="rId4662"/><Relationship Target="http://dx.doi.org/10.1093/ndt/gfs474" Type="http://schemas.openxmlformats.org/officeDocument/2006/relationships/hyperlink" TargetMode="External" Id="rId4660"/><Relationship Target="http://howopenisit.org/lookup/10.1093/ndt/gfs600" Type="http://schemas.openxmlformats.org/officeDocument/2006/relationships/hyperlink" TargetMode="External" Id="rId4665"/><Relationship Target="http://www.sherpa.ac.uk/romeo/search.php?jrule=ISSN&amp;search=1462-2203" Type="http://schemas.openxmlformats.org/officeDocument/2006/relationships/hyperlink" TargetMode="External" Id="rId4666"/><Relationship Target="http://www.ncbi.nlm.nih.gov/pmc/articles/PMC3685308/" Type="http://schemas.openxmlformats.org/officeDocument/2006/relationships/hyperlink" TargetMode="External" Id="rId4663"/><Relationship Target="http://dx.doi.org/10.1093/ndt/gfs600" Type="http://schemas.openxmlformats.org/officeDocument/2006/relationships/hyperlink" TargetMode="External" Id="rId4664"/><Relationship Target="http://howopenisit.org/lookup/10.1093/ntr/ntt094" Type="http://schemas.openxmlformats.org/officeDocument/2006/relationships/hyperlink" TargetMode="External" Id="rId4669"/><Relationship Target="http://dx.doi.org/10.1093/ntr/ntt094" Type="http://schemas.openxmlformats.org/officeDocument/2006/relationships/hyperlink" TargetMode="External" Id="rId4668"/><Relationship Target="http://www.ncbi.nlm.nih.gov/pmc/articles/PMC3819976/" Type="http://schemas.openxmlformats.org/officeDocument/2006/relationships/hyperlink" TargetMode="External" Id="rId4667"/><Relationship Target="http://www.sherpa.ac.uk/romeo/search.php?jrule=ISSN&amp;search=1553-7390" Type="http://schemas.openxmlformats.org/officeDocument/2006/relationships/hyperlink" TargetMode="External" Id="rId6839"/><Relationship Target="http://howopenisit.org/lookup/10.1371/journal.pgen.1003591" Type="http://schemas.openxmlformats.org/officeDocument/2006/relationships/hyperlink" TargetMode="External" Id="rId6838"/><Relationship Target="http://www.sherpa.ac.uk/romeo/search.php?jrule=ISSN&amp;search=1553-7390" Type="http://schemas.openxmlformats.org/officeDocument/2006/relationships/hyperlink" TargetMode="External" Id="rId6835"/><Relationship Target="http://howopenisit.org/lookup/10.1371/journal.pgen.1003589" Type="http://schemas.openxmlformats.org/officeDocument/2006/relationships/hyperlink" TargetMode="External" Id="rId6834"/><Relationship Target="http://dx.doi.org/10.1371/journal.pgen.1003591" Type="http://schemas.openxmlformats.org/officeDocument/2006/relationships/hyperlink" TargetMode="External" Id="rId6837"/><Relationship Target="http://www.ncbi.nlm.nih.gov/pmc/articles/PMC3715425/" Type="http://schemas.openxmlformats.org/officeDocument/2006/relationships/hyperlink" TargetMode="External" Id="rId6836"/><Relationship Target="http://howopenisit.org/lookup/10.1371/journal.pgen.1003570" Type="http://schemas.openxmlformats.org/officeDocument/2006/relationships/hyperlink" TargetMode="External" Id="rId6830"/><Relationship Target="http://www.sherpa.ac.uk/romeo/search.php?jrule=ISSN&amp;search=1553-7390" Type="http://schemas.openxmlformats.org/officeDocument/2006/relationships/hyperlink" TargetMode="External" Id="rId6831"/><Relationship Target="http://www.ncbi.nlm.nih.gov/pmc/articles/PMC3688479/" Type="http://schemas.openxmlformats.org/officeDocument/2006/relationships/hyperlink" TargetMode="External" Id="rId6832"/><Relationship Target="http://dx.doi.org/10.1371/journal.pgen.1003589" Type="http://schemas.openxmlformats.org/officeDocument/2006/relationships/hyperlink" TargetMode="External" Id="rId6833"/><Relationship Target="http://dx.doi.org/10.1371/journal.pgen.1003666" Type="http://schemas.openxmlformats.org/officeDocument/2006/relationships/hyperlink" TargetMode="External" Id="rId6849"/><Relationship Target="http://www.ncbi.nlm.nih.gov/pmc/articles/PMC3723533/" Type="http://schemas.openxmlformats.org/officeDocument/2006/relationships/hyperlink" TargetMode="External" Id="rId6848"/><Relationship Target="http://howopenisit.org/lookup/10.1093/nar/gks715" Type="http://schemas.openxmlformats.org/officeDocument/2006/relationships/hyperlink" TargetMode="External" Id="rId4609"/><Relationship Target="http://www.sherpa.ac.uk/romeo/search.php?jrule=ISSN&amp;search=1553-7390" Type="http://schemas.openxmlformats.org/officeDocument/2006/relationships/hyperlink" TargetMode="External" Id="rId6847"/><Relationship Target="http://howopenisit.org/lookup/10.1371/journal.pgen.1003654" Type="http://schemas.openxmlformats.org/officeDocument/2006/relationships/hyperlink" TargetMode="External" Id="rId6846"/><Relationship Target="http://dx.doi.org/10.1371/journal.pgen.1003654" Type="http://schemas.openxmlformats.org/officeDocument/2006/relationships/hyperlink" TargetMode="External" Id="rId6845"/><Relationship Target="http://howopenisit.org/lookup/10.1093/nar/gks687" Type="http://schemas.openxmlformats.org/officeDocument/2006/relationships/hyperlink" TargetMode="External" Id="rId4605"/><Relationship Target="http://www.sherpa.ac.uk/romeo/search.php?jrule=ISSN&amp;search=1362-4962" Type="http://schemas.openxmlformats.org/officeDocument/2006/relationships/hyperlink" TargetMode="External" Id="rId4606"/><Relationship Target="http://www.ncbi.nlm.nih.gov/pmc/articles/PMC3479183/" Type="http://schemas.openxmlformats.org/officeDocument/2006/relationships/hyperlink" TargetMode="External" Id="rId4607"/><Relationship Target="http://dx.doi.org/10.1093/nar/gks715" Type="http://schemas.openxmlformats.org/officeDocument/2006/relationships/hyperlink" TargetMode="External" Id="rId4608"/><Relationship Target="http://howopenisit.org/lookup/10.1093/nar/gks367" Type="http://schemas.openxmlformats.org/officeDocument/2006/relationships/hyperlink" TargetMode="External" Id="rId4601"/><Relationship Target="http://www.sherpa.ac.uk/romeo/search.php?jrule=ISSN&amp;search=1362-4962" Type="http://schemas.openxmlformats.org/officeDocument/2006/relationships/hyperlink" TargetMode="External" Id="rId4602"/><Relationship Target="http://www.ncbi.nlm.nih.gov/pmc/articles/PMC3467080/" Type="http://schemas.openxmlformats.org/officeDocument/2006/relationships/hyperlink" TargetMode="External" Id="rId4603"/><Relationship Target="http://dx.doi.org/10.1093/nar/gks687" Type="http://schemas.openxmlformats.org/officeDocument/2006/relationships/hyperlink" TargetMode="External" Id="rId4604"/><Relationship Target="http://dx.doi.org/10.1093/nar/gks367" Type="http://schemas.openxmlformats.org/officeDocument/2006/relationships/hyperlink" TargetMode="External" Id="rId4600"/><Relationship Target="http://www.sherpa.ac.uk/romeo/search.php?jrule=ISSN&amp;search=1553-7390" Type="http://schemas.openxmlformats.org/officeDocument/2006/relationships/hyperlink" TargetMode="External" Id="rId6843"/><Relationship Target="http://www.ncbi.nlm.nih.gov/pmc/articles/PMC3715439/" Type="http://schemas.openxmlformats.org/officeDocument/2006/relationships/hyperlink" TargetMode="External" Id="rId6844"/><Relationship Target="http://dx.doi.org/10.1371/journal.pgen.1003614" Type="http://schemas.openxmlformats.org/officeDocument/2006/relationships/hyperlink" TargetMode="External" Id="rId6841"/><Relationship Target="http://howopenisit.org/lookup/10.1371/journal.pgen.1003614" Type="http://schemas.openxmlformats.org/officeDocument/2006/relationships/hyperlink" TargetMode="External" Id="rId6842"/><Relationship Target="http://www.ncbi.nlm.nih.gov/pmc/articles/PMC3715432/" Type="http://schemas.openxmlformats.org/officeDocument/2006/relationships/hyperlink" TargetMode="External" Id="rId6840"/><Relationship Target="http://dx.doi.org/10.1371/journal.pgen.1003509" Type="http://schemas.openxmlformats.org/officeDocument/2006/relationships/hyperlink" TargetMode="External" Id="rId6813"/><Relationship Target="http://www.ncbi.nlm.nih.gov/pmc/articles/PMC3662650/" Type="http://schemas.openxmlformats.org/officeDocument/2006/relationships/hyperlink" TargetMode="External" Id="rId6812"/><Relationship Target="http://www.sherpa.ac.uk/romeo/search.php?jrule=ISSN&amp;search=1553-7390" Type="http://schemas.openxmlformats.org/officeDocument/2006/relationships/hyperlink" TargetMode="External" Id="rId6815"/><Relationship Target="http://howopenisit.org/lookup/10.1371/journal.pgen.1003509" Type="http://schemas.openxmlformats.org/officeDocument/2006/relationships/hyperlink" TargetMode="External" Id="rId6814"/><Relationship Target="http://dx.doi.org/10.1371/journal.pgen.1003554" Type="http://schemas.openxmlformats.org/officeDocument/2006/relationships/hyperlink" TargetMode="External" Id="rId6817"/><Relationship Target="http://www.ncbi.nlm.nih.gov/pmc/articles/PMC3715547/" Type="http://schemas.openxmlformats.org/officeDocument/2006/relationships/hyperlink" TargetMode="External" Id="rId6816"/><Relationship Target="http://www.sherpa.ac.uk/romeo/search.php?jrule=ISSN&amp;search=1553-7390" Type="http://schemas.openxmlformats.org/officeDocument/2006/relationships/hyperlink" TargetMode="External" Id="rId6819"/><Relationship Target="http://howopenisit.org/lookup/10.1371/journal.pgen.1003554" Type="http://schemas.openxmlformats.org/officeDocument/2006/relationships/hyperlink" TargetMode="External" Id="rId6818"/><Relationship Target="http://www.sherpa.ac.uk/romeo/search.php?jrule=ISSN&amp;search=1362-4962" Type="http://schemas.openxmlformats.org/officeDocument/2006/relationships/hyperlink" TargetMode="External" Id="rId4614"/><Relationship Target="http://www.ncbi.nlm.nih.gov/pmc/articles/PMC3627570/" Type="http://schemas.openxmlformats.org/officeDocument/2006/relationships/hyperlink" TargetMode="External" Id="rId4615"/><Relationship Target="http://dx.doi.org/10.1093/nar/gks931" Type="http://schemas.openxmlformats.org/officeDocument/2006/relationships/hyperlink" TargetMode="External" Id="rId4612"/><Relationship Target="http://howopenisit.org/lookup/10.1093/nar/gks931" Type="http://schemas.openxmlformats.org/officeDocument/2006/relationships/hyperlink" TargetMode="External" Id="rId4613"/><Relationship Target="http://www.sherpa.ac.uk/romeo/search.php?jrule=ISSN&amp;search=1362-4962" Type="http://schemas.openxmlformats.org/officeDocument/2006/relationships/hyperlink" TargetMode="External" Id="rId4618"/><Relationship Target="http://www.ncbi.nlm.nih.gov/pmc/articles/PMC3627603/" Type="http://schemas.openxmlformats.org/officeDocument/2006/relationships/hyperlink" TargetMode="External" Id="rId4619"/><Relationship Target="http://dx.doi.org/10.1093/nar/gkt069" Type="http://schemas.openxmlformats.org/officeDocument/2006/relationships/hyperlink" TargetMode="External" Id="rId4616"/><Relationship Target="http://howopenisit.org/lookup/10.1093/nar/gkt069" Type="http://schemas.openxmlformats.org/officeDocument/2006/relationships/hyperlink" TargetMode="External" Id="rId4617"/><Relationship Target="http://www.ncbi.nlm.nih.gov/pmc/articles/PMC3526300/" Type="http://schemas.openxmlformats.org/officeDocument/2006/relationships/hyperlink" TargetMode="External" Id="rId4611"/><Relationship Target="http://www.sherpa.ac.uk/romeo/search.php?jrule=ISSN&amp;search=1362-4962" Type="http://schemas.openxmlformats.org/officeDocument/2006/relationships/hyperlink" TargetMode="External" Id="rId4610"/><Relationship Target="http://howopenisit.org/lookup/10.1371/journal.pgen.1003488" Type="http://schemas.openxmlformats.org/officeDocument/2006/relationships/hyperlink" TargetMode="External" Id="rId6810"/><Relationship Target="http://www.sherpa.ac.uk/romeo/search.php?jrule=ISSN&amp;search=1553-7390" Type="http://schemas.openxmlformats.org/officeDocument/2006/relationships/hyperlink" TargetMode="External" Id="rId6811"/><Relationship Target="http://howopenisit.org/lookup/10.1371/journal.pgen.1003568" Type="http://schemas.openxmlformats.org/officeDocument/2006/relationships/hyperlink" TargetMode="External" Id="rId6826"/><Relationship Target="http://dx.doi.org/10.1371/journal.pgen.1003568" Type="http://schemas.openxmlformats.org/officeDocument/2006/relationships/hyperlink" TargetMode="External" Id="rId6825"/><Relationship Target="http://www.ncbi.nlm.nih.gov/pmc/articles/PMC3688519/" Type="http://schemas.openxmlformats.org/officeDocument/2006/relationships/hyperlink" TargetMode="External" Id="rId6824"/><Relationship Target="http://www.sherpa.ac.uk/romeo/search.php?jrule=ISSN&amp;search=1553-7390" Type="http://schemas.openxmlformats.org/officeDocument/2006/relationships/hyperlink" TargetMode="External" Id="rId6823"/><Relationship Target="http://dx.doi.org/10.1371/journal.pgen.1003570" Type="http://schemas.openxmlformats.org/officeDocument/2006/relationships/hyperlink" TargetMode="External" Id="rId6829"/><Relationship Target="http://www.ncbi.nlm.nih.gov/pmc/articles/PMC3681629/" Type="http://schemas.openxmlformats.org/officeDocument/2006/relationships/hyperlink" TargetMode="External" Id="rId6828"/><Relationship Target="http://www.sherpa.ac.uk/romeo/search.php?jrule=ISSN&amp;search=1553-7390" Type="http://schemas.openxmlformats.org/officeDocument/2006/relationships/hyperlink" TargetMode="External" Id="rId6827"/><Relationship Target="http://www.ncbi.nlm.nih.gov/pmc/articles/PMC3643581/" Type="http://schemas.openxmlformats.org/officeDocument/2006/relationships/hyperlink" TargetMode="External" Id="rId4623"/><Relationship Target="http://dx.doi.org/10.1093/nar/gkt168" Type="http://schemas.openxmlformats.org/officeDocument/2006/relationships/hyperlink" TargetMode="External" Id="rId4624"/><Relationship Target="http://howopenisit.org/lookup/10.1093/nar/gkt168" Type="http://schemas.openxmlformats.org/officeDocument/2006/relationships/hyperlink" TargetMode="External" Id="rId4625"/><Relationship Target="http://www.sherpa.ac.uk/romeo/search.php?jrule=ISSN&amp;search=1362-4962" Type="http://schemas.openxmlformats.org/officeDocument/2006/relationships/hyperlink" TargetMode="External" Id="rId4626"/><Relationship Target="http://www.ncbi.nlm.nih.gov/pmc/articles/PMC3643589/" Type="http://schemas.openxmlformats.org/officeDocument/2006/relationships/hyperlink" TargetMode="External" Id="rId4627"/><Relationship Target="http://dx.doi.org/10.1093/nar/gkt176" Type="http://schemas.openxmlformats.org/officeDocument/2006/relationships/hyperlink" TargetMode="External" Id="rId4628"/><Relationship Target="http://howopenisit.org/lookup/10.1093/nar/gkt176" Type="http://schemas.openxmlformats.org/officeDocument/2006/relationships/hyperlink" TargetMode="External" Id="rId4629"/><Relationship Target="http://dx.doi.org/10.1093/nar/gkt131" Type="http://schemas.openxmlformats.org/officeDocument/2006/relationships/hyperlink" TargetMode="External" Id="rId4620"/><Relationship Target="http://www.sherpa.ac.uk/romeo/search.php?jrule=ISSN&amp;search=1362-4962" Type="http://schemas.openxmlformats.org/officeDocument/2006/relationships/hyperlink" TargetMode="External" Id="rId4622"/><Relationship Target="http://howopenisit.org/lookup/10.1093/nar/gkt131" Type="http://schemas.openxmlformats.org/officeDocument/2006/relationships/hyperlink" TargetMode="External" Id="rId4621"/><Relationship Target="http://dx.doi.org/10.1371/journal.pgen.1003562" Type="http://schemas.openxmlformats.org/officeDocument/2006/relationships/hyperlink" TargetMode="External" Id="rId6821"/><Relationship Target="http://howopenisit.org/lookup/10.1371/journal.pgen.1003562" Type="http://schemas.openxmlformats.org/officeDocument/2006/relationships/hyperlink" TargetMode="External" Id="rId6822"/><Relationship Target="http://www.ncbi.nlm.nih.gov/pmc/articles/PMC3681601/" Type="http://schemas.openxmlformats.org/officeDocument/2006/relationships/hyperlink" TargetMode="External" Id="rId6820"/><Relationship Target="http://www.ncbi.nlm.nih.gov/pmc/articles/PMC3388244/" Type="http://schemas.openxmlformats.org/officeDocument/2006/relationships/hyperlink" TargetMode="External" Id="rId3109"/><Relationship Target="http://www.ncbi.nlm.nih.gov/pmc/articles/PMC3563982/" Type="http://schemas.openxmlformats.org/officeDocument/2006/relationships/hyperlink" TargetMode="External" Id="rId3105"/><Relationship Target="http://dx.doi.org/10.1038/cddis.2012.194" Type="http://schemas.openxmlformats.org/officeDocument/2006/relationships/hyperlink" TargetMode="External" Id="rId3106"/><Relationship Target="http://howopenisit.org/lookup/10.1038/cddis.2012.194" Type="http://schemas.openxmlformats.org/officeDocument/2006/relationships/hyperlink" TargetMode="External" Id="rId3107"/><Relationship Target="http://www.sherpa.ac.uk/romeo/search.php?jrule=ISSN&amp;search=2041-4889" Type="http://schemas.openxmlformats.org/officeDocument/2006/relationships/hyperlink" TargetMode="External" Id="rId3108"/><Relationship Target="http://howopenisit.org/lookup/10.1371/journal.pmed.1001420" Type="http://schemas.openxmlformats.org/officeDocument/2006/relationships/hyperlink" TargetMode="External" Id="rId6878"/><Relationship Target="http://www.sherpa.ac.uk/romeo/search.php?jrule=ISSN&amp;search=1549-1277" Type="http://schemas.openxmlformats.org/officeDocument/2006/relationships/hyperlink" TargetMode="External" Id="rId6879"/><Relationship Target="http://howopenisit.org/lookup/10.1371/journal.pone.0063792" Type="http://schemas.openxmlformats.org/officeDocument/2006/relationships/hyperlink" TargetMode="External" Id="rId7486"/><Relationship Target="http://www.sherpa.ac.uk/romeo/search.php?jrule=ISSN&amp;search=1549-1277" Type="http://schemas.openxmlformats.org/officeDocument/2006/relationships/hyperlink" TargetMode="External" Id="rId6875"/><Relationship Target="http://www.sherpa.ac.uk/romeo/search.php?jrule=ISSN&amp;search=1932-6203" Type="http://schemas.openxmlformats.org/officeDocument/2006/relationships/hyperlink" TargetMode="External" Id="rId7487"/><Relationship Target="http://howopenisit.org/lookup/10.1371/journal.pmed.1001339" Type="http://schemas.openxmlformats.org/officeDocument/2006/relationships/hyperlink" TargetMode="External" Id="rId6874"/><Relationship Target="http://www.ncbi.nlm.nih.gov/pmc/articles/PMC3656939/" Type="http://schemas.openxmlformats.org/officeDocument/2006/relationships/hyperlink" TargetMode="External" Id="rId7488"/><Relationship Target="http://dx.doi.org/10.1371/journal.pmed.1001420" Type="http://schemas.openxmlformats.org/officeDocument/2006/relationships/hyperlink" TargetMode="External" Id="rId6877"/><Relationship Target="http://dx.doi.org/10.1371/journal.pone.0063842" Type="http://schemas.openxmlformats.org/officeDocument/2006/relationships/hyperlink" TargetMode="External" Id="rId7489"/><Relationship Target="http://www.ncbi.nlm.nih.gov/pmc/articles/PMC3621740/" Type="http://schemas.openxmlformats.org/officeDocument/2006/relationships/hyperlink" TargetMode="External" Id="rId6876"/><Relationship Target="http://www.sherpa.ac.uk/romeo/search.php?jrule=ISSN&amp;search=1549-1277" Type="http://schemas.openxmlformats.org/officeDocument/2006/relationships/hyperlink" TargetMode="External" Id="rId6871"/><Relationship Target="http://howopenisit.org/lookup/10.1371/journal.pmed.1001150" Type="http://schemas.openxmlformats.org/officeDocument/2006/relationships/hyperlink" TargetMode="External" Id="rId6870"/><Relationship Target="http://dx.doi.org/10.1371/journal.pmed.1001339" Type="http://schemas.openxmlformats.org/officeDocument/2006/relationships/hyperlink" TargetMode="External" Id="rId6873"/><Relationship Target="http://www.ncbi.nlm.nih.gov/pmc/articles/PMC3496665/" Type="http://schemas.openxmlformats.org/officeDocument/2006/relationships/hyperlink" TargetMode="External" Id="rId6872"/><Relationship Target="http://dx.doi.org/10.1038/cdd.2012.166" Type="http://schemas.openxmlformats.org/officeDocument/2006/relationships/hyperlink" TargetMode="External" Id="rId3102"/><Relationship Target="http://www.ncbi.nlm.nih.gov/pmc/articles/PMC3619236/" Type="http://schemas.openxmlformats.org/officeDocument/2006/relationships/hyperlink" TargetMode="External" Id="rId3101"/><Relationship Target="http://www.ncbi.nlm.nih.gov/pmc/articles/PMC3661537/" Type="http://schemas.openxmlformats.org/officeDocument/2006/relationships/hyperlink" TargetMode="External" Id="rId7480"/><Relationship Target="http://www.sherpa.ac.uk/romeo/search.php?jrule=ISSN&amp;search=2041-4889" Type="http://schemas.openxmlformats.org/officeDocument/2006/relationships/hyperlink" TargetMode="External" Id="rId3104"/><Relationship Target="http://dx.doi.org/10.1371/journal.pone.0063596" Type="http://schemas.openxmlformats.org/officeDocument/2006/relationships/hyperlink" TargetMode="External" Id="rId7481"/><Relationship Target="http://howopenisit.org/lookup/10.1038/cdd.2012.166" Type="http://schemas.openxmlformats.org/officeDocument/2006/relationships/hyperlink" TargetMode="External" Id="rId3103"/><Relationship Target="http://howopenisit.org/lookup/10.1371/journal.pone.0063596" Type="http://schemas.openxmlformats.org/officeDocument/2006/relationships/hyperlink" TargetMode="External" Id="rId7482"/><Relationship Target="http://www.sherpa.ac.uk/romeo/search.php?jrule=ISSN&amp;search=1932-6203" Type="http://schemas.openxmlformats.org/officeDocument/2006/relationships/hyperlink" TargetMode="External" Id="rId7483"/><Relationship Target="http://www.ncbi.nlm.nih.gov/pmc/articles/PMC3648513/" Type="http://schemas.openxmlformats.org/officeDocument/2006/relationships/hyperlink" TargetMode="External" Id="rId7484"/><Relationship Target="http://www.sherpa.ac.uk/romeo/search.php?jrule=ISSN&amp;search=1350-9047" Type="http://schemas.openxmlformats.org/officeDocument/2006/relationships/hyperlink" TargetMode="External" Id="rId3100"/><Relationship Target="http://dx.doi.org/10.1371/journal.pone.0063792" Type="http://schemas.openxmlformats.org/officeDocument/2006/relationships/hyperlink" TargetMode="External" Id="rId7485"/><Relationship Target="http://dx.doi.org/10.1038/cddis.2013.268" Type="http://schemas.openxmlformats.org/officeDocument/2006/relationships/hyperlink" TargetMode="External" Id="rId3118"/><Relationship Target="http://howopenisit.org/lookup/10.1038/cddis.2013.268" Type="http://schemas.openxmlformats.org/officeDocument/2006/relationships/hyperlink" TargetMode="External" Id="rId3119"/><Relationship Target="http://www.sherpa.ac.uk/romeo/search.php?jrule=ISSN&amp;search=2041-4889" Type="http://schemas.openxmlformats.org/officeDocument/2006/relationships/hyperlink" TargetMode="External" Id="rId3116"/><Relationship Target="http://www.ncbi.nlm.nih.gov/pmc/articles/PMC3730438/" Type="http://schemas.openxmlformats.org/officeDocument/2006/relationships/hyperlink" TargetMode="External" Id="rId3117"/><Relationship Target="http://dx.doi.org/10.1371/journal.pmed.1001484" Type="http://schemas.openxmlformats.org/officeDocument/2006/relationships/hyperlink" TargetMode="External" Id="rId6889"/><Relationship Target="http://www.sherpa.ac.uk/romeo/search.php?jrule=ISSN&amp;search=1932-6203" Type="http://schemas.openxmlformats.org/officeDocument/2006/relationships/hyperlink" TargetMode="External" Id="rId7499"/><Relationship Target="http://www.ncbi.nlm.nih.gov/pmc/articles/PMC3712914/" Type="http://schemas.openxmlformats.org/officeDocument/2006/relationships/hyperlink" TargetMode="External" Id="rId6888"/><Relationship Target="http://www.sherpa.ac.uk/romeo/search.php?jrule=ISSN&amp;search=1549-1277" Type="http://schemas.openxmlformats.org/officeDocument/2006/relationships/hyperlink" TargetMode="External" Id="rId6887"/><Relationship Target="http://dx.doi.org/10.1371/journal.pone.0064175" Type="http://schemas.openxmlformats.org/officeDocument/2006/relationships/hyperlink" TargetMode="External" Id="rId7497"/><Relationship Target="http://howopenisit.org/lookup/10.1371/journal.pmed.1001474" Type="http://schemas.openxmlformats.org/officeDocument/2006/relationships/hyperlink" TargetMode="External" Id="rId6886"/><Relationship Target="http://howopenisit.org/lookup/10.1371/journal.pone.0064175" Type="http://schemas.openxmlformats.org/officeDocument/2006/relationships/hyperlink" TargetMode="External" Id="rId7498"/><Relationship Target="http://dx.doi.org/10.1371/journal.pmed.1001474" Type="http://schemas.openxmlformats.org/officeDocument/2006/relationships/hyperlink" TargetMode="External" Id="rId6885"/><Relationship Target="http://www.ncbi.nlm.nih.gov/pmc/articles/PMC3692470/" Type="http://schemas.openxmlformats.org/officeDocument/2006/relationships/hyperlink" TargetMode="External" Id="rId6884"/><Relationship Target="http://www.sherpa.ac.uk/romeo/search.php?jrule=ISSN&amp;search=1549-1277" Type="http://schemas.openxmlformats.org/officeDocument/2006/relationships/hyperlink" TargetMode="External" Id="rId6883"/><Relationship Target="http://howopenisit.org/lookup/10.1371/journal.pmed.1001459" Type="http://schemas.openxmlformats.org/officeDocument/2006/relationships/hyperlink" TargetMode="External" Id="rId6882"/><Relationship Target="http://dx.doi.org/10.1371/journal.pmed.1001459" Type="http://schemas.openxmlformats.org/officeDocument/2006/relationships/hyperlink" TargetMode="External" Id="rId6881"/><Relationship Target="http://www.sherpa.ac.uk/romeo/search.php?jrule=ISSN&amp;search=1932-6203" Type="http://schemas.openxmlformats.org/officeDocument/2006/relationships/hyperlink" TargetMode="External" Id="rId7491"/><Relationship Target="http://www.ncbi.nlm.nih.gov/pmc/articles/PMC3679004/" Type="http://schemas.openxmlformats.org/officeDocument/2006/relationships/hyperlink" TargetMode="External" Id="rId6880"/><Relationship Target="http://howopenisit.org/lookup/10.1038/cddis.2013.145" Type="http://schemas.openxmlformats.org/officeDocument/2006/relationships/hyperlink" TargetMode="External" Id="rId3115"/><Relationship Target="http://www.ncbi.nlm.nih.gov/pmc/articles/PMC3655068/" Type="http://schemas.openxmlformats.org/officeDocument/2006/relationships/hyperlink" TargetMode="External" Id="rId7492"/><Relationship Target="http://dx.doi.org/10.1038/cddis.2013.145" Type="http://schemas.openxmlformats.org/officeDocument/2006/relationships/hyperlink" TargetMode="External" Id="rId3114"/><Relationship Target="http://www.ncbi.nlm.nih.gov/pmc/articles/PMC3674354/" Type="http://schemas.openxmlformats.org/officeDocument/2006/relationships/hyperlink" TargetMode="External" Id="rId3113"/><Relationship Target="http://howopenisit.org/lookup/10.1371/journal.pone.0063842" Type="http://schemas.openxmlformats.org/officeDocument/2006/relationships/hyperlink" TargetMode="External" Id="rId7490"/><Relationship Target="http://www.sherpa.ac.uk/romeo/search.php?jrule=ISSN&amp;search=2041-4889" Type="http://schemas.openxmlformats.org/officeDocument/2006/relationships/hyperlink" TargetMode="External" Id="rId3112"/><Relationship Target="http://www.sherpa.ac.uk/romeo/search.php?jrule=ISSN&amp;search=1932-6203" Type="http://schemas.openxmlformats.org/officeDocument/2006/relationships/hyperlink" TargetMode="External" Id="rId7495"/><Relationship Target="http://howopenisit.org/lookup/10.1038/cddis.2012.77" Type="http://schemas.openxmlformats.org/officeDocument/2006/relationships/hyperlink" TargetMode="External" Id="rId3111"/><Relationship Target="http://www.ncbi.nlm.nih.gov/pmc/articles/PMC3655936/" Type="http://schemas.openxmlformats.org/officeDocument/2006/relationships/hyperlink" TargetMode="External" Id="rId7496"/><Relationship Target="http://dx.doi.org/10.1038/cddis.2012.77" Type="http://schemas.openxmlformats.org/officeDocument/2006/relationships/hyperlink" TargetMode="External" Id="rId3110"/><Relationship Target="http://dx.doi.org/10.1371/journal.pone.0064011" Type="http://schemas.openxmlformats.org/officeDocument/2006/relationships/hyperlink" TargetMode="External" Id="rId7493"/><Relationship Target="http://howopenisit.org/lookup/10.1371/journal.pone.0064011" Type="http://schemas.openxmlformats.org/officeDocument/2006/relationships/hyperlink" TargetMode="External" Id="rId7494"/><Relationship Target="http://howopenisit.org/lookup/10.1038/ejhg.2012.73" Type="http://schemas.openxmlformats.org/officeDocument/2006/relationships/hyperlink" TargetMode="External" Id="rId3127"/><Relationship Target="http://www.sherpa.ac.uk/romeo/search.php?jrule=ISSN&amp;search=1018-4813" Type="http://schemas.openxmlformats.org/officeDocument/2006/relationships/hyperlink" TargetMode="External" Id="rId3128"/><Relationship Target="http://www.ncbi.nlm.nih.gov/pmc/articles/PMC3865405/" Type="http://schemas.openxmlformats.org/officeDocument/2006/relationships/hyperlink" TargetMode="External" Id="rId3129"/><Relationship Target="http://www.ncbi.nlm.nih.gov/pmc/articles/PMC3814327/" Type="http://schemas.openxmlformats.org/officeDocument/2006/relationships/hyperlink" TargetMode="External" Id="rId6856"/><Relationship Target="http://dx.doi.org/10.1371/journal.pgen.1003867" Type="http://schemas.openxmlformats.org/officeDocument/2006/relationships/hyperlink" TargetMode="External" Id="rId6857"/><Relationship Target="http://howopenisit.org/lookup/10.1371/journal.pgen.1003867" Type="http://schemas.openxmlformats.org/officeDocument/2006/relationships/hyperlink" TargetMode="External" Id="rId6858"/><Relationship Target="http://www.sherpa.ac.uk/romeo/search.php?jrule=ISSN&amp;search=1553-7390" Type="http://schemas.openxmlformats.org/officeDocument/2006/relationships/hyperlink" TargetMode="External" Id="rId6859"/><Relationship Target="http://www.ncbi.nlm.nih.gov/pmc/articles/PMC3647068/" Type="http://schemas.openxmlformats.org/officeDocument/2006/relationships/hyperlink" TargetMode="External" Id="rId7468"/><Relationship Target="http://dx.doi.org/10.1371/journal.pone.0063065" Type="http://schemas.openxmlformats.org/officeDocument/2006/relationships/hyperlink" TargetMode="External" Id="rId7469"/><Relationship Target="http://www.sherpa.ac.uk/romeo/search.php?jrule=ISSN&amp;search=1553-7390" Type="http://schemas.openxmlformats.org/officeDocument/2006/relationships/hyperlink" TargetMode="External" Id="rId6851"/><Relationship Target="http://howopenisit.org/lookup/10.1371/journal.pgen.1003666" Type="http://schemas.openxmlformats.org/officeDocument/2006/relationships/hyperlink" TargetMode="External" Id="rId6850"/><Relationship Target="http://www.ncbi.nlm.nih.gov/pmc/articles/PMC3637166/" Type="http://schemas.openxmlformats.org/officeDocument/2006/relationships/hyperlink" TargetMode="External" Id="rId7464"/><Relationship Target="http://dx.doi.org/10.1371/journal.pgen.1003771" Type="http://schemas.openxmlformats.org/officeDocument/2006/relationships/hyperlink" TargetMode="External" Id="rId6853"/><Relationship Target="http://dx.doi.org/10.1371/journal.pone.0062993" Type="http://schemas.openxmlformats.org/officeDocument/2006/relationships/hyperlink" TargetMode="External" Id="rId7465"/><Relationship Target="http://www.ncbi.nlm.nih.gov/pmc/articles/PMC3764205/" Type="http://schemas.openxmlformats.org/officeDocument/2006/relationships/hyperlink" TargetMode="External" Id="rId6852"/><Relationship Target="http://howopenisit.org/lookup/10.1371/journal.pone.0062993" Type="http://schemas.openxmlformats.org/officeDocument/2006/relationships/hyperlink" TargetMode="External" Id="rId7466"/><Relationship Target="http://www.sherpa.ac.uk/romeo/search.php?jrule=ISSN&amp;search=1553-7390" Type="http://schemas.openxmlformats.org/officeDocument/2006/relationships/hyperlink" TargetMode="External" Id="rId6855"/><Relationship Target="http://www.sherpa.ac.uk/romeo/search.php?jrule=ISSN&amp;search=1932-6203" Type="http://schemas.openxmlformats.org/officeDocument/2006/relationships/hyperlink" TargetMode="External" Id="rId7467"/><Relationship Target="http://howopenisit.org/lookup/10.1371/journal.pgen.1003771" Type="http://schemas.openxmlformats.org/officeDocument/2006/relationships/hyperlink" TargetMode="External" Id="rId6854"/><Relationship Target="http://www.ncbi.nlm.nih.gov/pmc/articles/PMC3642175/" Type="http://schemas.openxmlformats.org/officeDocument/2006/relationships/hyperlink" TargetMode="External" Id="rId7460"/><Relationship Target="http://www.sherpa.ac.uk/romeo/search.php?jrule=ISSN&amp;search=2041-4889" Type="http://schemas.openxmlformats.org/officeDocument/2006/relationships/hyperlink" TargetMode="External" Id="rId3120"/><Relationship Target="http://dx.doi.org/10.1371/journal.pone.0062934" Type="http://schemas.openxmlformats.org/officeDocument/2006/relationships/hyperlink" TargetMode="External" Id="rId7461"/><Relationship Target="http://howopenisit.org/lookup/10.1371/journal.pone.0062934" Type="http://schemas.openxmlformats.org/officeDocument/2006/relationships/hyperlink" TargetMode="External" Id="rId7462"/><Relationship Target="http://dx.doi.org/10.1038/cddis.2013.81" Type="http://schemas.openxmlformats.org/officeDocument/2006/relationships/hyperlink" TargetMode="External" Id="rId3122"/><Relationship Target="http://www.sherpa.ac.uk/romeo/search.php?jrule=ISSN&amp;search=1932-6203" Type="http://schemas.openxmlformats.org/officeDocument/2006/relationships/hyperlink" TargetMode="External" Id="rId7463"/><Relationship Target="http://www.ncbi.nlm.nih.gov/pmc/articles/PMC3618382/" Type="http://schemas.openxmlformats.org/officeDocument/2006/relationships/hyperlink" TargetMode="External" Id="rId3121"/><Relationship Target="http://www.sherpa.ac.uk/romeo/search.php?jrule=ISSN&amp;search=1018-4813" Type="http://schemas.openxmlformats.org/officeDocument/2006/relationships/hyperlink" TargetMode="External" Id="rId3124"/><Relationship Target="http://howopenisit.org/lookup/10.1038/cddis.2013.81" Type="http://schemas.openxmlformats.org/officeDocument/2006/relationships/hyperlink" TargetMode="External" Id="rId3123"/><Relationship Target="http://dx.doi.org/10.1038/ejhg.2012.73" Type="http://schemas.openxmlformats.org/officeDocument/2006/relationships/hyperlink" TargetMode="External" Id="rId3126"/><Relationship Target="http://www.ncbi.nlm.nih.gov/pmc/articles/PMC3476715/" Type="http://schemas.openxmlformats.org/officeDocument/2006/relationships/hyperlink" TargetMode="External" Id="rId3125"/><Relationship Target="http://dx.doi.org/10.1038/emboj.2012.283" Type="http://schemas.openxmlformats.org/officeDocument/2006/relationships/hyperlink" TargetMode="External" Id="rId3138"/><Relationship Target="http://howopenisit.org/lookup/10.1038/emboj.2012.283" Type="http://schemas.openxmlformats.org/officeDocument/2006/relationships/hyperlink" TargetMode="External" Id="rId3139"/><Relationship Target="http://dx.doi.org/10.1371/journal.pmed.1001150" Type="http://schemas.openxmlformats.org/officeDocument/2006/relationships/hyperlink" TargetMode="External" Id="rId6869"/><Relationship Target="http://www.sherpa.ac.uk/romeo/search.php?jrule=ISSN&amp;search=1549-1277" Type="http://schemas.openxmlformats.org/officeDocument/2006/relationships/hyperlink" TargetMode="External" Id="rId6867"/><Relationship Target="http://www.ncbi.nlm.nih.gov/pmc/articles/PMC3246446/" Type="http://schemas.openxmlformats.org/officeDocument/2006/relationships/hyperlink" TargetMode="External" Id="rId6868"/><Relationship Target="http://howopenisit.org/lookup/10.1371/journal.pgen.1003885" Type="http://schemas.openxmlformats.org/officeDocument/2006/relationships/hyperlink" TargetMode="External" Id="rId6862"/><Relationship Target="http://dx.doi.org/10.1371/journal.pgen.1003885" Type="http://schemas.openxmlformats.org/officeDocument/2006/relationships/hyperlink" TargetMode="External" Id="rId6861"/><Relationship Target="http://www.sherpa.ac.uk/romeo/search.php?jrule=ISSN&amp;search=1932-6203" Type="http://schemas.openxmlformats.org/officeDocument/2006/relationships/hyperlink" TargetMode="External" Id="rId7479"/><Relationship Target="http://www.ncbi.nlm.nih.gov/pmc/articles/PMC3814315/" Type="http://schemas.openxmlformats.org/officeDocument/2006/relationships/hyperlink" TargetMode="External" Id="rId6860"/><Relationship Target="http://dx.doi.org/10.1371/journal.pone.0063446" Type="http://schemas.openxmlformats.org/officeDocument/2006/relationships/hyperlink" TargetMode="External" Id="rId7477"/><Relationship Target="http://howopenisit.org/lookup/10.1371/journal.pgen.1003939" Type="http://schemas.openxmlformats.org/officeDocument/2006/relationships/hyperlink" TargetMode="External" Id="rId6866"/><Relationship Target="http://howopenisit.org/lookup/10.1371/journal.pone.0063446" Type="http://schemas.openxmlformats.org/officeDocument/2006/relationships/hyperlink" TargetMode="External" Id="rId7478"/><Relationship Target="http://dx.doi.org/10.1371/journal.pgen.1003939" Type="http://schemas.openxmlformats.org/officeDocument/2006/relationships/hyperlink" TargetMode="External" Id="rId6865"/><Relationship Target="http://www.sherpa.ac.uk/romeo/search.php?jrule=ISSN&amp;search=1932-6203" Type="http://schemas.openxmlformats.org/officeDocument/2006/relationships/hyperlink" TargetMode="External" Id="rId7475"/><Relationship Target="http://www.ncbi.nlm.nih.gov/pmc/articles/PMC3836716/" Type="http://schemas.openxmlformats.org/officeDocument/2006/relationships/hyperlink" TargetMode="External" Id="rId6864"/><Relationship Target="http://www.ncbi.nlm.nih.gov/pmc/articles/PMC3646743/" Type="http://schemas.openxmlformats.org/officeDocument/2006/relationships/hyperlink" TargetMode="External" Id="rId7476"/><Relationship Target="http://www.sherpa.ac.uk/romeo/search.php?jrule=ISSN&amp;search=1553-7390" Type="http://schemas.openxmlformats.org/officeDocument/2006/relationships/hyperlink" TargetMode="External" Id="rId6863"/><Relationship Target="http://dx.doi.org/10.1371/journal.pone.0063350" Type="http://schemas.openxmlformats.org/officeDocument/2006/relationships/hyperlink" TargetMode="External" Id="rId7473"/><Relationship Target="http://www.ncbi.nlm.nih.gov/pmc/articles/PMC3492727/" Type="http://schemas.openxmlformats.org/officeDocument/2006/relationships/hyperlink" TargetMode="External" Id="rId3133"/><Relationship Target="http://howopenisit.org/lookup/10.1371/journal.pone.0063350" Type="http://schemas.openxmlformats.org/officeDocument/2006/relationships/hyperlink" TargetMode="External" Id="rId7474"/><Relationship Target="http://www.sherpa.ac.uk/romeo/search.php?jrule=ISSN&amp;search=0261-4189" Type="http://schemas.openxmlformats.org/officeDocument/2006/relationships/hyperlink" TargetMode="External" Id="rId3132"/><Relationship Target="http://www.sherpa.ac.uk/romeo/search.php?jrule=ISSN&amp;search=1932-6203" Type="http://schemas.openxmlformats.org/officeDocument/2006/relationships/hyperlink" TargetMode="External" Id="rId7471"/><Relationship Target="http://howopenisit.org/lookup/10.1038/ejhg.2013.76" Type="http://schemas.openxmlformats.org/officeDocument/2006/relationships/hyperlink" TargetMode="External" Id="rId3131"/><Relationship Target="http://www.ncbi.nlm.nih.gov/pmc/articles/PMC3646760/" Type="http://schemas.openxmlformats.org/officeDocument/2006/relationships/hyperlink" TargetMode="External" Id="rId7472"/><Relationship Target="http://dx.doi.org/10.1038/ejhg.2013.76" Type="http://schemas.openxmlformats.org/officeDocument/2006/relationships/hyperlink" TargetMode="External" Id="rId3130"/><Relationship Target="http://www.ncbi.nlm.nih.gov/pmc/articles/PMC3512392/" Type="http://schemas.openxmlformats.org/officeDocument/2006/relationships/hyperlink" TargetMode="External" Id="rId3137"/><Relationship Target="http://howopenisit.org/lookup/10.1371/journal.pone.0063065" Type="http://schemas.openxmlformats.org/officeDocument/2006/relationships/hyperlink" TargetMode="External" Id="rId7470"/><Relationship Target="http://www.sherpa.ac.uk/romeo/search.php?jrule=ISSN&amp;search=0261-4189" Type="http://schemas.openxmlformats.org/officeDocument/2006/relationships/hyperlink" TargetMode="External" Id="rId3136"/><Relationship Target="http://howopenisit.org/lookup/10.1038/emboj.2012.262" Type="http://schemas.openxmlformats.org/officeDocument/2006/relationships/hyperlink" TargetMode="External" Id="rId3135"/><Relationship Target="http://dx.doi.org/10.1038/emboj.2012.262" Type="http://schemas.openxmlformats.org/officeDocument/2006/relationships/hyperlink" TargetMode="External" Id="rId3134"/><Relationship Target="http://howopenisit.org/lookup/10.1021/pr400270q" Type="http://schemas.openxmlformats.org/officeDocument/2006/relationships/hyperlink" TargetMode="External" Id="rId3031"/><Relationship Target="http://howopenisit.org/lookup/10.1016/j.pt.2013.01.003" Type="http://schemas.openxmlformats.org/officeDocument/2006/relationships/hyperlink" TargetMode="External" Id="rId2420"/><Relationship Target="http://www.sherpa.ac.uk/romeo/search.php?jrule=ISSN&amp;search=1528-3542" Type="http://schemas.openxmlformats.org/officeDocument/2006/relationships/hyperlink" TargetMode="External" Id="rId3032"/><Relationship Target="http://www.ncbi.nlm.nih.gov/pmc/articles/PMC3444304/" Type="http://schemas.openxmlformats.org/officeDocument/2006/relationships/hyperlink" TargetMode="External" Id="rId3033"/><Relationship Target="http://www.ncbi.nlm.nih.gov/pmc/articles/PMC3878762/" Type="http://schemas.openxmlformats.org/officeDocument/2006/relationships/hyperlink" TargetMode="External" Id="rId2422"/><Relationship Target="http://dx.doi.org/10.1037/a0023503" Type="http://schemas.openxmlformats.org/officeDocument/2006/relationships/hyperlink" TargetMode="External" Id="rId3034"/><Relationship Target="http://www.sherpa.ac.uk/romeo/search.php?jrule=ISSN&amp;search=1471-4922" Type="http://schemas.openxmlformats.org/officeDocument/2006/relationships/hyperlink" TargetMode="External" Id="rId2421"/><Relationship Target="http://howopenisit.org/lookup/10.1037/a0023503" Type="http://schemas.openxmlformats.org/officeDocument/2006/relationships/hyperlink" TargetMode="External" Id="rId3035"/><Relationship Target="http://www.sherpa.ac.uk/romeo/search.php?jrule=ISSN&amp;search=1040-3590" Type="http://schemas.openxmlformats.org/officeDocument/2006/relationships/hyperlink" TargetMode="External" Id="rId3036"/><Relationship Target="http://www.ncbi.nlm.nih.gov/pmc/articles/PMC3437796/" Type="http://schemas.openxmlformats.org/officeDocument/2006/relationships/hyperlink" TargetMode="External" Id="rId3037"/><Relationship Target="http://dx.doi.org/10.1037/a0026510" Type="http://schemas.openxmlformats.org/officeDocument/2006/relationships/hyperlink" TargetMode="External" Id="rId3038"/><Relationship Target="http://dx.doi.org/10.1021/pr400270q" Type="http://schemas.openxmlformats.org/officeDocument/2006/relationships/hyperlink" TargetMode="External" Id="rId3030"/><Relationship Target="http://www.ncbi.nlm.nih.gov/pmc/articles/PMC3764335/" Type="http://schemas.openxmlformats.org/officeDocument/2006/relationships/hyperlink" TargetMode="External" Id="rId2427"/><Relationship Target="http://howopenisit.org/lookup/10.1037/a0026510" Type="http://schemas.openxmlformats.org/officeDocument/2006/relationships/hyperlink" TargetMode="External" Id="rId3039"/><Relationship Target="http://dx.doi.org/10.1016/j.pt.2013.07.002" Type="http://schemas.openxmlformats.org/officeDocument/2006/relationships/hyperlink" TargetMode="External" Id="rId2428"/><Relationship Target="http://api.elsevier.com/content/article/doi/10.1016/j.pt.2013.07.002" Type="http://schemas.openxmlformats.org/officeDocument/2006/relationships/hyperlink" TargetMode="External" Id="rId2429"/><Relationship Target="http://dx.doi.org/10.1016/j.pt.2013.02.001" Type="http://schemas.openxmlformats.org/officeDocument/2006/relationships/hyperlink" TargetMode="External" Id="rId2423"/><Relationship Target="http://api.elsevier.com/content/article/doi/10.1016/j.pt.2013.02.001" Type="http://schemas.openxmlformats.org/officeDocument/2006/relationships/hyperlink" TargetMode="External" Id="rId2424"/><Relationship Target="http://howopenisit.org/lookup/10.1016/j.pt.2013.02.001" Type="http://schemas.openxmlformats.org/officeDocument/2006/relationships/hyperlink" TargetMode="External" Id="rId2425"/><Relationship Target="http://www.sherpa.ac.uk/romeo/search.php?jrule=ISSN&amp;search=1471-4922" Type="http://schemas.openxmlformats.org/officeDocument/2006/relationships/hyperlink" TargetMode="External" Id="rId2426"/><Relationship Target="http://dx.doi.org/10.1021/pr3000927" Type="http://schemas.openxmlformats.org/officeDocument/2006/relationships/hyperlink" TargetMode="External" Id="rId3022"/><Relationship Target="http://www.sherpa.ac.uk/romeo/search.php?jrule=ISSN&amp;search=1471-4922" Type="http://schemas.openxmlformats.org/officeDocument/2006/relationships/hyperlink" TargetMode="External" Id="rId2411"/><Relationship Target="http://howopenisit.org/lookup/10.1021/pr3000927" Type="http://schemas.openxmlformats.org/officeDocument/2006/relationships/hyperlink" TargetMode="External" Id="rId3023"/><Relationship Target="http://howopenisit.org/lookup/10.1016/j.neulet.2013.03.010" Type="http://schemas.openxmlformats.org/officeDocument/2006/relationships/hyperlink" TargetMode="External" Id="rId2410"/><Relationship Target="http://www.sherpa.ac.uk/romeo/search.php?jrule=ISSN&amp;search=1535-3893" Type="http://schemas.openxmlformats.org/officeDocument/2006/relationships/hyperlink" TargetMode="External" Id="rId3020"/><Relationship Target="http://www.ncbi.nlm.nih.gov/pmc/articles/PMC3411196/" Type="http://schemas.openxmlformats.org/officeDocument/2006/relationships/hyperlink" TargetMode="External" Id="rId3021"/><Relationship Target="http://www.sherpa.ac.uk/romeo/search.php?jrule=ISSN&amp;search=1553-7390" Type="http://schemas.openxmlformats.org/officeDocument/2006/relationships/hyperlink" TargetMode="External" Id="rId6791"/><Relationship Target="http://dx.doi.org/10.1021/pr400086y" Type="http://schemas.openxmlformats.org/officeDocument/2006/relationships/hyperlink" TargetMode="External" Id="rId3026"/><Relationship Target="http://www.ncbi.nlm.nih.gov/pmc/articles/PMC3649981/" Type="http://schemas.openxmlformats.org/officeDocument/2006/relationships/hyperlink" TargetMode="External" Id="rId6792"/><Relationship Target="http://howopenisit.org/lookup/10.1021/pr400086y" Type="http://schemas.openxmlformats.org/officeDocument/2006/relationships/hyperlink" TargetMode="External" Id="rId3027"/><Relationship Target="http://www.sherpa.ac.uk/romeo/search.php?jrule=ISSN&amp;search=1535-3893" Type="http://schemas.openxmlformats.org/officeDocument/2006/relationships/hyperlink" TargetMode="External" Id="rId3024"/><Relationship Target="http://howopenisit.org/lookup/10.1371/journal.pgen.1003219" Type="http://schemas.openxmlformats.org/officeDocument/2006/relationships/hyperlink" TargetMode="External" Id="rId6790"/><Relationship Target="http://www.ncbi.nlm.nih.gov/pmc/articles/PMC3646404/" Type="http://schemas.openxmlformats.org/officeDocument/2006/relationships/hyperlink" TargetMode="External" Id="rId3025"/><Relationship Target="http://www.sherpa.ac.uk/romeo/search.php?jrule=ISSN&amp;search=1553-7390" Type="http://schemas.openxmlformats.org/officeDocument/2006/relationships/hyperlink" TargetMode="External" Id="rId6795"/><Relationship Target="http://www.ncbi.nlm.nih.gov/pmc/articles/PMC3585130/" Type="http://schemas.openxmlformats.org/officeDocument/2006/relationships/hyperlink" TargetMode="External" Id="rId6796"/><Relationship Target="http://dx.doi.org/10.1371/journal.pgen.1003330" Type="http://schemas.openxmlformats.org/officeDocument/2006/relationships/hyperlink" TargetMode="External" Id="rId6793"/><Relationship Target="http://howopenisit.org/lookup/10.1371/journal.pgen.1003330" Type="http://schemas.openxmlformats.org/officeDocument/2006/relationships/hyperlink" TargetMode="External" Id="rId6794"/><Relationship Target="http://www.sherpa.ac.uk/romeo/search.php?jrule=ISSN&amp;search=1553-7390" Type="http://schemas.openxmlformats.org/officeDocument/2006/relationships/hyperlink" TargetMode="External" Id="rId6799"/><Relationship Target="http://dx.doi.org/10.1371/journal.pgen.1003334" Type="http://schemas.openxmlformats.org/officeDocument/2006/relationships/hyperlink" TargetMode="External" Id="rId6797"/><Relationship Target="http://howopenisit.org/lookup/10.1371/journal.pgen.1003334" Type="http://schemas.openxmlformats.org/officeDocument/2006/relationships/hyperlink" TargetMode="External" Id="rId6798"/><Relationship Target="http://dx.doi.org/10.1016/j.pt.2013.01.003" Type="http://schemas.openxmlformats.org/officeDocument/2006/relationships/hyperlink" TargetMode="External" Id="rId2418"/><Relationship Target="http://api.elsevier.com/content/article/doi/10.1016/j.pt.2013.01.003" Type="http://schemas.openxmlformats.org/officeDocument/2006/relationships/hyperlink" TargetMode="External" Id="rId2419"/><Relationship Target="http://www.ncbi.nlm.nih.gov/pmc/articles/PMC3709265/" Type="http://schemas.openxmlformats.org/officeDocument/2006/relationships/hyperlink" TargetMode="External" Id="rId3029"/><Relationship Target="http://www.sherpa.ac.uk/romeo/search.php?jrule=ISSN&amp;search=1471-4922" Type="http://schemas.openxmlformats.org/officeDocument/2006/relationships/hyperlink" TargetMode="External" Id="rId2416"/><Relationship Target="http://www.sherpa.ac.uk/romeo/search.php?jrule=ISSN&amp;search=1535-3893" Type="http://schemas.openxmlformats.org/officeDocument/2006/relationships/hyperlink" TargetMode="External" Id="rId3028"/><Relationship Target="http://www.ncbi.nlm.nih.gov/pmc/articles/PMC3884123/" Type="http://schemas.openxmlformats.org/officeDocument/2006/relationships/hyperlink" TargetMode="External" Id="rId2417"/><Relationship Target="http://api.elsevier.com/content/article/doi/10.1016/j.pt.2012.10.006" Type="http://schemas.openxmlformats.org/officeDocument/2006/relationships/hyperlink" TargetMode="External" Id="rId2414"/><Relationship Target="http://howopenisit.org/lookup/10.1016/j.pt.2012.10.006" Type="http://schemas.openxmlformats.org/officeDocument/2006/relationships/hyperlink" TargetMode="External" Id="rId2415"/><Relationship Target="http://www.ncbi.nlm.nih.gov/pmc/articles/PMC3925801/" Type="http://schemas.openxmlformats.org/officeDocument/2006/relationships/hyperlink" TargetMode="External" Id="rId2412"/><Relationship Target="http://dx.doi.org/10.1016/j.pt.2012.10.006" Type="http://schemas.openxmlformats.org/officeDocument/2006/relationships/hyperlink" TargetMode="External" Id="rId2413"/><Relationship Target="http://www.ncbi.nlm.nih.gov/pmc/articles/PMC3607463/" Type="http://schemas.openxmlformats.org/officeDocument/2006/relationships/hyperlink" TargetMode="External" Id="rId3057"/><Relationship Target="http://dx.doi.org/10.1037/a0029717" Type="http://schemas.openxmlformats.org/officeDocument/2006/relationships/hyperlink" TargetMode="External" Id="rId3058"/><Relationship Target="http://www.ncbi.nlm.nih.gov/pmc/articles/PMC3527207/" Type="http://schemas.openxmlformats.org/officeDocument/2006/relationships/hyperlink" TargetMode="External" Id="rId6780"/><Relationship Target="http://howopenisit.org/lookup/10.1037/a0029717" Type="http://schemas.openxmlformats.org/officeDocument/2006/relationships/hyperlink" TargetMode="External" Id="rId3059"/><Relationship Target="http://howopenisit.org/lookup/10.1016/j.niox.2009.07.002" Type="http://schemas.openxmlformats.org/officeDocument/2006/relationships/hyperlink" TargetMode="External" Id="rId2440"/><Relationship Target="http://dx.doi.org/10.1371/journal.pgen.1003129" Type="http://schemas.openxmlformats.org/officeDocument/2006/relationships/hyperlink" TargetMode="External" Id="rId6781"/><Relationship Target="http://www.ncbi.nlm.nih.gov/pmc/articles/PMC3450431/" Type="http://schemas.openxmlformats.org/officeDocument/2006/relationships/hyperlink" TargetMode="External" Id="rId3053"/><Relationship Target="http://www.ncbi.nlm.nih.gov/pmc/articles/PMC3694301/" Type="http://schemas.openxmlformats.org/officeDocument/2006/relationships/hyperlink" TargetMode="External" Id="rId2442"/><Relationship Target="http://dx.doi.org/10.1037/a0028782" Type="http://schemas.openxmlformats.org/officeDocument/2006/relationships/hyperlink" TargetMode="External" Id="rId3054"/><Relationship Target="http://www.sherpa.ac.uk/romeo/search.php?jrule=ISSN&amp;search=0161-6420" Type="http://schemas.openxmlformats.org/officeDocument/2006/relationships/hyperlink" TargetMode="External" Id="rId2441"/><Relationship Target="http://howopenisit.org/lookup/10.1037/a0028782" Type="http://schemas.openxmlformats.org/officeDocument/2006/relationships/hyperlink" TargetMode="External" Id="rId3055"/><Relationship Target="http://api.elsevier.com/content/article/doi/10.1016/j.ophtha.2011.06.045" Type="http://schemas.openxmlformats.org/officeDocument/2006/relationships/hyperlink" TargetMode="External" Id="rId2444"/><Relationship Target="http://www.sherpa.ac.uk/romeo/search.php?jrule=ISSN&amp;search=0096-1523" Type="http://schemas.openxmlformats.org/officeDocument/2006/relationships/hyperlink" TargetMode="External" Id="rId3056"/><Relationship Target="http://dx.doi.org/10.1016/j.ophtha.2011.06.045" Type="http://schemas.openxmlformats.org/officeDocument/2006/relationships/hyperlink" TargetMode="External" Id="rId2443"/><Relationship Target="http://howopenisit.org/lookup/10.1371/journal.pgen.1003152" Type="http://schemas.openxmlformats.org/officeDocument/2006/relationships/hyperlink" TargetMode="External" Id="rId6786"/><Relationship Target="http://www.sherpa.ac.uk/romeo/search.php?jrule=ISSN&amp;search=1553-7390" Type="http://schemas.openxmlformats.org/officeDocument/2006/relationships/hyperlink" TargetMode="External" Id="rId6787"/><Relationship Target="http://dx.doi.org/10.1037/a0028681" Type="http://schemas.openxmlformats.org/officeDocument/2006/relationships/hyperlink" TargetMode="External" Id="rId3050"/><Relationship Target="http://www.ncbi.nlm.nih.gov/pmc/articles/PMC3561070/" Type="http://schemas.openxmlformats.org/officeDocument/2006/relationships/hyperlink" TargetMode="External" Id="rId6788"/><Relationship Target="http://howopenisit.org/lookup/10.1037/a0028681" Type="http://schemas.openxmlformats.org/officeDocument/2006/relationships/hyperlink" TargetMode="External" Id="rId3051"/><Relationship Target="http://dx.doi.org/10.1371/journal.pgen.1003219" Type="http://schemas.openxmlformats.org/officeDocument/2006/relationships/hyperlink" TargetMode="External" Id="rId6789"/><Relationship Target="http://www.sherpa.ac.uk/romeo/search.php?jrule=ISSN&amp;search=0022-006X" Type="http://schemas.openxmlformats.org/officeDocument/2006/relationships/hyperlink" TargetMode="External" Id="rId3052"/><Relationship Target="http://howopenisit.org/lookup/10.1371/journal.pgen.1003129" Type="http://schemas.openxmlformats.org/officeDocument/2006/relationships/hyperlink" TargetMode="External" Id="rId6782"/><Relationship Target="http://www.sherpa.ac.uk/romeo/search.php?jrule=ISSN&amp;search=1553-7390" Type="http://schemas.openxmlformats.org/officeDocument/2006/relationships/hyperlink" TargetMode="External" Id="rId6783"/><Relationship Target="http://www.ncbi.nlm.nih.gov/pmc/articles/PMC3547828/" Type="http://schemas.openxmlformats.org/officeDocument/2006/relationships/hyperlink" TargetMode="External" Id="rId6784"/><Relationship Target="http://dx.doi.org/10.1371/journal.pgen.1003152" Type="http://schemas.openxmlformats.org/officeDocument/2006/relationships/hyperlink" TargetMode="External" Id="rId6785"/><Relationship Target="http://howopenisit.org/lookup/10.1016/j.ophtha.2011.06.045" Type="http://schemas.openxmlformats.org/officeDocument/2006/relationships/hyperlink" TargetMode="External" Id="rId2445"/><Relationship Target="http://www.sherpa.ac.uk/romeo/search.php?jrule=ISSN&amp;search=1063-4584" Type="http://schemas.openxmlformats.org/officeDocument/2006/relationships/hyperlink" TargetMode="External" Id="rId2446"/><Relationship Target="http://www.ncbi.nlm.nih.gov/pmc/articles/PMC3560059/" Type="http://schemas.openxmlformats.org/officeDocument/2006/relationships/hyperlink" TargetMode="External" Id="rId2447"/><Relationship Target="http://dx.doi.org/10.1016/j.joca.2012.11.004" Type="http://schemas.openxmlformats.org/officeDocument/2006/relationships/hyperlink" TargetMode="External" Id="rId2448"/><Relationship Target="http://api.elsevier.com/content/article/doi/10.1016/j.joca.2012.11.004" Type="http://schemas.openxmlformats.org/officeDocument/2006/relationships/hyperlink" TargetMode="External" Id="rId2449"/><Relationship Target="http://www.sherpa.ac.uk/romeo/search.php?jrule=ISSN&amp;search=0033-295X" Type="http://schemas.openxmlformats.org/officeDocument/2006/relationships/hyperlink" TargetMode="External" Id="rId3048"/><Relationship Target="http://howopenisit.org/lookup/10.1371/journal.pgen.1003057" Type="http://schemas.openxmlformats.org/officeDocument/2006/relationships/hyperlink" TargetMode="External" Id="rId6770"/><Relationship Target="http://www.ncbi.nlm.nih.gov/pmc/articles/PMC3444305/" Type="http://schemas.openxmlformats.org/officeDocument/2006/relationships/hyperlink" TargetMode="External" Id="rId3049"/><Relationship Target="http://dx.doi.org/10.1037/a0027670" Type="http://schemas.openxmlformats.org/officeDocument/2006/relationships/hyperlink" TargetMode="External" Id="rId3046"/><Relationship Target="http://howopenisit.org/lookup/10.1037/a0027670" Type="http://schemas.openxmlformats.org/officeDocument/2006/relationships/hyperlink" TargetMode="External" Id="rId3047"/><Relationship Target="http://www.sherpa.ac.uk/romeo/search.php?jrule=ISSN&amp;search=0021-843X" Type="http://schemas.openxmlformats.org/officeDocument/2006/relationships/hyperlink" TargetMode="External" Id="rId3044"/><Relationship Target="http://dx.doi.org/10.1016/j.nbt.2011.10.007" Type="http://schemas.openxmlformats.org/officeDocument/2006/relationships/hyperlink" TargetMode="External" Id="rId2433"/><Relationship Target="http://www.ncbi.nlm.nih.gov/pmc/articles/PMC3357114/" Type="http://schemas.openxmlformats.org/officeDocument/2006/relationships/hyperlink" TargetMode="External" Id="rId3045"/><Relationship Target="http://www.ncbi.nlm.nih.gov/pmc/articles/PMC3383991/" Type="http://schemas.openxmlformats.org/officeDocument/2006/relationships/hyperlink" TargetMode="External" Id="rId2432"/><Relationship Target="http://dx.doi.org/10.1037/a0027006" Type="http://schemas.openxmlformats.org/officeDocument/2006/relationships/hyperlink" TargetMode="External" Id="rId3042"/><Relationship Target="http://www.sherpa.ac.uk/romeo/search.php?jrule=ISSN&amp;search=1871-6784" Type="http://schemas.openxmlformats.org/officeDocument/2006/relationships/hyperlink" TargetMode="External" Id="rId2431"/><Relationship Target="http://howopenisit.org/lookup/10.1037/a0027006" Type="http://schemas.openxmlformats.org/officeDocument/2006/relationships/hyperlink" TargetMode="External" Id="rId3043"/><Relationship Target="http://howopenisit.org/lookup/10.1016/j.pt.2013.07.002" Type="http://schemas.openxmlformats.org/officeDocument/2006/relationships/hyperlink" TargetMode="External" Id="rId2430"/><Relationship Target="http://dx.doi.org/10.1371/journal.pgen.1003112" Type="http://schemas.openxmlformats.org/officeDocument/2006/relationships/hyperlink" TargetMode="External" Id="rId6777"/><Relationship Target="http://www.sherpa.ac.uk/romeo/search.php?jrule=ISSN&amp;search=1942-9681" Type="http://schemas.openxmlformats.org/officeDocument/2006/relationships/hyperlink" TargetMode="External" Id="rId3040"/><Relationship Target="http://howopenisit.org/lookup/10.1371/journal.pgen.1003112" Type="http://schemas.openxmlformats.org/officeDocument/2006/relationships/hyperlink" TargetMode="External" Id="rId6778"/><Relationship Target="http://www.ncbi.nlm.nih.gov/pmc/articles/PMC3444173/" Type="http://schemas.openxmlformats.org/officeDocument/2006/relationships/hyperlink" TargetMode="External" Id="rId3041"/><Relationship Target="http://www.sherpa.ac.uk/romeo/search.php?jrule=ISSN&amp;search=1553-7390" Type="http://schemas.openxmlformats.org/officeDocument/2006/relationships/hyperlink" TargetMode="External" Id="rId6775"/><Relationship Target="http://www.ncbi.nlm.nih.gov/pmc/articles/PMC3521700/" Type="http://schemas.openxmlformats.org/officeDocument/2006/relationships/hyperlink" TargetMode="External" Id="rId6776"/><Relationship Target="http://dx.doi.org/10.1371/journal.pgen.1003095" Type="http://schemas.openxmlformats.org/officeDocument/2006/relationships/hyperlink" TargetMode="External" Id="rId6773"/><Relationship Target="http://howopenisit.org/lookup/10.1371/journal.pgen.1003095" Type="http://schemas.openxmlformats.org/officeDocument/2006/relationships/hyperlink" TargetMode="External" Id="rId6774"/><Relationship Target="http://www.sherpa.ac.uk/romeo/search.php?jrule=ISSN&amp;search=1553-7390" Type="http://schemas.openxmlformats.org/officeDocument/2006/relationships/hyperlink" TargetMode="External" Id="rId6771"/><Relationship Target="http://www.ncbi.nlm.nih.gov/pmc/articles/PMC3527205/" Type="http://schemas.openxmlformats.org/officeDocument/2006/relationships/hyperlink" TargetMode="External" Id="rId6772"/><Relationship Target="http://www.sherpa.ac.uk/romeo/search.php?jrule=ISSN&amp;search=1553-7390" Type="http://schemas.openxmlformats.org/officeDocument/2006/relationships/hyperlink" TargetMode="External" Id="rId6779"/><Relationship Target="http://www.sherpa.ac.uk/romeo/search.php?jrule=ISSN&amp;search=1089-8603" Type="http://schemas.openxmlformats.org/officeDocument/2006/relationships/hyperlink" TargetMode="External" Id="rId2436"/><Relationship Target="http://www.ncbi.nlm.nih.gov/pmc/articles/PMC2779337/" Type="http://schemas.openxmlformats.org/officeDocument/2006/relationships/hyperlink" TargetMode="External" Id="rId2437"/><Relationship Target="http://api.elsevier.com/content/article/doi/10.1016/j.nbt.2011.10.007" Type="http://schemas.openxmlformats.org/officeDocument/2006/relationships/hyperlink" TargetMode="External" Id="rId2434"/><Relationship Target="http://howopenisit.org/lookup/10.1016/j.nbt.2011.10.007" Type="http://schemas.openxmlformats.org/officeDocument/2006/relationships/hyperlink" TargetMode="External" Id="rId2435"/><Relationship Target="http://dx.doi.org/10.1016/j.niox.2009.07.002" Type="http://schemas.openxmlformats.org/officeDocument/2006/relationships/hyperlink" TargetMode="External" Id="rId2438"/><Relationship Target="http://api.elsevier.com/content/article/doi/10.1016/j.niox.2009.07.002" Type="http://schemas.openxmlformats.org/officeDocument/2006/relationships/hyperlink" TargetMode="External" Id="rId2439"/><Relationship Target="http://dx.doi.org/10.1037/a0031216" Type="http://schemas.openxmlformats.org/officeDocument/2006/relationships/hyperlink" TargetMode="External" Id="rId3070"/><Relationship Target="http://www.sherpa.ac.uk/romeo/search.php?jrule=ISSN&amp;search=0278-6133" Type="http://schemas.openxmlformats.org/officeDocument/2006/relationships/hyperlink" TargetMode="External" Id="rId3072"/><Relationship Target="http://howopenisit.org/lookup/10.1037/a0031216" Type="http://schemas.openxmlformats.org/officeDocument/2006/relationships/hyperlink" TargetMode="External" Id="rId3071"/><Relationship Target="http://dx.doi.org/10.1037/a0032078" Type="http://schemas.openxmlformats.org/officeDocument/2006/relationships/hyperlink" TargetMode="External" Id="rId3074"/><Relationship Target="http://www.ncbi.nlm.nih.gov/pmc/articles/PMC3727344/" Type="http://schemas.openxmlformats.org/officeDocument/2006/relationships/hyperlink" TargetMode="External" Id="rId3073"/><Relationship Target="http://www.sherpa.ac.uk/romeo/search.php?jrule=ISSN&amp;search=1939-2184" Type="http://schemas.openxmlformats.org/officeDocument/2006/relationships/hyperlink" TargetMode="External" Id="rId3076"/><Relationship Target="http://howopenisit.org/lookup/10.1037/a0032078" Type="http://schemas.openxmlformats.org/officeDocument/2006/relationships/hyperlink" TargetMode="External" Id="rId3075"/><Relationship Target="http://dx.doi.org/10.1037/a0032570" Type="http://schemas.openxmlformats.org/officeDocument/2006/relationships/hyperlink" TargetMode="External" Id="rId3078"/><Relationship Target="http://www.ncbi.nlm.nih.gov/pmc/articles/none/" Type="http://schemas.openxmlformats.org/officeDocument/2006/relationships/hyperlink" TargetMode="External" Id="rId3077"/><Relationship Target="http://howopenisit.org/lookup/10.1037/a0032570" Type="http://schemas.openxmlformats.org/officeDocument/2006/relationships/hyperlink" TargetMode="External" Id="rId3079"/><Relationship Target="http://howopenisit.org/lookup/10.1037/a0029754" Type="http://schemas.openxmlformats.org/officeDocument/2006/relationships/hyperlink" TargetMode="External" Id="rId3063"/><Relationship Target="http://dx.doi.org/10.1037/a0029754" Type="http://schemas.openxmlformats.org/officeDocument/2006/relationships/hyperlink" TargetMode="External" Id="rId3062"/><Relationship Target="http://www.ncbi.nlm.nih.gov/pmc/articles/PMC3462035/" Type="http://schemas.openxmlformats.org/officeDocument/2006/relationships/hyperlink" TargetMode="External" Id="rId3061"/><Relationship Target="http://www.sherpa.ac.uk/romeo/search.php?jrule=ISSN&amp;search=0735-7044" Type="http://schemas.openxmlformats.org/officeDocument/2006/relationships/hyperlink" TargetMode="External" Id="rId3060"/><Relationship Target="http://howopenisit.org/lookup/10.1037/a0031190" Type="http://schemas.openxmlformats.org/officeDocument/2006/relationships/hyperlink" TargetMode="External" Id="rId3067"/><Relationship Target="http://dx.doi.org/10.1037/a0031190" Type="http://schemas.openxmlformats.org/officeDocument/2006/relationships/hyperlink" TargetMode="External" Id="rId3066"/><Relationship Target="http://www.ncbi.nlm.nih.gov/pmc/articles/PMC3576129/" Type="http://schemas.openxmlformats.org/officeDocument/2006/relationships/hyperlink" TargetMode="External" Id="rId3065"/><Relationship Target="http://www.sherpa.ac.uk/romeo/search.php?jrule=ISSN&amp;search=0893-3200" Type="http://schemas.openxmlformats.org/officeDocument/2006/relationships/hyperlink" TargetMode="External" Id="rId3064"/><Relationship Target="http://www.ncbi.nlm.nih.gov/pmc/articles/PMC3569044/" Type="http://schemas.openxmlformats.org/officeDocument/2006/relationships/hyperlink" TargetMode="External" Id="rId3069"/><Relationship Target="http://www.sherpa.ac.uk/romeo/search.php?jrule=ISSN&amp;search=0735-7044" Type="http://schemas.openxmlformats.org/officeDocument/2006/relationships/hyperlink" TargetMode="External" Id="rId3068"/><Relationship Target="http://dx.doi.org/10.1038/bjc.2013.604" Type="http://schemas.openxmlformats.org/officeDocument/2006/relationships/hyperlink" TargetMode="External" Id="rId3094"/><Relationship Target="http://www.ncbi.nlm.nih.gov/pmc/articles/PMC3817338/" Type="http://schemas.openxmlformats.org/officeDocument/2006/relationships/hyperlink" TargetMode="External" Id="rId3093"/><Relationship Target="http://www.sherpa.ac.uk/romeo/search.php?jrule=ISSN&amp;search=1350-9047" Type="http://schemas.openxmlformats.org/officeDocument/2006/relationships/hyperlink" TargetMode="External" Id="rId3096"/><Relationship Target="http://howopenisit.org/lookup/10.1038/bjc.2013.604" Type="http://schemas.openxmlformats.org/officeDocument/2006/relationships/hyperlink" TargetMode="External" Id="rId3095"/><Relationship Target="http://dx.doi.org/10.1038/bjc.2012.424" Type="http://schemas.openxmlformats.org/officeDocument/2006/relationships/hyperlink" TargetMode="External" Id="rId3090"/><Relationship Target="http://dx.doi.org/10.1111/j.1420-9101.2012.02579.x" Type="http://schemas.openxmlformats.org/officeDocument/2006/relationships/hyperlink" TargetMode="External" Id="rId5299"/><Relationship Target="http://www.sherpa.ac.uk/romeo/search.php?jrule=ISSN&amp;search=0007-0920" Type="http://schemas.openxmlformats.org/officeDocument/2006/relationships/hyperlink" TargetMode="External" Id="rId3092"/><Relationship Target="http://www.sherpa.ac.uk/romeo/search.php?jrule=ISSN&amp;search=1010-061X" Type="http://schemas.openxmlformats.org/officeDocument/2006/relationships/hyperlink" TargetMode="External" Id="rId5297"/><Relationship Target="http://howopenisit.org/lookup/10.1038/bjc.2012.424" Type="http://schemas.openxmlformats.org/officeDocument/2006/relationships/hyperlink" TargetMode="External" Id="rId3091"/><Relationship Target="http://www.ncbi.nlm.nih.gov/pmc/articles/PMC3798115/" Type="http://schemas.openxmlformats.org/officeDocument/2006/relationships/hyperlink" TargetMode="External" Id="rId5298"/><Relationship Target="http://dx.doi.org/10.1111/j.1399-0004.2010.01605.x" Type="http://schemas.openxmlformats.org/officeDocument/2006/relationships/hyperlink" TargetMode="External" Id="rId5295"/><Relationship Target="http://howopenisit.org/lookup/10.1111/j.1399-0004.2010.01605.x" Type="http://schemas.openxmlformats.org/officeDocument/2006/relationships/hyperlink" TargetMode="External" Id="rId5296"/><Relationship Target="http://www.sherpa.ac.uk/romeo/search.php?jrule=ISSN&amp;search=0009-9163" Type="http://schemas.openxmlformats.org/officeDocument/2006/relationships/hyperlink" TargetMode="External" Id="rId5293"/><Relationship Target="http://www.ncbi.nlm.nih.gov/pmc/articles/PMC3654171/" Type="http://schemas.openxmlformats.org/officeDocument/2006/relationships/hyperlink" TargetMode="External" Id="rId5294"/><Relationship Target="http://dx.doi.org/10.1038/cdd.2012.163" Type="http://schemas.openxmlformats.org/officeDocument/2006/relationships/hyperlink" TargetMode="External" Id="rId3098"/><Relationship Target="http://dx.doi.org/10.1111/j.1365-3156.2012.03029.x" Type="http://schemas.openxmlformats.org/officeDocument/2006/relationships/hyperlink" TargetMode="External" Id="rId5291"/><Relationship Target="http://www.ncbi.nlm.nih.gov/pmc/articles/PMC3619234/" Type="http://schemas.openxmlformats.org/officeDocument/2006/relationships/hyperlink" TargetMode="External" Id="rId3097"/><Relationship Target="http://howopenisit.org/lookup/10.1111/j.1365-3156.2012.03029.x" Type="http://schemas.openxmlformats.org/officeDocument/2006/relationships/hyperlink" TargetMode="External" Id="rId5292"/><Relationship Target="http://howopenisit.org/lookup/10.1016/j.neulet.2012.04.033" Type="http://schemas.openxmlformats.org/officeDocument/2006/relationships/hyperlink" TargetMode="External" Id="rId2400"/><Relationship Target="http://howopenisit.org/lookup/10.1038/cdd.2012.163" Type="http://schemas.openxmlformats.org/officeDocument/2006/relationships/hyperlink" TargetMode="External" Id="rId3099"/><Relationship Target="http://www.ncbi.nlm.nih.gov/pmc/articles/PMC3440593/" Type="http://schemas.openxmlformats.org/officeDocument/2006/relationships/hyperlink" TargetMode="External" Id="rId5290"/><Relationship Target="http://www.ncbi.nlm.nih.gov/pmc/articles/PMC3556777/" Type="http://schemas.openxmlformats.org/officeDocument/2006/relationships/hyperlink" TargetMode="External" Id="rId2402"/><Relationship Target="http://www.sherpa.ac.uk/romeo/search.php?jrule=ISSN&amp;search=0304-3940" Type="http://schemas.openxmlformats.org/officeDocument/2006/relationships/hyperlink" TargetMode="External" Id="rId2401"/><Relationship Target="http://api.elsevier.com/content/article/doi/10.1016/j.neulet.2012.11.008" Type="http://schemas.openxmlformats.org/officeDocument/2006/relationships/hyperlink" TargetMode="External" Id="rId2404"/><Relationship Target="http://dx.doi.org/10.1016/j.neulet.2012.11.008" Type="http://schemas.openxmlformats.org/officeDocument/2006/relationships/hyperlink" TargetMode="External" Id="rId2403"/><Relationship Target="http://www.sherpa.ac.uk/romeo/search.php?jrule=ISSN&amp;search=0304-3940" Type="http://schemas.openxmlformats.org/officeDocument/2006/relationships/hyperlink" TargetMode="External" Id="rId2406"/><Relationship Target="http://howopenisit.org/lookup/10.1016/j.neulet.2012.11.008" Type="http://schemas.openxmlformats.org/officeDocument/2006/relationships/hyperlink" TargetMode="External" Id="rId2405"/><Relationship Target="http://dx.doi.org/10.1016/j.neulet.2013.03.010" Type="http://schemas.openxmlformats.org/officeDocument/2006/relationships/hyperlink" TargetMode="External" Id="rId2408"/><Relationship Target="http://www.ncbi.nlm.nih.gov/pmc/articles/PMC3725411/" Type="http://schemas.openxmlformats.org/officeDocument/2006/relationships/hyperlink" TargetMode="External" Id="rId2407"/><Relationship Target="http://api.elsevier.com/content/article/doi/10.1016/j.neulet.2013.03.010" Type="http://schemas.openxmlformats.org/officeDocument/2006/relationships/hyperlink" TargetMode="External" Id="rId2409"/><Relationship Target="http://www.ncbi.nlm.nih.gov/pmc/articles/PMC3725889/" Type="http://schemas.openxmlformats.org/officeDocument/2006/relationships/hyperlink" TargetMode="External" Id="rId3085"/><Relationship Target="http://www.sherpa.ac.uk/romeo/search.php?jrule=ISSN&amp;search=0096-1523" Type="http://schemas.openxmlformats.org/officeDocument/2006/relationships/hyperlink" TargetMode="External" Id="rId3084"/><Relationship Target="http://howopenisit.org/lookup/10.1037/a0032750" Type="http://schemas.openxmlformats.org/officeDocument/2006/relationships/hyperlink" TargetMode="External" Id="rId3083"/><Relationship Target="http://dx.doi.org/10.1037/a0032750" Type="http://schemas.openxmlformats.org/officeDocument/2006/relationships/hyperlink" TargetMode="External" Id="rId3082"/><Relationship Target="http://www.ncbi.nlm.nih.gov/pmc/articles/PMC3670620/" Type="http://schemas.openxmlformats.org/officeDocument/2006/relationships/hyperlink" TargetMode="External" Id="rId3081"/><Relationship Target="http://www.ncbi.nlm.nih.gov/pmc/articles/PMC3558801/" Type="http://schemas.openxmlformats.org/officeDocument/2006/relationships/hyperlink" TargetMode="External" Id="rId5286"/><Relationship Target="http://www.sherpa.ac.uk/romeo/search.php?jrule=ISSN&amp;search=0735-7044" Type="http://schemas.openxmlformats.org/officeDocument/2006/relationships/hyperlink" TargetMode="External" Id="rId3080"/><Relationship Target="http://dx.doi.org/10.1111/j.1365-3156.2011.02829.x" Type="http://schemas.openxmlformats.org/officeDocument/2006/relationships/hyperlink" TargetMode="External" Id="rId5287"/><Relationship Target="http://howopenisit.org/lookup/10.1111/j.1365-3156.2011.02829.x" Type="http://schemas.openxmlformats.org/officeDocument/2006/relationships/hyperlink" TargetMode="External" Id="rId5288"/><Relationship Target="http://www.sherpa.ac.uk/romeo/search.php?jrule=ISSN&amp;search=1740-8709" Type="http://schemas.openxmlformats.org/officeDocument/2006/relationships/hyperlink" TargetMode="External" Id="rId5289"/><Relationship Target="http://www.ncbi.nlm.nih.gov/pmc/articles/PMC3712463/" Type="http://schemas.openxmlformats.org/officeDocument/2006/relationships/hyperlink" TargetMode="External" Id="rId5282"/><Relationship Target="http://dx.doi.org/10.1111/j.1365-2990.2012.01269.x" Type="http://schemas.openxmlformats.org/officeDocument/2006/relationships/hyperlink" TargetMode="External" Id="rId5283"/><Relationship Target="http://howopenisit.org/lookup/10.1111/j.1365-2990.2012.01269.x" Type="http://schemas.openxmlformats.org/officeDocument/2006/relationships/hyperlink" TargetMode="External" Id="rId5284"/><Relationship Target="http://www.sherpa.ac.uk/romeo/search.php?jrule=ISSN&amp;search=1365-3156" Type="http://schemas.openxmlformats.org/officeDocument/2006/relationships/hyperlink" TargetMode="External" Id="rId5285"/><Relationship Target="http://www.ncbi.nlm.nih.gov/pmc/articles/PMC3493860/" Type="http://schemas.openxmlformats.org/officeDocument/2006/relationships/hyperlink" TargetMode="External" Id="rId3089"/><Relationship Target="http://www.sherpa.ac.uk/romeo/search.php?jrule=ISSN&amp;search=0007-0920" Type="http://schemas.openxmlformats.org/officeDocument/2006/relationships/hyperlink" TargetMode="External" Id="rId3088"/><Relationship Target="http://howopenisit.org/lookup/10.1037/a0033037" Type="http://schemas.openxmlformats.org/officeDocument/2006/relationships/hyperlink" TargetMode="External" Id="rId3087"/><Relationship Target="http://howopenisit.org/lookup/10.1111/j.1365-2869.2012.01054.x" Type="http://schemas.openxmlformats.org/officeDocument/2006/relationships/hyperlink" TargetMode="External" Id="rId5280"/><Relationship Target="http://dx.doi.org/10.1037/a0033037" Type="http://schemas.openxmlformats.org/officeDocument/2006/relationships/hyperlink" TargetMode="External" Id="rId3086"/><Relationship Target="http://www.sherpa.ac.uk/romeo/search.php?jrule=ISSN&amp;search=1365-2990" Type="http://schemas.openxmlformats.org/officeDocument/2006/relationships/hyperlink" TargetMode="External" Id="rId5281"/><Relationship Target="http://www.ncbi.nlm.nih.gov/pmc/articles/PMC3505369/" Type="http://schemas.openxmlformats.org/officeDocument/2006/relationships/hyperlink" TargetMode="External" Id="rId5270"/><Relationship Target="http://howopenisit.org/lookup/10.1111/j.1365-2796.2011.02473.x" Type="http://schemas.openxmlformats.org/officeDocument/2006/relationships/hyperlink" TargetMode="External" Id="rId5272"/><Relationship Target="http://dx.doi.org/10.1111/j.1365-2796.2011.02473.x" Type="http://schemas.openxmlformats.org/officeDocument/2006/relationships/hyperlink" TargetMode="External" Id="rId5271"/><Relationship Target="http://www.ncbi.nlm.nih.gov/pmc/articles/PMC3488597/" Type="http://schemas.openxmlformats.org/officeDocument/2006/relationships/hyperlink" TargetMode="External" Id="rId5274"/><Relationship Target="http://www.sherpa.ac.uk/romeo/search.php?jrule=ISSN&amp;search=0953-8194" Type="http://schemas.openxmlformats.org/officeDocument/2006/relationships/hyperlink" TargetMode="External" Id="rId5273"/><Relationship Target="http://howopenisit.org/lookup/10.1111/j.1365-2826.2012.02353.x" Type="http://schemas.openxmlformats.org/officeDocument/2006/relationships/hyperlink" TargetMode="External" Id="rId5276"/><Relationship Target="http://dx.doi.org/10.1111/j.1365-2826.2012.02353.x" Type="http://schemas.openxmlformats.org/officeDocument/2006/relationships/hyperlink" TargetMode="External" Id="rId5275"/><Relationship Target="http://www.ncbi.nlm.nih.gov/pmc/articles/PMC3786528/" Type="http://schemas.openxmlformats.org/officeDocument/2006/relationships/hyperlink" TargetMode="External" Id="rId5278"/><Relationship Target="http://www.sherpa.ac.uk/romeo/search.php?jrule=ISSN&amp;search=0962-1105" Type="http://schemas.openxmlformats.org/officeDocument/2006/relationships/hyperlink" TargetMode="External" Id="rId5277"/><Relationship Target="http://dx.doi.org/10.1111/j.1365-2869.2012.01054.x" Type="http://schemas.openxmlformats.org/officeDocument/2006/relationships/hyperlink" TargetMode="External" Id="rId5279"/><Relationship Target="http://www.ncbi.nlm.nih.gov/pmc/articles/PMC3863955/" Type="http://schemas.openxmlformats.org/officeDocument/2006/relationships/hyperlink" TargetMode="External" Id="rId2497"/><Relationship Target="http://www.sherpa.ac.uk/romeo/search.php?jrule=ISSN&amp;search=0091-7435" Type="http://schemas.openxmlformats.org/officeDocument/2006/relationships/hyperlink" TargetMode="External" Id="rId2496"/><Relationship Target="http://api.elsevier.com/content/article/doi/10.1016/j.ypmed.2012.08.019" Type="http://schemas.openxmlformats.org/officeDocument/2006/relationships/hyperlink" TargetMode="External" Id="rId2499"/><Relationship Target="http://dx.doi.org/10.1016/j.ypmed.2012.08.019" Type="http://schemas.openxmlformats.org/officeDocument/2006/relationships/hyperlink" TargetMode="External" Id="rId2498"/><Relationship Target="http://dx.doi.org/10.1016/j.ypmed.2012.06.028" Type="http://schemas.openxmlformats.org/officeDocument/2006/relationships/hyperlink" TargetMode="External" Id="rId2493"/><Relationship Target="http://www.ncbi.nlm.nih.gov/pmc/articles/PMC3437476/" Type="http://schemas.openxmlformats.org/officeDocument/2006/relationships/hyperlink" TargetMode="External" Id="rId5263"/><Relationship Target="http://www.ncbi.nlm.nih.gov/pmc/articles/PMC3824070/" Type="http://schemas.openxmlformats.org/officeDocument/2006/relationships/hyperlink" TargetMode="External" Id="rId2492"/><Relationship Target="http://howopenisit.org/lookup/10.1111/j.1365-2141.2011.08755.x" Type="http://schemas.openxmlformats.org/officeDocument/2006/relationships/hyperlink" TargetMode="External" Id="rId5262"/><Relationship Target="http://howopenisit.org/lookup/10.1016/j.ypmed.2012.06.028" Type="http://schemas.openxmlformats.org/officeDocument/2006/relationships/hyperlink" TargetMode="External" Id="rId2495"/><Relationship Target="http://dx.doi.org/10.1111/j.1365-2141.2011.08755.x" Type="http://schemas.openxmlformats.org/officeDocument/2006/relationships/hyperlink" TargetMode="External" Id="rId5261"/><Relationship Target="http://api.elsevier.com/content/article/doi/10.1016/j.ypmed.2012.06.028" Type="http://schemas.openxmlformats.org/officeDocument/2006/relationships/hyperlink" TargetMode="External" Id="rId2494"/><Relationship Target="http://www.ncbi.nlm.nih.gov/pmc/articles/PMC3557659/" Type="http://schemas.openxmlformats.org/officeDocument/2006/relationships/hyperlink" TargetMode="External" Id="rId5260"/><Relationship Target="http://dx.doi.org/10.1111/j.1365-2753.2012.01914.x" Type="http://schemas.openxmlformats.org/officeDocument/2006/relationships/hyperlink" TargetMode="External" Id="rId5267"/><Relationship Target="http://www.ncbi.nlm.nih.gov/pmc/articles/PMC3472025/" Type="http://schemas.openxmlformats.org/officeDocument/2006/relationships/hyperlink" TargetMode="External" Id="rId5266"/><Relationship Target="http://www.sherpa.ac.uk/romeo/search.php?jrule=ISSN&amp;search=0091-7435" Type="http://schemas.openxmlformats.org/officeDocument/2006/relationships/hyperlink" TargetMode="External" Id="rId2491"/><Relationship Target="http://howopenisit.org/lookup/10.1111/j.1365-2214.2011.01270.x" Type="http://schemas.openxmlformats.org/officeDocument/2006/relationships/hyperlink" TargetMode="External" Id="rId5265"/><Relationship Target="http://howopenisit.org/lookup/10.1016/j.ypmed.2012.06.021" Type="http://schemas.openxmlformats.org/officeDocument/2006/relationships/hyperlink" TargetMode="External" Id="rId2490"/><Relationship Target="http://dx.doi.org/10.1111/j.1365-2214.2011.01270.x" Type="http://schemas.openxmlformats.org/officeDocument/2006/relationships/hyperlink" TargetMode="External" Id="rId5264"/><Relationship Target="http://www.sherpa.ac.uk/romeo/search.php?jrule=ISSN&amp;search=0954-6820" Type="http://schemas.openxmlformats.org/officeDocument/2006/relationships/hyperlink" TargetMode="External" Id="rId5269"/><Relationship Target="http://howopenisit.org/lookup/10.1111/j.1365-2753.2012.01914.x" Type="http://schemas.openxmlformats.org/officeDocument/2006/relationships/hyperlink" TargetMode="External" Id="rId5268"/><Relationship Target="http://dx.doi.org/10.1111/hpb.12010" Type="http://schemas.openxmlformats.org/officeDocument/2006/relationships/hyperlink" TargetMode="External" Id="rId5250"/><Relationship Target="http://www.sherpa.ac.uk/romeo/search.php?jrule=ISSN&amp;search=0019-2805" Type="http://schemas.openxmlformats.org/officeDocument/2006/relationships/hyperlink" TargetMode="External" Id="rId5252"/><Relationship Target="http://howopenisit.org/lookup/10.1111/hpb.12010" Type="http://schemas.openxmlformats.org/officeDocument/2006/relationships/hyperlink" TargetMode="External" Id="rId5251"/><Relationship Target="http://howopenisit.org/lookup/10.1111/irv.12131" Type="http://schemas.openxmlformats.org/officeDocument/2006/relationships/hyperlink" TargetMode="External" Id="rId5258"/><Relationship Target="http://dx.doi.org/10.1111/irv.12131" Type="http://schemas.openxmlformats.org/officeDocument/2006/relationships/hyperlink" TargetMode="External" Id="rId5257"/><Relationship Target="http://www.sherpa.ac.uk/romeo/search.php?jrule=ISSN&amp;search=0007-1048" Type="http://schemas.openxmlformats.org/officeDocument/2006/relationships/hyperlink" TargetMode="External" Id="rId5259"/><Relationship Target="http://dx.doi.org/10.1111/imm.12012" Type="http://schemas.openxmlformats.org/officeDocument/2006/relationships/hyperlink" TargetMode="External" Id="rId5254"/><Relationship Target="http://www.ncbi.nlm.nih.gov/pmc/articles/PMC3530087/" Type="http://schemas.openxmlformats.org/officeDocument/2006/relationships/hyperlink" TargetMode="External" Id="rId5253"/><Relationship Target="http://www.sherpa.ac.uk/romeo/search.php?jrule=ISSN&amp;search=1750-2659" Type="http://schemas.openxmlformats.org/officeDocument/2006/relationships/hyperlink" TargetMode="External" Id="rId5256"/><Relationship Target="http://howopenisit.org/lookup/10.1111/imm.12012" Type="http://schemas.openxmlformats.org/officeDocument/2006/relationships/hyperlink" TargetMode="External" Id="rId5255"/><Relationship Target="http://www.ncbi.nlm.nih.gov/pmc/articles/PMC3795440/" Type="http://schemas.openxmlformats.org/officeDocument/2006/relationships/hyperlink" TargetMode="External" Id="rId5241"/><Relationship Target="http://www.sherpa.ac.uk/romeo/search.php?jrule=ISSN&amp;search=1742-464X" Type="http://schemas.openxmlformats.org/officeDocument/2006/relationships/hyperlink" TargetMode="External" Id="rId5240"/><Relationship Target="http://www.ncbi.nlm.nih.gov/pmc/articles/PMC3731578/" Type="http://schemas.openxmlformats.org/officeDocument/2006/relationships/hyperlink" TargetMode="External" Id="rId5249"/><Relationship Target="http://www.sherpa.ac.uk/romeo/search.php?jrule=ISSN&amp;search=1365-182X" Type="http://schemas.openxmlformats.org/officeDocument/2006/relationships/hyperlink" TargetMode="External" Id="rId5248"/><Relationship Target="http://howopenisit.org/lookup/10.1111/febs.12308" Type="http://schemas.openxmlformats.org/officeDocument/2006/relationships/hyperlink" TargetMode="External" Id="rId5247"/><Relationship Target="http://dx.doi.org/10.1111/febs.12308" Type="http://schemas.openxmlformats.org/officeDocument/2006/relationships/hyperlink" TargetMode="External" Id="rId5246"/><Relationship Target="http://www.ncbi.nlm.nih.gov/pmc/articles/PMC3806363/" Type="http://schemas.openxmlformats.org/officeDocument/2006/relationships/hyperlink" TargetMode="External" Id="rId5245"/><Relationship Target="http://www.sherpa.ac.uk/romeo/search.php?jrule=ISSN&amp;search=1742-464X" Type="http://schemas.openxmlformats.org/officeDocument/2006/relationships/hyperlink" TargetMode="External" Id="rId5244"/><Relationship Target="http://howopenisit.org/lookup/10.1111/febs.12273" Type="http://schemas.openxmlformats.org/officeDocument/2006/relationships/hyperlink" TargetMode="External" Id="rId5243"/><Relationship Target="http://dx.doi.org/10.1111/febs.12273" Type="http://schemas.openxmlformats.org/officeDocument/2006/relationships/hyperlink" TargetMode="External" Id="rId5242"/><Relationship Target="http://api.elsevier.com/content/article/doi/10.1016/j.pain.2013.06.029" Type="http://schemas.openxmlformats.org/officeDocument/2006/relationships/hyperlink" TargetMode="External" Id="rId2469"/><Relationship Target="http://dx.doi.org/10.1016/j.pain.2013.06.029" Type="http://schemas.openxmlformats.org/officeDocument/2006/relationships/hyperlink" TargetMode="External" Id="rId2468"/><Relationship Target="http://www.ncbi.nlm.nih.gov/pmc/articles/None/" Type="http://schemas.openxmlformats.org/officeDocument/2006/relationships/hyperlink" TargetMode="External" Id="rId2467"/><Relationship Target="http://howopenisit.org/lookup/10.1111/febs.12252" Type="http://schemas.openxmlformats.org/officeDocument/2006/relationships/hyperlink" TargetMode="External" Id="rId5239"/><Relationship Target="http://dx.doi.org/10.1111/febs.12097" Type="http://schemas.openxmlformats.org/officeDocument/2006/relationships/hyperlink" TargetMode="External" Id="rId5231"/><Relationship Target="http://howopenisit.org/lookup/10.1111/febs.12097" Type="http://schemas.openxmlformats.org/officeDocument/2006/relationships/hyperlink" TargetMode="External" Id="rId5232"/><Relationship Target="http://www.sherpa.ac.uk/romeo/search.php" Type="http://schemas.openxmlformats.org/officeDocument/2006/relationships/hyperlink" TargetMode="External" Id="rId5233"/><Relationship Target="http://www.ncbi.nlm.nih.gov/pubmed/23506317" Type="http://schemas.openxmlformats.org/officeDocument/2006/relationships/hyperlink" TargetMode="External" Id="rId5234"/><Relationship Target="http://dx.doi.org/10.1111/febs.12248" Type="http://schemas.openxmlformats.org/officeDocument/2006/relationships/hyperlink" TargetMode="External" Id="rId5235"/><Relationship Target="http://www.sherpa.ac.uk/romeo/search.php?jrule=ISSN&amp;search=1742-464X" Type="http://schemas.openxmlformats.org/officeDocument/2006/relationships/hyperlink" TargetMode="External" Id="rId5236"/><Relationship Target="http://www.ncbi.nlm.nih.gov/pmc/articles/PMC3734648/" Type="http://schemas.openxmlformats.org/officeDocument/2006/relationships/hyperlink" TargetMode="External" Id="rId5237"/><Relationship Target="http://dx.doi.org/10.1111/febs.12252" Type="http://schemas.openxmlformats.org/officeDocument/2006/relationships/hyperlink" TargetMode="External" Id="rId5238"/><Relationship Target="http://howopenisit.org/lookup/10.1016/j.pain.2013.05.010" Type="http://schemas.openxmlformats.org/officeDocument/2006/relationships/hyperlink" TargetMode="External" Id="rId2465"/><Relationship Target="http://www.sherpa.ac.uk/romeo/search.php?jrule=ISSN&amp;search=0304-3959" Type="http://schemas.openxmlformats.org/officeDocument/2006/relationships/hyperlink" TargetMode="External" Id="rId2466"/><Relationship Target="http://dx.doi.org/10.1016/j.pain.2013.05.010" Type="http://schemas.openxmlformats.org/officeDocument/2006/relationships/hyperlink" TargetMode="External" Id="rId2463"/><Relationship Target="http://api.elsevier.com/content/article/doi/10.1016/j.pain.2013.05.010" Type="http://schemas.openxmlformats.org/officeDocument/2006/relationships/hyperlink" TargetMode="External" Id="rId2464"/><Relationship Target="http://www.sherpa.ac.uk/romeo/search.php?jrule=ISSN&amp;search=0304-3959" Type="http://schemas.openxmlformats.org/officeDocument/2006/relationships/hyperlink" TargetMode="External" Id="rId2461"/><Relationship Target="http://www.ncbi.nlm.nih.gov/pmc/articles/PMC3763373/" Type="http://schemas.openxmlformats.org/officeDocument/2006/relationships/hyperlink" TargetMode="External" Id="rId2462"/><Relationship Target="http://howopenisit.org/lookup/10.1016/j.pain.2012.09.017" Type="http://schemas.openxmlformats.org/officeDocument/2006/relationships/hyperlink" TargetMode="External" Id="rId2460"/><Relationship Target="http://www.ncbi.nlm.nih.gov/pmc/articles/PMC3599479/" Type="http://schemas.openxmlformats.org/officeDocument/2006/relationships/hyperlink" TargetMode="External" Id="rId5230"/><Relationship Target="http://www.ncbi.nlm.nih.gov/pmc/articles/PMC3549497/" Type="http://schemas.openxmlformats.org/officeDocument/2006/relationships/hyperlink" TargetMode="External" Id="rId2457"/><Relationship Target="http://www.sherpa.ac.uk/romeo/search.php?jrule=ISSN&amp;search=0304-3959" Type="http://schemas.openxmlformats.org/officeDocument/2006/relationships/hyperlink" TargetMode="External" Id="rId2456"/><Relationship Target="http://api.elsevier.com/content/article/doi/10.1016/j.pain.2012.09.017" Type="http://schemas.openxmlformats.org/officeDocument/2006/relationships/hyperlink" TargetMode="External" Id="rId2459"/><Relationship Target="http://dx.doi.org/10.1016/j.pain.2012.09.017" Type="http://schemas.openxmlformats.org/officeDocument/2006/relationships/hyperlink" TargetMode="External" Id="rId2458"/><Relationship Target="http://www.sherpa.ac.uk/romeo/search.php?jrule=ISSN&amp;search=1742-464X" Type="http://schemas.openxmlformats.org/officeDocument/2006/relationships/hyperlink" TargetMode="External" Id="rId5229"/><Relationship Target="http://howopenisit.org/lookup/10.1111/febs.12071" Type="http://schemas.openxmlformats.org/officeDocument/2006/relationships/hyperlink" TargetMode="External" Id="rId5228"/><Relationship Target="http://www.ncbi.nlm.nih.gov/pmc/articles/PMC3564407/" Type="http://schemas.openxmlformats.org/officeDocument/2006/relationships/hyperlink" TargetMode="External" Id="rId5222"/><Relationship Target="http://dx.doi.org/10.1111/febs.12038" Type="http://schemas.openxmlformats.org/officeDocument/2006/relationships/hyperlink" TargetMode="External" Id="rId5223"/><Relationship Target="http://howopenisit.org/lookup/10.1111/eva.12048" Type="http://schemas.openxmlformats.org/officeDocument/2006/relationships/hyperlink" TargetMode="External" Id="rId5220"/><Relationship Target="http://www.sherpa.ac.uk/romeo/search.php?jrule=ISSN&amp;search=1742-464X" Type="http://schemas.openxmlformats.org/officeDocument/2006/relationships/hyperlink" TargetMode="External" Id="rId5221"/><Relationship Target="http://www.ncbi.nlm.nih.gov/pmc/articles/PMC3401426/" Type="http://schemas.openxmlformats.org/officeDocument/2006/relationships/hyperlink" TargetMode="External" Id="rId4591"/><Relationship Target="http://www.ncbi.nlm.nih.gov/pmc/articles/PMC3572582/" Type="http://schemas.openxmlformats.org/officeDocument/2006/relationships/hyperlink" TargetMode="External" Id="rId5226"/><Relationship Target="http://dx.doi.org/10.1093/nar/gks231" Type="http://schemas.openxmlformats.org/officeDocument/2006/relationships/hyperlink" TargetMode="External" Id="rId4592"/><Relationship Target="http://dx.doi.org/10.1111/febs.12071" Type="http://schemas.openxmlformats.org/officeDocument/2006/relationships/hyperlink" TargetMode="External" Id="rId5227"/><Relationship Target="http://howopenisit.org/lookup/10.1111/febs.12038" Type="http://schemas.openxmlformats.org/officeDocument/2006/relationships/hyperlink" TargetMode="External" Id="rId5224"/><Relationship Target="http://www.sherpa.ac.uk/romeo/search.php?jrule=ISSN&amp;search=1362-4962" Type="http://schemas.openxmlformats.org/officeDocument/2006/relationships/hyperlink" TargetMode="External" Id="rId4590"/><Relationship Target="http://www.sherpa.ac.uk/romeo/search.php?jrule=ISSN&amp;search=1742-464X" Type="http://schemas.openxmlformats.org/officeDocument/2006/relationships/hyperlink" TargetMode="External" Id="rId5225"/><Relationship Target="http://www.ncbi.nlm.nih.gov/pmc/articles/PMC3858808/" Type="http://schemas.openxmlformats.org/officeDocument/2006/relationships/hyperlink" TargetMode="External" Id="rId2452"/><Relationship Target="http://www.ncbi.nlm.nih.gov/pmc/articles/PMC3401426/" Type="http://schemas.openxmlformats.org/officeDocument/2006/relationships/hyperlink" TargetMode="External" Id="rId4595"/><Relationship Target="http://dx.doi.org/10.1016%2Fj.pain.2013.05.001" Type="http://schemas.openxmlformats.org/officeDocument/2006/relationships/hyperlink" TargetMode="External" Id="rId2453"/><Relationship Target="http://dx.doi.org/10.1093/nar/gks231" Type="http://schemas.openxmlformats.org/officeDocument/2006/relationships/hyperlink" TargetMode="External" Id="rId4596"/><Relationship Target="http://api.elsevier.com/content/article/doi/10.1016%2Fj.pain.2013.05.001" Type="http://schemas.openxmlformats.org/officeDocument/2006/relationships/hyperlink" TargetMode="External" Id="rId2454"/><Relationship Target="http://howopenisit.org/lookup/10.1093/nar/gks231" Type="http://schemas.openxmlformats.org/officeDocument/2006/relationships/hyperlink" TargetMode="External" Id="rId4593"/><Relationship Target="http://howopenisit.org/lookup/10.1016%2Fj.pain.2013.05.001" Type="http://schemas.openxmlformats.org/officeDocument/2006/relationships/hyperlink" TargetMode="External" Id="rId2455"/><Relationship Target="http://www.sherpa.ac.uk/romeo/search.php?jrule=ISSN&amp;search=1439-4227" Type="http://schemas.openxmlformats.org/officeDocument/2006/relationships/hyperlink" TargetMode="External" Id="rId4594"/><Relationship Target="http://www.ncbi.nlm.nih.gov/pmc/articles/PMC3424546/" Type="http://schemas.openxmlformats.org/officeDocument/2006/relationships/hyperlink" TargetMode="External" Id="rId4599"/><Relationship Target="http://howopenisit.org/lookup/10.1016/j.joca.2012.11.004" Type="http://schemas.openxmlformats.org/officeDocument/2006/relationships/hyperlink" TargetMode="External" Id="rId2450"/><Relationship Target="http://howopenisit.org/lookup/10.1093/nar/gks231" Type="http://schemas.openxmlformats.org/officeDocument/2006/relationships/hyperlink" TargetMode="External" Id="rId4597"/><Relationship Target="http://www.sherpa.ac.uk/romeo/search.php?jrule=ISSN&amp;search=0304-3959" Type="http://schemas.openxmlformats.org/officeDocument/2006/relationships/hyperlink" TargetMode="External" Id="rId2451"/><Relationship Target="http://www.sherpa.ac.uk/romeo/search.php?jrule=ISSN&amp;search=1362-4962" Type="http://schemas.openxmlformats.org/officeDocument/2006/relationships/hyperlink" TargetMode="External" Id="rId4598"/><Relationship Target="http://api.elsevier.com/content/article/doi/10.1016/j.ypmed.2012.06.021" Type="http://schemas.openxmlformats.org/officeDocument/2006/relationships/hyperlink" TargetMode="External" Id="rId2489"/><Relationship Target="http://www.ncbi.nlm.nih.gov/pmc/articles/PMC3684743/" Type="http://schemas.openxmlformats.org/officeDocument/2006/relationships/hyperlink" TargetMode="External" Id="rId5218"/><Relationship Target="http://www.sherpa.ac.uk/romeo/search.php?jrule=ISSN&amp;search=1752-4563" Type="http://schemas.openxmlformats.org/officeDocument/2006/relationships/hyperlink" TargetMode="External" Id="rId5217"/><Relationship Target="http://dx.doi.org/10.1111/eva.12048" Type="http://schemas.openxmlformats.org/officeDocument/2006/relationships/hyperlink" TargetMode="External" Id="rId5219"/><Relationship Target="http://www.sherpa.ac.uk/romeo/search.php?jrule=ISSN&amp;search=0013-9580" Type="http://schemas.openxmlformats.org/officeDocument/2006/relationships/hyperlink" TargetMode="External" Id="rId5213"/><Relationship Target="http://www.ncbi.nlm.nih.gov/pmc/articles/none/" Type="http://schemas.openxmlformats.org/officeDocument/2006/relationships/hyperlink" TargetMode="External" Id="rId5214"/><Relationship Target="http://dx.doi.org/10.1111/epi.12236" Type="http://schemas.openxmlformats.org/officeDocument/2006/relationships/hyperlink" TargetMode="External" Id="rId5215"/><Relationship Target="http://howopenisit.org/lookup/10.1111/epi.12236" Type="http://schemas.openxmlformats.org/officeDocument/2006/relationships/hyperlink" TargetMode="External" Id="rId5216"/><Relationship Target="http://howopenisit.org/lookup/10.1016/j.parkreldis.2012.10.014" Type="http://schemas.openxmlformats.org/officeDocument/2006/relationships/hyperlink" TargetMode="External" Id="rId2480"/><Relationship Target="http://www.ncbi.nlm.nih.gov/pmc/articles/PMC3734649/" Type="http://schemas.openxmlformats.org/officeDocument/2006/relationships/hyperlink" TargetMode="External" Id="rId5210"/><Relationship Target="http://dx.doi.org/10.1111/epi.12173" Type="http://schemas.openxmlformats.org/officeDocument/2006/relationships/hyperlink" TargetMode="External" Id="rId5211"/><Relationship Target="http://howopenisit.org/lookup/10.1111/epi.12173" Type="http://schemas.openxmlformats.org/officeDocument/2006/relationships/hyperlink" TargetMode="External" Id="rId5212"/><Relationship Target="http://dx.doi.org/10.1016/j.paid.2011.04.005" Type="http://schemas.openxmlformats.org/officeDocument/2006/relationships/hyperlink" TargetMode="External" Id="rId2483"/><Relationship Target="http://api.elsevier.com/content/article/doi/10.1016/j.paid.2011.04.005" Type="http://schemas.openxmlformats.org/officeDocument/2006/relationships/hyperlink" TargetMode="External" Id="rId2484"/><Relationship Target="http://www.sherpa.ac.uk/romeo/search.php?jrule=ISSN&amp;search=0191-8869" Type="http://schemas.openxmlformats.org/officeDocument/2006/relationships/hyperlink" TargetMode="External" Id="rId2481"/><Relationship Target="http://www.ncbi.nlm.nih.gov/pmc/articles/PMC3149299/" Type="http://schemas.openxmlformats.org/officeDocument/2006/relationships/hyperlink" TargetMode="External" Id="rId2482"/><Relationship Target="http://www.ncbi.nlm.nih.gov/pmc/articles/PMC3509192/" Type="http://schemas.openxmlformats.org/officeDocument/2006/relationships/hyperlink" TargetMode="External" Id="rId2487"/><Relationship Target="http://dx.doi.org/10.1016/j.ypmed.2012.06.021" Type="http://schemas.openxmlformats.org/officeDocument/2006/relationships/hyperlink" TargetMode="External" Id="rId2488"/><Relationship Target="http://howopenisit.org/lookup/10.1016/j.paid.2011.04.005" Type="http://schemas.openxmlformats.org/officeDocument/2006/relationships/hyperlink" TargetMode="External" Id="rId2485"/><Relationship Target="http://www.sherpa.ac.uk/romeo/search.php?jrule=ISSN&amp;search=0091-7435" Type="http://schemas.openxmlformats.org/officeDocument/2006/relationships/hyperlink" TargetMode="External" Id="rId2486"/><Relationship Target="http://api.elsevier.com/content/article/doi/10.1016/j.parkreldis.2012.10.014" Type="http://schemas.openxmlformats.org/officeDocument/2006/relationships/hyperlink" TargetMode="External" Id="rId2479"/><Relationship Target="http://dx.doi.org/10.1016/j.parkreldis.2012.10.014" Type="http://schemas.openxmlformats.org/officeDocument/2006/relationships/hyperlink" TargetMode="External" Id="rId2478"/><Relationship Target="http://www.sherpa.ac.uk/romeo/search.php?jrule=ISSN&amp;search=0013-9580" Type="http://schemas.openxmlformats.org/officeDocument/2006/relationships/hyperlink" TargetMode="External" Id="rId5209"/><Relationship Target="http://howopenisit.org/lookup/10.1111/dme.12148" Type="http://schemas.openxmlformats.org/officeDocument/2006/relationships/hyperlink" TargetMode="External" Id="rId5208"/><Relationship Target="http://dx.doi.org/10.1111/dme.12148" Type="http://schemas.openxmlformats.org/officeDocument/2006/relationships/hyperlink" TargetMode="External" Id="rId5207"/><Relationship Target="http://www.ncbi.nlm.nih.gov/pmc/articles/PMC3709123/" Type="http://schemas.openxmlformats.org/officeDocument/2006/relationships/hyperlink" TargetMode="External" Id="rId5206"/><Relationship Target="http://howopenisit.org/lookup/10.1111/dme.12122" Type="http://schemas.openxmlformats.org/officeDocument/2006/relationships/hyperlink" TargetMode="External" Id="rId5204"/><Relationship Target="http://www.sherpa.ac.uk/romeo/search.php?jrule=ISSN&amp;search=0742-3071" Type="http://schemas.openxmlformats.org/officeDocument/2006/relationships/hyperlink" TargetMode="External" Id="rId5205"/><Relationship Target="http://www.ncbi.nlm.nih.gov/pmc/articles/PMC3654556/" Type="http://schemas.openxmlformats.org/officeDocument/2006/relationships/hyperlink" TargetMode="External" Id="rId5202"/><Relationship Target="http://dx.doi.org/10.1111/dme.12122" Type="http://schemas.openxmlformats.org/officeDocument/2006/relationships/hyperlink" TargetMode="External" Id="rId5203"/><Relationship Target="http://howopenisit.org/lookup/10.1111/dewb.12027" Type="http://schemas.openxmlformats.org/officeDocument/2006/relationships/hyperlink" TargetMode="External" Id="rId5200"/><Relationship Target="http://www.sherpa.ac.uk/romeo/search.php?jrule=ISSN&amp;search=0742-3071" Type="http://schemas.openxmlformats.org/officeDocument/2006/relationships/hyperlink" TargetMode="External" Id="rId5201"/><Relationship Target="http://howopenisit.org/lookup/10.1016/j.pain.2013.06.029" Type="http://schemas.openxmlformats.org/officeDocument/2006/relationships/hyperlink" TargetMode="External" Id="rId2470"/><Relationship Target="http://www.sherpa.ac.uk/romeo/search.php?jrule=ISSN&amp;search=1383-5769" Type="http://schemas.openxmlformats.org/officeDocument/2006/relationships/hyperlink" TargetMode="External" Id="rId2471"/><Relationship Target="http://www.ncbi.nlm.nih.gov/pmc/articles/PMC3863950/" Type="http://schemas.openxmlformats.org/officeDocument/2006/relationships/hyperlink" TargetMode="External" Id="rId2472"/><Relationship Target="http://dx.doi.org/10.1016/j.parint.2013.07.010" Type="http://schemas.openxmlformats.org/officeDocument/2006/relationships/hyperlink" TargetMode="External" Id="rId2473"/><Relationship Target="http://api.elsevier.com/content/article/doi/10.1016/j.parint.2013.07.010" Type="http://schemas.openxmlformats.org/officeDocument/2006/relationships/hyperlink" TargetMode="External" Id="rId2474"/><Relationship Target="http://howopenisit.org/lookup/10.1016/j.parint.2013.07.010" Type="http://schemas.openxmlformats.org/officeDocument/2006/relationships/hyperlink" TargetMode="External" Id="rId2475"/><Relationship Target="http://www.sherpa.ac.uk/romeo/search.php?jrule=ISSN&amp;search=1353-8020" Type="http://schemas.openxmlformats.org/officeDocument/2006/relationships/hyperlink" TargetMode="External" Id="rId2476"/><Relationship Target="http://www.ncbi.nlm.nih.gov/pmc/articles/PMC3638232/" Type="http://schemas.openxmlformats.org/officeDocument/2006/relationships/hyperlink" TargetMode="External" Id="rId2477"/><Relationship Target="http://howopenisit.org/lookup/10.1098/rstb.2012.0503" Type="http://schemas.openxmlformats.org/officeDocument/2006/relationships/hyperlink" TargetMode="External" Id="rId4941"/><Relationship Target="http://dx.doi.org/10.1098/rstb.2012.0503" Type="http://schemas.openxmlformats.org/officeDocument/2006/relationships/hyperlink" TargetMode="External" Id="rId4940"/><Relationship Target="http://www.sherpa.ac.uk/romeo/search.php?jrule=ISSN&amp;search=1742-5689" Type="http://schemas.openxmlformats.org/officeDocument/2006/relationships/hyperlink" TargetMode="External" Id="rId4942"/><Relationship Target="http://www.ncbi.nlm.nih.gov/pmc/articles/PMC3730701/" Type="http://schemas.openxmlformats.org/officeDocument/2006/relationships/hyperlink" TargetMode="External" Id="rId4943"/><Relationship Target="http://dx.doi.org/10.1098/&#8203;rsif.2013.0475" Type="http://schemas.openxmlformats.org/officeDocument/2006/relationships/hyperlink" TargetMode="External" Id="rId4944"/><Relationship Target="http://howopenisit.org/lookup/10.1098/&#8203;rsif.2013.0475" Type="http://schemas.openxmlformats.org/officeDocument/2006/relationships/hyperlink" TargetMode="External" Id="rId4945"/><Relationship Target="http://www.sherpa.ac.uk/romeo/search.php?jrule=ISSN&amp;search=1350-0872" Type="http://schemas.openxmlformats.org/officeDocument/2006/relationships/hyperlink" TargetMode="External" Id="rId4946"/><Relationship Target="http://www.ncbi.nlm.nih.gov/pmc/articles/PMC3492749/" Type="http://schemas.openxmlformats.org/officeDocument/2006/relationships/hyperlink" TargetMode="External" Id="rId4947"/><Relationship Target="http://dx.doi.org/10.1099/mic.0.055459-0" Type="http://schemas.openxmlformats.org/officeDocument/2006/relationships/hyperlink" TargetMode="External" Id="rId4948"/><Relationship Target="http://howopenisit.org/lookup/10.1099/mic.0.055459-0" Type="http://schemas.openxmlformats.org/officeDocument/2006/relationships/hyperlink" TargetMode="External" Id="rId4949"/><Relationship Target="http://www.sherpa.ac.uk/romeo/search.php?jrule=ISSN&amp;search=1471-2970" Type="http://schemas.openxmlformats.org/officeDocument/2006/relationships/hyperlink" TargetMode="External" Id="rId4930"/><Relationship Target="http://www.ncbi.nlm.nih.gov/pmc/articles/PMC3758187/" Type="http://schemas.openxmlformats.org/officeDocument/2006/relationships/hyperlink" TargetMode="External" Id="rId4939"/><Relationship Target="http://howopenisit.org/lookup/10.1098/rstb.2012.0145" Type="http://schemas.openxmlformats.org/officeDocument/2006/relationships/hyperlink" TargetMode="External" Id="rId4933"/><Relationship Target="http://www.sherpa.ac.uk/romeo/search.php?jrule=ISSN&amp;search=1471-2970" Type="http://schemas.openxmlformats.org/officeDocument/2006/relationships/hyperlink" TargetMode="External" Id="rId4934"/><Relationship Target="http://www.ncbi.nlm.nih.gov/pmc/articles/PMC3785964/" Type="http://schemas.openxmlformats.org/officeDocument/2006/relationships/hyperlink" TargetMode="External" Id="rId4931"/><Relationship Target="http://dx.doi.org/10.1098/rstb.2012.0145" Type="http://schemas.openxmlformats.org/officeDocument/2006/relationships/hyperlink" TargetMode="External" Id="rId4932"/><Relationship Target="http://howopenisit.org/lookup/10.1098/rstb.2012.0250" Type="http://schemas.openxmlformats.org/officeDocument/2006/relationships/hyperlink" TargetMode="External" Id="rId4937"/><Relationship Target="http://www.sherpa.ac.uk/romeo/search.php?jrule=ISSN&amp;search=1471-2970" Type="http://schemas.openxmlformats.org/officeDocument/2006/relationships/hyperlink" TargetMode="External" Id="rId4938"/><Relationship Target="http://www.ncbi.nlm.nih.gov/pmc/articles/PMC3679597/" Type="http://schemas.openxmlformats.org/officeDocument/2006/relationships/hyperlink" TargetMode="External" Id="rId4935"/><Relationship Target="http://dx.doi.org/10.1098/rstb.2012.0250" Type="http://schemas.openxmlformats.org/officeDocument/2006/relationships/hyperlink" TargetMode="External" Id="rId4936"/><Relationship Target="http://dx.doi.org/10.1098/rstb.2012.0145" Type="http://schemas.openxmlformats.org/officeDocument/2006/relationships/hyperlink" TargetMode="External" Id="rId4928"/><Relationship Target="http://howopenisit.org/lookup/10.1098/rstb.2012.0145" Type="http://schemas.openxmlformats.org/officeDocument/2006/relationships/hyperlink" TargetMode="External" Id="rId4929"/><Relationship Target="http://dx.doi.org/10.1098/rstb.2011.0328" Type="http://schemas.openxmlformats.org/officeDocument/2006/relationships/hyperlink" TargetMode="External" Id="rId4924"/><Relationship Target="http://howopenisit.org/lookup/10.1098/rstb.2011.0328" Type="http://schemas.openxmlformats.org/officeDocument/2006/relationships/hyperlink" TargetMode="External" Id="rId4925"/><Relationship Target="http://www.sherpa.ac.uk/romeo/search.php?jrule=ISSN&amp;search=1471-2970" Type="http://schemas.openxmlformats.org/officeDocument/2006/relationships/hyperlink" TargetMode="External" Id="rId4926"/><Relationship Target="http://www.ncbi.nlm.nih.gov/pmc/articles/PMC3720043/" Type="http://schemas.openxmlformats.org/officeDocument/2006/relationships/hyperlink" TargetMode="External" Id="rId4927"/><Relationship Target="http://dx.doi.org/10.1098/rspb.2013.1104" Type="http://schemas.openxmlformats.org/officeDocument/2006/relationships/hyperlink" TargetMode="External" Id="rId4920"/><Relationship Target="http://howopenisit.org/lookup/10.1098/rspb.2013.1104" Type="http://schemas.openxmlformats.org/officeDocument/2006/relationships/hyperlink" TargetMode="External" Id="rId4921"/><Relationship Target="http://www.sherpa.ac.uk/romeo/search.php?jrule=ISSN&amp;search=1471-2970" Type="http://schemas.openxmlformats.org/officeDocument/2006/relationships/hyperlink" TargetMode="External" Id="rId4922"/><Relationship Target="http://www.ncbi.nlm.nih.gov/pmc/articles/PMC3539357/" Type="http://schemas.openxmlformats.org/officeDocument/2006/relationships/hyperlink" TargetMode="External" Id="rId4923"/><Relationship Target="http://www.ncbi.nlm.nih.gov/pmc/articles/PMC3735249/" Type="http://schemas.openxmlformats.org/officeDocument/2006/relationships/hyperlink" TargetMode="External" Id="rId4919"/><Relationship Target="http://howopenisit.org/lookup/10.1098/rspb.2013.0976" Type="http://schemas.openxmlformats.org/officeDocument/2006/relationships/hyperlink" TargetMode="External" Id="rId4917"/><Relationship Target="http://www.sherpa.ac.uk/romeo/search.php?jrule=ISSN&amp;search=0962-8452" Type="http://schemas.openxmlformats.org/officeDocument/2006/relationships/hyperlink" TargetMode="External" Id="rId4918"/><Relationship Target="http://www.ncbi.nlm.nih.gov/pmc/articles/PMC3712420/" Type="http://schemas.openxmlformats.org/officeDocument/2006/relationships/hyperlink" TargetMode="External" Id="rId4915"/><Relationship Target="http://dx.doi.org/10.1098/rspb.2013.0976" Type="http://schemas.openxmlformats.org/officeDocument/2006/relationships/hyperlink" TargetMode="External" Id="rId4916"/><Relationship Target="http://howopenisit.org/lookup/10.1098/rspb.2013.0965" Type="http://schemas.openxmlformats.org/officeDocument/2006/relationships/hyperlink" TargetMode="External" Id="rId4913"/><Relationship Target="http://www.sherpa.ac.uk/romeo/search.php?jrule=ISSN&amp;search=0962-8452" Type="http://schemas.openxmlformats.org/officeDocument/2006/relationships/hyperlink" TargetMode="External" Id="rId4914"/><Relationship Target="http://www.ncbi.nlm.nih.gov/pmc/articles/PMC3712444/" Type="http://schemas.openxmlformats.org/officeDocument/2006/relationships/hyperlink" TargetMode="External" Id="rId4911"/><Relationship Target="http://dx.doi.org/10.1098/rspb.2013.0965" Type="http://schemas.openxmlformats.org/officeDocument/2006/relationships/hyperlink" TargetMode="External" Id="rId4912"/><Relationship Target="http://www.sherpa.ac.uk/romeo/search.php?jrule=ISSN&amp;search=0962-8452" Type="http://schemas.openxmlformats.org/officeDocument/2006/relationships/hyperlink" TargetMode="External" Id="rId4910"/><Relationship Target="http://dx.doi.org/10.1099/vir.0.045070-0" Type="http://schemas.openxmlformats.org/officeDocument/2006/relationships/hyperlink" TargetMode="External" Id="rId4980"/><Relationship Target="http://howopenisit.org/lookup/10.1099/vir.0.045070-0" Type="http://schemas.openxmlformats.org/officeDocument/2006/relationships/hyperlink" TargetMode="External" Id="rId4981"/><Relationship Target="http://www.sherpa.ac.uk/romeo/search.php?jrule=ISSN&amp;search=0022-1317" Type="http://schemas.openxmlformats.org/officeDocument/2006/relationships/hyperlink" TargetMode="External" Id="rId4982"/><Relationship Target="http://www.ncbi.nlm.nih.gov/pmc/articles/PMC3709586/" Type="http://schemas.openxmlformats.org/officeDocument/2006/relationships/hyperlink" TargetMode="External" Id="rId4983"/><Relationship Target="http://dx.doi.org/10.1099/vir.0.049700-0" Type="http://schemas.openxmlformats.org/officeDocument/2006/relationships/hyperlink" TargetMode="External" Id="rId4984"/><Relationship Target="http://howopenisit.org/lookup/10.1099/vir.0.049700-0" Type="http://schemas.openxmlformats.org/officeDocument/2006/relationships/hyperlink" TargetMode="External" Id="rId4985"/><Relationship Target="http://www.ncbi.nlm.nih.gov/pmc/articles/PMC3709688/" Type="http://schemas.openxmlformats.org/officeDocument/2006/relationships/hyperlink" TargetMode="External" Id="rId4987"/><Relationship Target="http://www.sherpa.ac.uk/romeo/search.php?jrule=ISSN&amp;search=0022-1317" Type="http://schemas.openxmlformats.org/officeDocument/2006/relationships/hyperlink" TargetMode="External" Id="rId4986"/><Relationship Target="http://howopenisit.org/lookup/10.1099/vir.0.049981-0" Type="http://schemas.openxmlformats.org/officeDocument/2006/relationships/hyperlink" TargetMode="External" Id="rId4989"/><Relationship Target="http://dx.doi.org/10.1099/vir.0.049981-0" Type="http://schemas.openxmlformats.org/officeDocument/2006/relationships/hyperlink" TargetMode="External" Id="rId4988"/><Relationship Target="http://www.sherpa.ac.uk/romeo/search.php?jrule=ISSN&amp;search=0022-1317" Type="http://schemas.openxmlformats.org/officeDocument/2006/relationships/hyperlink" TargetMode="External" Id="rId4970"/><Relationship Target="http://howopenisit.org/lookup/10.1099/vir.0.042390-0" Type="http://schemas.openxmlformats.org/officeDocument/2006/relationships/hyperlink" TargetMode="External" Id="rId4973"/><Relationship Target="http://www.sherpa.ac.uk/romeo/search.php?jrule=ISSN&amp;search=0022-1317" Type="http://schemas.openxmlformats.org/officeDocument/2006/relationships/hyperlink" TargetMode="External" Id="rId4974"/><Relationship Target="http://www.ncbi.nlm.nih.gov/pmc/articles/PMC3542733/" Type="http://schemas.openxmlformats.org/officeDocument/2006/relationships/hyperlink" TargetMode="External" Id="rId4971"/><Relationship Target="http://dx.doi.org/10.1099/vir.0.042390-0" Type="http://schemas.openxmlformats.org/officeDocument/2006/relationships/hyperlink" TargetMode="External" Id="rId4972"/><Relationship Target="http://www.sherpa.ac.uk/romeo/search.php?jrule=ISSN&amp;search=0022-1317" Type="http://schemas.openxmlformats.org/officeDocument/2006/relationships/hyperlink" TargetMode="External" Id="rId4978"/><Relationship Target="http://howopenisit.org/lookup/10.1099/vir.0.043943-0" Type="http://schemas.openxmlformats.org/officeDocument/2006/relationships/hyperlink" TargetMode="External" Id="rId4977"/><Relationship Target="http://dx.doi.org/10.1099/vir.0.043943-0" Type="http://schemas.openxmlformats.org/officeDocument/2006/relationships/hyperlink" TargetMode="External" Id="rId4976"/><Relationship Target="http://www.ncbi.nlm.nih.gov/pmc/articles/PMC3709573/" Type="http://schemas.openxmlformats.org/officeDocument/2006/relationships/hyperlink" TargetMode="External" Id="rId4975"/><Relationship Target="http://www.ncbi.nlm.nih.gov/pmc/articles/PMC3541790/" Type="http://schemas.openxmlformats.org/officeDocument/2006/relationships/hyperlink" TargetMode="External" Id="rId4979"/><Relationship Target="http://dx.doi.org/10.1099/mic.0.064527-0" Type="http://schemas.openxmlformats.org/officeDocument/2006/relationships/hyperlink" TargetMode="External" Id="rId4960"/><Relationship Target="http://howopenisit.org/lookup/10.1099/mic.0.064527-0" Type="http://schemas.openxmlformats.org/officeDocument/2006/relationships/hyperlink" TargetMode="External" Id="rId4961"/><Relationship Target="http://www.sherpa.ac.uk/romeo/search.php?jrule=ISSN&amp;search=1350-0872" Type="http://schemas.openxmlformats.org/officeDocument/2006/relationships/hyperlink" TargetMode="External" Id="rId4962"/><Relationship Target="http://www.ncbi.nlm.nih.gov/pmc/articles/PMC3836489/" Type="http://schemas.openxmlformats.org/officeDocument/2006/relationships/hyperlink" TargetMode="External" Id="rId4963"/><Relationship Target="http://howopenisit.org/lookup/10.1099/vir.0.033910-0" Type="http://schemas.openxmlformats.org/officeDocument/2006/relationships/hyperlink" TargetMode="External" Id="rId4969"/><Relationship Target="http://dx.doi.org/10.1099/vir.0.033910-0" Type="http://schemas.openxmlformats.org/officeDocument/2006/relationships/hyperlink" TargetMode="External" Id="rId4968"/><Relationship Target="http://howopenisit.org/lookup/10.1099/mic.0.069922-0" Type="http://schemas.openxmlformats.org/officeDocument/2006/relationships/hyperlink" TargetMode="External" Id="rId4965"/><Relationship Target="http://dx.doi.org/10.1099/mic.0.069922-0" Type="http://schemas.openxmlformats.org/officeDocument/2006/relationships/hyperlink" TargetMode="External" Id="rId4964"/><Relationship Target="http://www.ncbi.nlm.nih.gov/pmc/articles/PMC3347798/" Type="http://schemas.openxmlformats.org/officeDocument/2006/relationships/hyperlink" TargetMode="External" Id="rId4967"/><Relationship Target="http://www.sherpa.ac.uk/romeo/search.php?jrule=ISSN&amp;search=0022-1317" Type="http://schemas.openxmlformats.org/officeDocument/2006/relationships/hyperlink" TargetMode="External" Id="rId4966"/><Relationship Target="http://www.ncbi.nlm.nih.gov/pmc/articles/PMC3709824/" Type="http://schemas.openxmlformats.org/officeDocument/2006/relationships/hyperlink" TargetMode="External" Id="rId4951"/><Relationship Target="http://dx.doi.org/10.1099/mic.0.062067-0" Type="http://schemas.openxmlformats.org/officeDocument/2006/relationships/hyperlink" TargetMode="External" Id="rId4952"/><Relationship Target="http://www.sherpa.ac.uk/romeo/search.php?jrule=ISSN&amp;search=1225-8873" Type="http://schemas.openxmlformats.org/officeDocument/2006/relationships/hyperlink" TargetMode="External" Id="rId4950"/><Relationship Target="http://www.ncbi.nlm.nih.gov/pmc/articles/PMC3709561/" Type="http://schemas.openxmlformats.org/officeDocument/2006/relationships/hyperlink" TargetMode="External" Id="rId4959"/><Relationship Target="http://www.sherpa.ac.uk/romeo/search.php?jrule=ISSN&amp;search=1350-0872" Type="http://schemas.openxmlformats.org/officeDocument/2006/relationships/hyperlink" TargetMode="External" Id="rId4958"/><Relationship Target="http://howopenisit.org/lookup/10.1099/mic.0.062547-0" Type="http://schemas.openxmlformats.org/officeDocument/2006/relationships/hyperlink" TargetMode="External" Id="rId4957"/><Relationship Target="http://dx.doi.org/10.1099/mic.0.062547-0" Type="http://schemas.openxmlformats.org/officeDocument/2006/relationships/hyperlink" TargetMode="External" Id="rId4956"/><Relationship Target="http://www.ncbi.nlm.nih.gov/pmc/articles/PMC3541766/" Type="http://schemas.openxmlformats.org/officeDocument/2006/relationships/hyperlink" TargetMode="External" Id="rId4955"/><Relationship Target="http://www.sherpa.ac.uk/romeo/search.php?jrule=ISSN&amp;search=1350-0872" Type="http://schemas.openxmlformats.org/officeDocument/2006/relationships/hyperlink" TargetMode="External" Id="rId4954"/><Relationship Target="http://howopenisit.org/lookup/10.1099/mic.0.062067-0" Type="http://schemas.openxmlformats.org/officeDocument/2006/relationships/hyperlink" TargetMode="External" Id="rId4953"/><Relationship Target="http://howopenisit.org/lookup/10.1074/jbc.M112.430223" Type="http://schemas.openxmlformats.org/officeDocument/2006/relationships/hyperlink" TargetMode="External" Id="rId3898"/><Relationship Target="http://dx.doi.org/10.1074/jbc.M112.430223" Type="http://schemas.openxmlformats.org/officeDocument/2006/relationships/hyperlink" TargetMode="External" Id="rId3897"/><Relationship Target="http://www.sherpa.ac.uk/romeo/search.php?jrule=ISSN&amp;search=1083-351X" Type="http://schemas.openxmlformats.org/officeDocument/2006/relationships/hyperlink" TargetMode="External" Id="rId3899"/><Relationship Target="http://howopenisit.org/lookup/10.1074/jbc.M112.428854" Type="http://schemas.openxmlformats.org/officeDocument/2006/relationships/hyperlink" TargetMode="External" Id="rId3890"/><Relationship Target="http://www.sherpa.ac.uk/romeo/search.php?jrule=ISSN&amp;search=1083-351X" Type="http://schemas.openxmlformats.org/officeDocument/2006/relationships/hyperlink" TargetMode="External" Id="rId3891"/><Relationship Target="http://www.ncbi.nlm.nih.gov/pmc/articles/PMC3531748/" Type="http://schemas.openxmlformats.org/officeDocument/2006/relationships/hyperlink" TargetMode="External" Id="rId3892"/><Relationship Target="http://dx.doi.org/10.1074/jbc.M112.428987" Type="http://schemas.openxmlformats.org/officeDocument/2006/relationships/hyperlink" TargetMode="External" Id="rId3893"/><Relationship Target="http://howopenisit.org/lookup/10.1074/jbc.M112.428987" Type="http://schemas.openxmlformats.org/officeDocument/2006/relationships/hyperlink" TargetMode="External" Id="rId3894"/><Relationship Target="http://www.sherpa.ac.uk/romeo/search.php?jrule=ISSN&amp;search=1083-351X" Type="http://schemas.openxmlformats.org/officeDocument/2006/relationships/hyperlink" TargetMode="External" Id="rId3895"/><Relationship Target="http://www.ncbi.nlm.nih.gov/pmc/articles/PMC3561570/" Type="http://schemas.openxmlformats.org/officeDocument/2006/relationships/hyperlink" TargetMode="External" Id="rId3896"/><Relationship Target="http://dx.doi.org/10.1074/jbc.M112.428854" Type="http://schemas.openxmlformats.org/officeDocument/2006/relationships/hyperlink" TargetMode="External" Id="rId3889"/><Relationship Target="http://www.ncbi.nlm.nih.gov/pmc/articles/PMC3591638/" Type="http://schemas.openxmlformats.org/officeDocument/2006/relationships/hyperlink" TargetMode="External" Id="rId3888"/><Relationship Target="http://www.sherpa.ac.uk/romeo/search.php?jrule=ISSN&amp;search=1083-351X" Type="http://schemas.openxmlformats.org/officeDocument/2006/relationships/hyperlink" TargetMode="External" Id="rId3887"/><Relationship Target="http://howopenisit.org/lookup/10.1074/jbc.M112.427880" Type="http://schemas.openxmlformats.org/officeDocument/2006/relationships/hyperlink" TargetMode="External" Id="rId3886"/><Relationship Target="http://www.ncbi.nlm.nih.gov/pmc/articles/PMC3663556/" Type="http://schemas.openxmlformats.org/officeDocument/2006/relationships/hyperlink" TargetMode="External" Id="rId3880"/><Relationship Target="http://dx.doi.org/10.1074/jbc.M112.427765" Type="http://schemas.openxmlformats.org/officeDocument/2006/relationships/hyperlink" TargetMode="External" Id="rId3881"/><Relationship Target="http://www.ncbi.nlm.nih.gov/pmc/articles/PMC3610987/" Type="http://schemas.openxmlformats.org/officeDocument/2006/relationships/hyperlink" TargetMode="External" Id="rId3884"/><Relationship Target="http://dx.doi.org/10.1074/jbc.M112.427880" Type="http://schemas.openxmlformats.org/officeDocument/2006/relationships/hyperlink" TargetMode="External" Id="rId3885"/><Relationship Target="http://howopenisit.org/lookup/10.1074/jbc.M112.427765" Type="http://schemas.openxmlformats.org/officeDocument/2006/relationships/hyperlink" TargetMode="External" Id="rId3882"/><Relationship Target="http://www.sherpa.ac.uk/romeo/search.php?jrule=ISSN&amp;search=1083-351X" Type="http://schemas.openxmlformats.org/officeDocument/2006/relationships/hyperlink" TargetMode="External" Id="rId3883"/><Relationship Target="http://www.sherpa.ac.uk/romeo/search.php?jrule=ISSN&amp;search=1083-351X" Type="http://schemas.openxmlformats.org/officeDocument/2006/relationships/hyperlink" TargetMode="External" Id="rId3879"/><Relationship Target="http://www.ncbi.nlm.nih.gov/pmc/articles/PMC3567677/" Type="http://schemas.openxmlformats.org/officeDocument/2006/relationships/hyperlink" TargetMode="External" Id="rId3876"/><Relationship Target="http://www.sherpa.ac.uk/romeo/search.php?jrule=ISSN&amp;search=1083-351X" Type="http://schemas.openxmlformats.org/officeDocument/2006/relationships/hyperlink" TargetMode="External" Id="rId3875"/><Relationship Target="http://howopenisit.org/lookup/10.1074/jbc.M112.427484" Type="http://schemas.openxmlformats.org/officeDocument/2006/relationships/hyperlink" TargetMode="External" Id="rId3878"/><Relationship Target="http://dx.doi.org/10.1074/jbc.M112.427484" Type="http://schemas.openxmlformats.org/officeDocument/2006/relationships/hyperlink" TargetMode="External" Id="rId3877"/><Relationship Target="http://www.sherpa.ac.uk/romeo/search.php?jrule=ISSN&amp;search=1083-351X" Type="http://schemas.openxmlformats.org/officeDocument/2006/relationships/hyperlink" TargetMode="External" Id="rId3871"/><Relationship Target="http://www.ncbi.nlm.nih.gov/pmc/articles/PMC3795252/" Type="http://schemas.openxmlformats.org/officeDocument/2006/relationships/hyperlink" TargetMode="External" Id="rId3872"/><Relationship Target="http://dx.doi.org/10.1074/jbc.M112.424846" Type="http://schemas.openxmlformats.org/officeDocument/2006/relationships/hyperlink" TargetMode="External" Id="rId3873"/><Relationship Target="http://howopenisit.org/lookup/10.1074/jbc.M112.424846" Type="http://schemas.openxmlformats.org/officeDocument/2006/relationships/hyperlink" TargetMode="External" Id="rId3874"/><Relationship Target="http://howopenisit.org/lookup/10.1074/jbc.M112.423012" Type="http://schemas.openxmlformats.org/officeDocument/2006/relationships/hyperlink" TargetMode="External" Id="rId3870"/><Relationship Target="http://dx.doi.org/10.1074/jbc.M112.423012" Type="http://schemas.openxmlformats.org/officeDocument/2006/relationships/hyperlink" TargetMode="External" Id="rId3869"/><Relationship Target="http://www.ncbi.nlm.nih.gov/pmc/articles/PMC3581394/" Type="http://schemas.openxmlformats.org/officeDocument/2006/relationships/hyperlink" TargetMode="External" Id="rId3868"/><Relationship Target="http://www.sherpa.ac.uk/romeo/search.php?jrule=ISSN&amp;search=1083-351X" Type="http://schemas.openxmlformats.org/officeDocument/2006/relationships/hyperlink" TargetMode="External" Id="rId3867"/><Relationship Target="http://howopenisit.org/lookup/10.1099/vir.0.050625-0" Type="http://schemas.openxmlformats.org/officeDocument/2006/relationships/hyperlink" TargetMode="External" Id="rId4997"/><Relationship Target="http://howopenisit.org/lookup/10.1074/jbc.M112.422402" Type="http://schemas.openxmlformats.org/officeDocument/2006/relationships/hyperlink" TargetMode="External" Id="rId3866"/><Relationship Target="http://www.sherpa.ac.uk/romeo/search.php?jrule=ISSN&amp;search=0022-1317" Type="http://schemas.openxmlformats.org/officeDocument/2006/relationships/hyperlink" TargetMode="External" Id="rId4998"/><Relationship Target="http://dx.doi.org/10.1074/jbc.M112.422402" Type="http://schemas.openxmlformats.org/officeDocument/2006/relationships/hyperlink" TargetMode="External" Id="rId3865"/><Relationship Target="http://www.ncbi.nlm.nih.gov/pmc/articles/PMC3709587/" Type="http://schemas.openxmlformats.org/officeDocument/2006/relationships/hyperlink" TargetMode="External" Id="rId4999"/><Relationship Target="http://www.ncbi.nlm.nih.gov/pmc/articles/PMC3531760/" Type="http://schemas.openxmlformats.org/officeDocument/2006/relationships/hyperlink" TargetMode="External" Id="rId3864"/><Relationship Target="http://howopenisit.org/lookup/10.1074/jbc.M112.422311" Type="http://schemas.openxmlformats.org/officeDocument/2006/relationships/hyperlink" TargetMode="External" Id="rId3862"/><Relationship Target="http://www.sherpa.ac.uk/romeo/search.php?jrule=ISSN&amp;search=0022-1317" Type="http://schemas.openxmlformats.org/officeDocument/2006/relationships/hyperlink" TargetMode="External" Id="rId4994"/><Relationship Target="http://www.sherpa.ac.uk/romeo/search.php?jrule=ISSN&amp;search=1083-351X" Type="http://schemas.openxmlformats.org/officeDocument/2006/relationships/hyperlink" TargetMode="External" Id="rId3863"/><Relationship Target="http://howopenisit.org/lookup/10.1099/vir.0.050526-0" Type="http://schemas.openxmlformats.org/officeDocument/2006/relationships/hyperlink" TargetMode="External" Id="rId4993"/><Relationship Target="http://www.ncbi.nlm.nih.gov/pmc/articles/PMC3543027/" Type="http://schemas.openxmlformats.org/officeDocument/2006/relationships/hyperlink" TargetMode="External" Id="rId3860"/><Relationship Target="http://dx.doi.org/10.1099/vir.0.050625-0" Type="http://schemas.openxmlformats.org/officeDocument/2006/relationships/hyperlink" TargetMode="External" Id="rId4996"/><Relationship Target="http://dx.doi.org/10.1074/jbc.M112.422311" Type="http://schemas.openxmlformats.org/officeDocument/2006/relationships/hyperlink" TargetMode="External" Id="rId3861"/><Relationship Target="http://www.ncbi.nlm.nih.gov/pmc/articles/PMC3945219/" Type="http://schemas.openxmlformats.org/officeDocument/2006/relationships/hyperlink" TargetMode="External" Id="rId4995"/><Relationship Target="http://www.sherpa.ac.uk/romeo/search.php?jrule=ISSN&amp;search=0022-1317" Type="http://schemas.openxmlformats.org/officeDocument/2006/relationships/hyperlink" TargetMode="External" Id="rId4990"/><Relationship Target="http://dx.doi.org/10.1099/vir.0.050526-0" Type="http://schemas.openxmlformats.org/officeDocument/2006/relationships/hyperlink" TargetMode="External" Id="rId4992"/><Relationship Target="http://www.ncbi.nlm.nih.gov/pmc/articles/PMC3709624/" Type="http://schemas.openxmlformats.org/officeDocument/2006/relationships/hyperlink" TargetMode="External" Id="rId4991"/><Relationship Target="http://dx.doi.org/10.1074/jbc.M112.422089" Type="http://schemas.openxmlformats.org/officeDocument/2006/relationships/hyperlink" TargetMode="External" Id="rId3853"/><Relationship Target="http://howopenisit.org/lookup/10.1074/jbc.M112.422089" Type="http://schemas.openxmlformats.org/officeDocument/2006/relationships/hyperlink" TargetMode="External" Id="rId3854"/><Relationship Target="http://www.sherpa.ac.uk/romeo/search.php?jrule=ISSN&amp;search=1083-351X" Type="http://schemas.openxmlformats.org/officeDocument/2006/relationships/hyperlink" TargetMode="External" Id="rId3855"/><Relationship Target="http://www.ncbi.nlm.nih.gov/pmc/articles/PMC3554938/" Type="http://schemas.openxmlformats.org/officeDocument/2006/relationships/hyperlink" TargetMode="External" Id="rId3856"/><Relationship Target="http://dx.doi.org/10.1074/jbc.M112.422238" Type="http://schemas.openxmlformats.org/officeDocument/2006/relationships/hyperlink" TargetMode="External" Id="rId3857"/><Relationship Target="http://howopenisit.org/lookup/10.1074/jbc.M112.422238" Type="http://schemas.openxmlformats.org/officeDocument/2006/relationships/hyperlink" TargetMode="External" Id="rId3858"/><Relationship Target="http://www.sherpa.ac.uk/romeo/search.php?jrule=ISSN&amp;search=1083-351X" Type="http://schemas.openxmlformats.org/officeDocument/2006/relationships/hyperlink" TargetMode="External" Id="rId3859"/><Relationship Target="http://howopenisit.org/lookup/10.1074/jbc.M112.419911" Type="http://schemas.openxmlformats.org/officeDocument/2006/relationships/hyperlink" TargetMode="External" Id="rId3850"/><Relationship Target="http://www.ncbi.nlm.nih.gov/pmc/articles/PMC3527912/" Type="http://schemas.openxmlformats.org/officeDocument/2006/relationships/hyperlink" TargetMode="External" Id="rId3852"/><Relationship Target="http://www.sherpa.ac.uk/romeo/search.php?jrule=ISSN&amp;search=1083-351X" Type="http://schemas.openxmlformats.org/officeDocument/2006/relationships/hyperlink" TargetMode="External" Id="rId3851"/><Relationship Target="http://www.ncbi.nlm.nih.gov/pmc/articles/PMC3581401/" Type="http://schemas.openxmlformats.org/officeDocument/2006/relationships/hyperlink" TargetMode="External" Id="rId3844"/><Relationship Target="http://dx.doi.org/10.1074/jbc.M112.416347" Type="http://schemas.openxmlformats.org/officeDocument/2006/relationships/hyperlink" TargetMode="External" Id="rId3845"/><Relationship Target="http://howopenisit.org/lookup/10.1074/jbc.M112.415372" Type="http://schemas.openxmlformats.org/officeDocument/2006/relationships/hyperlink" TargetMode="External" Id="rId3842"/><Relationship Target="http://www.sherpa.ac.uk/romeo/search.php?jrule=ISSN&amp;search=1083-351X" Type="http://schemas.openxmlformats.org/officeDocument/2006/relationships/hyperlink" TargetMode="External" Id="rId3843"/><Relationship Target="http://www.ncbi.nlm.nih.gov/pmc/articles/PMC3642319/" Type="http://schemas.openxmlformats.org/officeDocument/2006/relationships/hyperlink" TargetMode="External" Id="rId3848"/><Relationship Target="http://dx.doi.org/10.1074/jbc.M112.419911" Type="http://schemas.openxmlformats.org/officeDocument/2006/relationships/hyperlink" TargetMode="External" Id="rId3849"/><Relationship Target="http://howopenisit.org/lookup/10.1074/jbc.M112.416347" Type="http://schemas.openxmlformats.org/officeDocument/2006/relationships/hyperlink" TargetMode="External" Id="rId3846"/><Relationship Target="http://www.sherpa.ac.uk/romeo/search.php?jrule=ISSN&amp;search=1083-351X" Type="http://schemas.openxmlformats.org/officeDocument/2006/relationships/hyperlink" TargetMode="External" Id="rId3847"/><Relationship Target="http://dx.doi.org/10.1074/jbc.M112.415372" Type="http://schemas.openxmlformats.org/officeDocument/2006/relationships/hyperlink" TargetMode="External" Id="rId3841"/><Relationship Target="http://www.ncbi.nlm.nih.gov/pmc/articles/PMC3561585/" Type="http://schemas.openxmlformats.org/officeDocument/2006/relationships/hyperlink" TargetMode="External" Id="rId3840"/><Relationship Target="http://www.sherpa.ac.uk/romeo/search.php?jrule=ISSN&amp;search=1083-351X" Type="http://schemas.openxmlformats.org/officeDocument/2006/relationships/hyperlink" TargetMode="External" Id="rId3835"/><Relationship Target="http://www.ncbi.nlm.nih.gov/pmc/articles/PMC3488048/" Type="http://schemas.openxmlformats.org/officeDocument/2006/relationships/hyperlink" TargetMode="External" Id="rId3836"/><Relationship Target="http://dx.doi.org/10.1074/jbc.M112.415208" Type="http://schemas.openxmlformats.org/officeDocument/2006/relationships/hyperlink" TargetMode="External" Id="rId3837"/><Relationship Target="http://howopenisit.org/lookup/10.1074/jbc.M112.415208" Type="http://schemas.openxmlformats.org/officeDocument/2006/relationships/hyperlink" TargetMode="External" Id="rId3838"/><Relationship Target="http://www.sherpa.ac.uk/romeo/search.php?jrule=ISSN&amp;search=1083-351X" Type="http://schemas.openxmlformats.org/officeDocument/2006/relationships/hyperlink" TargetMode="External" Id="rId3831"/><Relationship Target="http://www.ncbi.nlm.nih.gov/pmc/articles/PMC3642348/" Type="http://schemas.openxmlformats.org/officeDocument/2006/relationships/hyperlink" TargetMode="External" Id="rId3832"/><Relationship Target="http://dx.doi.org/10.1074/jbc.M112.414367" Type="http://schemas.openxmlformats.org/officeDocument/2006/relationships/hyperlink" TargetMode="External" Id="rId3833"/><Relationship Target="http://howopenisit.org/lookup/10.1074/jbc.M112.414367" Type="http://schemas.openxmlformats.org/officeDocument/2006/relationships/hyperlink" TargetMode="External" Id="rId3834"/><Relationship Target="http://www.sherpa.ac.uk/romeo/search.php?jrule=ISSN&amp;search=0021-9258" Type="http://schemas.openxmlformats.org/officeDocument/2006/relationships/hyperlink" TargetMode="External" Id="rId3839"/><Relationship Target="http://howopenisit.org/lookup/10.1074/jbc.M112.411462" Type="http://schemas.openxmlformats.org/officeDocument/2006/relationships/hyperlink" TargetMode="External" Id="rId3830"/><Relationship Target="http://howopenisit.org/lookup/10.1074/jbc.M112.405456" Type="http://schemas.openxmlformats.org/officeDocument/2006/relationships/hyperlink" TargetMode="External" Id="rId3826"/><Relationship Target="http://www.sherpa.ac.uk/romeo/search.php?jrule=ISSN&amp;search=0021-9258" Type="http://schemas.openxmlformats.org/officeDocument/2006/relationships/hyperlink" TargetMode="External" Id="rId3827"/><Relationship Target="http://www.ncbi.nlm.nih.gov/pmc/articles/PMC3610976/" Type="http://schemas.openxmlformats.org/officeDocument/2006/relationships/hyperlink" TargetMode="External" Id="rId3824"/><Relationship Target="http://dx.doi.org/10.1074/jbc.M112.405456" Type="http://schemas.openxmlformats.org/officeDocument/2006/relationships/hyperlink" TargetMode="External" Id="rId3825"/><Relationship Target="http://howopenisit.org/lookup/10.1074/jbc.M112.405407" Type="http://schemas.openxmlformats.org/officeDocument/2006/relationships/hyperlink" TargetMode="External" Id="rId3822"/><Relationship Target="http://www.sherpa.ac.uk/romeo/search.php?jrule=ISSN&amp;search=1083-351X" Type="http://schemas.openxmlformats.org/officeDocument/2006/relationships/hyperlink" TargetMode="External" Id="rId3823"/><Relationship Target="http://www.ncbi.nlm.nih.gov/pmc/articles/PMC3516716/" Type="http://schemas.openxmlformats.org/officeDocument/2006/relationships/hyperlink" TargetMode="External" Id="rId3820"/><Relationship Target="http://dx.doi.org/10.1074/jbc.M112.405407" Type="http://schemas.openxmlformats.org/officeDocument/2006/relationships/hyperlink" TargetMode="External" Id="rId3821"/><Relationship Target="http://www.ncbi.nlm.nih.gov/pmc/articles/PMC3576117/" Type="http://schemas.openxmlformats.org/officeDocument/2006/relationships/hyperlink" TargetMode="External" Id="rId3828"/><Relationship Target="http://dx.doi.org/10.1074/jbc.M112.411462" Type="http://schemas.openxmlformats.org/officeDocument/2006/relationships/hyperlink" TargetMode="External" Id="rId3829"/><Relationship Target="http://dx.doi.org/10.1186/1475-2875-11-360" Type="http://schemas.openxmlformats.org/officeDocument/2006/relationships/hyperlink" TargetMode="External" Id="rId6294"/><Relationship Target="http://howopenisit.org/lookup/10.1186/1475-2875-11-360" Type="http://schemas.openxmlformats.org/officeDocument/2006/relationships/hyperlink" TargetMode="External" Id="rId6295"/><Relationship Target="http://www.sherpa.ac.uk/romeo/search.php?jrule=ISSN&amp;search=1475-2875" Type="http://schemas.openxmlformats.org/officeDocument/2006/relationships/hyperlink" TargetMode="External" Id="rId6296"/><Relationship Target="http://www.ncbi.nlm.nih.gov/pmc/articles/PMC3655824/" Type="http://schemas.openxmlformats.org/officeDocument/2006/relationships/hyperlink" TargetMode="External" Id="rId6297"/><Relationship Target="http://dx.doi.org/10.1186/1475-2875-11-317" Type="http://schemas.openxmlformats.org/officeDocument/2006/relationships/hyperlink" TargetMode="External" Id="rId6290"/><Relationship Target="http://howopenisit.org/lookup/10.1186/1475-2875-11-317" Type="http://schemas.openxmlformats.org/officeDocument/2006/relationships/hyperlink" TargetMode="External" Id="rId6291"/><Relationship Target="http://www.sherpa.ac.uk/romeo/search.php?jrule=ISSN&amp;search=1475-2875" Type="http://schemas.openxmlformats.org/officeDocument/2006/relationships/hyperlink" TargetMode="External" Id="rId6292"/><Relationship Target="http://www.ncbi.nlm.nih.gov/pmc/articles/PMC3502539/" Type="http://schemas.openxmlformats.org/officeDocument/2006/relationships/hyperlink" TargetMode="External" Id="rId6293"/><Relationship Target="http://dx.doi.org/10.1186/1475-2875-12-118" Type="http://schemas.openxmlformats.org/officeDocument/2006/relationships/hyperlink" TargetMode="External" Id="rId6298"/><Relationship Target="http://howopenisit.org/lookup/10.1186/1475-2875-12-118" Type="http://schemas.openxmlformats.org/officeDocument/2006/relationships/hyperlink" TargetMode="External" Id="rId6299"/><Relationship Target="http://www.sherpa.ac.uk/romeo/search.php?jrule=ISSN&amp;search=1083-351X" Type="http://schemas.openxmlformats.org/officeDocument/2006/relationships/hyperlink" TargetMode="External" Id="rId3807"/><Relationship Target="http://howopenisit.org/lookup/10.1074/jbc.M112.386706" Type="http://schemas.openxmlformats.org/officeDocument/2006/relationships/hyperlink" TargetMode="External" Id="rId3806"/><Relationship Target="http://dx.doi.org/10.1074/jbc.M112.386938" Type="http://schemas.openxmlformats.org/officeDocument/2006/relationships/hyperlink" TargetMode="External" Id="rId3809"/><Relationship Target="http://www.ncbi.nlm.nih.gov/pmc/articles/PMC3522295/" Type="http://schemas.openxmlformats.org/officeDocument/2006/relationships/hyperlink" TargetMode="External" Id="rId3808"/><Relationship Target="http://www.sherpa.ac.uk/romeo/search.php?jrule=ISSN&amp;search=1083-351X" Type="http://schemas.openxmlformats.org/officeDocument/2006/relationships/hyperlink" TargetMode="External" Id="rId3803"/><Relationship Target="http://howopenisit.org/lookup/10.1074/jbc.M112.382077" Type="http://schemas.openxmlformats.org/officeDocument/2006/relationships/hyperlink" TargetMode="External" Id="rId3802"/><Relationship Target="http://dx.doi.org/10.1074/jbc.M112.386706" Type="http://schemas.openxmlformats.org/officeDocument/2006/relationships/hyperlink" TargetMode="External" Id="rId3805"/><Relationship Target="http://www.ncbi.nlm.nih.gov/pmc/articles/PMC3438964/" Type="http://schemas.openxmlformats.org/officeDocument/2006/relationships/hyperlink" TargetMode="External" Id="rId3804"/><Relationship Target="http://dx.doi.org/10.1074/jbc.M112.382077" Type="http://schemas.openxmlformats.org/officeDocument/2006/relationships/hyperlink" TargetMode="External" Id="rId3801"/><Relationship Target="http://www.ncbi.nlm.nih.gov/pmc/articles/PMC3481303/" Type="http://schemas.openxmlformats.org/officeDocument/2006/relationships/hyperlink" TargetMode="External" Id="rId3800"/><Relationship Target="http://www.sherpa.ac.uk/romeo/search.php?jrule=ISSN&amp;search=1083-351X" Type="http://schemas.openxmlformats.org/officeDocument/2006/relationships/hyperlink" TargetMode="External" Id="rId3819"/><Relationship Target="http://howopenisit.org/lookup/10.1074/jbc.M112.402289" Type="http://schemas.openxmlformats.org/officeDocument/2006/relationships/hyperlink" TargetMode="External" Id="rId3818"/><Relationship Target="http://dx.doi.org/10.1074/jbc.M112.402289" Type="http://schemas.openxmlformats.org/officeDocument/2006/relationships/hyperlink" TargetMode="External" Id="rId3817"/><Relationship Target="http://www.ncbi.nlm.nih.gov/pmc/articles/PMC3488092/" Type="http://schemas.openxmlformats.org/officeDocument/2006/relationships/hyperlink" TargetMode="External" Id="rId3816"/><Relationship Target="http://www.sherpa.ac.uk/romeo/search.php?jrule=ISSN&amp;search=1083-351X" Type="http://schemas.openxmlformats.org/officeDocument/2006/relationships/hyperlink" TargetMode="External" Id="rId3815"/><Relationship Target="http://howopenisit.org/lookup/10.1074/jbc.M112.392746" Type="http://schemas.openxmlformats.org/officeDocument/2006/relationships/hyperlink" TargetMode="External" Id="rId3814"/><Relationship Target="http://dx.doi.org/10.1074/jbc.M112.392746" Type="http://schemas.openxmlformats.org/officeDocument/2006/relationships/hyperlink" TargetMode="External" Id="rId3813"/><Relationship Target="http://www.ncbi.nlm.nih.gov/pmc/articles/PMC3522294/" Type="http://schemas.openxmlformats.org/officeDocument/2006/relationships/hyperlink" TargetMode="External" Id="rId3812"/><Relationship Target="http://www.sherpa.ac.uk/romeo/search.php?jrule=ISSN&amp;search=1083-351X" Type="http://schemas.openxmlformats.org/officeDocument/2006/relationships/hyperlink" TargetMode="External" Id="rId3811"/><Relationship Target="http://howopenisit.org/lookup/10.1074/jbc.M112.386938" Type="http://schemas.openxmlformats.org/officeDocument/2006/relationships/hyperlink" TargetMode="External" Id="rId3810"/><Relationship Target="http://www.ncbi.nlm.nih.gov/pmc/articles/PMC3746108/" Type="http://schemas.openxmlformats.org/officeDocument/2006/relationships/hyperlink" TargetMode="External" Id="rId5102"/><Relationship Target="http://www.sherpa.ac.uk/romeo/search.php?jrule=ISSN&amp;search=1600-6135" Type="http://schemas.openxmlformats.org/officeDocument/2006/relationships/hyperlink" TargetMode="External" Id="rId5101"/><Relationship Target="http://howopenisit.org/lookup/10.1111/ajt.12065" Type="http://schemas.openxmlformats.org/officeDocument/2006/relationships/hyperlink" TargetMode="External" Id="rId5100"/><Relationship Target="http://www.ncbi.nlm.nih.gov/pmc/articles/none/" Type="http://schemas.openxmlformats.org/officeDocument/2006/relationships/hyperlink" TargetMode="External" Id="rId5106"/><Relationship Target="http://www.sherpa.ac.uk/romeo/search.php?jrule=ISSN&amp;search=0094-0496" Type="http://schemas.openxmlformats.org/officeDocument/2006/relationships/hyperlink" TargetMode="External" Id="rId5105"/><Relationship Target="http://howopenisit.org/lookup/10.1111/ajt.12271" Type="http://schemas.openxmlformats.org/officeDocument/2006/relationships/hyperlink" TargetMode="External" Id="rId5104"/><Relationship Target="http://dx.doi.org/10.1111/ajt.12271" Type="http://schemas.openxmlformats.org/officeDocument/2006/relationships/hyperlink" TargetMode="External" Id="rId5103"/><Relationship Target="http://www.sherpa.ac.uk/romeo/search.php?jrule=ISSN&amp;search=1748-1716" Type="http://schemas.openxmlformats.org/officeDocument/2006/relationships/hyperlink" TargetMode="External" Id="rId5109"/><Relationship Target="http://dx.doi.org/10.1111/amet.12002" Type="http://schemas.openxmlformats.org/officeDocument/2006/relationships/hyperlink" TargetMode="External" Id="rId5107"/><Relationship Target="http://howopenisit.org/lookup/10.1111/amet.12002" Type="http://schemas.openxmlformats.org/officeDocument/2006/relationships/hyperlink" TargetMode="External" Id="rId5108"/><Relationship Target="http://dx.doi.org/10.1111/aos.12077" Type="http://schemas.openxmlformats.org/officeDocument/2006/relationships/hyperlink" TargetMode="External" Id="rId5111"/><Relationship Target="http://www.ncbi.nlm.nih.gov/pmc/articles/PMC3734623/" Type="http://schemas.openxmlformats.org/officeDocument/2006/relationships/hyperlink" TargetMode="External" Id="rId5110"/><Relationship Target="http://www.sherpa.ac.uk/romeo/search.php?jrule=ISSN&amp;search=1755-3768" Type="http://schemas.openxmlformats.org/officeDocument/2006/relationships/hyperlink" TargetMode="External" Id="rId5113"/><Relationship Target="http://howopenisit.org/lookup/10.1111/aos.12077" Type="http://schemas.openxmlformats.org/officeDocument/2006/relationships/hyperlink" TargetMode="External" Id="rId5112"/><Relationship Target="http://dx.doi.org/10.1111/aos.12077" Type="http://schemas.openxmlformats.org/officeDocument/2006/relationships/hyperlink" TargetMode="External" Id="rId5115"/><Relationship Target="http://www.ncbi.nlm.nih.gov/pmc/articles/PMC3798121/" Type="http://schemas.openxmlformats.org/officeDocument/2006/relationships/hyperlink" TargetMode="External" Id="rId5114"/><Relationship Target="http://www.sherpa.ac.uk/romeo/search.php?jrule=ISSN&amp;search=1365-2036" Type="http://schemas.openxmlformats.org/officeDocument/2006/relationships/hyperlink" TargetMode="External" Id="rId5117"/><Relationship Target="http://howopenisit.org/lookup/10.1111/aos.12077" Type="http://schemas.openxmlformats.org/officeDocument/2006/relationships/hyperlink" TargetMode="External" Id="rId5116"/><Relationship Target="http://www.ncbi.nlm.nih.gov/pmc/articles/PMC3761188/" Type="http://schemas.openxmlformats.org/officeDocument/2006/relationships/hyperlink" TargetMode="External" Id="rId5118"/><Relationship Target="http://dx.doi.org/10.1111/apt.12199" Type="http://schemas.openxmlformats.org/officeDocument/2006/relationships/hyperlink" TargetMode="External" Id="rId5119"/><Relationship Target="http://howopenisit.org/lookup/10.1186/1471-2458-13-802" Type="http://schemas.openxmlformats.org/officeDocument/2006/relationships/hyperlink" TargetMode="External" Id="rId6259"/><Relationship Target="http://dx.doi.org/10.1111/bcp.12022" Type="http://schemas.openxmlformats.org/officeDocument/2006/relationships/hyperlink" TargetMode="External" Id="rId5127"/><Relationship Target="http://dx.doi.org/10.1186/1471-2458-13-802" Type="http://schemas.openxmlformats.org/officeDocument/2006/relationships/hyperlink" TargetMode="External" Id="rId6258"/><Relationship Target="http://howopenisit.org/lookup/10.1111/bcp.12022" Type="http://schemas.openxmlformats.org/officeDocument/2006/relationships/hyperlink" TargetMode="External" Id="rId5128"/><Relationship Target="http://www.sherpa.ac.uk/romeo/search.php?jrule=ISSN&amp;search=0306-5251" Type="http://schemas.openxmlformats.org/officeDocument/2006/relationships/hyperlink" TargetMode="External" Id="rId5125"/><Relationship Target="http://www.ncbi.nlm.nih.gov/pmc/articles/PMC3612708/" Type="http://schemas.openxmlformats.org/officeDocument/2006/relationships/hyperlink" TargetMode="External" Id="rId5126"/><Relationship Target="http://howopenisit.org/lookup/10.1186/1471-2458-13-769" Type="http://schemas.openxmlformats.org/officeDocument/2006/relationships/hyperlink" TargetMode="External" Id="rId6255"/><Relationship Target="http://dx.doi.org/10.1111/apt.12299" Type="http://schemas.openxmlformats.org/officeDocument/2006/relationships/hyperlink" TargetMode="External" Id="rId5123"/><Relationship Target="http://dx.doi.org/10.1186/1471-2458-13-769" Type="http://schemas.openxmlformats.org/officeDocument/2006/relationships/hyperlink" TargetMode="External" Id="rId6254"/><Relationship Target="http://howopenisit.org/lookup/10.1111/apt.12299" Type="http://schemas.openxmlformats.org/officeDocument/2006/relationships/hyperlink" TargetMode="External" Id="rId5124"/><Relationship Target="http://www.ncbi.nlm.nih.gov/pmc/articles/PMC3844310/" Type="http://schemas.openxmlformats.org/officeDocument/2006/relationships/hyperlink" TargetMode="External" Id="rId6257"/><Relationship Target="http://www.sherpa.ac.uk/romeo/search.php?jrule=ISSN&amp;search=1365-2036" Type="http://schemas.openxmlformats.org/officeDocument/2006/relationships/hyperlink" TargetMode="External" Id="rId5121"/><Relationship Target="http://www.sherpa.ac.uk/romeo/search.php?jrule=ISSN&amp;search=1471-2458" Type="http://schemas.openxmlformats.org/officeDocument/2006/relationships/hyperlink" TargetMode="External" Id="rId6256"/><Relationship Target="http://www.ncbi.nlm.nih.gov/pmc/articles/PMC3761189/" Type="http://schemas.openxmlformats.org/officeDocument/2006/relationships/hyperlink" TargetMode="External" Id="rId5122"/><Relationship Target="http://howopenisit.org/lookup/10.1186/1471-2458-13-757" Type="http://schemas.openxmlformats.org/officeDocument/2006/relationships/hyperlink" TargetMode="External" Id="rId6251"/><Relationship Target="http://dx.doi.org/10.1186/1471-2458-13-757" Type="http://schemas.openxmlformats.org/officeDocument/2006/relationships/hyperlink" TargetMode="External" Id="rId6250"/><Relationship Target="http://howopenisit.org/lookup/10.1111/apt.12199" Type="http://schemas.openxmlformats.org/officeDocument/2006/relationships/hyperlink" TargetMode="External" Id="rId5120"/><Relationship Target="http://www.ncbi.nlm.nih.gov/pmc/articles/PMC3844357/" Type="http://schemas.openxmlformats.org/officeDocument/2006/relationships/hyperlink" TargetMode="External" Id="rId6253"/><Relationship Target="http://www.sherpa.ac.uk/romeo/search.php?jrule=ISSN&amp;search=1471-2458" Type="http://schemas.openxmlformats.org/officeDocument/2006/relationships/hyperlink" TargetMode="External" Id="rId6252"/><Relationship Target="http://www.sherpa.ac.uk/romeo/search.php?jrule=ISSN&amp;search=0306-5251" Type="http://schemas.openxmlformats.org/officeDocument/2006/relationships/hyperlink" TargetMode="External" Id="rId5129"/><Relationship Target="http://howopenisit.org/lookup/10.1111/bph.12016" Type="http://schemas.openxmlformats.org/officeDocument/2006/relationships/hyperlink" TargetMode="External" Id="rId5136"/><Relationship Target="http://www.sherpa.ac.uk/romeo/search.php?jrule=ISSN&amp;search=0007-1188" Type="http://schemas.openxmlformats.org/officeDocument/2006/relationships/hyperlink" TargetMode="External" Id="rId5137"/><Relationship Target="http://www.ncbi.nlm.nih.gov/pmc/articles/PMC3596649/" Type="http://schemas.openxmlformats.org/officeDocument/2006/relationships/hyperlink" TargetMode="External" Id="rId5138"/><Relationship Target="http://www.ncbi.nlm.nih.gov/pmc/articles/none/" Type="http://schemas.openxmlformats.org/officeDocument/2006/relationships/hyperlink" TargetMode="External" Id="rId6269"/><Relationship Target="http://dx.doi.org/10.1111/bph.12041" Type="http://schemas.openxmlformats.org/officeDocument/2006/relationships/hyperlink" TargetMode="External" Id="rId5139"/><Relationship Target="http://www.sherpa.ac.uk/romeo/search.php?jrule=ISSN&amp;search=1471-2458" Type="http://schemas.openxmlformats.org/officeDocument/2006/relationships/hyperlink" TargetMode="External" Id="rId6268"/><Relationship Target="http://howopenisit.org/lookup/10.1111/bcp.12100" Type="http://schemas.openxmlformats.org/officeDocument/2006/relationships/hyperlink" TargetMode="External" Id="rId5132"/><Relationship Target="http://howopenisit.org/lookup/10.1186/1471-2458-13-835" Type="http://schemas.openxmlformats.org/officeDocument/2006/relationships/hyperlink" TargetMode="External" Id="rId6267"/><Relationship Target="http://www.sherpa.ac.uk/romeo/search.php?jrule=ISSN&amp;search=0007-1188" Type="http://schemas.openxmlformats.org/officeDocument/2006/relationships/hyperlink" TargetMode="External" Id="rId5133"/><Relationship Target="http://dx.doi.org/10.1186/1471-2458-13-835" Type="http://schemas.openxmlformats.org/officeDocument/2006/relationships/hyperlink" TargetMode="External" Id="rId6266"/><Relationship Target="http://www.ncbi.nlm.nih.gov/pmc/articles/PMC3594681/" Type="http://schemas.openxmlformats.org/officeDocument/2006/relationships/hyperlink" TargetMode="External" Id="rId5134"/><Relationship Target="http://www.ncbi.nlm.nih.gov/pmc/articles/PMC3848687/" Type="http://schemas.openxmlformats.org/officeDocument/2006/relationships/hyperlink" TargetMode="External" Id="rId6265"/><Relationship Target="http://dx.doi.org/10.1111/bph.12016" Type="http://schemas.openxmlformats.org/officeDocument/2006/relationships/hyperlink" TargetMode="External" Id="rId5135"/><Relationship Target="http://www.sherpa.ac.uk/romeo/search.php?jrule=ISSN&amp;search=1471-2458" Type="http://schemas.openxmlformats.org/officeDocument/2006/relationships/hyperlink" TargetMode="External" Id="rId6264"/><Relationship Target="http://howopenisit.org/lookup/10.1186/1471-2458-13-817" Type="http://schemas.openxmlformats.org/officeDocument/2006/relationships/hyperlink" TargetMode="External" Id="rId6263"/><Relationship Target="http://dx.doi.org/10.1186/1471-2458-13-817" Type="http://schemas.openxmlformats.org/officeDocument/2006/relationships/hyperlink" TargetMode="External" Id="rId6262"/><Relationship Target="http://www.ncbi.nlm.nih.gov/pmc/articles/PMC3853540/" Type="http://schemas.openxmlformats.org/officeDocument/2006/relationships/hyperlink" TargetMode="External" Id="rId5130"/><Relationship Target="http://www.ncbi.nlm.nih.gov/pmc/articles/PMC3846679/" Type="http://schemas.openxmlformats.org/officeDocument/2006/relationships/hyperlink" TargetMode="External" Id="rId6261"/><Relationship Target="http://dx.doi.org/10.1111/bcp.12100" Type="http://schemas.openxmlformats.org/officeDocument/2006/relationships/hyperlink" TargetMode="External" Id="rId5131"/><Relationship Target="http://www.sherpa.ac.uk/romeo/search.php?jrule=ISSN&amp;search=1471-2458" Type="http://schemas.openxmlformats.org/officeDocument/2006/relationships/hyperlink" TargetMode="External" Id="rId6260"/><Relationship Target="http://www.ncbi.nlm.nih.gov/pmc/articles/PMC3312863/" Type="http://schemas.openxmlformats.org/officeDocument/2006/relationships/hyperlink" TargetMode="External" Id="rId6277"/><Relationship Target="http://www.sherpa.ac.uk/romeo/search.php?jrule=ISSN&amp;search=1091-6490" Type="http://schemas.openxmlformats.org/officeDocument/2006/relationships/hyperlink" TargetMode="External" Id="rId5145"/><Relationship Target="http://www.sherpa.ac.uk/romeo/search.php?jrule=ISSN&amp;search=1472-6963" Type="http://schemas.openxmlformats.org/officeDocument/2006/relationships/hyperlink" TargetMode="External" Id="rId6276"/><Relationship Target="http://www.ncbi.nlm.nih.gov/pmc/articles/PMC3724117/" Type="http://schemas.openxmlformats.org/officeDocument/2006/relationships/hyperlink" TargetMode="External" Id="rId5146"/><Relationship Target="http://howopenisit.org/lookup/10.1186/1472-6963-12-42" Type="http://schemas.openxmlformats.org/officeDocument/2006/relationships/hyperlink" TargetMode="External" Id="rId6279"/><Relationship Target="http://dx.doi.org/10.1111/bph.12166" Type="http://schemas.openxmlformats.org/officeDocument/2006/relationships/hyperlink" TargetMode="External" Id="rId5143"/><Relationship Target="http://dx.doi.org/10.1186/1472-6963-12-42" Type="http://schemas.openxmlformats.org/officeDocument/2006/relationships/hyperlink" TargetMode="External" Id="rId6278"/><Relationship Target="http://howopenisit.org/lookup/10.1111/bph.12166" Type="http://schemas.openxmlformats.org/officeDocument/2006/relationships/hyperlink" TargetMode="External" Id="rId5144"/><Relationship Target="http://www.sherpa.ac.uk/romeo/search.php?jrule=ISSN&amp;search=0007-1188" Type="http://schemas.openxmlformats.org/officeDocument/2006/relationships/hyperlink" TargetMode="External" Id="rId5149"/><Relationship Target="http://dx.doi.org/10.1111/bph.12239" Type="http://schemas.openxmlformats.org/officeDocument/2006/relationships/hyperlink" TargetMode="External" Id="rId5147"/><Relationship Target="http://howopenisit.org/lookup/10.1111/bph.12239" Type="http://schemas.openxmlformats.org/officeDocument/2006/relationships/hyperlink" TargetMode="External" Id="rId5148"/><Relationship Target="http://howopenisit.org/lookup/10.1186/1471-2458-13-949" Type="http://schemas.openxmlformats.org/officeDocument/2006/relationships/hyperlink" TargetMode="External" Id="rId6271"/><Relationship Target="http://dx.doi.org/10.1186/1471-2458-13-949" Type="http://schemas.openxmlformats.org/officeDocument/2006/relationships/hyperlink" TargetMode="External" Id="rId6270"/><Relationship Target="http://www.ncbi.nlm.nih.gov/pmc/articles/PMC3750443/" Type="http://schemas.openxmlformats.org/officeDocument/2006/relationships/hyperlink" TargetMode="External" Id="rId6273"/><Relationship Target="http://www.sherpa.ac.uk/romeo/search.php?jrule=ISSN&amp;search=0007-1188" Type="http://schemas.openxmlformats.org/officeDocument/2006/relationships/hyperlink" TargetMode="External" Id="rId5141"/><Relationship Target="http://www.sherpa.ac.uk/romeo/search.php?jrule=ISSN&amp;search=1472-6939" Type="http://schemas.openxmlformats.org/officeDocument/2006/relationships/hyperlink" TargetMode="External" Id="rId6272"/><Relationship Target="http://www.ncbi.nlm.nih.gov/pmc/articles/PMC3687655/" Type="http://schemas.openxmlformats.org/officeDocument/2006/relationships/hyperlink" TargetMode="External" Id="rId5142"/><Relationship Target="http://howopenisit.org/lookup/10.1186/1472-6939-14-27" Type="http://schemas.openxmlformats.org/officeDocument/2006/relationships/hyperlink" TargetMode="External" Id="rId6275"/><Relationship Target="http://dx.doi.org/10.1186/1472-6939-14-27" Type="http://schemas.openxmlformats.org/officeDocument/2006/relationships/hyperlink" TargetMode="External" Id="rId6274"/><Relationship Target="http://howopenisit.org/lookup/10.1111/bph.12041" Type="http://schemas.openxmlformats.org/officeDocument/2006/relationships/hyperlink" TargetMode="External" Id="rId5140"/><Relationship Target="http://www.ncbi.nlm.nih.gov/pmc/articles/PMC3563216/" Type="http://schemas.openxmlformats.org/officeDocument/2006/relationships/hyperlink" TargetMode="External" Id="rId5154"/><Relationship Target="http://www.ncbi.nlm.nih.gov/pmc/articles/PMC3468404/" Type="http://schemas.openxmlformats.org/officeDocument/2006/relationships/hyperlink" TargetMode="External" Id="rId6289"/><Relationship Target="http://dx.doi.org/10.1111/cea.12040" Type="http://schemas.openxmlformats.org/officeDocument/2006/relationships/hyperlink" TargetMode="External" Id="rId5155"/><Relationship Target="http://www.sherpa.ac.uk/romeo/search.php?jrule=ISSN&amp;search=1475-2875" Type="http://schemas.openxmlformats.org/officeDocument/2006/relationships/hyperlink" TargetMode="External" Id="rId6288"/><Relationship Target="http://howopenisit.org/lookup/10.1111/cea.12040" Type="http://schemas.openxmlformats.org/officeDocument/2006/relationships/hyperlink" TargetMode="External" Id="rId5156"/><Relationship Target="http://howopenisit.org/lookup/10.1186/1475-2875-11-246" Type="http://schemas.openxmlformats.org/officeDocument/2006/relationships/hyperlink" TargetMode="External" Id="rId6287"/><Relationship Target="http://www.sherpa.ac.uk/romeo/search.php?jrule=ISSN&amp;search=1462-5814" Type="http://schemas.openxmlformats.org/officeDocument/2006/relationships/hyperlink" TargetMode="External" Id="rId5157"/><Relationship Target="http://www.ncbi.nlm.nih.gov/pmc/articles/PMC3599488/" Type="http://schemas.openxmlformats.org/officeDocument/2006/relationships/hyperlink" TargetMode="External" Id="rId5158"/><Relationship Target="http://dx.doi.org/10.1111/cmi.12047" Type="http://schemas.openxmlformats.org/officeDocument/2006/relationships/hyperlink" TargetMode="External" Id="rId5159"/><Relationship Target="http://dx.doi.org/10.1186/1472-6963-13-195" Type="http://schemas.openxmlformats.org/officeDocument/2006/relationships/hyperlink" TargetMode="External" Id="rId6282"/><Relationship Target="http://www.ncbi.nlm.nih.gov/pmc/articles/PMC3664635/" Type="http://schemas.openxmlformats.org/officeDocument/2006/relationships/hyperlink" TargetMode="External" Id="rId6281"/><Relationship Target="http://www.sherpa.ac.uk/romeo/search.php?jrule=ISSN&amp;search=1472-6963" Type="http://schemas.openxmlformats.org/officeDocument/2006/relationships/hyperlink" TargetMode="External" Id="rId6280"/><Relationship Target="http://dx.doi.org/10.1186/1475-2875-11-246" Type="http://schemas.openxmlformats.org/officeDocument/2006/relationships/hyperlink" TargetMode="External" Id="rId6286"/><Relationship Target="http://www.ncbi.nlm.nih.gov/pmc/articles/PMC3724117/" Type="http://schemas.openxmlformats.org/officeDocument/2006/relationships/hyperlink" TargetMode="External" Id="rId5150"/><Relationship Target="http://www.ncbi.nlm.nih.gov/pmc/articles/PMC3444429/" Type="http://schemas.openxmlformats.org/officeDocument/2006/relationships/hyperlink" TargetMode="External" Id="rId6285"/><Relationship Target="http://dx.doi.org/10.1111/bph.12239" Type="http://schemas.openxmlformats.org/officeDocument/2006/relationships/hyperlink" TargetMode="External" Id="rId5151"/><Relationship Target="http://www.sherpa.ac.uk/romeo/search.php?jrule=ISSN&amp;search=1475-2875" Type="http://schemas.openxmlformats.org/officeDocument/2006/relationships/hyperlink" TargetMode="External" Id="rId6284"/><Relationship Target="http://howopenisit.org/lookup/10.1111/bph.12239" Type="http://schemas.openxmlformats.org/officeDocument/2006/relationships/hyperlink" TargetMode="External" Id="rId5152"/><Relationship Target="http://howopenisit.org/lookup/10.1186/1472-6963-13-195" Type="http://schemas.openxmlformats.org/officeDocument/2006/relationships/hyperlink" TargetMode="External" Id="rId6283"/><Relationship Target="http://www.sherpa.ac.uk/romeo/search.php?jrule=ISSN&amp;search=0954-7894" Type="http://schemas.openxmlformats.org/officeDocument/2006/relationships/hyperlink" TargetMode="External" Id="rId5153"/><Relationship Target="http://howopenisit.org/lookup/10.1186/1471-2458-13-147" Type="http://schemas.openxmlformats.org/officeDocument/2006/relationships/hyperlink" TargetMode="External" Id="rId6219"/><Relationship Target="http://dx.doi.org/10.1186/1471-2458-13-147" Type="http://schemas.openxmlformats.org/officeDocument/2006/relationships/hyperlink" TargetMode="External" Id="rId6218"/><Relationship Target="http://www.ncbi.nlm.nih.gov/pmc/articles/PMC3599488/" Type="http://schemas.openxmlformats.org/officeDocument/2006/relationships/hyperlink" TargetMode="External" Id="rId5162"/><Relationship Target="http://www.sherpa.ac.uk/romeo/search.php?jrule=ISSN&amp;search=1462-5814" Type="http://schemas.openxmlformats.org/officeDocument/2006/relationships/hyperlink" TargetMode="External" Id="rId5161"/><Relationship Target="http://howopenisit.org/lookup/10.1111/cmi.12047" Type="http://schemas.openxmlformats.org/officeDocument/2006/relationships/hyperlink" TargetMode="External" Id="rId5164"/><Relationship Target="http://dx.doi.org/10.1111/cmi.12047" Type="http://schemas.openxmlformats.org/officeDocument/2006/relationships/hyperlink" TargetMode="External" Id="rId5163"/><Relationship Target="http://howopenisit.org/lookup/10.1111/cmi.12047" Type="http://schemas.openxmlformats.org/officeDocument/2006/relationships/hyperlink" TargetMode="External" Id="rId5160"/><Relationship Target="http://www.sherpa.ac.uk/romeo/search.php?jrule=ISSN&amp;search=1471-2458" Type="http://schemas.openxmlformats.org/officeDocument/2006/relationships/hyperlink" TargetMode="External" Id="rId6216"/><Relationship Target="http://www.ncbi.nlm.nih.gov/pmc/articles/PMC3599138/" Type="http://schemas.openxmlformats.org/officeDocument/2006/relationships/hyperlink" TargetMode="External" Id="rId6217"/><Relationship Target="http://www.sherpa.ac.uk/romeo/search.php?jrule=ISSN&amp;search=0959-5236" Type="http://schemas.openxmlformats.org/officeDocument/2006/relationships/hyperlink" TargetMode="External" Id="rId5169"/><Relationship Target="http://dx.doi.org/10.1186/1471-2458-13-147" Type="http://schemas.openxmlformats.org/officeDocument/2006/relationships/hyperlink" TargetMode="External" Id="rId6214"/><Relationship Target="http://howopenisit.org/lookup/10.1186/1471-2458-13-147" Type="http://schemas.openxmlformats.org/officeDocument/2006/relationships/hyperlink" TargetMode="External" Id="rId6215"/><Relationship Target="http://www.sherpa.ac.uk/romeo/search.php?jrule=ISSN&amp;search=1471-2431" Type="http://schemas.openxmlformats.org/officeDocument/2006/relationships/hyperlink" TargetMode="External" Id="rId6212"/><Relationship Target="http://www.ncbi.nlm.nih.gov/pmc/articles/PMC3638362/" Type="http://schemas.openxmlformats.org/officeDocument/2006/relationships/hyperlink" TargetMode="External" Id="rId5166"/><Relationship Target="http://www.ncbi.nlm.nih.gov/pmc/articles/PMC3599138/" Type="http://schemas.openxmlformats.org/officeDocument/2006/relationships/hyperlink" TargetMode="External" Id="rId6213"/><Relationship Target="http://www.sherpa.ac.uk/romeo/search.php?jrule=ISSN&amp;search=1462-5814" Type="http://schemas.openxmlformats.org/officeDocument/2006/relationships/hyperlink" TargetMode="External" Id="rId5165"/><Relationship Target="http://dx.doi.org/10.1186/1471-2458-12-991" Type="http://schemas.openxmlformats.org/officeDocument/2006/relationships/hyperlink" TargetMode="External" Id="rId6210"/><Relationship Target="http://howopenisit.org/lookup/10.1111/cmi.12093" Type="http://schemas.openxmlformats.org/officeDocument/2006/relationships/hyperlink" TargetMode="External" Id="rId5168"/><Relationship Target="http://howopenisit.org/lookup/10.1186/1471-2458-12-991" Type="http://schemas.openxmlformats.org/officeDocument/2006/relationships/hyperlink" TargetMode="External" Id="rId6211"/><Relationship Target="http://dx.doi.org/10.1111/cmi.12093" Type="http://schemas.openxmlformats.org/officeDocument/2006/relationships/hyperlink" TargetMode="External" Id="rId5167"/><Relationship Target="http://www.ncbi.nlm.nih.gov/pmc/articles/PMC3637528/" Type="http://schemas.openxmlformats.org/officeDocument/2006/relationships/hyperlink" TargetMode="External" Id="rId6229"/><Relationship Target="http://dx.doi.org/10.1111/dewb.12009" Type="http://schemas.openxmlformats.org/officeDocument/2006/relationships/hyperlink" TargetMode="External" Id="rId5175"/><Relationship Target="http://www.ncbi.nlm.nih.gov/pmc/articles/PMC3662996/" Type="http://schemas.openxmlformats.org/officeDocument/2006/relationships/hyperlink" TargetMode="External" Id="rId5174"/><Relationship Target="http://www.sherpa.ac.uk/romeo/search.php?jrule=ISSN&amp;search=1471-8731" Type="http://schemas.openxmlformats.org/officeDocument/2006/relationships/hyperlink" TargetMode="External" Id="rId5173"/><Relationship Target="http://www.sherpa.ac.uk/romeo/search.php?jrule=ISSN&amp;search=1471-2458" Type="http://schemas.openxmlformats.org/officeDocument/2006/relationships/hyperlink" TargetMode="External" Id="rId6220"/><Relationship Target="http://howopenisit.org/lookup/10.1111/dar.12044" Type="http://schemas.openxmlformats.org/officeDocument/2006/relationships/hyperlink" TargetMode="External" Id="rId5172"/><Relationship Target="http://dx.doi.org/10.1111/dar.12044" Type="http://schemas.openxmlformats.org/officeDocument/2006/relationships/hyperlink" TargetMode="External" Id="rId5171"/><Relationship Target="http://www.ncbi.nlm.nih.gov/pmc/articles/PMC3746115/" Type="http://schemas.openxmlformats.org/officeDocument/2006/relationships/hyperlink" TargetMode="External" Id="rId5170"/><Relationship Target="http://www.ncbi.nlm.nih.gov/pmc/articles/PMC3637551/" Type="http://schemas.openxmlformats.org/officeDocument/2006/relationships/hyperlink" TargetMode="External" Id="rId6225"/><Relationship Target="http://dx.doi.org/10.1186/1471-2458-13-342" Type="http://schemas.openxmlformats.org/officeDocument/2006/relationships/hyperlink" TargetMode="External" Id="rId6226"/><Relationship Target="http://howopenisit.org/lookup/10.1186/1471-2458-13-342" Type="http://schemas.openxmlformats.org/officeDocument/2006/relationships/hyperlink" TargetMode="External" Id="rId6227"/><Relationship Target="http://www.sherpa.ac.uk/romeo/search.php?jrule=ISSN&amp;search=1471-2458" Type="http://schemas.openxmlformats.org/officeDocument/2006/relationships/hyperlink" TargetMode="External" Id="rId6228"/><Relationship Target="http://www.ncbi.nlm.nih.gov/pmc/articles/PMC3613719/" Type="http://schemas.openxmlformats.org/officeDocument/2006/relationships/hyperlink" TargetMode="External" Id="rId6221"/><Relationship Target="http://dx.doi.org/10.1111/dewb.12010" Type="http://schemas.openxmlformats.org/officeDocument/2006/relationships/hyperlink" TargetMode="External" Id="rId5179"/><Relationship Target="http://dx.doi.org/10.1186/1471-2458-13-152" Type="http://schemas.openxmlformats.org/officeDocument/2006/relationships/hyperlink" TargetMode="External" Id="rId6222"/><Relationship Target="http://www.ncbi.nlm.nih.gov/pmc/articles/PMC3662995/" Type="http://schemas.openxmlformats.org/officeDocument/2006/relationships/hyperlink" TargetMode="External" Id="rId5178"/><Relationship Target="http://howopenisit.org/lookup/10.1186/1471-2458-13-152" Type="http://schemas.openxmlformats.org/officeDocument/2006/relationships/hyperlink" TargetMode="External" Id="rId6223"/><Relationship Target="http://www.sherpa.ac.uk/romeo/search.php?jrule=ISSN&amp;search=1471-8731" Type="http://schemas.openxmlformats.org/officeDocument/2006/relationships/hyperlink" TargetMode="External" Id="rId5177"/><Relationship Target="http://www.sherpa.ac.uk/romeo/search.php?jrule=ISSN&amp;search=1471-2458" Type="http://schemas.openxmlformats.org/officeDocument/2006/relationships/hyperlink" TargetMode="External" Id="rId6224"/><Relationship Target="http://howopenisit.org/lookup/10.1111/dewb.12009" Type="http://schemas.openxmlformats.org/officeDocument/2006/relationships/hyperlink" TargetMode="External" Id="rId5176"/><Relationship Target="http://howopenisit.org/lookup/10.1111/dewb.12010" Type="http://schemas.openxmlformats.org/officeDocument/2006/relationships/hyperlink" TargetMode="External" Id="rId5180"/><Relationship Target="http://www.ncbi.nlm.nih.gov/pmc/articles/PMC3654571/" Type="http://schemas.openxmlformats.org/officeDocument/2006/relationships/hyperlink" TargetMode="External" Id="rId5182"/><Relationship Target="http://www.sherpa.ac.uk/romeo/search.php?jrule=ISSN&amp;search=1471-8731" Type="http://schemas.openxmlformats.org/officeDocument/2006/relationships/hyperlink" TargetMode="External" Id="rId5181"/><Relationship Target="http://dx.doi.org/10.1186/1471-2458-13-354" Type="http://schemas.openxmlformats.org/officeDocument/2006/relationships/hyperlink" TargetMode="External" Id="rId6230"/><Relationship Target="http://howopenisit.org/lookup/10.1111/dewb.12014" Type="http://schemas.openxmlformats.org/officeDocument/2006/relationships/hyperlink" TargetMode="External" Id="rId5184"/><Relationship Target="http://howopenisit.org/lookup/10.1186/1471-2458-13-354" Type="http://schemas.openxmlformats.org/officeDocument/2006/relationships/hyperlink" TargetMode="External" Id="rId6231"/><Relationship Target="http://dx.doi.org/10.1111/dewb.12014" Type="http://schemas.openxmlformats.org/officeDocument/2006/relationships/hyperlink" TargetMode="External" Id="rId5183"/><Relationship Target="http://www.ncbi.nlm.nih.gov/pmc/articles/PMC3662994/" Type="http://schemas.openxmlformats.org/officeDocument/2006/relationships/hyperlink" TargetMode="External" Id="rId5186"/><Relationship Target="http://www.sherpa.ac.uk/romeo/search.php?jrule=ISSN&amp;search=1471-8731" Type="http://schemas.openxmlformats.org/officeDocument/2006/relationships/hyperlink" TargetMode="External" Id="rId5185"/><Relationship Target="http://dx.doi.org/10.1186/1471-2458-13-397" Type="http://schemas.openxmlformats.org/officeDocument/2006/relationships/hyperlink" TargetMode="External" Id="rId6234"/><Relationship Target="http://howopenisit.org/lookup/10.1111/dewb.12015" Type="http://schemas.openxmlformats.org/officeDocument/2006/relationships/hyperlink" TargetMode="External" Id="rId5188"/><Relationship Target="http://howopenisit.org/lookup/10.1186/1471-2458-13-397" Type="http://schemas.openxmlformats.org/officeDocument/2006/relationships/hyperlink" TargetMode="External" Id="rId6235"/><Relationship Target="http://dx.doi.org/10.1111/dewb.12015" Type="http://schemas.openxmlformats.org/officeDocument/2006/relationships/hyperlink" TargetMode="External" Id="rId5187"/><Relationship Target="http://www.sherpa.ac.uk/romeo/search.php?jrule=ISSN&amp;search=1471-2458" Type="http://schemas.openxmlformats.org/officeDocument/2006/relationships/hyperlink" TargetMode="External" Id="rId6232"/><Relationship Target="http://www.ncbi.nlm.nih.gov/pmc/articles/PMC3651303/" Type="http://schemas.openxmlformats.org/officeDocument/2006/relationships/hyperlink" TargetMode="External" Id="rId6233"/><Relationship Target="http://www.sherpa.ac.uk/romeo/search.php?jrule=ISSN&amp;search=1471-8731" Type="http://schemas.openxmlformats.org/officeDocument/2006/relationships/hyperlink" TargetMode="External" Id="rId5189"/><Relationship Target="http://dx.doi.org/10.1186/1471-2458-13-490" Type="http://schemas.openxmlformats.org/officeDocument/2006/relationships/hyperlink" TargetMode="External" Id="rId6238"/><Relationship Target="http://howopenisit.org/lookup/10.1186/1471-2458-13-490" Type="http://schemas.openxmlformats.org/officeDocument/2006/relationships/hyperlink" TargetMode="External" Id="rId6239"/><Relationship Target="http://www.sherpa.ac.uk/romeo/search.php?jrule=ISSN&amp;search=1471-2458" Type="http://schemas.openxmlformats.org/officeDocument/2006/relationships/hyperlink" TargetMode="External" Id="rId6236"/><Relationship Target="http://www.ncbi.nlm.nih.gov/pmc/articles/PMC3664085/" Type="http://schemas.openxmlformats.org/officeDocument/2006/relationships/hyperlink" TargetMode="External" Id="rId6237"/><Relationship Target="http://www.sherpa.ac.uk/romeo/search.php?jrule=ISSN&amp;search=1471-8731" Type="http://schemas.openxmlformats.org/officeDocument/2006/relationships/hyperlink" TargetMode="External" Id="rId5193"/><Relationship Target="http://howopenisit.org/lookup/10.1111/dewb.12019" Type="http://schemas.openxmlformats.org/officeDocument/2006/relationships/hyperlink" TargetMode="External" Id="rId5192"/><Relationship Target="http://dx.doi.org/10.1111/dewb.12019" Type="http://schemas.openxmlformats.org/officeDocument/2006/relationships/hyperlink" TargetMode="External" Id="rId5191"/><Relationship Target="http://www.ncbi.nlm.nih.gov/pmc/articles/PMC3674534/" Type="http://schemas.openxmlformats.org/officeDocument/2006/relationships/hyperlink" TargetMode="External" Id="rId5190"/><Relationship Target="http://www.sherpa.ac.uk/romeo/search.php?jrule=ISSN&amp;search=1471-8731" Type="http://schemas.openxmlformats.org/officeDocument/2006/relationships/hyperlink" TargetMode="External" Id="rId5197"/><Relationship Target="http://www.sherpa.ac.uk/romeo/search.php?jrule=ISSN&amp;search=1471-2458" Type="http://schemas.openxmlformats.org/officeDocument/2006/relationships/hyperlink" TargetMode="External" Id="rId6240"/><Relationship Target="http://howopenisit.org/lookup/10.1111/dewb.12023" Type="http://schemas.openxmlformats.org/officeDocument/2006/relationships/hyperlink" TargetMode="External" Id="rId5196"/><Relationship Target="http://www.ncbi.nlm.nih.gov/pmc/articles/PMC3665474/" Type="http://schemas.openxmlformats.org/officeDocument/2006/relationships/hyperlink" TargetMode="External" Id="rId6241"/><Relationship Target="http://dx.doi.org/10.1111/dewb.12023" Type="http://schemas.openxmlformats.org/officeDocument/2006/relationships/hyperlink" TargetMode="External" Id="rId5195"/><Relationship Target="http://dx.doi.org/10.1186/1471-2458-13-497" Type="http://schemas.openxmlformats.org/officeDocument/2006/relationships/hyperlink" TargetMode="External" Id="rId6242"/><Relationship Target="http://www.ncbi.nlm.nih.gov/pmc/articles/PMC3654560/" Type="http://schemas.openxmlformats.org/officeDocument/2006/relationships/hyperlink" TargetMode="External" Id="rId5194"/><Relationship Target="http://howopenisit.org/lookup/10.1186/1471-2458-13-497" Type="http://schemas.openxmlformats.org/officeDocument/2006/relationships/hyperlink" TargetMode="External" Id="rId6243"/><Relationship Target="http://www.sherpa.ac.uk/romeo/search.php?jrule=ISSN&amp;search=1471-2458" Type="http://schemas.openxmlformats.org/officeDocument/2006/relationships/hyperlink" TargetMode="External" Id="rId6244"/><Relationship Target="http://www.ncbi.nlm.nih.gov/pmc/articles/PMC3735389/" Type="http://schemas.openxmlformats.org/officeDocument/2006/relationships/hyperlink" TargetMode="External" Id="rId6245"/><Relationship Target="http://dx.doi.org/10.1111/dewb.12027" Type="http://schemas.openxmlformats.org/officeDocument/2006/relationships/hyperlink" TargetMode="External" Id="rId5199"/><Relationship Target="http://dx.doi.org/10.1186/1471-2458-13-706" Type="http://schemas.openxmlformats.org/officeDocument/2006/relationships/hyperlink" TargetMode="External" Id="rId6246"/><Relationship Target="http://www.ncbi.nlm.nih.gov/pmc/articles/PMC3662993/" Type="http://schemas.openxmlformats.org/officeDocument/2006/relationships/hyperlink" TargetMode="External" Id="rId5198"/><Relationship Target="http://howopenisit.org/lookup/10.1186/1471-2458-13-706" Type="http://schemas.openxmlformats.org/officeDocument/2006/relationships/hyperlink" TargetMode="External" Id="rId6247"/><Relationship Target="http://www.sherpa.ac.uk/romeo/search.php?jrule=ISSN&amp;search=1471-2458" Type="http://schemas.openxmlformats.org/officeDocument/2006/relationships/hyperlink" TargetMode="External" Id="rId6248"/><Relationship Target="http://www.ncbi.nlm.nih.gov/pmc/articles/PMC3751660/" Type="http://schemas.openxmlformats.org/officeDocument/2006/relationships/hyperlink" TargetMode="External" Id="rId6249"/><Relationship Target="http://howopenisit.org/lookup/10.1098/rspb.2013.0696" Type="http://schemas.openxmlformats.org/officeDocument/2006/relationships/hyperlink" TargetMode="External" Id="rId4905"/><Relationship Target="http://dx.doi.org/10.1098/rspb.2013.0696" Type="http://schemas.openxmlformats.org/officeDocument/2006/relationships/hyperlink" TargetMode="External" Id="rId4904"/><Relationship Target="http://www.ncbi.nlm.nih.gov/pmc/articles/PMC3673055/" Type="http://schemas.openxmlformats.org/officeDocument/2006/relationships/hyperlink" TargetMode="External" Id="rId4903"/><Relationship Target="http://www.sherpa.ac.uk/romeo/search.php?jrule=ISSN&amp;search=0962-8452" Type="http://schemas.openxmlformats.org/officeDocument/2006/relationships/hyperlink" TargetMode="External" Id="rId4902"/><Relationship Target="http://howopenisit.org/lookup/10.1098/rspb.2013.0598" Type="http://schemas.openxmlformats.org/officeDocument/2006/relationships/hyperlink" TargetMode="External" Id="rId4901"/><Relationship Target="http://dx.doi.org/10.1098/rspb.2013.0598" Type="http://schemas.openxmlformats.org/officeDocument/2006/relationships/hyperlink" TargetMode="External" Id="rId4900"/><Relationship Target="http://howopenisit.org/lookup/10.1098/rspb.2013.0699" Type="http://schemas.openxmlformats.org/officeDocument/2006/relationships/hyperlink" TargetMode="External" Id="rId4909"/><Relationship Target="http://dx.doi.org/10.1098/rspb.2013.0699" Type="http://schemas.openxmlformats.org/officeDocument/2006/relationships/hyperlink" TargetMode="External" Id="rId4908"/><Relationship Target="http://www.ncbi.nlm.nih.gov/pmc/articles/PMC3673056/" Type="http://schemas.openxmlformats.org/officeDocument/2006/relationships/hyperlink" TargetMode="External" Id="rId4907"/><Relationship Target="http://www.sherpa.ac.uk/romeo/search.php?jrule=ISSN&amp;search=0962-8452" Type="http://schemas.openxmlformats.org/officeDocument/2006/relationships/hyperlink" TargetMode="External" Id="rId4906"/><Relationship Target="http://howopenisit.org/lookup/10.1186/1471-2458-12-980" Type="http://schemas.openxmlformats.org/officeDocument/2006/relationships/hyperlink" TargetMode="External" Id="rId6207"/><Relationship Target="http://www.sherpa.ac.uk/romeo/search.php?jrule=ISSN&amp;search=1471-2458" Type="http://schemas.openxmlformats.org/officeDocument/2006/relationships/hyperlink" TargetMode="External" Id="rId6208"/><Relationship Target="http://www.ncbi.nlm.nih.gov/pmc/articles/PMC3533981/" Type="http://schemas.openxmlformats.org/officeDocument/2006/relationships/hyperlink" TargetMode="External" Id="rId6209"/><Relationship Target="http://www.sherpa.ac.uk/romeo/search.php?jrule=ISSN&amp;search=1745-6215" Type="http://schemas.openxmlformats.org/officeDocument/2006/relationships/hyperlink" TargetMode="External" Id="rId6200"/><Relationship Target="http://dx.doi.org/10.1186/1471-2458-11-86" Type="http://schemas.openxmlformats.org/officeDocument/2006/relationships/hyperlink" TargetMode="External" Id="rId6202"/><Relationship Target="http://www.ncbi.nlm.nih.gov/pmc/articles/PMC3041663/" Type="http://schemas.openxmlformats.org/officeDocument/2006/relationships/hyperlink" TargetMode="External" Id="rId6201"/><Relationship Target="http://www.sherpa.ac.uk/romeo/search.php?jrule=ISSN&amp;search=1471-2458" Type="http://schemas.openxmlformats.org/officeDocument/2006/relationships/hyperlink" TargetMode="External" Id="rId6204"/><Relationship Target="http://howopenisit.org/lookup/10.1186/1471-2458-11-86" Type="http://schemas.openxmlformats.org/officeDocument/2006/relationships/hyperlink" TargetMode="External" Id="rId6203"/><Relationship Target="http://dx.doi.org/10.1186/1471-2458-12-980" Type="http://schemas.openxmlformats.org/officeDocument/2006/relationships/hyperlink" TargetMode="External" Id="rId6206"/><Relationship Target="http://www.ncbi.nlm.nih.gov/pmc/articles/PMC3570447/" Type="http://schemas.openxmlformats.org/officeDocument/2006/relationships/hyperlink" TargetMode="External" Id="rId6205"/><Relationship Target="http://www.ncbi.nlm.nih.gov/pmc/articles/PMC3678888/" Type="http://schemas.openxmlformats.org/officeDocument/2006/relationships/hyperlink" TargetMode="External" Id="rId4803"/><Relationship Target="http://dx.doi.org/10.1097/QAD.0b013e3283601b90" Type="http://schemas.openxmlformats.org/officeDocument/2006/relationships/hyperlink" TargetMode="External" Id="rId4804"/><Relationship Target="http://howopenisit.org/lookup/10.1097/QAD.0b013e3283601b90" Type="http://schemas.openxmlformats.org/officeDocument/2006/relationships/hyperlink" TargetMode="External" Id="rId4805"/><Relationship Target="http://www.sherpa.ac.uk/romeo/search.php?jrule=ISSN&amp;search=0269-9370" Type="http://schemas.openxmlformats.org/officeDocument/2006/relationships/hyperlink" TargetMode="External" Id="rId4806"/><Relationship Target="http://dx.doi.org/10.1097/QAD.0b013e3283601b90" Type="http://schemas.openxmlformats.org/officeDocument/2006/relationships/hyperlink" TargetMode="External" Id="rId4800"/><Relationship Target="http://howopenisit.org/lookup/10.1097/QAD.0b013e3283601b90" Type="http://schemas.openxmlformats.org/officeDocument/2006/relationships/hyperlink" TargetMode="External" Id="rId4801"/><Relationship Target="http://www.sherpa.ac.uk/romeo/search.php?jrule=ISSN&amp;search=0269-9370" Type="http://schemas.openxmlformats.org/officeDocument/2006/relationships/hyperlink" TargetMode="External" Id="rId4802"/><Relationship Target="http://www.ncbi.nlm.nih.gov/pmc/articles/PMC3819359/" Type="http://schemas.openxmlformats.org/officeDocument/2006/relationships/hyperlink" TargetMode="External" Id="rId4807"/><Relationship Target="http://dx.doi.org/10.1097/QAD.0b013e32836149ea" Type="http://schemas.openxmlformats.org/officeDocument/2006/relationships/hyperlink" TargetMode="External" Id="rId4808"/><Relationship Target="http://howopenisit.org/lookup/10.1097/QAD.0b013e32836149ea" Type="http://schemas.openxmlformats.org/officeDocument/2006/relationships/hyperlink" TargetMode="External" Id="rId4809"/><Relationship Target="http://dx.doi.org/10.1097/QAI.0b013e31828a7056" Type="http://schemas.openxmlformats.org/officeDocument/2006/relationships/hyperlink" TargetMode="External" Id="rId4820"/><Relationship Target="http://howopenisit.org/lookup/10.1097/QAI.0b013e31828a7056" Type="http://schemas.openxmlformats.org/officeDocument/2006/relationships/hyperlink" TargetMode="External" Id="rId4821"/><Relationship Target="http://www.sherpa.ac.uk/romeo/search.php?jrule=ISSN&amp;search=0894-9255" Type="http://schemas.openxmlformats.org/officeDocument/2006/relationships/hyperlink" TargetMode="External" Id="rId4822"/><Relationship Target="http://www.ncbi.nlm.nih.gov/pmc/articles/PMC3867341/" Type="http://schemas.openxmlformats.org/officeDocument/2006/relationships/hyperlink" TargetMode="External" Id="rId4823"/><Relationship Target="http://dx.doi.org/10.1097/QAI.0b013e31829ceb14" Type="http://schemas.openxmlformats.org/officeDocument/2006/relationships/hyperlink" TargetMode="External" Id="rId4824"/><Relationship Target="http://howopenisit.org/lookup/10.1097/QAI.0b013e31829ceb14" Type="http://schemas.openxmlformats.org/officeDocument/2006/relationships/hyperlink" TargetMode="External" Id="rId4825"/><Relationship Target="http://www.sherpa.ac.uk/romeo/search.php?jrule=ISSN&amp;search=0894-9255" Type="http://schemas.openxmlformats.org/officeDocument/2006/relationships/hyperlink" TargetMode="External" Id="rId4826"/><Relationship Target="http://www.ncbi.nlm.nih.gov/pmc/articles/PMC3587388/" Type="http://schemas.openxmlformats.org/officeDocument/2006/relationships/hyperlink" TargetMode="External" Id="rId4827"/><Relationship Target="http://dx.doi.org/10.1097/QAI.0b013e3182a20e74" Type="http://schemas.openxmlformats.org/officeDocument/2006/relationships/hyperlink" TargetMode="External" Id="rId4828"/><Relationship Target="http://howopenisit.org/lookup/10.1097/QAI.0b013e3182a20e74" Type="http://schemas.openxmlformats.org/officeDocument/2006/relationships/hyperlink" TargetMode="External" Id="rId4829"/><Relationship Target="http://dx.doi.org/10.1097/QAD.0b013e3283629095" Type="http://schemas.openxmlformats.org/officeDocument/2006/relationships/hyperlink" TargetMode="External" Id="rId4812"/><Relationship Target="http://howopenisit.org/lookup/10.1097/QAD.0b013e3283629095" Type="http://schemas.openxmlformats.org/officeDocument/2006/relationships/hyperlink" TargetMode="External" Id="rId4813"/><Relationship Target="http://www.sherpa.ac.uk/romeo/search.php?jrule=ISSN&amp;search=0269-9370" Type="http://schemas.openxmlformats.org/officeDocument/2006/relationships/hyperlink" TargetMode="External" Id="rId4810"/><Relationship Target="http://www.ncbi.nlm.nih.gov/pmc/articles/PMC3748854/" Type="http://schemas.openxmlformats.org/officeDocument/2006/relationships/hyperlink" TargetMode="External" Id="rId4811"/><Relationship Target="http://dx.doi.org/10.1097/QAD.0b013e328363bf7f" Type="http://schemas.openxmlformats.org/officeDocument/2006/relationships/hyperlink" TargetMode="External" Id="rId4816"/><Relationship Target="http://howopenisit.org/lookup/10.1097/QAD.0b013e328363bf7f" Type="http://schemas.openxmlformats.org/officeDocument/2006/relationships/hyperlink" TargetMode="External" Id="rId4817"/><Relationship Target="http://www.sherpa.ac.uk/romeo/search.php?jrule=ISSN&amp;search=0269-9370" Type="http://schemas.openxmlformats.org/officeDocument/2006/relationships/hyperlink" TargetMode="External" Id="rId4814"/><Relationship Target="http://www.ncbi.nlm.nih.gov/pmc/articles/PMC3805356/" Type="http://schemas.openxmlformats.org/officeDocument/2006/relationships/hyperlink" TargetMode="External" Id="rId4815"/><Relationship Target="http://www.sherpa.ac.uk/romeo/search.php?jrule=ISSN&amp;search=0894-9255" Type="http://schemas.openxmlformats.org/officeDocument/2006/relationships/hyperlink" TargetMode="External" Id="rId4818"/><Relationship Target="http://www.ncbi.nlm.nih.gov/pmc/articles/PMC3707567/" Type="http://schemas.openxmlformats.org/officeDocument/2006/relationships/hyperlink" TargetMode="External" Id="rId4819"/><Relationship Target="http://dx.doi.org/10.1074/jbc.M112.381541" Type="http://schemas.openxmlformats.org/officeDocument/2006/relationships/hyperlink" TargetMode="External" Id="rId3797"/><Relationship Target="http://www.ncbi.nlm.nih.gov/pmc/articles/PMC3436574/" Type="http://schemas.openxmlformats.org/officeDocument/2006/relationships/hyperlink" TargetMode="External" Id="rId3796"/><Relationship Target="http://dx.doi.org/10.1098/rsbl.2013.0205" Type="http://schemas.openxmlformats.org/officeDocument/2006/relationships/hyperlink" TargetMode="External" Id="rId4840"/><Relationship Target="http://www.sherpa.ac.uk/romeo/search.php?jrule=ISSN&amp;search=1083-351X" Type="http://schemas.openxmlformats.org/officeDocument/2006/relationships/hyperlink" TargetMode="External" Id="rId3795"/><Relationship Target="http://howopenisit.org/lookup/10.1098/rsbl.2013.0205" Type="http://schemas.openxmlformats.org/officeDocument/2006/relationships/hyperlink" TargetMode="External" Id="rId4841"/><Relationship Target="http://howopenisit.org/lookup/10.1074/jbc.M112.377101" Type="http://schemas.openxmlformats.org/officeDocument/2006/relationships/hyperlink" TargetMode="External" Id="rId3794"/><Relationship Target="http://www.sherpa.ac.uk/romeo/search.php?jrule=ISSN&amp;search=1744-9561" Type="http://schemas.openxmlformats.org/officeDocument/2006/relationships/hyperlink" TargetMode="External" Id="rId4842"/><Relationship Target="http://dx.doi.org/10.1074/jbc.M112.377101" Type="http://schemas.openxmlformats.org/officeDocument/2006/relationships/hyperlink" TargetMode="External" Id="rId3793"/><Relationship Target="http://www.ncbi.nlm.nih.gov/pmc/articles/PMC3397896/" Type="http://schemas.openxmlformats.org/officeDocument/2006/relationships/hyperlink" TargetMode="External" Id="rId3792"/><Relationship Target="http://www.sherpa.ac.uk/romeo/search.php?jrule=ISSN&amp;search=1083-351X" Type="http://schemas.openxmlformats.org/officeDocument/2006/relationships/hyperlink" TargetMode="External" Id="rId3791"/><Relationship Target="http://howopenisit.org/lookup/10.1074/jbc.M112.373969" Type="http://schemas.openxmlformats.org/officeDocument/2006/relationships/hyperlink" TargetMode="External" Id="rId3790"/><Relationship Target="http://dx.doi.org/10.1098/rsif.2011.0766" Type="http://schemas.openxmlformats.org/officeDocument/2006/relationships/hyperlink" TargetMode="External" Id="rId4848"/><Relationship Target="http://www.ncbi.nlm.nih.gov/pmc/articles/PMC3367814/" Type="http://schemas.openxmlformats.org/officeDocument/2006/relationships/hyperlink" TargetMode="External" Id="rId4847"/><Relationship Target="http://howopenisit.org/lookup/10.1098/rsif.2011.0766" Type="http://schemas.openxmlformats.org/officeDocument/2006/relationships/hyperlink" TargetMode="External" Id="rId4849"/><Relationship Target="http://dx.doi.org/10.1098/rsbl.2013.0414" Type="http://schemas.openxmlformats.org/officeDocument/2006/relationships/hyperlink" TargetMode="External" Id="rId4844"/><Relationship Target="http://www.ncbi.nlm.nih.gov/pmc/articles/PMC3730652/" Type="http://schemas.openxmlformats.org/officeDocument/2006/relationships/hyperlink" TargetMode="External" Id="rId4843"/><Relationship Target="http://howopenisit.org/lookup/10.1074/jbc.M112.381541" Type="http://schemas.openxmlformats.org/officeDocument/2006/relationships/hyperlink" TargetMode="External" Id="rId3798"/><Relationship Target="http://www.sherpa.ac.uk/romeo/search.php?jrule=ISSN&amp;search=1742-5689" Type="http://schemas.openxmlformats.org/officeDocument/2006/relationships/hyperlink" TargetMode="External" Id="rId4846"/><Relationship Target="http://www.sherpa.ac.uk/romeo/search.php?jrule=ISSN&amp;search=1083-351X" Type="http://schemas.openxmlformats.org/officeDocument/2006/relationships/hyperlink" TargetMode="External" Id="rId3799"/><Relationship Target="http://howopenisit.org/lookup/10.1098/rsbl.2013.0414" Type="http://schemas.openxmlformats.org/officeDocument/2006/relationships/hyperlink" TargetMode="External" Id="rId4845"/><Relationship Target="http://www.ncbi.nlm.nih.gov/pmc/articles/PMC3481300/" Type="http://schemas.openxmlformats.org/officeDocument/2006/relationships/hyperlink" TargetMode="External" Id="rId3784"/><Relationship Target="http://www.sherpa.ac.uk/romeo/search.php?jrule=ISSN&amp;search=1744-9561" Type="http://schemas.openxmlformats.org/officeDocument/2006/relationships/hyperlink" TargetMode="External" Id="rId4830"/><Relationship Target="http://www.sherpa.ac.uk/romeo/search.php?jrule=ISSN&amp;search=1083-351X" Type="http://schemas.openxmlformats.org/officeDocument/2006/relationships/hyperlink" TargetMode="External" Id="rId3783"/><Relationship Target="http://www.ncbi.nlm.nih.gov/pmc/articles/PMC3639764/" Type="http://schemas.openxmlformats.org/officeDocument/2006/relationships/hyperlink" TargetMode="External" Id="rId4831"/><Relationship Target="http://howopenisit.org/lookup/10.1074/jbc.M112.365932" Type="http://schemas.openxmlformats.org/officeDocument/2006/relationships/hyperlink" TargetMode="External" Id="rId3786"/><Relationship Target="http://dx.doi.org/10.1074/jbc.M112.365932" Type="http://schemas.openxmlformats.org/officeDocument/2006/relationships/hyperlink" TargetMode="External" Id="rId3785"/><Relationship Target="http://www.ncbi.nlm.nih.gov/pmc/articles/PMC3442528/" Type="http://schemas.openxmlformats.org/officeDocument/2006/relationships/hyperlink" TargetMode="External" Id="rId3780"/><Relationship Target="http://howopenisit.org/lookup/10.1074/jbc.M112.361139" Type="http://schemas.openxmlformats.org/officeDocument/2006/relationships/hyperlink" TargetMode="External" Id="rId3782"/><Relationship Target="http://dx.doi.org/10.1074/jbc.M112.361139" Type="http://schemas.openxmlformats.org/officeDocument/2006/relationships/hyperlink" TargetMode="External" Id="rId3781"/><Relationship Target="http://www.ncbi.nlm.nih.gov/pmc/articles/PMC3730629/" Type="http://schemas.openxmlformats.org/officeDocument/2006/relationships/hyperlink" TargetMode="External" Id="rId4839"/><Relationship Target="http://www.sherpa.ac.uk/romeo/search.php?jrule=ISSN&amp;search=1744-9561" Type="http://schemas.openxmlformats.org/officeDocument/2006/relationships/hyperlink" TargetMode="External" Id="rId4838"/><Relationship Target="http://howopenisit.org/lookup/10.1098/rsbl.2012.1145" Type="http://schemas.openxmlformats.org/officeDocument/2006/relationships/hyperlink" TargetMode="External" Id="rId4837"/><Relationship Target="http://dx.doi.org/10.1098/rsbl.2012.1145" Type="http://schemas.openxmlformats.org/officeDocument/2006/relationships/hyperlink" TargetMode="External" Id="rId4836"/><Relationship Target="http://www.sherpa.ac.uk/romeo/search.php?jrule=ISSN&amp;search=1083-351X" Type="http://schemas.openxmlformats.org/officeDocument/2006/relationships/hyperlink" TargetMode="External" Id="rId3787"/><Relationship Target="http://www.ncbi.nlm.nih.gov/pmc/articles/PMC3639766/" Type="http://schemas.openxmlformats.org/officeDocument/2006/relationships/hyperlink" TargetMode="External" Id="rId4835"/><Relationship Target="http://www.ncbi.nlm.nih.gov/pmc/articles/PMC3493908/" Type="http://schemas.openxmlformats.org/officeDocument/2006/relationships/hyperlink" TargetMode="External" Id="rId3788"/><Relationship Target="http://www.sherpa.ac.uk/romeo/search.php?jrule=ISSN&amp;search=1744-9561" Type="http://schemas.openxmlformats.org/officeDocument/2006/relationships/hyperlink" TargetMode="External" Id="rId4834"/><Relationship Target="http://dx.doi.org/10.1074/jbc.M112.373969" Type="http://schemas.openxmlformats.org/officeDocument/2006/relationships/hyperlink" TargetMode="External" Id="rId3789"/><Relationship Target="http://howopenisit.org/lookup/10.1098/rsbl.2012.1121" Type="http://schemas.openxmlformats.org/officeDocument/2006/relationships/hyperlink" TargetMode="External" Id="rId4833"/><Relationship Target="http://dx.doi.org/10.1098/rsbl.2012.1121" Type="http://schemas.openxmlformats.org/officeDocument/2006/relationships/hyperlink" TargetMode="External" Id="rId4832"/><Relationship Target="http://dx.doi.org/10.1098/rsif.2012.1032" Type="http://schemas.openxmlformats.org/officeDocument/2006/relationships/hyperlink" TargetMode="External" Id="rId4860"/><Relationship Target="http://howopenisit.org/lookup/10.1098/rsif.2012.1032" Type="http://schemas.openxmlformats.org/officeDocument/2006/relationships/hyperlink" TargetMode="External" Id="rId4861"/><Relationship Target="http://www.sherpa.ac.uk/romeo/search.php?jrule=ISSN&amp;search=1064-8208" Type="http://schemas.openxmlformats.org/officeDocument/2006/relationships/hyperlink" TargetMode="External" Id="rId4862"/><Relationship Target="http://www.ncbi.nlm.nih.gov/pmc/articles/PMC3730697/" Type="http://schemas.openxmlformats.org/officeDocument/2006/relationships/hyperlink" TargetMode="External" Id="rId4863"/><Relationship Target="http://dx.doi.org/10.1098/rsif.2013.0438" Type="http://schemas.openxmlformats.org/officeDocument/2006/relationships/hyperlink" TargetMode="External" Id="rId4864"/><Relationship Target="http://www.sherpa.ac.uk/romeo/search.php?jrule=ISSN&amp;search=1742-5689" Type="http://schemas.openxmlformats.org/officeDocument/2006/relationships/hyperlink" TargetMode="External" Id="rId4866"/><Relationship Target="http://howopenisit.org/lookup/10.1098/rsif.2013.0438" Type="http://schemas.openxmlformats.org/officeDocument/2006/relationships/hyperlink" TargetMode="External" Id="rId4865"/><Relationship Target="http://dx.doi.org/10.1098/rsif.2013.0453" Type="http://schemas.openxmlformats.org/officeDocument/2006/relationships/hyperlink" TargetMode="External" Id="rId4868"/><Relationship Target="http://www.ncbi.nlm.nih.gov/pmc/articles/none/" Type="http://schemas.openxmlformats.org/officeDocument/2006/relationships/hyperlink" TargetMode="External" Id="rId4867"/><Relationship Target="http://howopenisit.org/lookup/10.1098/rsif.2013.0453" Type="http://schemas.openxmlformats.org/officeDocument/2006/relationships/hyperlink" TargetMode="External" Id="rId4869"/><Relationship Target="http://dx.doi.org/10.1098/rsif.2012.0588" Type="http://schemas.openxmlformats.org/officeDocument/2006/relationships/hyperlink" TargetMode="External" Id="rId4852"/><Relationship Target="http://howopenisit.org/lookup/10.1098/rsif.2012.0588" Type="http://schemas.openxmlformats.org/officeDocument/2006/relationships/hyperlink" TargetMode="External" Id="rId4853"/><Relationship Target="http://www.sherpa.ac.uk/romeo/search.php?jrule=ISSN&amp;search=1742-5689" Type="http://schemas.openxmlformats.org/officeDocument/2006/relationships/hyperlink" TargetMode="External" Id="rId4850"/><Relationship Target="http://www.ncbi.nlm.nih.gov/pmc/articles/PMC3565725/" Type="http://schemas.openxmlformats.org/officeDocument/2006/relationships/hyperlink" TargetMode="External" Id="rId4851"/><Relationship Target="http://howopenisit.org/lookup/10.1098/rsif.2012.0826" Type="http://schemas.openxmlformats.org/officeDocument/2006/relationships/hyperlink" TargetMode="External" Id="rId4857"/><Relationship Target="http://dx.doi.org/10.1098/rsif.2012.0826" Type="http://schemas.openxmlformats.org/officeDocument/2006/relationships/hyperlink" TargetMode="External" Id="rId4856"/><Relationship Target="http://www.ncbi.nlm.nih.gov/pmc/articles/PMC3565701/" Type="http://schemas.openxmlformats.org/officeDocument/2006/relationships/hyperlink" TargetMode="External" Id="rId4855"/><Relationship Target="http://www.sherpa.ac.uk/romeo/search.php?jrule=ISSN&amp;search=1742-5689" Type="http://schemas.openxmlformats.org/officeDocument/2006/relationships/hyperlink" TargetMode="External" Id="rId4854"/><Relationship Target="http://www.ncbi.nlm.nih.gov/pmc/articles/PMC3627078/" Type="http://schemas.openxmlformats.org/officeDocument/2006/relationships/hyperlink" TargetMode="External" Id="rId4859"/><Relationship Target="http://www.sherpa.ac.uk/romeo/search.php?jrule=ISSN&amp;search=1742-5689" Type="http://schemas.openxmlformats.org/officeDocument/2006/relationships/hyperlink" TargetMode="External" Id="rId4858"/><Relationship Target="http://www.sherpa.ac.uk/romeo/search.php?jrule=ISSN&amp;search=1083-351X" Type="http://schemas.openxmlformats.org/officeDocument/2006/relationships/hyperlink" TargetMode="External" Id="rId3759"/><Relationship Target="http://howopenisit.org/lookup/10.1074/jbc.M111.289777" Type="http://schemas.openxmlformats.org/officeDocument/2006/relationships/hyperlink" TargetMode="External" Id="rId3758"/><Relationship Target="http://www.sherpa.ac.uk/romeo/search.php?jrule=ISSN&amp;search=1083-351X" Type="http://schemas.openxmlformats.org/officeDocument/2006/relationships/hyperlink" TargetMode="External" Id="rId3755"/><Relationship Target="http://howopenisit.org/lookup/10.1098/rspb.2012.2129" Type="http://schemas.openxmlformats.org/officeDocument/2006/relationships/hyperlink" TargetMode="External" Id="rId4889"/><Relationship Target="http://howopenisit.org/lookup/10.1074/jbc.M111.283689" Type="http://schemas.openxmlformats.org/officeDocument/2006/relationships/hyperlink" TargetMode="External" Id="rId3754"/><Relationship Target="http://dx.doi.org/10.1074/jbc.M111.289777" Type="http://schemas.openxmlformats.org/officeDocument/2006/relationships/hyperlink" TargetMode="External" Id="rId3757"/><Relationship Target="http://www.ncbi.nlm.nih.gov/pmc/articles/PMC3574339/" Type="http://schemas.openxmlformats.org/officeDocument/2006/relationships/hyperlink" TargetMode="External" Id="rId4887"/><Relationship Target="http://www.ncbi.nlm.nih.gov/pmc/articles/PMC3234811/" Type="http://schemas.openxmlformats.org/officeDocument/2006/relationships/hyperlink" TargetMode="External" Id="rId3756"/><Relationship Target="http://dx.doi.org/10.1098/rspb.2012.2129" Type="http://schemas.openxmlformats.org/officeDocument/2006/relationships/hyperlink" TargetMode="External" Id="rId4888"/><Relationship Target="http://howopenisit.org/lookup/10.1074/jbc.M111.272419" Type="http://schemas.openxmlformats.org/officeDocument/2006/relationships/hyperlink" TargetMode="External" Id="rId3750"/><Relationship Target="http://www.sherpa.ac.uk/romeo/search.php?jrule=ISSN&amp;search=0962-8452" Type="http://schemas.openxmlformats.org/officeDocument/2006/relationships/hyperlink" TargetMode="External" Id="rId4886"/><Relationship Target="http://www.sherpa.ac.uk/romeo/search.php?jrule=ISSN&amp;search=1083-351X" Type="http://schemas.openxmlformats.org/officeDocument/2006/relationships/hyperlink" TargetMode="External" Id="rId3751"/><Relationship Target="http://howopenisit.org/lookup/10.1098/rspb.2012.1847" Type="http://schemas.openxmlformats.org/officeDocument/2006/relationships/hyperlink" TargetMode="External" Id="rId4885"/><Relationship Target="http://www.ncbi.nlm.nih.gov/pmc/articles/PMC3308871/" Type="http://schemas.openxmlformats.org/officeDocument/2006/relationships/hyperlink" TargetMode="External" Id="rId3752"/><Relationship Target="http://dx.doi.org/10.1098/rspb.2012.1847" Type="http://schemas.openxmlformats.org/officeDocument/2006/relationships/hyperlink" TargetMode="External" Id="rId4884"/><Relationship Target="http://dx.doi.org/10.1074/jbc.M111.283689" Type="http://schemas.openxmlformats.org/officeDocument/2006/relationships/hyperlink" TargetMode="External" Id="rId3753"/><Relationship Target="http://www.ncbi.nlm.nih.gov/pmc/articles/PMC3497093/" Type="http://schemas.openxmlformats.org/officeDocument/2006/relationships/hyperlink" TargetMode="External" Id="rId4883"/><Relationship Target="http://www.sherpa.ac.uk/romeo/search.php?jrule=ISSN&amp;search=0962-8452" Type="http://schemas.openxmlformats.org/officeDocument/2006/relationships/hyperlink" TargetMode="External" Id="rId4882"/><Relationship Target="http://howopenisit.org/lookup/10.1098/rspb.2012.1792" Type="http://schemas.openxmlformats.org/officeDocument/2006/relationships/hyperlink" TargetMode="External" Id="rId4881"/><Relationship Target="http://dx.doi.org/10.1098/rspb.2012.1792" Type="http://schemas.openxmlformats.org/officeDocument/2006/relationships/hyperlink" TargetMode="External" Id="rId4880"/><Relationship Target="http://dx.doi.org/10.1074/jbc.M111.272419" Type="http://schemas.openxmlformats.org/officeDocument/2006/relationships/hyperlink" TargetMode="External" Id="rId3749"/><Relationship Target="http://www.ncbi.nlm.nih.gov/pmc/articles/PMC3234717/" Type="http://schemas.openxmlformats.org/officeDocument/2006/relationships/hyperlink" TargetMode="External" Id="rId3748"/><Relationship Target="http://www.sherpa.ac.uk/romeo/search.php?jrule=ISSN&amp;search=1083-351X" Type="http://schemas.openxmlformats.org/officeDocument/2006/relationships/hyperlink" TargetMode="External" Id="rId3747"/><Relationship Target="http://howopenisit.org/lookup/10.1074/jbc.M111.270751" Type="http://schemas.openxmlformats.org/officeDocument/2006/relationships/hyperlink" TargetMode="External" Id="rId3746"/><Relationship Target="http://dx.doi.org/10.1098/rspb.2011.1246" Type="http://schemas.openxmlformats.org/officeDocument/2006/relationships/hyperlink" TargetMode="External" Id="rId4876"/><Relationship Target="http://dx.doi.org/10.1074/jbc.M111.270751" Type="http://schemas.openxmlformats.org/officeDocument/2006/relationships/hyperlink" TargetMode="External" Id="rId3745"/><Relationship Target="http://howopenisit.org/lookup/10.1098/rspb.2011.1246" Type="http://schemas.openxmlformats.org/officeDocument/2006/relationships/hyperlink" TargetMode="External" Id="rId4877"/><Relationship Target="http://www.ncbi.nlm.nih.gov/pmc/articles/PMC3234852/" Type="http://schemas.openxmlformats.org/officeDocument/2006/relationships/hyperlink" TargetMode="External" Id="rId3744"/><Relationship Target="http://www.sherpa.ac.uk/romeo/search.php?jrule=ISSN&amp;search=0962-8452" Type="http://schemas.openxmlformats.org/officeDocument/2006/relationships/hyperlink" TargetMode="External" Id="rId4878"/><Relationship Target="http://www.sherpa.ac.uk/romeo/search.php?jrule=ISSN&amp;search=1083-351X" Type="http://schemas.openxmlformats.org/officeDocument/2006/relationships/hyperlink" TargetMode="External" Id="rId3743"/><Relationship Target="http://www.ncbi.nlm.nih.gov/pmc/articles/PMC3479731/" Type="http://schemas.openxmlformats.org/officeDocument/2006/relationships/hyperlink" TargetMode="External" Id="rId4879"/><Relationship Target="http://dx.doi.org/10.1074/jbc.M111.242263" Type="http://schemas.openxmlformats.org/officeDocument/2006/relationships/hyperlink" TargetMode="External" Id="rId3741"/><Relationship Target="http://howopenisit.org/lookup/10.1098/rsif.2013.0487" Type="http://schemas.openxmlformats.org/officeDocument/2006/relationships/hyperlink" TargetMode="External" Id="rId4873"/><Relationship Target="http://howopenisit.org/lookup/10.1074/jbc.M111.242263" Type="http://schemas.openxmlformats.org/officeDocument/2006/relationships/hyperlink" TargetMode="External" Id="rId3742"/><Relationship Target="http://dx.doi.org/10.1098/rsif.2013.0487" Type="http://schemas.openxmlformats.org/officeDocument/2006/relationships/hyperlink" TargetMode="External" Id="rId4872"/><Relationship Target="http://www.ncbi.nlm.nih.gov/pmc/articles/PMC3259919/" Type="http://schemas.openxmlformats.org/officeDocument/2006/relationships/hyperlink" TargetMode="External" Id="rId4875"/><Relationship Target="http://www.ncbi.nlm.nih.gov/pmc/articles/PMC3137072/" Type="http://schemas.openxmlformats.org/officeDocument/2006/relationships/hyperlink" TargetMode="External" Id="rId3740"/><Relationship Target="http://www.sherpa.ac.uk/romeo/search.php?jrule=ISSN&amp;search=0962-8452" Type="http://schemas.openxmlformats.org/officeDocument/2006/relationships/hyperlink" TargetMode="External" Id="rId4874"/><Relationship Target="http://www.ncbi.nlm.nih.gov/pmc/articles/PMC3730703/" Type="http://schemas.openxmlformats.org/officeDocument/2006/relationships/hyperlink" TargetMode="External" Id="rId4871"/><Relationship Target="http://www.sherpa.ac.uk/romeo/search.php?jrule=ISSN&amp;search=1742-5689" Type="http://schemas.openxmlformats.org/officeDocument/2006/relationships/hyperlink" TargetMode="External" Id="rId4870"/><Relationship Target="http://dx.doi.org/10.1074/jbc.M112.360834" Type="http://schemas.openxmlformats.org/officeDocument/2006/relationships/hyperlink" TargetMode="External" Id="rId3777"/><Relationship Target="http://www.ncbi.nlm.nih.gov/pmc/articles/PMC3397837/" Type="http://schemas.openxmlformats.org/officeDocument/2006/relationships/hyperlink" TargetMode="External" Id="rId3776"/><Relationship Target="http://www.sherpa.ac.uk/romeo/search.php?jrule=ISSN&amp;search=1083-351X" Type="http://schemas.openxmlformats.org/officeDocument/2006/relationships/hyperlink" TargetMode="External" Id="rId3779"/><Relationship Target="http://howopenisit.org/lookup/10.1074/jbc.M112.360834" Type="http://schemas.openxmlformats.org/officeDocument/2006/relationships/hyperlink" TargetMode="External" Id="rId3778"/><Relationship Target="http://howopenisit.org/lookup/10.1074/jbc.M111.331157" Type="http://schemas.openxmlformats.org/officeDocument/2006/relationships/hyperlink" TargetMode="External" Id="rId3770"/><Relationship Target="http://www.sherpa.ac.uk/romeo/search.php?jrule=ISSN&amp;search=1083-351X" Type="http://schemas.openxmlformats.org/officeDocument/2006/relationships/hyperlink" TargetMode="External" Id="rId3771"/><Relationship Target="http://www.ncbi.nlm.nih.gov/pmc/articles/PMC3391134/" Type="http://schemas.openxmlformats.org/officeDocument/2006/relationships/hyperlink" TargetMode="External" Id="rId3772"/><Relationship Target="http://dx.doi.org/10.1074/jbc.M112.348979" Type="http://schemas.openxmlformats.org/officeDocument/2006/relationships/hyperlink" TargetMode="External" Id="rId3773"/><Relationship Target="http://howopenisit.org/lookup/10.1074/jbc.M112.348979" Type="http://schemas.openxmlformats.org/officeDocument/2006/relationships/hyperlink" TargetMode="External" Id="rId3774"/><Relationship Target="http://www.sherpa.ac.uk/romeo/search.php?jrule=ISSN&amp;search=1083-351X" Type="http://schemas.openxmlformats.org/officeDocument/2006/relationships/hyperlink" TargetMode="External" Id="rId3775"/><Relationship Target="http://www.ncbi.nlm.nih.gov/pmc/articles/PMC3431625/" Type="http://schemas.openxmlformats.org/officeDocument/2006/relationships/hyperlink" TargetMode="External" Id="rId3768"/><Relationship Target="http://www.sherpa.ac.uk/romeo/search.php?jrule=ISSN&amp;search=0962-8452" Type="http://schemas.openxmlformats.org/officeDocument/2006/relationships/hyperlink" TargetMode="External" Id="rId4898"/><Relationship Target="http://www.sherpa.ac.uk/romeo/search.php?jrule=ISSN&amp;search=1083-351X" Type="http://schemas.openxmlformats.org/officeDocument/2006/relationships/hyperlink" TargetMode="External" Id="rId3767"/><Relationship Target="http://www.ncbi.nlm.nih.gov/pmc/articles/PMC3673050/" Type="http://schemas.openxmlformats.org/officeDocument/2006/relationships/hyperlink" TargetMode="External" Id="rId4899"/><Relationship Target="http://howopenisit.org/lookup/10.1074/jbc.M111.313015" Type="http://schemas.openxmlformats.org/officeDocument/2006/relationships/hyperlink" TargetMode="External" Id="rId3766"/><Relationship Target="http://dx.doi.org/10.1074/jbc.M111.313015" Type="http://schemas.openxmlformats.org/officeDocument/2006/relationships/hyperlink" TargetMode="External" Id="rId3765"/><Relationship Target="http://dx.doi.org/10.1074/jbc.M111.331157" Type="http://schemas.openxmlformats.org/officeDocument/2006/relationships/hyperlink" TargetMode="External" Id="rId3769"/><Relationship Target="http://www.ncbi.nlm.nih.gov/pmc/articles/PMC3497249/" Type="http://schemas.openxmlformats.org/officeDocument/2006/relationships/hyperlink" TargetMode="External" Id="rId4891"/><Relationship Target="http://www.ncbi.nlm.nih.gov/pmc/articles/PMC3268392/" Type="http://schemas.openxmlformats.org/officeDocument/2006/relationships/hyperlink" TargetMode="External" Id="rId3760"/><Relationship Target="http://www.sherpa.ac.uk/romeo/search.php?jrule=ISSN&amp;search=0962-8452" Type="http://schemas.openxmlformats.org/officeDocument/2006/relationships/hyperlink" TargetMode="External" Id="rId4890"/><Relationship Target="http://howopenisit.org/lookup/10.1098/rspb.2012.2132" Type="http://schemas.openxmlformats.org/officeDocument/2006/relationships/hyperlink" TargetMode="External" Id="rId4893"/><Relationship Target="http://dx.doi.org/10.1098/rspb.2012.2132" Type="http://schemas.openxmlformats.org/officeDocument/2006/relationships/hyperlink" TargetMode="External" Id="rId4892"/><Relationship Target="http://www.sherpa.ac.uk/romeo/search.php?jrule=ISSN&amp;search=1083-351X" Type="http://schemas.openxmlformats.org/officeDocument/2006/relationships/hyperlink" TargetMode="External" Id="rId3763"/><Relationship Target="http://www.ncbi.nlm.nih.gov/pmc/articles/PMC3574303/" Type="http://schemas.openxmlformats.org/officeDocument/2006/relationships/hyperlink" TargetMode="External" Id="rId4895"/><Relationship Target="http://www.ncbi.nlm.nih.gov/pmc/articles/PMC3265891/" Type="http://schemas.openxmlformats.org/officeDocument/2006/relationships/hyperlink" TargetMode="External" Id="rId3764"/><Relationship Target="http://www.sherpa.ac.uk/romeo/search.php?jrule=ISSN&amp;search=0962-8452" Type="http://schemas.openxmlformats.org/officeDocument/2006/relationships/hyperlink" TargetMode="External" Id="rId4894"/><Relationship Target="http://dx.doi.org/10.1074/jbc.M111.306563" Type="http://schemas.openxmlformats.org/officeDocument/2006/relationships/hyperlink" TargetMode="External" Id="rId3761"/><Relationship Target="http://howopenisit.org/lookup/10.1098/rspb.2012.2339" Type="http://schemas.openxmlformats.org/officeDocument/2006/relationships/hyperlink" TargetMode="External" Id="rId4897"/><Relationship Target="http://howopenisit.org/lookup/10.1074/jbc.M111.306563" Type="http://schemas.openxmlformats.org/officeDocument/2006/relationships/hyperlink" TargetMode="External" Id="rId3762"/><Relationship Target="http://dx.doi.org/10.1098/rspb.2012.2339" Type="http://schemas.openxmlformats.org/officeDocument/2006/relationships/hyperlink" TargetMode="External" Id="rId4896"/><Relationship Target="http://howopenisit.org/lookup/10.1074/jbc.M110.128256" Type="http://schemas.openxmlformats.org/officeDocument/2006/relationships/hyperlink" TargetMode="External" Id="rId3718"/><Relationship Target="http://www.sherpa.ac.uk/romeo/search.php?jrule=ISSN&amp;search=1083-351X" Type="http://schemas.openxmlformats.org/officeDocument/2006/relationships/hyperlink" TargetMode="External" Id="rId3719"/><Relationship Target="http://howopenisit.org/lookup/10.1074/jbc.M110.111211" Type="http://schemas.openxmlformats.org/officeDocument/2006/relationships/hyperlink" TargetMode="External" Id="rId3714"/><Relationship Target="http://www.sherpa.ac.uk/romeo/search.php?jrule=ISSN&amp;search=1083-351X" Type="http://schemas.openxmlformats.org/officeDocument/2006/relationships/hyperlink" TargetMode="External" Id="rId3715"/><Relationship Target="http://www.ncbi.nlm.nih.gov/pmc/articles/PMC2952269/" Type="http://schemas.openxmlformats.org/officeDocument/2006/relationships/hyperlink" TargetMode="External" Id="rId3716"/><Relationship Target="http://dx.doi.org/10.1074/jbc.M110.128256" Type="http://schemas.openxmlformats.org/officeDocument/2006/relationships/hyperlink" TargetMode="External" Id="rId3717"/><Relationship Target="http://howopenisit.org/lookup/10.1074/jbc.M109.055160" Type="http://schemas.openxmlformats.org/officeDocument/2006/relationships/hyperlink" TargetMode="External" Id="rId3710"/><Relationship Target="http://www.sherpa.ac.uk/romeo/search.php?jrule=ISSN&amp;search=1083-351X" Type="http://schemas.openxmlformats.org/officeDocument/2006/relationships/hyperlink" TargetMode="External" Id="rId3711"/><Relationship Target="http://www.ncbi.nlm.nih.gov/pmc/articles/PMC2898433/" Type="http://schemas.openxmlformats.org/officeDocument/2006/relationships/hyperlink" TargetMode="External" Id="rId3712"/><Relationship Target="http://dx.doi.org/10.1074/jbc.M110.111211" Type="http://schemas.openxmlformats.org/officeDocument/2006/relationships/hyperlink" TargetMode="External" Id="rId3713"/><Relationship Target="http://dx.doi.org/10.1074/jbc.M109.055160" Type="http://schemas.openxmlformats.org/officeDocument/2006/relationships/hyperlink" TargetMode="External" Id="rId3709"/><Relationship Target="http://www.sherpa.ac.uk/romeo/search.php?jrule=ISSN&amp;search=1083-351X" Type="http://schemas.openxmlformats.org/officeDocument/2006/relationships/hyperlink" TargetMode="External" Id="rId3707"/><Relationship Target="http://www.ncbi.nlm.nih.gov/pmc/articles/PMC2797226/" Type="http://schemas.openxmlformats.org/officeDocument/2006/relationships/hyperlink" TargetMode="External" Id="rId3708"/><Relationship Target="http://dx.doi.org/10.1074/jbc.M109.030338" Type="http://schemas.openxmlformats.org/officeDocument/2006/relationships/hyperlink" TargetMode="External" Id="rId3705"/><Relationship Target="http://howopenisit.org/lookup/10.1074/jbc.M109.030338" Type="http://schemas.openxmlformats.org/officeDocument/2006/relationships/hyperlink" TargetMode="External" Id="rId3706"/><Relationship Target="http://www.sherpa.ac.uk/romeo/search.php?jrule=ISSN&amp;search=1083-351X" Type="http://schemas.openxmlformats.org/officeDocument/2006/relationships/hyperlink" TargetMode="External" Id="rId3703"/><Relationship Target="http://www.ncbi.nlm.nih.gov/pmc/articles/PMC2757965/" Type="http://schemas.openxmlformats.org/officeDocument/2006/relationships/hyperlink" TargetMode="External" Id="rId3704"/><Relationship Target="http://dx.doi.org/10.1073/pnas.1314715110" Type="http://schemas.openxmlformats.org/officeDocument/2006/relationships/hyperlink" TargetMode="External" Id="rId3701"/><Relationship Target="http://howopenisit.org/lookup/10.1073/pnas.1314715110" Type="http://schemas.openxmlformats.org/officeDocument/2006/relationships/hyperlink" TargetMode="External" Id="rId3702"/><Relationship Target="http://www.ncbi.nlm.nih.gov/pmc/articles/PMC3780889/" Type="http://schemas.openxmlformats.org/officeDocument/2006/relationships/hyperlink" TargetMode="External" Id="rId3700"/><Relationship Target="http://www.ncbi.nlm.nih.gov/pmc/articles/PMC3173209/" Type="http://schemas.openxmlformats.org/officeDocument/2006/relationships/hyperlink" TargetMode="External" Id="rId3732"/><Relationship Target="http://dx.doi.org/10.1074/jbc.M111.219212" Type="http://schemas.openxmlformats.org/officeDocument/2006/relationships/hyperlink" TargetMode="External" Id="rId3733"/><Relationship Target="http://howopenisit.org/lookup/10.1074/jbc.M111.219212" Type="http://schemas.openxmlformats.org/officeDocument/2006/relationships/hyperlink" TargetMode="External" Id="rId3734"/><Relationship Target="http://www.sherpa.ac.uk/romeo/search.php?jrule=ISSN&amp;search=1083-351X" Type="http://schemas.openxmlformats.org/officeDocument/2006/relationships/hyperlink" TargetMode="External" Id="rId3735"/><Relationship Target="http://www.ncbi.nlm.nih.gov/pmc/articles/PMC3121340/" Type="http://schemas.openxmlformats.org/officeDocument/2006/relationships/hyperlink" TargetMode="External" Id="rId3736"/><Relationship Target="http://dx.doi.org/10.1074/jbc.M111.219568" Type="http://schemas.openxmlformats.org/officeDocument/2006/relationships/hyperlink" TargetMode="External" Id="rId3737"/><Relationship Target="http://howopenisit.org/lookup/10.1074/jbc.M111.219568" Type="http://schemas.openxmlformats.org/officeDocument/2006/relationships/hyperlink" TargetMode="External" Id="rId3738"/><Relationship Target="http://www.sherpa.ac.uk/romeo/search.php?jrule=ISSN&amp;search=1083-351X" Type="http://schemas.openxmlformats.org/officeDocument/2006/relationships/hyperlink" TargetMode="External" Id="rId3739"/><Relationship Target="http://www.sherpa.ac.uk/romeo/search.php?jrule=ISSN&amp;search=1083-351X" Type="http://schemas.openxmlformats.org/officeDocument/2006/relationships/hyperlink" TargetMode="External" Id="rId3731"/><Relationship Target="http://howopenisit.org/lookup/10.1074/jbc.M111.219212" Type="http://schemas.openxmlformats.org/officeDocument/2006/relationships/hyperlink" TargetMode="External" Id="rId3730"/><Relationship Target="http://dx.doi.org/10.1074/jbc.M111.219212" Type="http://schemas.openxmlformats.org/officeDocument/2006/relationships/hyperlink" TargetMode="External" Id="rId3729"/><Relationship Target="http://www.sherpa.ac.uk/romeo/search.php?jrule=ISSN&amp;search=1083-351X" Type="http://schemas.openxmlformats.org/officeDocument/2006/relationships/hyperlink" TargetMode="External" Id="rId3723"/><Relationship Target="http://www.ncbi.nlm.nih.gov/pmc/articles/PMC2962504/" Type="http://schemas.openxmlformats.org/officeDocument/2006/relationships/hyperlink" TargetMode="External" Id="rId3724"/><Relationship Target="http://dx.doi.org/10.1074/jbc.M110.154005" Type="http://schemas.openxmlformats.org/officeDocument/2006/relationships/hyperlink" TargetMode="External" Id="rId3721"/><Relationship Target="http://howopenisit.org/lookup/10.1074/jbc.M110.154005" Type="http://schemas.openxmlformats.org/officeDocument/2006/relationships/hyperlink" TargetMode="External" Id="rId3722"/><Relationship Target="http://www.sherpa.ac.uk/romeo/search.php?jrule=ISSN&amp;search=1083-351X" Type="http://schemas.openxmlformats.org/officeDocument/2006/relationships/hyperlink" TargetMode="External" Id="rId3727"/><Relationship Target="http://www.ncbi.nlm.nih.gov/pmc/articles/PMC3173209/" Type="http://schemas.openxmlformats.org/officeDocument/2006/relationships/hyperlink" TargetMode="External" Id="rId3728"/><Relationship Target="http://dx.doi.org/10.1074/jbc.M110.154443" Type="http://schemas.openxmlformats.org/officeDocument/2006/relationships/hyperlink" TargetMode="External" Id="rId3725"/><Relationship Target="http://howopenisit.org/lookup/10.1074/jbc.M110.154443" Type="http://schemas.openxmlformats.org/officeDocument/2006/relationships/hyperlink" TargetMode="External" Id="rId3726"/><Relationship Target="http://www.ncbi.nlm.nih.gov/pmc/articles/PMC2975197/" Type="http://schemas.openxmlformats.org/officeDocument/2006/relationships/hyperlink" TargetMode="External" Id="rId3720"/><Relationship Target="http://howopenisit.org/lookup/10.1186/1471-244X-13-122" Type="http://schemas.openxmlformats.org/officeDocument/2006/relationships/hyperlink" TargetMode="External" Id="rId6199"/><Relationship Target="http://howopenisit.org/lookup/10.1186/1471-2377-12-135" Type="http://schemas.openxmlformats.org/officeDocument/2006/relationships/hyperlink" TargetMode="External" Id="rId6191"/><Relationship Target="http://www.sherpa.ac.uk/romeo/search.php?jrule=ISSN&amp;search=1471-244X" Type="http://schemas.openxmlformats.org/officeDocument/2006/relationships/hyperlink" TargetMode="External" Id="rId6192"/><Relationship Target="http://www.ncbi.nlm.nih.gov/pmc/articles/PMC3537519/" Type="http://schemas.openxmlformats.org/officeDocument/2006/relationships/hyperlink" TargetMode="External" Id="rId6193"/><Relationship Target="http://dx.doi.org/10.1186/1471-244X-12-223" Type="http://schemas.openxmlformats.org/officeDocument/2006/relationships/hyperlink" TargetMode="External" Id="rId6194"/><Relationship Target="http://howopenisit.org/lookup/10.1186/1471-244X-12-223" Type="http://schemas.openxmlformats.org/officeDocument/2006/relationships/hyperlink" TargetMode="External" Id="rId6195"/><Relationship Target="http://www.sherpa.ac.uk/romeo/search.php?jrule=ISSN&amp;search=1471-244X" Type="http://schemas.openxmlformats.org/officeDocument/2006/relationships/hyperlink" TargetMode="External" Id="rId6196"/><Relationship Target="http://www.ncbi.nlm.nih.gov/pmc/articles/PMC3637822/" Type="http://schemas.openxmlformats.org/officeDocument/2006/relationships/hyperlink" TargetMode="External" Id="rId6197"/><Relationship Target="http://dx.doi.org/10.1186/1471-244X-13-122" Type="http://schemas.openxmlformats.org/officeDocument/2006/relationships/hyperlink" TargetMode="External" Id="rId6198"/><Relationship Target="http://www.ncbi.nlm.nih.gov/pmc/articles/PMC3639180/" Type="http://schemas.openxmlformats.org/officeDocument/2006/relationships/hyperlink" TargetMode="External" Id="rId6177"/><Relationship Target="http://dx.doi.org/10.1186/1471-2334-13-184" Type="http://schemas.openxmlformats.org/officeDocument/2006/relationships/hyperlink" TargetMode="External" Id="rId6178"/><Relationship Target="http://howopenisit.org/lookup/10.1186/1471-2334-13-184" Type="http://schemas.openxmlformats.org/officeDocument/2006/relationships/hyperlink" TargetMode="External" Id="rId6179"/><Relationship Target="http://www.ncbi.nlm.nih.gov/pmc/articles/PMC3605375/" Type="http://schemas.openxmlformats.org/officeDocument/2006/relationships/hyperlink" TargetMode="External" Id="rId6173"/><Relationship Target="http://dx.doi.org/10.1186/1471-2334-13-117" Type="http://schemas.openxmlformats.org/officeDocument/2006/relationships/hyperlink" TargetMode="External" Id="rId6174"/><Relationship Target="http://howopenisit.org/lookup/10.1186/1471-2334-13-117" Type="http://schemas.openxmlformats.org/officeDocument/2006/relationships/hyperlink" TargetMode="External" Id="rId6175"/><Relationship Target="http://www.sherpa.ac.uk/romeo/search.php?jrule=ISSN&amp;search=1471-2334" Type="http://schemas.openxmlformats.org/officeDocument/2006/relationships/hyperlink" TargetMode="External" Id="rId6176"/><Relationship Target="http://dx.doi.org/10.1186/1471-2318-13-93" Type="http://schemas.openxmlformats.org/officeDocument/2006/relationships/hyperlink" TargetMode="External" Id="rId6170"/><Relationship Target="http://howopenisit.org/lookup/10.1186/1471-2318-13-93" Type="http://schemas.openxmlformats.org/officeDocument/2006/relationships/hyperlink" TargetMode="External" Id="rId6171"/><Relationship Target="http://www.sherpa.ac.uk/romeo/search.php?jrule=ISSN&amp;search=1471-2334" Type="http://schemas.openxmlformats.org/officeDocument/2006/relationships/hyperlink" TargetMode="External" Id="rId6172"/><Relationship Target="http://www.sherpa.ac.uk/romeo/search.php?jrule=ISSN&amp;search=1471-2377" Type="http://schemas.openxmlformats.org/officeDocument/2006/relationships/hyperlink" TargetMode="External" Id="rId6188"/><Relationship Target="http://www.ncbi.nlm.nih.gov/pmc/articles/PMC3534503/" Type="http://schemas.openxmlformats.org/officeDocument/2006/relationships/hyperlink" TargetMode="External" Id="rId6189"/><Relationship Target="http://dx.doi.org/10.1186/1471-2350-13-90" Type="http://schemas.openxmlformats.org/officeDocument/2006/relationships/hyperlink" TargetMode="External" Id="rId6186"/><Relationship Target="http://howopenisit.org/lookup/10.1186/1471-2350-13-90" Type="http://schemas.openxmlformats.org/officeDocument/2006/relationships/hyperlink" TargetMode="External" Id="rId6187"/><Relationship Target="http://www.sherpa.ac.uk/romeo/search.php?jrule=ISSN&amp;search=1471-2350" Type="http://schemas.openxmlformats.org/officeDocument/2006/relationships/hyperlink" TargetMode="External" Id="rId6184"/><Relationship Target="http://www.ncbi.nlm.nih.gov/pmc/articles/PMC3570299/" Type="http://schemas.openxmlformats.org/officeDocument/2006/relationships/hyperlink" TargetMode="External" Id="rId6185"/><Relationship Target="http://dx.doi.org/10.1186/1471-2334-13-307" Type="http://schemas.openxmlformats.org/officeDocument/2006/relationships/hyperlink" TargetMode="External" Id="rId6182"/><Relationship Target="http://howopenisit.org/lookup/10.1186/1471-2334-13-307" Type="http://schemas.openxmlformats.org/officeDocument/2006/relationships/hyperlink" TargetMode="External" Id="rId6183"/><Relationship Target="http://www.sherpa.ac.uk/romeo/search.php?jrule=ISSN&amp;search=1471-2334" Type="http://schemas.openxmlformats.org/officeDocument/2006/relationships/hyperlink" TargetMode="External" Id="rId6180"/><Relationship Target="http://www.ncbi.nlm.nih.gov/pmc/articles/PMC3716635/" Type="http://schemas.openxmlformats.org/officeDocument/2006/relationships/hyperlink" TargetMode="External" Id="rId6181"/><Relationship Target="http://dx.doi.org/10.1186/1471-2377-12-135" Type="http://schemas.openxmlformats.org/officeDocument/2006/relationships/hyperlink" TargetMode="External" Id="rId6190"/><Relationship Target="http://dx.doi.org/10.1186/1471-2164-14-378" Type="http://schemas.openxmlformats.org/officeDocument/2006/relationships/hyperlink" TargetMode="External" Id="rId6150"/><Relationship Target="http://www.sherpa.ac.uk/romeo/search.php?jrule=ISSN&amp;search=1471-2164" Type="http://schemas.openxmlformats.org/officeDocument/2006/relationships/hyperlink" TargetMode="External" Id="rId6152"/><Relationship Target="http://dx.doi.org/10.1101/gr.137976.112" Type="http://schemas.openxmlformats.org/officeDocument/2006/relationships/hyperlink" TargetMode="External" Id="rId5020"/><Relationship Target="http://howopenisit.org/lookup/10.1186/1471-2164-14-378" Type="http://schemas.openxmlformats.org/officeDocument/2006/relationships/hyperlink" TargetMode="External" Id="rId6151"/><Relationship Target="http://howopenisit.org/lookup/10.1101/gr.137976.112" Type="http://schemas.openxmlformats.org/officeDocument/2006/relationships/hyperlink" TargetMode="External" Id="rId5021"/><Relationship Target="http://dx.doi.org/10.1186/1471-2164-14-383" Type="http://schemas.openxmlformats.org/officeDocument/2006/relationships/hyperlink" TargetMode="External" Id="rId6154"/><Relationship Target="http://www.ncbi.nlm.nih.gov/pmc/articles/PMC3708772/" Type="http://schemas.openxmlformats.org/officeDocument/2006/relationships/hyperlink" TargetMode="External" Id="rId6153"/><Relationship Target="http://www.sherpa.ac.uk/romeo/search.php?jrule=ISSN&amp;search=1471-2180" Type="http://schemas.openxmlformats.org/officeDocument/2006/relationships/hyperlink" TargetMode="External" Id="rId6156"/><Relationship Target="http://dx.doi.org/10.1101/gr.142968.112" Type="http://schemas.openxmlformats.org/officeDocument/2006/relationships/hyperlink" TargetMode="External" Id="rId5024"/><Relationship Target="http://howopenisit.org/lookup/10.1186/1471-2164-14-383" Type="http://schemas.openxmlformats.org/officeDocument/2006/relationships/hyperlink" TargetMode="External" Id="rId6155"/><Relationship Target="http://howopenisit.org/lookup/10.1101/gr.142968.112" Type="http://schemas.openxmlformats.org/officeDocument/2006/relationships/hyperlink" TargetMode="External" Id="rId5025"/><Relationship Target="http://dx.doi.org/10.1186/1471-2180-13-170" Type="http://schemas.openxmlformats.org/officeDocument/2006/relationships/hyperlink" TargetMode="External" Id="rId6158"/><Relationship Target="http://www.sherpa.ac.uk/romeo/search.php?jrule=ISSN&amp;search=1088-9051" Type="http://schemas.openxmlformats.org/officeDocument/2006/relationships/hyperlink" TargetMode="External" Id="rId5022"/><Relationship Target="http://www.ncbi.nlm.nih.gov/pmc/articles/PMC3726342/" Type="http://schemas.openxmlformats.org/officeDocument/2006/relationships/hyperlink" TargetMode="External" Id="rId6157"/><Relationship Target="http://www.ncbi.nlm.nih.gov/pmc/articles/PMC3561869/" Type="http://schemas.openxmlformats.org/officeDocument/2006/relationships/hyperlink" TargetMode="External" Id="rId5023"/><Relationship Target="http://dx.doi.org/10.1101/lm.028266.112" Type="http://schemas.openxmlformats.org/officeDocument/2006/relationships/hyperlink" TargetMode="External" Id="rId5028"/><Relationship Target="http://howopenisit.org/lookup/10.1186/1471-2180-13-170" Type="http://schemas.openxmlformats.org/officeDocument/2006/relationships/hyperlink" TargetMode="External" Id="rId6159"/><Relationship Target="http://howopenisit.org/lookup/10.1101/lm.028266.112" Type="http://schemas.openxmlformats.org/officeDocument/2006/relationships/hyperlink" TargetMode="External" Id="rId5029"/><Relationship Target="http://www.sherpa.ac.uk/romeo/search.php?jrule=ISSN&amp;search=1072-0502" Type="http://schemas.openxmlformats.org/officeDocument/2006/relationships/hyperlink" TargetMode="External" Id="rId5026"/><Relationship Target="http://www.ncbi.nlm.nih.gov/pmc/articles/PMC3533127/" Type="http://schemas.openxmlformats.org/officeDocument/2006/relationships/hyperlink" TargetMode="External" Id="rId5027"/><Relationship Target="http://www.ncbi.nlm.nih.gov/pmc/articles/PMC3640928/" Type="http://schemas.openxmlformats.org/officeDocument/2006/relationships/hyperlink" TargetMode="External" Id="rId6161"/><Relationship Target="http://www.sherpa.ac.uk/romeo/search.php?jrule=ISSN&amp;search=1471-2199" Type="http://schemas.openxmlformats.org/officeDocument/2006/relationships/hyperlink" TargetMode="External" Id="rId6160"/><Relationship Target="http://www.ncbi.nlm.nih.gov/pmc/articles/PMC3579723/" Type="http://schemas.openxmlformats.org/officeDocument/2006/relationships/hyperlink" TargetMode="External" Id="rId6165"/><Relationship Target="http://www.sherpa.ac.uk/romeo/search.php?jrule=ISSN&amp;search=1471-2202" Type="http://schemas.openxmlformats.org/officeDocument/2006/relationships/hyperlink" TargetMode="External" Id="rId6164"/><Relationship Target="http://www.sherpa.ac.uk/romeo/search.php?jrule=ISSN&amp;search=1072-0502" Type="http://schemas.openxmlformats.org/officeDocument/2006/relationships/hyperlink" TargetMode="External" Id="rId5030"/><Relationship Target="http://howopenisit.org/lookup/10.1186/1471-2199-14-5" Type="http://schemas.openxmlformats.org/officeDocument/2006/relationships/hyperlink" TargetMode="External" Id="rId6163"/><Relationship Target="http://www.ncbi.nlm.nih.gov/pmc/articles/PMC3687256/" Type="http://schemas.openxmlformats.org/officeDocument/2006/relationships/hyperlink" TargetMode="External" Id="rId5031"/><Relationship Target="http://dx.doi.org/10.1186/1471-2199-14-5" Type="http://schemas.openxmlformats.org/officeDocument/2006/relationships/hyperlink" TargetMode="External" Id="rId6162"/><Relationship Target="http://dx.doi.org/10.1101/lm.030296.113" Type="http://schemas.openxmlformats.org/officeDocument/2006/relationships/hyperlink" TargetMode="External" Id="rId5032"/><Relationship Target="http://www.ncbi.nlm.nih.gov/pmc/articles/PMC3846689/" Type="http://schemas.openxmlformats.org/officeDocument/2006/relationships/hyperlink" TargetMode="External" Id="rId6169"/><Relationship Target="http://howopenisit.org/lookup/10.1101/lm.030296.113" Type="http://schemas.openxmlformats.org/officeDocument/2006/relationships/hyperlink" TargetMode="External" Id="rId5033"/><Relationship Target="http://www.sherpa.ac.uk/romeo/search.php?jrule=ISSN&amp;search=1471-2156" Type="http://schemas.openxmlformats.org/officeDocument/2006/relationships/hyperlink" TargetMode="External" Id="rId6168"/><Relationship Target="http://www.sherpa.ac.uk/romeo/search.php?jrule=ISSN&amp;search=0021-8898" Type="http://schemas.openxmlformats.org/officeDocument/2006/relationships/hyperlink" TargetMode="External" Id="rId5034"/><Relationship Target="http://howopenisit.org/lookup/10.1186/1471-2202-14-9" Type="http://schemas.openxmlformats.org/officeDocument/2006/relationships/hyperlink" TargetMode="External" Id="rId6167"/><Relationship Target="http://www.ncbi.nlm.nih.gov/pmc/articles/PMC3627410/" Type="http://schemas.openxmlformats.org/officeDocument/2006/relationships/hyperlink" TargetMode="External" Id="rId5035"/><Relationship Target="http://dx.doi.org/10.1186/1471-2202-14-9" Type="http://schemas.openxmlformats.org/officeDocument/2006/relationships/hyperlink" TargetMode="External" Id="rId6166"/><Relationship Target="http://dx.doi.org/10.1107/S0021889812051606" Type="http://schemas.openxmlformats.org/officeDocument/2006/relationships/hyperlink" TargetMode="External" Id="rId5036"/><Relationship Target="http://howopenisit.org/lookup/10.1107/S0021889812051606" Type="http://schemas.openxmlformats.org/officeDocument/2006/relationships/hyperlink" TargetMode="External" Id="rId5037"/><Relationship Target="http://www.sherpa.ac.uk/romeo/search.php?jrule=ISSN&amp;search=0907-4449" Type="http://schemas.openxmlformats.org/officeDocument/2006/relationships/hyperlink" TargetMode="External" Id="rId5038"/><Relationship Target="http://www.ncbi.nlm.nih.gov/pmc/articles/PMC3087623/" Type="http://schemas.openxmlformats.org/officeDocument/2006/relationships/hyperlink" TargetMode="External" Id="rId5039"/><Relationship Target="http://dx.doi.org/10.1186/1465-9921-14-72" Type="http://schemas.openxmlformats.org/officeDocument/2006/relationships/hyperlink" TargetMode="External" Id="rId6130"/><Relationship Target="http://www.sherpa.ac.uk/romeo/search.php?jrule=ISSN&amp;search=1465-9921" Type="http://schemas.openxmlformats.org/officeDocument/2006/relationships/hyperlink" TargetMode="External" Id="rId6132"/><Relationship Target="http://howopenisit.org/lookup/10.1186/1465-9921-14-72" Type="http://schemas.openxmlformats.org/officeDocument/2006/relationships/hyperlink" TargetMode="External" Id="rId6131"/><Relationship Target="http://www.sherpa.ac.uk/romeo/search.php?jrule=ISSN&amp;search=0022-1317" Type="http://schemas.openxmlformats.org/officeDocument/2006/relationships/hyperlink" TargetMode="External" Id="rId5006"/><Relationship Target="http://dx.doi.org/10.1186/1471-2164-13-506" Type="http://schemas.openxmlformats.org/officeDocument/2006/relationships/hyperlink" TargetMode="External" Id="rId6138"/><Relationship Target="http://www.ncbi.nlm.nih.gov/pmc/articles/PMC3749055/" Type="http://schemas.openxmlformats.org/officeDocument/2006/relationships/hyperlink" TargetMode="External" Id="rId5007"/><Relationship Target="http://www.ncbi.nlm.nih.gov/pmc/articles/PMC3526451/" Type="http://schemas.openxmlformats.org/officeDocument/2006/relationships/hyperlink" TargetMode="External" Id="rId6137"/><Relationship Target="http://dx.doi.org/10.1099/vir.0.051870-0" Type="http://schemas.openxmlformats.org/officeDocument/2006/relationships/hyperlink" TargetMode="External" Id="rId5004"/><Relationship Target="http://howopenisit.org/lookup/10.1099/vir.0.051870-0" Type="http://schemas.openxmlformats.org/officeDocument/2006/relationships/hyperlink" TargetMode="External" Id="rId5005"/><Relationship Target="http://howopenisit.org/lookup/10.1186/1471-2164-13-506" Type="http://schemas.openxmlformats.org/officeDocument/2006/relationships/hyperlink" TargetMode="External" Id="rId6139"/><Relationship Target="http://www.sherpa.ac.uk/romeo/search.php?jrule=ISSN&amp;search=0022-1317" Type="http://schemas.openxmlformats.org/officeDocument/2006/relationships/hyperlink" TargetMode="External" Id="rId5002"/><Relationship Target="http://dx.doi.org/10.1186/1471-2164-11-99" Type="http://schemas.openxmlformats.org/officeDocument/2006/relationships/hyperlink" TargetMode="External" Id="rId6134"/><Relationship Target="http://www.ncbi.nlm.nih.gov/pmc/articles/PMC3709636/" Type="http://schemas.openxmlformats.org/officeDocument/2006/relationships/hyperlink" TargetMode="External" Id="rId5003"/><Relationship Target="http://www.ncbi.nlm.nih.gov/pmc/articles/PMC2843621/" Type="http://schemas.openxmlformats.org/officeDocument/2006/relationships/hyperlink" TargetMode="External" Id="rId6133"/><Relationship Target="http://dx.doi.org/10.1099/vir.0.050633-0" Type="http://schemas.openxmlformats.org/officeDocument/2006/relationships/hyperlink" TargetMode="External" Id="rId5000"/><Relationship Target="http://www.sherpa.ac.uk/romeo/search.php?jrule=ISSN&amp;search=1471-2164" Type="http://schemas.openxmlformats.org/officeDocument/2006/relationships/hyperlink" TargetMode="External" Id="rId6136"/><Relationship Target="http://howopenisit.org/lookup/10.1099/vir.0.050633-0" Type="http://schemas.openxmlformats.org/officeDocument/2006/relationships/hyperlink" TargetMode="External" Id="rId5001"/><Relationship Target="http://howopenisit.org/lookup/10.1186/1471-2164-11-99" Type="http://schemas.openxmlformats.org/officeDocument/2006/relationships/hyperlink" TargetMode="External" Id="rId6135"/><Relationship Target="http://howopenisit.org/lookup/10.1099/vir.0.054114-0" Type="http://schemas.openxmlformats.org/officeDocument/2006/relationships/hyperlink" TargetMode="External" Id="rId5009"/><Relationship Target="http://dx.doi.org/10.1099/vir.0.054114-0" Type="http://schemas.openxmlformats.org/officeDocument/2006/relationships/hyperlink" TargetMode="External" Id="rId5008"/><Relationship Target="http://howopenisit.org/lookup/10.1186/1471-2164-14-249" Type="http://schemas.openxmlformats.org/officeDocument/2006/relationships/hyperlink" TargetMode="External" Id="rId6143"/><Relationship Target="http://dx.doi.org/10.1186/1471-2164-14-249" Type="http://schemas.openxmlformats.org/officeDocument/2006/relationships/hyperlink" TargetMode="External" Id="rId6142"/><Relationship Target="http://www.ncbi.nlm.nih.gov/pmc/articles/PMC3685541/" Type="http://schemas.openxmlformats.org/officeDocument/2006/relationships/hyperlink" TargetMode="External" Id="rId6141"/><Relationship Target="http://www.sherpa.ac.uk/romeo/search.php?jrule=ISSN&amp;search=0890-9369" Type="http://schemas.openxmlformats.org/officeDocument/2006/relationships/hyperlink" TargetMode="External" Id="rId5010"/><Relationship Target="http://www.sherpa.ac.uk/romeo/search.php?jrule=ISSN&amp;search=1471-2164" Type="http://schemas.openxmlformats.org/officeDocument/2006/relationships/hyperlink" TargetMode="External" Id="rId6140"/><Relationship Target="http://www.ncbi.nlm.nih.gov/pmc/articles/PMC3489999/" Type="http://schemas.openxmlformats.org/officeDocument/2006/relationships/hyperlink" TargetMode="External" Id="rId5015"/><Relationship Target="http://dx.doi.org/10.1101/gad.199307.112" Type="http://schemas.openxmlformats.org/officeDocument/2006/relationships/hyperlink" TargetMode="External" Id="rId5016"/><Relationship Target="http://www.ncbi.nlm.nih.gov/pmc/articles/PMC3681581/" Type="http://schemas.openxmlformats.org/officeDocument/2006/relationships/hyperlink" TargetMode="External" Id="rId6149"/><Relationship Target="http://howopenisit.org/lookup/10.1101/gad.199307.112" Type="http://schemas.openxmlformats.org/officeDocument/2006/relationships/hyperlink" TargetMode="External" Id="rId5017"/><Relationship Target="http://www.sherpa.ac.uk/romeo/search.php?jrule=ISSN&amp;search=1471-2164" Type="http://schemas.openxmlformats.org/officeDocument/2006/relationships/hyperlink" TargetMode="External" Id="rId6148"/><Relationship Target="http://www.sherpa.ac.uk/romeo/search.php?jrule=ISSN&amp;search=1088-9051" Type="http://schemas.openxmlformats.org/officeDocument/2006/relationships/hyperlink" TargetMode="External" Id="rId5018"/><Relationship Target="http://howopenisit.org/lookup/10.1186/1471-2164-14-35" Type="http://schemas.openxmlformats.org/officeDocument/2006/relationships/hyperlink" TargetMode="External" Id="rId6147"/><Relationship Target="http://www.ncbi.nlm.nih.gov/pmc/articles/PMC3418585/" Type="http://schemas.openxmlformats.org/officeDocument/2006/relationships/hyperlink" TargetMode="External" Id="rId5011"/><Relationship Target="http://dx.doi.org/10.1186/1471-2164-14-35" Type="http://schemas.openxmlformats.org/officeDocument/2006/relationships/hyperlink" TargetMode="External" Id="rId6146"/><Relationship Target="http://dx.doi.org/10.1101/gad.194829.112" Type="http://schemas.openxmlformats.org/officeDocument/2006/relationships/hyperlink" TargetMode="External" Id="rId5012"/><Relationship Target="http://howopenisit.org/lookup/10.1101/gad.194829.112" Type="http://schemas.openxmlformats.org/officeDocument/2006/relationships/hyperlink" TargetMode="External" Id="rId5013"/><Relationship Target="http://www.ncbi.nlm.nih.gov/pmc/articles/PMC3636053/" Type="http://schemas.openxmlformats.org/officeDocument/2006/relationships/hyperlink" TargetMode="External" Id="rId6145"/><Relationship Target="http://www.sherpa.ac.uk/romeo/search.php?jrule=ISSN&amp;search=0890-9369" Type="http://schemas.openxmlformats.org/officeDocument/2006/relationships/hyperlink" TargetMode="External" Id="rId5014"/><Relationship Target="http://www.sherpa.ac.uk/romeo/search.php?jrule=ISSN&amp;search=1471-2164" Type="http://schemas.openxmlformats.org/officeDocument/2006/relationships/hyperlink" TargetMode="External" Id="rId6144"/><Relationship Target="http://www.ncbi.nlm.nih.gov/pmc/articles/PMC3460180/" Type="http://schemas.openxmlformats.org/officeDocument/2006/relationships/hyperlink" TargetMode="External" Id="rId5019"/><Relationship Target="http://howopenisit.org/lookup/10.1186/1297-9716-44-46" Type="http://schemas.openxmlformats.org/officeDocument/2006/relationships/hyperlink" TargetMode="External" Id="rId6119"/><Relationship Target="http://www.ncbi.nlm.nih.gov/pmc/articles/PMC3606566/" Type="http://schemas.openxmlformats.org/officeDocument/2006/relationships/hyperlink" TargetMode="External" Id="rId5067"/><Relationship Target="http://www.ncbi.nlm.nih.gov/pmc/articles/PMC3844139/" Type="http://schemas.openxmlformats.org/officeDocument/2006/relationships/hyperlink" TargetMode="External" Id="rId6113"/><Relationship Target="http://www.sherpa.ac.uk/romeo/search.php?jrule=ISSN&amp;search=2053-230X" Type="http://schemas.openxmlformats.org/officeDocument/2006/relationships/hyperlink" TargetMode="External" Id="rId5066"/><Relationship Target="http://dx.doi.org/10.1183/09031936.00153712" Type="http://schemas.openxmlformats.org/officeDocument/2006/relationships/hyperlink" TargetMode="External" Id="rId6114"/><Relationship Target="http://howopenisit.org/lookup/10.1107/S1744309113002352" Type="http://schemas.openxmlformats.org/officeDocument/2006/relationships/hyperlink" TargetMode="External" Id="rId5069"/><Relationship Target="http://howopenisit.org/lookup/10.1182/blood-2012-12-471607" Type="http://schemas.openxmlformats.org/officeDocument/2006/relationships/hyperlink" TargetMode="External" Id="rId6111"/><Relationship Target="http://dx.doi.org/10.1107/S1744309113002352" Type="http://schemas.openxmlformats.org/officeDocument/2006/relationships/hyperlink" TargetMode="External" Id="rId5068"/><Relationship Target="http://www.sherpa.ac.uk/romeo/search.php?jrule=ISSN&amp;search=1399-3003" Type="http://schemas.openxmlformats.org/officeDocument/2006/relationships/hyperlink" TargetMode="External" Id="rId6112"/><Relationship Target="http://www.ncbi.nlm.nih.gov/pmc/articles/PMC3716626/" Type="http://schemas.openxmlformats.org/officeDocument/2006/relationships/hyperlink" TargetMode="External" Id="rId6117"/><Relationship Target="http://dx.doi.org/10.1186/1297-9716-44-46" Type="http://schemas.openxmlformats.org/officeDocument/2006/relationships/hyperlink" TargetMode="External" Id="rId6118"/><Relationship Target="http://howopenisit.org/lookup/10.1183/09031936.00153712" Type="http://schemas.openxmlformats.org/officeDocument/2006/relationships/hyperlink" TargetMode="External" Id="rId6115"/><Relationship Target="http://www.sherpa.ac.uk/romeo/search.php?jrule=ISSN&amp;search=1746-6148" Type="http://schemas.openxmlformats.org/officeDocument/2006/relationships/hyperlink" TargetMode="External" Id="rId6116"/><Relationship Target="http://howopenisit.org/lookup/10.1107/S0909049511008235" Type="http://schemas.openxmlformats.org/officeDocument/2006/relationships/hyperlink" TargetMode="External" Id="rId5061"/><Relationship Target="http://dx.doi.org/10.1107/S0909049511008235" Type="http://schemas.openxmlformats.org/officeDocument/2006/relationships/hyperlink" TargetMode="External" Id="rId5060"/><Relationship Target="http://www.ncbi.nlm.nih.gov/pmc/articles/PMC3374517/" Type="http://schemas.openxmlformats.org/officeDocument/2006/relationships/hyperlink" TargetMode="External" Id="rId5063"/><Relationship Target="http://www.sherpa.ac.uk/romeo/search.php?jrule=ISSN&amp;search=2053-230X" Type="http://schemas.openxmlformats.org/officeDocument/2006/relationships/hyperlink" TargetMode="External" Id="rId5062"/><Relationship Target="http://dx.doi.org/10.1182/blood-2012-12-471607" Type="http://schemas.openxmlformats.org/officeDocument/2006/relationships/hyperlink" TargetMode="External" Id="rId6110"/><Relationship Target="http://howopenisit.org/lookup/10.1107/S1744309112010330" Type="http://schemas.openxmlformats.org/officeDocument/2006/relationships/hyperlink" TargetMode="External" Id="rId5065"/><Relationship Target="http://dx.doi.org/10.1107/S1744309112010330" Type="http://schemas.openxmlformats.org/officeDocument/2006/relationships/hyperlink" TargetMode="External" Id="rId5064"/><Relationship Target="http://dx.doi.org/10.1186/1465-9921-13-102" Type="http://schemas.openxmlformats.org/officeDocument/2006/relationships/hyperlink" TargetMode="External" Id="rId6122"/><Relationship Target="http://www.ncbi.nlm.nih.gov/pmc/articles/PMC3709121/" Type="http://schemas.openxmlformats.org/officeDocument/2006/relationships/hyperlink" TargetMode="External" Id="rId5079"/><Relationship Target="http://howopenisit.org/lookup/10.1186/1465-9921-13-102" Type="http://schemas.openxmlformats.org/officeDocument/2006/relationships/hyperlink" TargetMode="External" Id="rId6123"/><Relationship Target="http://www.sherpa.ac.uk/romeo/search.php?jrule=ISSN&amp;search=0008-8994" Type="http://schemas.openxmlformats.org/officeDocument/2006/relationships/hyperlink" TargetMode="External" Id="rId5078"/><Relationship Target="http://www.sherpa.ac.uk/romeo/search.php?jrule=ISSN&amp;search=1465-9921" Type="http://schemas.openxmlformats.org/officeDocument/2006/relationships/hyperlink" TargetMode="External" Id="rId6124"/><Relationship Target="http://howopenisit.org/lookup/10.1111/1467-9566.12017" Type="http://schemas.openxmlformats.org/officeDocument/2006/relationships/hyperlink" TargetMode="External" Id="rId5077"/><Relationship Target="http://www.ncbi.nlm.nih.gov/pmc/articles/PMC3577477/" Type="http://schemas.openxmlformats.org/officeDocument/2006/relationships/hyperlink" TargetMode="External" Id="rId6125"/><Relationship Target="http://dx.doi.org/10.1186/1465-9921-14-17" Type="http://schemas.openxmlformats.org/officeDocument/2006/relationships/hyperlink" TargetMode="External" Id="rId6126"/><Relationship Target="http://howopenisit.org/lookup/10.1186/1465-9921-14-17" Type="http://schemas.openxmlformats.org/officeDocument/2006/relationships/hyperlink" TargetMode="External" Id="rId6127"/><Relationship Target="http://www.sherpa.ac.uk/romeo/search.php?jrule=ISSN&amp;search=1465-9921" Type="http://schemas.openxmlformats.org/officeDocument/2006/relationships/hyperlink" TargetMode="External" Id="rId6128"/><Relationship Target="http://www.ncbi.nlm.nih.gov/pmc/articles/PMC3726453/" Type="http://schemas.openxmlformats.org/officeDocument/2006/relationships/hyperlink" TargetMode="External" Id="rId6129"/><Relationship Target="http://dx.doi.org/10.1107/S174430911301292X" Type="http://schemas.openxmlformats.org/officeDocument/2006/relationships/hyperlink" TargetMode="External" Id="rId5072"/><Relationship Target="http://www.ncbi.nlm.nih.gov/pmc/articles/PMC3668577/" Type="http://schemas.openxmlformats.org/officeDocument/2006/relationships/hyperlink" TargetMode="External" Id="rId5071"/><Relationship Target="http://www.sherpa.ac.uk/romeo/search.php?jrule=ISSN&amp;search=2053-230X" Type="http://schemas.openxmlformats.org/officeDocument/2006/relationships/hyperlink" TargetMode="External" Id="rId5070"/><Relationship Target="http://dx.doi.org/10.1111/1467-9566.12017" Type="http://schemas.openxmlformats.org/officeDocument/2006/relationships/hyperlink" TargetMode="External" Id="rId5076"/><Relationship Target="http://www.ncbi.nlm.nih.gov/pmc/articles/PMC3813989/" Type="http://schemas.openxmlformats.org/officeDocument/2006/relationships/hyperlink" TargetMode="External" Id="rId5075"/><Relationship Target="http://www.sherpa.ac.uk/romeo/search.php?jrule=ISSN&amp;search=1467-9566" Type="http://schemas.openxmlformats.org/officeDocument/2006/relationships/hyperlink" TargetMode="External" Id="rId5074"/><Relationship Target="http://www.sherpa.ac.uk/romeo/search.php?jrule=ISSN&amp;search=1465-9921" Type="http://schemas.openxmlformats.org/officeDocument/2006/relationships/hyperlink" TargetMode="External" Id="rId6120"/><Relationship Target="http://howopenisit.org/lookup/10.1107/S174430911301292X" Type="http://schemas.openxmlformats.org/officeDocument/2006/relationships/hyperlink" TargetMode="External" Id="rId5073"/><Relationship Target="http://www.ncbi.nlm.nih.gov/pmc/articles/PMC3570335/" Type="http://schemas.openxmlformats.org/officeDocument/2006/relationships/hyperlink" TargetMode="External" Id="rId6121"/><Relationship Target="http://howopenisit.org/lookup/10.1107/S0907444912040590" Type="http://schemas.openxmlformats.org/officeDocument/2006/relationships/hyperlink" TargetMode="External" Id="rId5049"/><Relationship Target="http://dx.doi.org/10.1107/S0907444912040590" Type="http://schemas.openxmlformats.org/officeDocument/2006/relationships/hyperlink" TargetMode="External" Id="rId5048"/><Relationship Target="http://howopenisit.org/lookup/10.1107/S0907444912029599" Type="http://schemas.openxmlformats.org/officeDocument/2006/relationships/hyperlink" TargetMode="External" Id="rId5045"/><Relationship Target="http://dx.doi.org/10.1107/S0907444912029599" Type="http://schemas.openxmlformats.org/officeDocument/2006/relationships/hyperlink" TargetMode="External" Id="rId5044"/><Relationship Target="http://www.ncbi.nlm.nih.gov/pmc/articles/PMC3498934/" Type="http://schemas.openxmlformats.org/officeDocument/2006/relationships/hyperlink" TargetMode="External" Id="rId5047"/><Relationship Target="http://www.sherpa.ac.uk/romeo/search.php?jrule=ISSN&amp;search=0907-4449" Type="http://schemas.openxmlformats.org/officeDocument/2006/relationships/hyperlink" TargetMode="External" Id="rId5046"/><Relationship Target="http://howopenisit.org/lookup/10.1107/S0907444911007888" Type="http://schemas.openxmlformats.org/officeDocument/2006/relationships/hyperlink" TargetMode="External" Id="rId5041"/><Relationship Target="http://dx.doi.org/10.1107/S0907444911007888" Type="http://schemas.openxmlformats.org/officeDocument/2006/relationships/hyperlink" TargetMode="External" Id="rId5040"/><Relationship Target="http://www.ncbi.nlm.nih.gov/pmc/articles/PMC3447403/" Type="http://schemas.openxmlformats.org/officeDocument/2006/relationships/hyperlink" TargetMode="External" Id="rId5043"/><Relationship Target="http://www.sherpa.ac.uk/romeo/search.php?jrule=ISSN&amp;search=0907-4449" Type="http://schemas.openxmlformats.org/officeDocument/2006/relationships/hyperlink" TargetMode="External" Id="rId5042"/><Relationship Target="http://www.ncbi.nlm.nih.gov/pmc/articles/PMC3689249/" Type="http://schemas.openxmlformats.org/officeDocument/2006/relationships/hyperlink" TargetMode="External" Id="rId6109"/><Relationship Target="http://www.sherpa.ac.uk/romeo/search.php?jrule=ISSN&amp;search=0006-4971" Type="http://schemas.openxmlformats.org/officeDocument/2006/relationships/hyperlink" TargetMode="External" Id="rId6108"/><Relationship Target="http://www.ncbi.nlm.nih.gov/pmc/articles/PMC3596968/" Type="http://schemas.openxmlformats.org/officeDocument/2006/relationships/hyperlink" TargetMode="External" Id="rId6104"/><Relationship Target="http://dx.doi.org/10.1182/blood-2012-08-449983" Type="http://schemas.openxmlformats.org/officeDocument/2006/relationships/hyperlink" TargetMode="External" Id="rId6105"/><Relationship Target="http://howopenisit.org/lookup/10.1182/blood-2012-08-449983" Type="http://schemas.openxmlformats.org/officeDocument/2006/relationships/hyperlink" TargetMode="External" Id="rId6106"/><Relationship Target="http://www.ncbi.nlm.nih.gov/pmc/articles/PMC3083914/" Type="http://schemas.openxmlformats.org/officeDocument/2006/relationships/hyperlink" TargetMode="External" Id="rId5059"/><Relationship Target="http://bloodjournal.hematologylibrary.org/site/misc/WTrustSupp.pdf" Type="http://schemas.openxmlformats.org/officeDocument/2006/relationships/hyperlink" TargetMode="External" Id="rId6107"/><Relationship Target="http://www.sherpa.ac.uk/romeo/search.php?jrule=ISSN&amp;search=0909-0495" Type="http://schemas.openxmlformats.org/officeDocument/2006/relationships/hyperlink" TargetMode="External" Id="rId5058"/><Relationship Target="http://dx.doi.org/10.1182/blood-2012-07-445858" Type="http://schemas.openxmlformats.org/officeDocument/2006/relationships/hyperlink" TargetMode="External" Id="rId6100"/><Relationship Target="http://howopenisit.org/lookup/10.1107/S0907444913012274" Type="http://schemas.openxmlformats.org/officeDocument/2006/relationships/hyperlink" TargetMode="External" Id="rId5057"/><Relationship Target="http://howopenisit.org/lookup/10.1182/blood-2012-07-445858" Type="http://schemas.openxmlformats.org/officeDocument/2006/relationships/hyperlink" TargetMode="External" Id="rId6101"/><Relationship Target="http://dx.doi.org/10.1107/S0907444913012274" Type="http://schemas.openxmlformats.org/officeDocument/2006/relationships/hyperlink" TargetMode="External" Id="rId5056"/><Relationship Target="http://bloodjournal.hematologylibrary.org/site/misc/WTrustSupp.pdf" Type="http://schemas.openxmlformats.org/officeDocument/2006/relationships/hyperlink" TargetMode="External" Id="rId6102"/><Relationship Target="http://www.ncbi.nlm.nih.gov/pmc/articles/PMC3727331/" Type="http://schemas.openxmlformats.org/officeDocument/2006/relationships/hyperlink" TargetMode="External" Id="rId5055"/><Relationship Target="http://www.sherpa.ac.uk/romeo/search.php?jrule=ISSN&amp;search=0006-4971" Type="http://schemas.openxmlformats.org/officeDocument/2006/relationships/hyperlink" TargetMode="External" Id="rId6103"/><Relationship Target="http://www.sherpa.ac.uk/romeo/search.php?jrule=ISSN&amp;search=0907-4449" Type="http://schemas.openxmlformats.org/officeDocument/2006/relationships/hyperlink" TargetMode="External" Id="rId5054"/><Relationship Target="http://howopenisit.org/lookup/10.1107/S0907444912045374" Type="http://schemas.openxmlformats.org/officeDocument/2006/relationships/hyperlink" TargetMode="External" Id="rId5053"/><Relationship Target="http://dx.doi.org/10.1107/S0907444912045374" Type="http://schemas.openxmlformats.org/officeDocument/2006/relationships/hyperlink" TargetMode="External" Id="rId5052"/><Relationship Target="http://www.ncbi.nlm.nih.gov/pmc/articles/PMC3565438/" Type="http://schemas.openxmlformats.org/officeDocument/2006/relationships/hyperlink" TargetMode="External" Id="rId5051"/><Relationship Target="http://www.sherpa.ac.uk/romeo/search.php?jrule=ISSN&amp;search=0907-4449" Type="http://schemas.openxmlformats.org/officeDocument/2006/relationships/hyperlink" TargetMode="External" Id="rId5050"/><Relationship Target="http://www.sherpa.ac.uk/romeo/search.php?jrule=ISSN&amp;search=1360-0443" Type="http://schemas.openxmlformats.org/officeDocument/2006/relationships/hyperlink" TargetMode="External" Id="rId5090"/><Relationship Target="http://dx.doi.org/10.1111/2049-632X.12024" Type="http://schemas.openxmlformats.org/officeDocument/2006/relationships/hyperlink" TargetMode="External" Id="rId5084"/><Relationship Target="http://howopenisit.org/lookup/10.1111/2049-632X.12024" Type="http://schemas.openxmlformats.org/officeDocument/2006/relationships/hyperlink" TargetMode="External" Id="rId5085"/><Relationship Target="http://www.sherpa.ac.uk/romeo/search.php?jrule=ISSN&amp;search=1474-9726" Type="http://schemas.openxmlformats.org/officeDocument/2006/relationships/hyperlink" TargetMode="External" Id="rId5086"/><Relationship Target="http://www.ncbi.nlm.nih.gov/pmc/articles/PMC3798131/" Type="http://schemas.openxmlformats.org/officeDocument/2006/relationships/hyperlink" TargetMode="External" Id="rId5087"/><Relationship Target="http://dx.doi.org/10.1111/1600-0498.12019" Type="http://schemas.openxmlformats.org/officeDocument/2006/relationships/hyperlink" TargetMode="External" Id="rId5080"/><Relationship Target="http://howopenisit.org/lookup/10.1111/1600-0498.12019" Type="http://schemas.openxmlformats.org/officeDocument/2006/relationships/hyperlink" TargetMode="External" Id="rId5081"/><Relationship Target="http://www.sherpa.ac.uk/romeo/search.php?jrule=ISSN&amp;search=2049-632X" Type="http://schemas.openxmlformats.org/officeDocument/2006/relationships/hyperlink" TargetMode="External" Id="rId5082"/><Relationship Target="http://www.ncbi.nlm.nih.gov/pmc/articles/PMC3638368/" Type="http://schemas.openxmlformats.org/officeDocument/2006/relationships/hyperlink" TargetMode="External" Id="rId5083"/><Relationship Target="http://dx.doi.org/10.1111/acel.12080" Type="http://schemas.openxmlformats.org/officeDocument/2006/relationships/hyperlink" TargetMode="External" Id="rId5088"/><Relationship Target="http://howopenisit.org/lookup/10.1111/acel.12080" Type="http://schemas.openxmlformats.org/officeDocument/2006/relationships/hyperlink" TargetMode="External" Id="rId5089"/><Relationship Target="http://www.sherpa.ac.uk/romeo/search.php?jrule=ISSN&amp;search=1600-6135" Type="http://schemas.openxmlformats.org/officeDocument/2006/relationships/hyperlink" TargetMode="External" Id="rId5097"/><Relationship Target="http://www.ncbi.nlm.nih.gov/pmc/articles/none/" Type="http://schemas.openxmlformats.org/officeDocument/2006/relationships/hyperlink" TargetMode="External" Id="rId5098"/><Relationship Target="http://dx.doi.org/10.1111/add.12329" Type="http://schemas.openxmlformats.org/officeDocument/2006/relationships/hyperlink" TargetMode="External" Id="rId5095"/><Relationship Target="http://howopenisit.org/lookup/10.1111/add.12329" Type="http://schemas.openxmlformats.org/officeDocument/2006/relationships/hyperlink" TargetMode="External" Id="rId5096"/><Relationship Target="http://howopenisit.org/lookup/10.1111/add.12268" Type="http://schemas.openxmlformats.org/officeDocument/2006/relationships/hyperlink" TargetMode="External" Id="rId5093"/><Relationship Target="http://www.sherpa.ac.uk/romeo/search.php?jrule=ISSN&amp;search=1360-0443" Type="http://schemas.openxmlformats.org/officeDocument/2006/relationships/hyperlink" TargetMode="External" Id="rId5094"/><Relationship Target="http://www.ncbi.nlm.nih.gov/pmc/articles/PMC3908358/" Type="http://schemas.openxmlformats.org/officeDocument/2006/relationships/hyperlink" TargetMode="External" Id="rId5091"/><Relationship Target="http://dx.doi.org/10.1111/add.12268" Type="http://schemas.openxmlformats.org/officeDocument/2006/relationships/hyperlink" TargetMode="External" Id="rId5092"/><Relationship Target="http://dx.doi.org/10.1111/ajt.12065" Type="http://schemas.openxmlformats.org/officeDocument/2006/relationships/hyperlink" TargetMode="External" Id="rId5099"/><Relationship Target="http://www.sherpa.ac.uk/romeo/search.php?jrule=ISSN&amp;search=1091-6490" Type="http://schemas.openxmlformats.org/officeDocument/2006/relationships/hyperlink" TargetMode="External" Id="rId3699"/><Relationship Target="http://howopenisit.org/lookup/10.1073/pnas.1300595110" Type="http://schemas.openxmlformats.org/officeDocument/2006/relationships/hyperlink" TargetMode="External" Id="rId3690"/><Relationship Target="http://howopenisit.org/lookup/10.1073/pnas.1304644110" Type="http://schemas.openxmlformats.org/officeDocument/2006/relationships/hyperlink" TargetMode="External" Id="rId3694"/><Relationship Target="http://dx.doi.org/10.1073/pnas.1304644110" Type="http://schemas.openxmlformats.org/officeDocument/2006/relationships/hyperlink" TargetMode="External" Id="rId3693"/><Relationship Target="http://www.ncbi.nlm.nih.gov/pmc/articles/PMC3752214/" Type="http://schemas.openxmlformats.org/officeDocument/2006/relationships/hyperlink" TargetMode="External" Id="rId3692"/><Relationship Target="http://www.sherpa.ac.uk/romeo/search.php?jrule=ISSN&amp;search=1091-6490" Type="http://schemas.openxmlformats.org/officeDocument/2006/relationships/hyperlink" TargetMode="External" Id="rId3691"/><Relationship Target="http://howopenisit.org/lookup/10.1073/pnas.1306390110" Type="http://schemas.openxmlformats.org/officeDocument/2006/relationships/hyperlink" TargetMode="External" Id="rId3698"/><Relationship Target="http://dx.doi.org/10.1073/pnas.1306390110" Type="http://schemas.openxmlformats.org/officeDocument/2006/relationships/hyperlink" TargetMode="External" Id="rId3697"/><Relationship Target="http://www.ncbi.nlm.nih.gov/pmc/articles/PMC3746881/" Type="http://schemas.openxmlformats.org/officeDocument/2006/relationships/hyperlink" TargetMode="External" Id="rId3696"/><Relationship Target="http://www.sherpa.ac.uk/romeo/search.php?jrule=ISSN&amp;search=1091-6490" Type="http://schemas.openxmlformats.org/officeDocument/2006/relationships/hyperlink" TargetMode="External" Id="rId3695"/><Relationship Target="http://www.ncbi.nlm.nih.gov/pmc/articles/PMC3670340/" Type="http://schemas.openxmlformats.org/officeDocument/2006/relationships/hyperlink" TargetMode="External" Id="rId3688"/><Relationship Target="http://dx.doi.org/10.1073/pnas.1300595110" Type="http://schemas.openxmlformats.org/officeDocument/2006/relationships/hyperlink" TargetMode="External" Id="rId3689"/><Relationship Target="http://dx.doi.org/10.1073/pnas.1222342110" Type="http://schemas.openxmlformats.org/officeDocument/2006/relationships/hyperlink" TargetMode="External" Id="rId3681"/><Relationship Target="http://www.ncbi.nlm.nih.gov/pmc/articles/PMC3587277/" Type="http://schemas.openxmlformats.org/officeDocument/2006/relationships/hyperlink" TargetMode="External" Id="rId3680"/><Relationship Target="http://www.sherpa.ac.uk/romeo/search.php?jrule=ISSN&amp;search=1091-6490" Type="http://schemas.openxmlformats.org/officeDocument/2006/relationships/hyperlink" TargetMode="External" Id="rId3683"/><Relationship Target="http://howopenisit.org/lookup/10.1073/pnas.1222342110" Type="http://schemas.openxmlformats.org/officeDocument/2006/relationships/hyperlink" TargetMode="External" Id="rId3682"/><Relationship Target="http://dx.doi.org/10.1073/pnas.1300398110" Type="http://schemas.openxmlformats.org/officeDocument/2006/relationships/hyperlink" TargetMode="External" Id="rId3685"/><Relationship Target="http://www.ncbi.nlm.nih.gov/pmc/articles/PMC3607024/" Type="http://schemas.openxmlformats.org/officeDocument/2006/relationships/hyperlink" TargetMode="External" Id="rId3684"/><Relationship Target="http://www.sherpa.ac.uk/romeo/search.php?jrule=ISSN&amp;search=1091-6490" Type="http://schemas.openxmlformats.org/officeDocument/2006/relationships/hyperlink" TargetMode="External" Id="rId3687"/><Relationship Target="http://howopenisit.org/lookup/10.1073/pnas.1300398110" Type="http://schemas.openxmlformats.org/officeDocument/2006/relationships/hyperlink" TargetMode="External" Id="rId3686"/><Relationship Target="http://www.sherpa.ac.uk/romeo/search.php?jrule=ISSN&amp;search=1091-6490" Type="http://schemas.openxmlformats.org/officeDocument/2006/relationships/hyperlink" TargetMode="External" Id="rId3679"/><Relationship Target="http://dx.doi.org/10.1073/pnas.1220847110" Type="http://schemas.openxmlformats.org/officeDocument/2006/relationships/hyperlink" TargetMode="External" Id="rId3677"/><Relationship Target="http://howopenisit.org/lookup/10.1073/pnas.1220847110" Type="http://schemas.openxmlformats.org/officeDocument/2006/relationships/hyperlink" TargetMode="External" Id="rId3678"/><Relationship Target="http://www.ncbi.nlm.nih.gov/pmc/articles/PMC3666712/" Type="http://schemas.openxmlformats.org/officeDocument/2006/relationships/hyperlink" TargetMode="External" Id="rId3676"/><Relationship Target="http://www.sherpa.ac.uk/romeo/search.php?jrule=ISSN&amp;search=1091-6490" Type="http://schemas.openxmlformats.org/officeDocument/2006/relationships/hyperlink" TargetMode="External" Id="rId3675"/><Relationship Target="http://howopenisit.org/lookup/10.1073/pnas.1220098110" Type="http://schemas.openxmlformats.org/officeDocument/2006/relationships/hyperlink" TargetMode="External" Id="rId3674"/><Relationship Target="http://dx.doi.org/10.1073/pnas.1220098110" Type="http://schemas.openxmlformats.org/officeDocument/2006/relationships/hyperlink" TargetMode="External" Id="rId3673"/><Relationship Target="http://www.ncbi.nlm.nih.gov/pmc/articles/PMC3581986/" Type="http://schemas.openxmlformats.org/officeDocument/2006/relationships/hyperlink" TargetMode="External" Id="rId3672"/><Relationship Target="http://www.sherpa.ac.uk/romeo/search.php?jrule=ISSN&amp;search=1091-6490" Type="http://schemas.openxmlformats.org/officeDocument/2006/relationships/hyperlink" TargetMode="External" Id="rId3671"/><Relationship Target="http://howopenisit.org/lookup/10.1073/pnas.1220098110" Type="http://schemas.openxmlformats.org/officeDocument/2006/relationships/hyperlink" TargetMode="External" Id="rId3670"/><Relationship Target="http://howopenisit.org/lookup/10.1073/pnas.1219920110" Type="http://schemas.openxmlformats.org/officeDocument/2006/relationships/hyperlink" TargetMode="External" Id="rId3666"/><Relationship Target="http://www.sherpa.ac.uk/romeo/search.php?jrule=ISSN&amp;search=1091-6490" Type="http://schemas.openxmlformats.org/officeDocument/2006/relationships/hyperlink" TargetMode="External" Id="rId3667"/><Relationship Target="http://www.ncbi.nlm.nih.gov/pmc/articles/PMC3479458/" Type="http://schemas.openxmlformats.org/officeDocument/2006/relationships/hyperlink" TargetMode="External" Id="rId3668"/><Relationship Target="http://dx.doi.org/10.1073/pnas.1220098110" Type="http://schemas.openxmlformats.org/officeDocument/2006/relationships/hyperlink" TargetMode="External" Id="rId3669"/><Relationship Target="http://www.sherpa.ac.uk/romeo/search.php?jrule=ISSN&amp;search=1091-6490" Type="http://schemas.openxmlformats.org/officeDocument/2006/relationships/hyperlink" TargetMode="External" Id="rId3663"/><Relationship Target="http://howopenisit.org/lookup/10.1073/pnas.1219578110" Type="http://schemas.openxmlformats.org/officeDocument/2006/relationships/hyperlink" TargetMode="External" Id="rId3662"/><Relationship Target="http://dx.doi.org/10.1073/pnas.1219920110" Type="http://schemas.openxmlformats.org/officeDocument/2006/relationships/hyperlink" TargetMode="External" Id="rId3665"/><Relationship Target="http://www.ncbi.nlm.nih.gov/pmc/articles/PMC3612627/" Type="http://schemas.openxmlformats.org/officeDocument/2006/relationships/hyperlink" TargetMode="External" Id="rId3664"/><Relationship Target="http://dx.doi.org/10.1073/pnas.1219578110" Type="http://schemas.openxmlformats.org/officeDocument/2006/relationships/hyperlink" TargetMode="External" Id="rId3661"/><Relationship Target="http://www.ncbi.nlm.nih.gov/pmc/articles/PMC3666720/" Type="http://schemas.openxmlformats.org/officeDocument/2006/relationships/hyperlink" TargetMode="External" Id="rId3660"/><Relationship Target="http://www.sherpa.ac.uk/romeo/search.php?jrule=ISSN&amp;search=0007-1250" Type="http://schemas.openxmlformats.org/officeDocument/2006/relationships/hyperlink" TargetMode="External" Id="rId6507"/><Relationship Target="http://howopenisit.org/lookup/10.1192/bjp.bp.112.109207" Type="http://schemas.openxmlformats.org/officeDocument/2006/relationships/hyperlink" TargetMode="External" Id="rId6506"/><Relationship Target="http://dx.doi.org/10.1192/bjp.bp.112.109207" Type="http://schemas.openxmlformats.org/officeDocument/2006/relationships/hyperlink" TargetMode="External" Id="rId6505"/><Relationship Target="http://www.ncbi.nlm.nih.gov/pmc/articles/none/" Type="http://schemas.openxmlformats.org/officeDocument/2006/relationships/hyperlink" TargetMode="External" Id="rId6504"/><Relationship Target="http://dx.doi.org/10.1192/bjp.bp.112.117432" Type="http://schemas.openxmlformats.org/officeDocument/2006/relationships/hyperlink" TargetMode="External" Id="rId6509"/><Relationship Target="http://www.ncbi.nlm.nih.gov/pmc/articles/PMC3730114/" Type="http://schemas.openxmlformats.org/officeDocument/2006/relationships/hyperlink" TargetMode="External" Id="rId6508"/><Relationship Target="http://howopenisit.org/lookup/10.1192/bjp.bp.111.102376" Type="http://schemas.openxmlformats.org/officeDocument/2006/relationships/hyperlink" TargetMode="External" Id="rId6502"/><Relationship Target="http://www.sherpa.ac.uk/romeo/search.php?jrule=ISSN&amp;search=0007-1250" Type="http://schemas.openxmlformats.org/officeDocument/2006/relationships/hyperlink" TargetMode="External" Id="rId6503"/><Relationship Target="http://www.ncbi.nlm.nih.gov/pmc/articles/PMC3461446/" Type="http://schemas.openxmlformats.org/officeDocument/2006/relationships/hyperlink" TargetMode="External" Id="rId6500"/><Relationship Target="http://dx.doi.org/10.1192/bjp.bp.111.102376" Type="http://schemas.openxmlformats.org/officeDocument/2006/relationships/hyperlink" TargetMode="External" Id="rId6501"/><Relationship Target="http://dx.doi.org/10.1210/en.2012-1508" Type="http://schemas.openxmlformats.org/officeDocument/2006/relationships/hyperlink" TargetMode="External" Id="rId6529"/><Relationship Target="http://www.ncbi.nlm.nih.gov/pmc/articles/PMC3568261/" Type="http://schemas.openxmlformats.org/officeDocument/2006/relationships/hyperlink" TargetMode="External" Id="rId6528"/><Relationship Target="http://www.sherpa.ac.uk/romeo/search.php?jrule=ISSN&amp;search=0013-7227" Type="http://schemas.openxmlformats.org/officeDocument/2006/relationships/hyperlink" TargetMode="External" Id="rId6527"/><Relationship Target="http://howopenisit.org/lookup/10.1210/en.2012-1484" Type="http://schemas.openxmlformats.org/officeDocument/2006/relationships/hyperlink" TargetMode="External" Id="rId6526"/><Relationship Target="http://www.ncbi.nlm.nih.gov/pmc/articles/PMC3480985/" Type="http://schemas.openxmlformats.org/officeDocument/2006/relationships/hyperlink" TargetMode="External" Id="rId6524"/><Relationship Target="http://dx.doi.org/10.1210/en.2012-1484" Type="http://schemas.openxmlformats.org/officeDocument/2006/relationships/hyperlink" TargetMode="External" Id="rId6525"/><Relationship Target="http://howopenisit.org/lookup/10.1210/en.2012-1393" Type="http://schemas.openxmlformats.org/officeDocument/2006/relationships/hyperlink" TargetMode="External" Id="rId6522"/><Relationship Target="http://www.sherpa.ac.uk/romeo/search.php?jrule=ISSN&amp;search=1945-7170" Type="http://schemas.openxmlformats.org/officeDocument/2006/relationships/hyperlink" TargetMode="External" Id="rId6523"/><Relationship Target="http://www.ncbi.nlm.nih.gov/pmc/articles/PMC3544356/" Type="http://schemas.openxmlformats.org/officeDocument/2006/relationships/hyperlink" TargetMode="External" Id="rId6520"/><Relationship Target="http://dx.doi.org/10.1210/en.2012-1393" Type="http://schemas.openxmlformats.org/officeDocument/2006/relationships/hyperlink" TargetMode="External" Id="rId6521"/><Relationship Target="http://www.sherpa.ac.uk/romeo/search.php?jrule=ISSN&amp;search=0013-7227" Type="http://schemas.openxmlformats.org/officeDocument/2006/relationships/hyperlink" TargetMode="External" Id="rId6519"/><Relationship Target="http://www.ncbi.nlm.nih.gov/pmc/articles/PMC3507354/" Type="http://schemas.openxmlformats.org/officeDocument/2006/relationships/hyperlink" TargetMode="External" Id="rId6516"/><Relationship Target="http://www.sherpa.ac.uk/romeo/search.php?jrule=ISSN&amp;search=0013-7227" Type="http://schemas.openxmlformats.org/officeDocument/2006/relationships/hyperlink" TargetMode="External" Id="rId6515"/><Relationship Target="http://howopenisit.org/lookup/10.1210/en.2012-1282" Type="http://schemas.openxmlformats.org/officeDocument/2006/relationships/hyperlink" TargetMode="External" Id="rId6518"/><Relationship Target="http://dx.doi.org/10.1210/en.2012-1282" Type="http://schemas.openxmlformats.org/officeDocument/2006/relationships/hyperlink" TargetMode="External" Id="rId6517"/><Relationship Target="http://www.sherpa.ac.uk/romeo/search.php?jrule=ISSN&amp;search=0007-1250" Type="http://schemas.openxmlformats.org/officeDocument/2006/relationships/hyperlink" TargetMode="External" Id="rId6511"/><Relationship Target="http://www.ncbi.nlm.nih.gov/pmc/articles/PMC3613719/" Type="http://schemas.openxmlformats.org/officeDocument/2006/relationships/hyperlink" TargetMode="External" Id="rId6512"/><Relationship Target="http://dx.doi.org/10.1192/bjp.bp.112.118018" Type="http://schemas.openxmlformats.org/officeDocument/2006/relationships/hyperlink" TargetMode="External" Id="rId6513"/><Relationship Target="http://howopenisit.org/lookup/10.1192/bjp.bp.112.118018" Type="http://schemas.openxmlformats.org/officeDocument/2006/relationships/hyperlink" TargetMode="External" Id="rId6514"/><Relationship Target="http://howopenisit.org/lookup/10.1192/bjp.bp.112.117432" Type="http://schemas.openxmlformats.org/officeDocument/2006/relationships/hyperlink" TargetMode="External" Id="rId6510"/><Relationship Target="http://howopenisit.org/lookup/10.1073/pnas.1212417110" Type="http://schemas.openxmlformats.org/officeDocument/2006/relationships/hyperlink" TargetMode="External" Id="rId3610"/><Relationship Target="http://www.sherpa.ac.uk/romeo/search.php?jrule=ISSN&amp;search=1091-6490" Type="http://schemas.openxmlformats.org/officeDocument/2006/relationships/hyperlink" TargetMode="External" Id="rId3611"/><Relationship Target="http://www.ncbi.nlm.nih.gov/pmc/articles/PMC3538261/" Type="http://schemas.openxmlformats.org/officeDocument/2006/relationships/hyperlink" TargetMode="External" Id="rId3612"/><Relationship Target="http://dx.doi.org/10.1073/pnas.1212677110" Type="http://schemas.openxmlformats.org/officeDocument/2006/relationships/hyperlink" TargetMode="External" Id="rId3613"/><Relationship Target="http://howopenisit.org/lookup/10.1073/pnas.1212677110" Type="http://schemas.openxmlformats.org/officeDocument/2006/relationships/hyperlink" TargetMode="External" Id="rId3614"/><Relationship Target="http://www.sherpa.ac.uk/romeo/search.php?jrule=ISSN&amp;search=1091-6490" Type="http://schemas.openxmlformats.org/officeDocument/2006/relationships/hyperlink" TargetMode="External" Id="rId3615"/><Relationship Target="http://www.ncbi.nlm.nih.gov/pmc/articles/PMC3503170/" Type="http://schemas.openxmlformats.org/officeDocument/2006/relationships/hyperlink" TargetMode="External" Id="rId3616"/><Relationship Target="http://dx.doi.org/10.1073/pnas.1212706109" Type="http://schemas.openxmlformats.org/officeDocument/2006/relationships/hyperlink" TargetMode="External" Id="rId3617"/><Relationship Target="http://howopenisit.org/lookup/10.1073/pnas.1212706109" Type="http://schemas.openxmlformats.org/officeDocument/2006/relationships/hyperlink" TargetMode="External" Id="rId3618"/><Relationship Target="http://www.sherpa.ac.uk/romeo/search.php?jrule=ISSN&amp;search=1091-6490" Type="http://schemas.openxmlformats.org/officeDocument/2006/relationships/hyperlink" TargetMode="External" Id="rId3619"/><Relationship Target="http://howopenisit.org/lookup/10.1073/pnas.1212034109" Type="http://schemas.openxmlformats.org/officeDocument/2006/relationships/hyperlink" TargetMode="External" Id="rId3602"/><Relationship Target="http://www.sherpa.ac.uk/romeo/search.php?jrule=ISSN&amp;search=1091-6490" Type="http://schemas.openxmlformats.org/officeDocument/2006/relationships/hyperlink" TargetMode="External" Id="rId3603"/><Relationship Target="http://www.ncbi.nlm.nih.gov/pmc/articles/PMC3529030/" Type="http://schemas.openxmlformats.org/officeDocument/2006/relationships/hyperlink" TargetMode="External" Id="rId3600"/><Relationship Target="http://dx.doi.org/10.1073/pnas.1212034109" Type="http://schemas.openxmlformats.org/officeDocument/2006/relationships/hyperlink" TargetMode="External" Id="rId3601"/><Relationship Target="http://howopenisit.org/lookup/10.1073/pnas.1212207110" Type="http://schemas.openxmlformats.org/officeDocument/2006/relationships/hyperlink" TargetMode="External" Id="rId3606"/><Relationship Target="http://www.sherpa.ac.uk/romeo/search.php?jrule=ISSN&amp;search=1091-6490" Type="http://schemas.openxmlformats.org/officeDocument/2006/relationships/hyperlink" TargetMode="External" Id="rId3607"/><Relationship Target="http://www.ncbi.nlm.nih.gov/pmc/articles/PMC3529057/" Type="http://schemas.openxmlformats.org/officeDocument/2006/relationships/hyperlink" TargetMode="External" Id="rId3604"/><Relationship Target="http://dx.doi.org/10.1073/pnas.1212207110" Type="http://schemas.openxmlformats.org/officeDocument/2006/relationships/hyperlink" TargetMode="External" Id="rId3605"/><Relationship Target="http://www.ncbi.nlm.nih.gov/pmc/articles/PMC3568321/" Type="http://schemas.openxmlformats.org/officeDocument/2006/relationships/hyperlink" TargetMode="External" Id="rId3608"/><Relationship Target="http://dx.doi.org/10.1073/pnas.1212417110" Type="http://schemas.openxmlformats.org/officeDocument/2006/relationships/hyperlink" TargetMode="External" Id="rId3609"/><Relationship Target="http://howopenisit.org/lookup/10.1016/j.neuint.2012.10.010" Type="http://schemas.openxmlformats.org/officeDocument/2006/relationships/hyperlink" TargetMode="External" Id="rId2090"/><Relationship Target="http://www.sherpa.ac.uk/romeo/search.php?jrule=ISSN&amp;search=1053-8119" Type="http://schemas.openxmlformats.org/officeDocument/2006/relationships/hyperlink" TargetMode="External" Id="rId2091"/><Relationship Target="http://api.elsevier.com/content/article/doi/10.1016%2Fj.neuroimage.2012.10.001" Type="http://schemas.openxmlformats.org/officeDocument/2006/relationships/hyperlink" TargetMode="External" Id="rId2094"/><Relationship Target="http://howopenisit.org/lookup/10.1016%2Fj.neuroimage.2012.10.001" Type="http://schemas.openxmlformats.org/officeDocument/2006/relationships/hyperlink" TargetMode="External" Id="rId2095"/><Relationship Target="http://www.ncbi.nlm.nih.gov/pmc/articles/PMC3925794/" Type="http://schemas.openxmlformats.org/officeDocument/2006/relationships/hyperlink" TargetMode="External" Id="rId2092"/><Relationship Target="http://dx.doi.org/10.1016%2Fj.neuroimage.2012.10.001" Type="http://schemas.openxmlformats.org/officeDocument/2006/relationships/hyperlink" TargetMode="External" Id="rId2093"/><Relationship Target="http://dx.doi.org/10.1016%2Fj.neuroimage.2012.10.006" Type="http://schemas.openxmlformats.org/officeDocument/2006/relationships/hyperlink" TargetMode="External" Id="rId2098"/><Relationship Target="http://api.elsevier.com/content/article/doi/10.1016%2Fj.neuroimage.2012.10.006" Type="http://schemas.openxmlformats.org/officeDocument/2006/relationships/hyperlink" TargetMode="External" Id="rId2099"/><Relationship Target="http://www.sherpa.ac.uk/romeo/search.php?jrule=ISSN&amp;search=1053-8119" Type="http://schemas.openxmlformats.org/officeDocument/2006/relationships/hyperlink" TargetMode="External" Id="rId2096"/><Relationship Target="http://www.ncbi.nlm.nih.gov/pmc/articles/PMC3556776/" Type="http://schemas.openxmlformats.org/officeDocument/2006/relationships/hyperlink" TargetMode="External" Id="rId2097"/><Relationship Target="http://api.elsevier.com/content/article/doi/10.1016/j.neuint.2012.10.010" Type="http://schemas.openxmlformats.org/officeDocument/2006/relationships/hyperlink" TargetMode="External" Id="rId2089"/><Relationship Target="http://www.sherpa.ac.uk/romeo/search.php?jrule=ISSN&amp;search=0270-6474" Type="http://schemas.openxmlformats.org/officeDocument/2006/relationships/hyperlink" TargetMode="External" Id="rId7991"/><Relationship Target="http://www.ncbi.nlm.nih.gov/pmc/about/copyright/" Type="http://schemas.openxmlformats.org/officeDocument/2006/relationships/hyperlink" TargetMode="External" Id="rId7990"/><Relationship Target="http://howopenisit.org/lookup/10.1073/pnas.1217943110" Type="http://schemas.openxmlformats.org/officeDocument/2006/relationships/hyperlink" TargetMode="External" Id="rId3650"/><Relationship Target="http://www.sherpa.ac.uk/romeo/search.php?jrule=ISSN&amp;search=0197-0186" Type="http://schemas.openxmlformats.org/officeDocument/2006/relationships/hyperlink" TargetMode="External" Id="rId2086"/><Relationship Target="http://www.sherpa.ac.uk/romeo/search.php?jrule=ISSN&amp;search=1091-6490" Type="http://schemas.openxmlformats.org/officeDocument/2006/relationships/hyperlink" TargetMode="External" Id="rId3651"/><Relationship Target="http://howopenisit.org/lookup/10.1016%2Fj.neuint.2010.06.017" Type="http://schemas.openxmlformats.org/officeDocument/2006/relationships/hyperlink" TargetMode="External" Id="rId2085"/><Relationship Target="http://www.ncbi.nlm.nih.gov/pmc/articles/PMC3581936/" Type="http://schemas.openxmlformats.org/officeDocument/2006/relationships/hyperlink" TargetMode="External" Id="rId3652"/><Relationship Target="http://dx.doi.org/10.1016/j.neuint.2012.10.010" Type="http://schemas.openxmlformats.org/officeDocument/2006/relationships/hyperlink" TargetMode="External" Id="rId2088"/><Relationship Target="http://dx.doi.org/10.1073/pnas.1218832110" Type="http://schemas.openxmlformats.org/officeDocument/2006/relationships/hyperlink" TargetMode="External" Id="rId3653"/><Relationship Target="http://www.ncbi.nlm.nih.gov/pmc/articles/PMC3550523/" Type="http://schemas.openxmlformats.org/officeDocument/2006/relationships/hyperlink" TargetMode="External" Id="rId2087"/><Relationship Target="http://howopenisit.org/lookup/10.1073/pnas.1218832110" Type="http://schemas.openxmlformats.org/officeDocument/2006/relationships/hyperlink" TargetMode="External" Id="rId3654"/><Relationship Target="http://dx.doi.org/10.1523/JNEUROSCI.5669-12.2013" Type="http://schemas.openxmlformats.org/officeDocument/2006/relationships/hyperlink" TargetMode="External" Id="rId7997"/><Relationship Target="http://www.ncbi.nlm.nih.gov/pmc/articles/PMC3769805/" Type="http://schemas.openxmlformats.org/officeDocument/2006/relationships/hyperlink" TargetMode="External" Id="rId2082"/><Relationship Target="http://www.ncbi.nlm.nih.gov/pmc/articles/PMC3724995/" Type="http://schemas.openxmlformats.org/officeDocument/2006/relationships/hyperlink" TargetMode="External" Id="rId7996"/><Relationship Target="http://www.sherpa.ac.uk/romeo/search.php?jrule=ISSN&amp;search=0197-0186" Type="http://schemas.openxmlformats.org/officeDocument/2006/relationships/hyperlink" TargetMode="External" Id="rId2081"/><Relationship Target="http://www.ncbi.nlm.nih.gov/pmc/about/copyright/" Type="http://schemas.openxmlformats.org/officeDocument/2006/relationships/hyperlink" TargetMode="External" Id="rId7999"/><Relationship Target="http://api.elsevier.com/content/article/doi/10.1016%2Fj.neuint.2010.06.017" Type="http://schemas.openxmlformats.org/officeDocument/2006/relationships/hyperlink" TargetMode="External" Id="rId2084"/><Relationship Target="http://howopenisit.org/lookup/10.1523/JNEUROSCI.5669-12.2013" Type="http://schemas.openxmlformats.org/officeDocument/2006/relationships/hyperlink" TargetMode="External" Id="rId7998"/><Relationship Target="http://dx.doi.org/10.1016%2Fj.neuint.2010.06.017" Type="http://schemas.openxmlformats.org/officeDocument/2006/relationships/hyperlink" TargetMode="External" Id="rId2083"/><Relationship Target="http://dx.doi.org/10.1523/JNEUROSCI.4989-12.2013" Type="http://schemas.openxmlformats.org/officeDocument/2006/relationships/hyperlink" TargetMode="External" Id="rId7993"/><Relationship Target="http://www.ncbi.nlm.nih.gov/pmc/articles/PMC3601669/" Type="http://schemas.openxmlformats.org/officeDocument/2006/relationships/hyperlink" TargetMode="External" Id="rId7992"/><Relationship Target="http://www.sherpa.ac.uk/romeo/search.php?jrule=ISSN&amp;search=0270-6474" Type="http://schemas.openxmlformats.org/officeDocument/2006/relationships/hyperlink" TargetMode="External" Id="rId7995"/><Relationship Target="http://howopenisit.org/lookup/10.1016/j.nlm.2013.01.010" Type="http://schemas.openxmlformats.org/officeDocument/2006/relationships/hyperlink" TargetMode="External" Id="rId2080"/><Relationship Target="http://howopenisit.org/lookup/10.1523/JNEUROSCI.4989-12.2013" Type="http://schemas.openxmlformats.org/officeDocument/2006/relationships/hyperlink" TargetMode="External" Id="rId7994"/><Relationship Target="http://www.ncbi.nlm.nih.gov/pmc/articles/PMC3606973/" Type="http://schemas.openxmlformats.org/officeDocument/2006/relationships/hyperlink" TargetMode="External" Id="rId3656"/><Relationship Target="http://www.sherpa.ac.uk/romeo/search.php?jrule=ISSN&amp;search=1091-6490" Type="http://schemas.openxmlformats.org/officeDocument/2006/relationships/hyperlink" TargetMode="External" Id="rId3655"/><Relationship Target="http://howopenisit.org/lookup/10.1073/pnas.1219260110" Type="http://schemas.openxmlformats.org/officeDocument/2006/relationships/hyperlink" TargetMode="External" Id="rId3658"/><Relationship Target="http://dx.doi.org/10.1073/pnas.1219260110" Type="http://schemas.openxmlformats.org/officeDocument/2006/relationships/hyperlink" TargetMode="External" Id="rId3657"/><Relationship Target="http://www.sherpa.ac.uk/romeo/search.php?jrule=ISSN&amp;search=1091-6490" Type="http://schemas.openxmlformats.org/officeDocument/2006/relationships/hyperlink" TargetMode="External" Id="rId3659"/><Relationship Target="http://howopenisit.org/lookup/10.1523/JNEUROSCI.2761-12.2013" Type="http://schemas.openxmlformats.org/officeDocument/2006/relationships/hyperlink" TargetMode="External" Id="rId7980"/><Relationship Target="http://api.elsevier.com/content/article/doi/10.1016/j.nlm.2013.01.010" Type="http://schemas.openxmlformats.org/officeDocument/2006/relationships/hyperlink" TargetMode="External" Id="rId2079"/><Relationship Target="http://dx.doi.org/10.1016/j.nlm.2013.01.010" Type="http://schemas.openxmlformats.org/officeDocument/2006/relationships/hyperlink" TargetMode="External" Id="rId2078"/><Relationship Target="http://www.ncbi.nlm.nih.gov/pmc/articles/PMC3757163/" Type="http://schemas.openxmlformats.org/officeDocument/2006/relationships/hyperlink" TargetMode="External" Id="rId2077"/><Relationship Target="http://howopenisit.org/lookup/10.1073/pnas.1217308110" Type="http://schemas.openxmlformats.org/officeDocument/2006/relationships/hyperlink" TargetMode="External" Id="rId3642"/><Relationship Target="http://www.sherpa.ac.uk/romeo/search.php?jrule=ISSN&amp;search=1074-7427" Type="http://schemas.openxmlformats.org/officeDocument/2006/relationships/hyperlink" TargetMode="External" Id="rId2076"/><Relationship Target="http://www.sherpa.ac.uk/romeo/search.php?jrule=ISSN&amp;search=1091-6490" Type="http://schemas.openxmlformats.org/officeDocument/2006/relationships/hyperlink" TargetMode="External" Id="rId3643"/><Relationship Target="http://howopenisit.org/lookup/10.1016/j.neurobiolaging.2008.07.009" Type="http://schemas.openxmlformats.org/officeDocument/2006/relationships/hyperlink" TargetMode="External" Id="rId2075"/><Relationship Target="http://www.ncbi.nlm.nih.gov/pmc/articles/PMC3704016/" Type="http://schemas.openxmlformats.org/officeDocument/2006/relationships/hyperlink" TargetMode="External" Id="rId3640"/><Relationship Target="http://api.elsevier.com/content/article/doi/10.1016/j.neurobiolaging.2008.07.009" Type="http://schemas.openxmlformats.org/officeDocument/2006/relationships/hyperlink" TargetMode="External" Id="rId2074"/><Relationship Target="http://dx.doi.org/10.1073/pnas.1217308110" Type="http://schemas.openxmlformats.org/officeDocument/2006/relationships/hyperlink" TargetMode="External" Id="rId3641"/><Relationship Target="http://howopenisit.org/lookup/10.1523/JNEUROSCI.4275-12.2013" Type="http://schemas.openxmlformats.org/officeDocument/2006/relationships/hyperlink" TargetMode="External" Id="rId7988"/><Relationship Target="http://dx.doi.org/10.1016/j.neurobiolaging.2008.07.009" Type="http://schemas.openxmlformats.org/officeDocument/2006/relationships/hyperlink" TargetMode="External" Id="rId2073"/><Relationship Target="http://dx.doi.org/10.1523/JNEUROSCI.4275-12.2013" Type="http://schemas.openxmlformats.org/officeDocument/2006/relationships/hyperlink" TargetMode="External" Id="rId7987"/><Relationship Target="http://www.ncbi.nlm.nih.gov/pmc/articles/PMC3898476/" Type="http://schemas.openxmlformats.org/officeDocument/2006/relationships/hyperlink" TargetMode="External" Id="rId2072"/><Relationship Target="http://www.ncbi.nlm.nih.gov/pmc/articles/PMC3664272/" Type="http://schemas.openxmlformats.org/officeDocument/2006/relationships/hyperlink" TargetMode="External" Id="rId7986"/><Relationship Target="http://www.sherpa.ac.uk/romeo/search.php?jrule=ISSN&amp;search=0969-9961" Type="http://schemas.openxmlformats.org/officeDocument/2006/relationships/hyperlink" TargetMode="External" Id="rId2071"/><Relationship Target="http://www.sherpa.ac.uk/romeo/search.php?jrule=ISSN&amp;search=0270-6474" Type="http://schemas.openxmlformats.org/officeDocument/2006/relationships/hyperlink" TargetMode="External" Id="rId7985"/><Relationship Target="http://howopenisit.org/lookup/10.1016/j.neurobiolaging.2013.03.030" Type="http://schemas.openxmlformats.org/officeDocument/2006/relationships/hyperlink" TargetMode="External" Id="rId2070"/><Relationship Target="http://howopenisit.org/lookup/10.1523/JNEUROSCI.4176-12.2013" Type="http://schemas.openxmlformats.org/officeDocument/2006/relationships/hyperlink" TargetMode="External" Id="rId7984"/><Relationship Target="http://dx.doi.org/10.1523/JNEUROSCI.4176-12.2013" Type="http://schemas.openxmlformats.org/officeDocument/2006/relationships/hyperlink" TargetMode="External" Id="rId7983"/><Relationship Target="http://www.ncbi.nlm.nih.gov/pmc/articles/none/" Type="http://schemas.openxmlformats.org/officeDocument/2006/relationships/hyperlink" TargetMode="External" Id="rId7982"/><Relationship Target="http://www.sherpa.ac.uk/romeo/search.php?jrule=ISSN&amp;search=0270-6474" Type="http://schemas.openxmlformats.org/officeDocument/2006/relationships/hyperlink" TargetMode="External" Id="rId7981"/><Relationship Target="http://www.ncbi.nlm.nih.gov/pmc/about/copyright/" Type="http://schemas.openxmlformats.org/officeDocument/2006/relationships/hyperlink" TargetMode="External" Id="rId7989"/><Relationship Target="http://www.sherpa.ac.uk/romeo/search.php?jrule=ISSN&amp;search=1091-6490" Type="http://schemas.openxmlformats.org/officeDocument/2006/relationships/hyperlink" TargetMode="External" Id="rId3647"/><Relationship Target="http://howopenisit.org/lookup/10.1073/pnas.1217611110" Type="http://schemas.openxmlformats.org/officeDocument/2006/relationships/hyperlink" TargetMode="External" Id="rId3646"/><Relationship Target="http://dx.doi.org/10.1073/pnas.1217611110" Type="http://schemas.openxmlformats.org/officeDocument/2006/relationships/hyperlink" TargetMode="External" Id="rId3645"/><Relationship Target="http://www.ncbi.nlm.nih.gov/pmc/articles/PMC3606975/" Type="http://schemas.openxmlformats.org/officeDocument/2006/relationships/hyperlink" TargetMode="External" Id="rId3644"/><Relationship Target="http://dx.doi.org/10.1073/pnas.1217943110" Type="http://schemas.openxmlformats.org/officeDocument/2006/relationships/hyperlink" TargetMode="External" Id="rId3649"/><Relationship Target="http://www.ncbi.nlm.nih.gov/pmc/articles/PMC3557024/" Type="http://schemas.openxmlformats.org/officeDocument/2006/relationships/hyperlink" TargetMode="External" Id="rId3648"/><Relationship Target="http://api.elsevier.com/content/article/doi/10.1016/j.neurobiolaging.2013.03.015" Type="http://schemas.openxmlformats.org/officeDocument/2006/relationships/hyperlink" TargetMode="External" Id="rId2064"/><Relationship Target="http://dx.doi.org/10.1016/j.neurobiolaging.2013.03.015" Type="http://schemas.openxmlformats.org/officeDocument/2006/relationships/hyperlink" TargetMode="External" Id="rId2063"/><Relationship Target="http://howopenisit.org/lookup/10.1073/pnas.1214943110" Type="http://schemas.openxmlformats.org/officeDocument/2006/relationships/hyperlink" TargetMode="External" Id="rId3630"/><Relationship Target="http://www.sherpa.ac.uk/romeo/search.php?jrule=ISSN&amp;search=0197-4580" Type="http://schemas.openxmlformats.org/officeDocument/2006/relationships/hyperlink" TargetMode="External" Id="rId2066"/><Relationship Target="http://www.sherpa.ac.uk/romeo/search.php?jrule=ISSN&amp;search=1091-6490 " Type="http://schemas.openxmlformats.org/officeDocument/2006/relationships/hyperlink" TargetMode="External" Id="rId3631"/><Relationship Target="http://howopenisit.org/lookup/10.1016/j.neurobiolaging.2013.03.015" Type="http://schemas.openxmlformats.org/officeDocument/2006/relationships/hyperlink" TargetMode="External" Id="rId2065"/><Relationship Target="http://www.ncbi.nlm.nih.gov/pmc/articles/PMC3538203/" Type="http://schemas.openxmlformats.org/officeDocument/2006/relationships/hyperlink" TargetMode="External" Id="rId3632"/><Relationship Target="http://dx.doi.org/10.1016/j.neurobiolaging.2013.03.030" Type="http://schemas.openxmlformats.org/officeDocument/2006/relationships/hyperlink" TargetMode="External" Id="rId2068"/><Relationship Target="http://www.ncbi.nlm.nih.gov/pmc/articles/PMC3713434/" Type="http://schemas.openxmlformats.org/officeDocument/2006/relationships/hyperlink" TargetMode="External" Id="rId2067"/><Relationship Target="http://api.elsevier.com/content/article/doi/10.1016/j.neurobiolaging.2013.03.030" Type="http://schemas.openxmlformats.org/officeDocument/2006/relationships/hyperlink" TargetMode="External" Id="rId2069"/><Relationship Target="http://howopenisit.org/lookup/10.1016/j.neurobiolaging.2012.12.002" Type="http://schemas.openxmlformats.org/officeDocument/2006/relationships/hyperlink" TargetMode="External" Id="rId2060"/><Relationship Target="http://www.ncbi.nlm.nih.gov/pmc/articles/PMC3684773/" Type="http://schemas.openxmlformats.org/officeDocument/2006/relationships/hyperlink" TargetMode="External" Id="rId2062"/><Relationship Target="http://www.sherpa.ac.uk/romeo/search.php?jrule=ISSN&amp;search=0197-4580" Type="http://schemas.openxmlformats.org/officeDocument/2006/relationships/hyperlink" TargetMode="External" Id="rId2061"/><Relationship Target="http://howopenisit.org/lookup/10.1073/pnas.1217229109" Type="http://schemas.openxmlformats.org/officeDocument/2006/relationships/hyperlink" TargetMode="External" Id="rId3638"/><Relationship Target="http://dx.doi.org/10.1073/pnas.1217229109" Type="http://schemas.openxmlformats.org/officeDocument/2006/relationships/hyperlink" TargetMode="External" Id="rId3637"/><Relationship Target="http://www.sherpa.ac.uk/romeo/search.php?jrule=ISSN&amp;search=1091-6490" Type="http://schemas.openxmlformats.org/officeDocument/2006/relationships/hyperlink" TargetMode="External" Id="rId3639"/><Relationship Target="http://howopenisit.org/lookup/10.1073/pnas.1216705110" Type="http://schemas.openxmlformats.org/officeDocument/2006/relationships/hyperlink" TargetMode="External" Id="rId3634"/><Relationship Target="http://dx.doi.org/10.1073/pnas.1216705110" Type="http://schemas.openxmlformats.org/officeDocument/2006/relationships/hyperlink" TargetMode="External" Id="rId3633"/><Relationship Target="http://www.ncbi.nlm.nih.gov/pmc/articles/PMC3511128/" Type="http://schemas.openxmlformats.org/officeDocument/2006/relationships/hyperlink" TargetMode="External" Id="rId3636"/><Relationship Target="http://www.sherpa.ac.uk/romeo/search.php?jrule=ISSN&amp;search=1091-6490" Type="http://schemas.openxmlformats.org/officeDocument/2006/relationships/hyperlink" TargetMode="External" Id="rId3635"/><Relationship Target="http://howopenisit.org/lookup/10.1016/j.neurobiolaging.2012.08.006" Type="http://schemas.openxmlformats.org/officeDocument/2006/relationships/hyperlink" TargetMode="External" Id="rId2055"/><Relationship Target="http://www.ncbi.nlm.nih.gov/pmc/articles/PMC3619373/" Type="http://schemas.openxmlformats.org/officeDocument/2006/relationships/hyperlink" TargetMode="External" Id="rId3620"/><Relationship Target="http://api.elsevier.com/content/article/doi/10.1016/j.neurobiolaging.2012.08.006" Type="http://schemas.openxmlformats.org/officeDocument/2006/relationships/hyperlink" TargetMode="External" Id="rId2054"/><Relationship Target="http://dx.doi.org/10.1073/pnas.1214247110" Type="http://schemas.openxmlformats.org/officeDocument/2006/relationships/hyperlink" TargetMode="External" Id="rId3621"/><Relationship Target="http://dx.doi.org/10.1016/j.neurobiolaging.2012.08.006" Type="http://schemas.openxmlformats.org/officeDocument/2006/relationships/hyperlink" TargetMode="External" Id="rId2053"/><Relationship Target="http://www.ncbi.nlm.nih.gov/pmc/articles/PMC3532594/" Type="http://schemas.openxmlformats.org/officeDocument/2006/relationships/hyperlink" TargetMode="External" Id="rId2052"/><Relationship Target="http://api.elsevier.com/content/article/doi/10.1016/j.neurobiolaging.2012.12.002" Type="http://schemas.openxmlformats.org/officeDocument/2006/relationships/hyperlink" TargetMode="External" Id="rId2059"/><Relationship Target="http://dx.doi.org/10.1016/j.neurobiolaging.2012.12.002" Type="http://schemas.openxmlformats.org/officeDocument/2006/relationships/hyperlink" TargetMode="External" Id="rId2058"/><Relationship Target="http://www.ncbi.nlm.nih.gov/pmc/articles/PMC3601331/" Type="http://schemas.openxmlformats.org/officeDocument/2006/relationships/hyperlink" TargetMode="External" Id="rId2057"/><Relationship Target="http://www.sherpa.ac.uk/romeo/search.php?jrule=ISSN&amp;search=0197-4580" Type="http://schemas.openxmlformats.org/officeDocument/2006/relationships/hyperlink" TargetMode="External" Id="rId2056"/><Relationship Target="http://www.sherpa.ac.uk/romeo/search.php?jrule=ISSN&amp;search=0197-4580" Type="http://schemas.openxmlformats.org/officeDocument/2006/relationships/hyperlink" TargetMode="External" Id="rId2051"/><Relationship Target="http://howopenisit.org/lookup/10.1016/j.neurobiolaging.2011.11.001" Type="http://schemas.openxmlformats.org/officeDocument/2006/relationships/hyperlink" TargetMode="External" Id="rId2050"/><Relationship Target="http://dx.doi.org/10.1073/pnas.1214943110" Type="http://schemas.openxmlformats.org/officeDocument/2006/relationships/hyperlink" TargetMode="External" Id="rId3629"/><Relationship Target="http://www.ncbi.nlm.nih.gov/pmc/articles/PMC3562850/" Type="http://schemas.openxmlformats.org/officeDocument/2006/relationships/hyperlink" TargetMode="External" Id="rId3628"/><Relationship Target="http://www.sherpa.ac.uk/romeo/search.php?jrule=ISSN&amp;search=1091-6490" Type="http://schemas.openxmlformats.org/officeDocument/2006/relationships/hyperlink" TargetMode="External" Id="rId3627"/><Relationship Target="http://howopenisit.org/lookup/10.1073/pnas.1214735109" Type="http://schemas.openxmlformats.org/officeDocument/2006/relationships/hyperlink" TargetMode="External" Id="rId3626"/><Relationship Target="http://dx.doi.org/10.1073/pnas.1214735109" Type="http://schemas.openxmlformats.org/officeDocument/2006/relationships/hyperlink" TargetMode="External" Id="rId3625"/><Relationship Target="http://www.ncbi.nlm.nih.gov/pmc/articles/PMC3529010/" Type="http://schemas.openxmlformats.org/officeDocument/2006/relationships/hyperlink" TargetMode="External" Id="rId3624"/><Relationship Target="http://www.sherpa.ac.uk/romeo/search.php?jrule=ISSN&amp;search=1091-6490" Type="http://schemas.openxmlformats.org/officeDocument/2006/relationships/hyperlink" TargetMode="External" Id="rId3623"/><Relationship Target="http://howopenisit.org/lookup/10.1073/pnas.1214247110" Type="http://schemas.openxmlformats.org/officeDocument/2006/relationships/hyperlink" TargetMode="External" Id="rId3622"/><Relationship Target="http://api.elsevier.com/content/article/doi/10.1016/j.neuroimage.2012.11.020" Type="http://schemas.openxmlformats.org/officeDocument/2006/relationships/hyperlink" TargetMode="External" Id="rId2159"/><Relationship Target="http://dx.doi.org/10.1189/jlb.1210702" Type="http://schemas.openxmlformats.org/officeDocument/2006/relationships/hyperlink" TargetMode="External" Id="rId6497"/><Relationship Target="http://www.ncbi.nlm.nih.gov/pmc/articles/PMC3513931/" Type="http://schemas.openxmlformats.org/officeDocument/2006/relationships/hyperlink" TargetMode="External" Id="rId6496"/><Relationship Target="http://www.sherpa.ac.uk/romeo/search.php?jrule=ISSN&amp;search=0007-1250" Type="http://schemas.openxmlformats.org/officeDocument/2006/relationships/hyperlink" TargetMode="External" Id="rId6499"/><Relationship Target="http://howopenisit.org/lookup/10.1189/jlb.1210702" Type="http://schemas.openxmlformats.org/officeDocument/2006/relationships/hyperlink" TargetMode="External" Id="rId6498"/><Relationship Target="http://howopenisit.org/lookup/10.1016/j.neuroimage.2012.10.022" Type="http://schemas.openxmlformats.org/officeDocument/2006/relationships/hyperlink" TargetMode="External" Id="rId2150"/><Relationship Target="http://dx.doi.org/10.1189/jlb.0712324" Type="http://schemas.openxmlformats.org/officeDocument/2006/relationships/hyperlink" TargetMode="External" Id="rId6493"/><Relationship Target="http://www.sherpa.ac.uk/romeo/search.php?jrule=ISSN&amp;search=1053-8119" Type="http://schemas.openxmlformats.org/officeDocument/2006/relationships/hyperlink" TargetMode="External" Id="rId2151"/><Relationship Target="http://www.ncbi.nlm.nih.gov/pmc/articles/PMC3928105/" Type="http://schemas.openxmlformats.org/officeDocument/2006/relationships/hyperlink" TargetMode="External" Id="rId6492"/><Relationship Target="http://www.ncbi.nlm.nih.gov/pmc/articles/PMC3547173/" Type="http://schemas.openxmlformats.org/officeDocument/2006/relationships/hyperlink" TargetMode="External" Id="rId2152"/><Relationship Target="http://www.sherpa.ac.uk/romeo/search.php?jrule=ISSN&amp;search=0741-5400" Type="http://schemas.openxmlformats.org/officeDocument/2006/relationships/hyperlink" TargetMode="External" Id="rId6495"/><Relationship Target="http://dx.doi.org/10.1016/j.neuroimage.2012.10.078" Type="http://schemas.openxmlformats.org/officeDocument/2006/relationships/hyperlink" TargetMode="External" Id="rId2153"/><Relationship Target="http://howopenisit.org/lookup/10.1189/jlb.0712324" Type="http://schemas.openxmlformats.org/officeDocument/2006/relationships/hyperlink" TargetMode="External" Id="rId6494"/><Relationship Target="http://api.elsevier.com/content/article/doi/10.1016/j.neuroimage.2012.10.078" Type="http://schemas.openxmlformats.org/officeDocument/2006/relationships/hyperlink" TargetMode="External" Id="rId2154"/><Relationship Target="http://howopenisit.org/lookup/10.1016/j.neuroimage.2012.10.078" Type="http://schemas.openxmlformats.org/officeDocument/2006/relationships/hyperlink" TargetMode="External" Id="rId2155"/><Relationship Target="http://www.sherpa.ac.uk/romeo/search.php?jrule=ISSN&amp;search=1053-8119" Type="http://schemas.openxmlformats.org/officeDocument/2006/relationships/hyperlink" TargetMode="External" Id="rId2156"/><Relationship Target="http://www.sherpa.ac.uk/romeo/search.php?jrule=ISSN&amp;search=0741-5400" Type="http://schemas.openxmlformats.org/officeDocument/2006/relationships/hyperlink" TargetMode="External" Id="rId6491"/><Relationship Target="http://www.ncbi.nlm.nih.gov/pmc/articles/PMC3555187/" Type="http://schemas.openxmlformats.org/officeDocument/2006/relationships/hyperlink" TargetMode="External" Id="rId2157"/><Relationship Target="http://howopenisit.org/lookup/10.1189/jlb.0113040" Type="http://schemas.openxmlformats.org/officeDocument/2006/relationships/hyperlink" TargetMode="External" Id="rId6490"/><Relationship Target="http://dx.doi.org/10.1016/j.neuroimage.2012.11.020" Type="http://schemas.openxmlformats.org/officeDocument/2006/relationships/hyperlink" TargetMode="External" Id="rId2158"/><Relationship Target="http://howopenisit.org/lookup/10.1016/j.neuroimage.2012.11.020" Type="http://schemas.openxmlformats.org/officeDocument/2006/relationships/hyperlink" TargetMode="External" Id="rId2160"/><Relationship Target="http://www.sherpa.ac.uk/romeo/search.php?jrule=ISSN&amp;search=1053-8119" Type="http://schemas.openxmlformats.org/officeDocument/2006/relationships/hyperlink" TargetMode="External" Id="rId2161"/><Relationship Target="http://api.elsevier.com/content/article/doi/10.1016/j.neuroimage.2012.11.046" Type="http://schemas.openxmlformats.org/officeDocument/2006/relationships/hyperlink" TargetMode="External" Id="rId2164"/><Relationship Target="http://howopenisit.org/lookup/10.1016/j.neuroimage.2012.11.046" Type="http://schemas.openxmlformats.org/officeDocument/2006/relationships/hyperlink" TargetMode="External" Id="rId2165"/><Relationship Target="http://www.ncbi.nlm.nih.gov/pmc/articles/PMC3625125/" Type="http://schemas.openxmlformats.org/officeDocument/2006/relationships/hyperlink" TargetMode="External" Id="rId2162"/><Relationship Target="http://dx.doi.org/10.1016/j.neuroimage.2012.11.046" Type="http://schemas.openxmlformats.org/officeDocument/2006/relationships/hyperlink" TargetMode="External" Id="rId2163"/><Relationship Target="http://dx.doi.org/10.1016/j.neuroimage.2012.11.063" Type="http://schemas.openxmlformats.org/officeDocument/2006/relationships/hyperlink" TargetMode="External" Id="rId2168"/><Relationship Target="http://api.elsevier.com/content/article/doi/10.1016/j.neuroimage.2012.11.063" Type="http://schemas.openxmlformats.org/officeDocument/2006/relationships/hyperlink" TargetMode="External" Id="rId2169"/><Relationship Target="http://www.sherpa.ac.uk/romeo/search.php?jrule=ISSN&amp;search=1053-8119" Type="http://schemas.openxmlformats.org/officeDocument/2006/relationships/hyperlink" TargetMode="External" Id="rId2166"/><Relationship Target="http://www.ncbi.nlm.nih.gov/pmc/articles/PMC3566546/" Type="http://schemas.openxmlformats.org/officeDocument/2006/relationships/hyperlink" TargetMode="External" Id="rId2167"/><Relationship Target="http://dx.doi.org/10.1016/j.neuroimage.2012.08.020" Type="http://schemas.openxmlformats.org/officeDocument/2006/relationships/hyperlink" TargetMode="External" Id="rId2138"/><Relationship Target="http://www.ncbi.nlm.nih.gov/pmc/articles/PMC3708127/" Type="http://schemas.openxmlformats.org/officeDocument/2006/relationships/hyperlink" TargetMode="External" Id="rId2137"/><Relationship Target="http://api.elsevier.com/content/article/doi/10.1016/j.neuroimage.2012.08.020" Type="http://schemas.openxmlformats.org/officeDocument/2006/relationships/hyperlink" TargetMode="External" Id="rId2139"/><Relationship Target="http://dx.doi.org/10.1016/j.neuroimage.2012.08.002" Type="http://schemas.openxmlformats.org/officeDocument/2006/relationships/hyperlink" TargetMode="External" Id="rId2133"/><Relationship Target="http://api.elsevier.com/content/article/doi/10.1016/j.neuroimage.2012.08.002" Type="http://schemas.openxmlformats.org/officeDocument/2006/relationships/hyperlink" TargetMode="External" Id="rId2134"/><Relationship Target="http://howopenisit.org/lookup/10.1016/j.neuroimage.2012.08.002" Type="http://schemas.openxmlformats.org/officeDocument/2006/relationships/hyperlink" TargetMode="External" Id="rId2135"/><Relationship Target="http://www.sherpa.ac.uk/romeo/search.php?jrule=ISSN&amp;search=1053-8119" Type="http://schemas.openxmlformats.org/officeDocument/2006/relationships/hyperlink" TargetMode="External" Id="rId2136"/><Relationship Target="http://howopenisit.org/lookup/10.1016/j.neuroimage.2012.07.067" Type="http://schemas.openxmlformats.org/officeDocument/2006/relationships/hyperlink" TargetMode="External" Id="rId2130"/><Relationship Target="http://www.sherpa.ac.uk/romeo/search.php?jrule=ISSN&amp;search=1053-8119" Type="http://schemas.openxmlformats.org/officeDocument/2006/relationships/hyperlink" TargetMode="External" Id="rId2131"/><Relationship Target="http://www.ncbi.nlm.nih.gov/pmc/articles/PMC3549495/" Type="http://schemas.openxmlformats.org/officeDocument/2006/relationships/hyperlink" TargetMode="External" Id="rId2132"/><Relationship Target="http://api.elsevier.com/content/article/doi/10.1016/j.neuroimage.2012.10.022" Type="http://schemas.openxmlformats.org/officeDocument/2006/relationships/hyperlink" TargetMode="External" Id="rId2149"/><Relationship Target="http://dx.doi.org/10.1016/j.neuroimage.2012.10.022" Type="http://schemas.openxmlformats.org/officeDocument/2006/relationships/hyperlink" TargetMode="External" Id="rId2148"/><Relationship Target="http://www.sherpa.ac.uk/romeo/search.php?jrule=ISSN&amp;search=1053-8119" Type="http://schemas.openxmlformats.org/officeDocument/2006/relationships/hyperlink" TargetMode="External" Id="rId2146"/><Relationship Target="http://www.ncbi.nlm.nih.gov/pmc/articles/PMC3580290/" Type="http://schemas.openxmlformats.org/officeDocument/2006/relationships/hyperlink" TargetMode="External" Id="rId2147"/><Relationship Target="http://api.elsevier.com/content/article/doi/10.1016/j.neuroimage.2012.10.016" Type="http://schemas.openxmlformats.org/officeDocument/2006/relationships/hyperlink" TargetMode="External" Id="rId2144"/><Relationship Target="http://howopenisit.org/lookup/10.1016/j.neuroimage.2012.10.016" Type="http://schemas.openxmlformats.org/officeDocument/2006/relationships/hyperlink" TargetMode="External" Id="rId2145"/><Relationship Target="http://www.ncbi.nlm.nih.gov/pmc/articles/PMC3520011/" Type="http://schemas.openxmlformats.org/officeDocument/2006/relationships/hyperlink" TargetMode="External" Id="rId2142"/><Relationship Target="http://dx.doi.org/10.1016/j.neuroimage.2012.10.016" Type="http://schemas.openxmlformats.org/officeDocument/2006/relationships/hyperlink" TargetMode="External" Id="rId2143"/><Relationship Target="http://howopenisit.org/lookup/10.1016/j.neuroimage.2012.08.020" Type="http://schemas.openxmlformats.org/officeDocument/2006/relationships/hyperlink" TargetMode="External" Id="rId2140"/><Relationship Target="http://www.sherpa.ac.uk/romeo/search.php?jrule=ISSN&amp;search=1053-8119" Type="http://schemas.openxmlformats.org/officeDocument/2006/relationships/hyperlink" TargetMode="External" Id="rId2141"/><Relationship Target="http://howopenisit.org/lookup/10.1016/j.neuroimage.2011.01.082" Type="http://schemas.openxmlformats.org/officeDocument/2006/relationships/hyperlink" TargetMode="External" Id="rId2115"/><Relationship Target="http://www.sherpa.ac.uk/romeo/search.php?jrule=ISSN&amp;search=1053-8119" Type="http://schemas.openxmlformats.org/officeDocument/2006/relationships/hyperlink" TargetMode="External" Id="rId2116"/><Relationship Target="http://www.ncbi.nlm.nih.gov/pmc/articles/PMC3677092/" Type="http://schemas.openxmlformats.org/officeDocument/2006/relationships/hyperlink" TargetMode="External" Id="rId2117"/><Relationship Target="http://dx.doi.org/10.1016/j.neuroimage.2012.01.126" Type="http://schemas.openxmlformats.org/officeDocument/2006/relationships/hyperlink" TargetMode="External" Id="rId2118"/><Relationship Target="http://api.elsevier.com/content/article/doi/10.1016/j.neuroimage.2012.01.126" Type="http://schemas.openxmlformats.org/officeDocument/2006/relationships/hyperlink" TargetMode="External" Id="rId2119"/><Relationship Target="http://howopenisit.org/lookup/10.1016/j.neuroimage.2010.02.045" Type="http://schemas.openxmlformats.org/officeDocument/2006/relationships/hyperlink" TargetMode="External" Id="rId2110"/><Relationship Target="http://www.ncbi.nlm.nih.gov/pmc/articles/PMC3590453/" Type="http://schemas.openxmlformats.org/officeDocument/2006/relationships/hyperlink" TargetMode="External" Id="rId2112"/><Relationship Target="http://www.sherpa.ac.uk/romeo/search.php?jrule=ISSN&amp;search=1053-8119" Type="http://schemas.openxmlformats.org/officeDocument/2006/relationships/hyperlink" TargetMode="External" Id="rId2111"/><Relationship Target="http://api.elsevier.com/content/article/doi/10.1016/j.neuroimage.2011.01.082" Type="http://schemas.openxmlformats.org/officeDocument/2006/relationships/hyperlink" TargetMode="External" Id="rId2114"/><Relationship Target="http://dx.doi.org/10.1016/j.neuroimage.2011.01.082" Type="http://schemas.openxmlformats.org/officeDocument/2006/relationships/hyperlink" TargetMode="External" Id="rId2113"/><Relationship Target="http://dx.doi.org/10.1016/j.neuroimage.2012.07.067" Type="http://schemas.openxmlformats.org/officeDocument/2006/relationships/hyperlink" TargetMode="External" Id="rId2128"/><Relationship Target="http://api.elsevier.com/content/article/doi/10.1016/j.neuroimage.2012.07.067" Type="http://schemas.openxmlformats.org/officeDocument/2006/relationships/hyperlink" TargetMode="External" Id="rId2129"/><Relationship Target="http://www.sherpa.ac.uk/romeo/search.php?jrule=ISSN&amp;search=1053-8119" Type="http://schemas.openxmlformats.org/officeDocument/2006/relationships/hyperlink" TargetMode="External" Id="rId2126"/><Relationship Target="http://www.ncbi.nlm.nih.gov/pmc/articles/PMC3480648/" Type="http://schemas.openxmlformats.org/officeDocument/2006/relationships/hyperlink" TargetMode="External" Id="rId2127"/><Relationship Target="http://www.sherpa.ac.uk/romeo/search.php?jrule=ISSN&amp;search=1053-8119" Type="http://schemas.openxmlformats.org/officeDocument/2006/relationships/hyperlink" TargetMode="External" Id="rId2121"/><Relationship Target="http://howopenisit.org/lookup/10.1016/j.neuroimage.2012.01.126" Type="http://schemas.openxmlformats.org/officeDocument/2006/relationships/hyperlink" TargetMode="External" Id="rId2120"/><Relationship Target="http://howopenisit.org/lookup/10.1016/j.neuroimage.2012.06.034" Type="http://schemas.openxmlformats.org/officeDocument/2006/relationships/hyperlink" TargetMode="External" Id="rId2125"/><Relationship Target="http://api.elsevier.com/content/article/doi/10.1016/j.neuroimage.2012.06.034" Type="http://schemas.openxmlformats.org/officeDocument/2006/relationships/hyperlink" TargetMode="External" Id="rId2124"/><Relationship Target="http://dx.doi.org/10.1016/j.neuroimage.2012.06.034" Type="http://schemas.openxmlformats.org/officeDocument/2006/relationships/hyperlink" TargetMode="External" Id="rId2123"/><Relationship Target="http://www.ncbi.nlm.nih.gov/pmc/articles/PMC3459091/" Type="http://schemas.openxmlformats.org/officeDocument/2006/relationships/hyperlink" TargetMode="External" Id="rId2122"/><Relationship Target="http://dx.doi.org/10.1016/j.neuroimage.2010.02.045" Type="http://schemas.openxmlformats.org/officeDocument/2006/relationships/hyperlink" TargetMode="External" Id="rId2108"/><Relationship Target="http://api.elsevier.com/content/article/doi/10.1016/j.neuroimage.2010.02.045" Type="http://schemas.openxmlformats.org/officeDocument/2006/relationships/hyperlink" TargetMode="External" Id="rId2109"/><Relationship Target="http://www.sherpa.ac.uk/romeo/search.php?jrule=ISSN&amp;search=1053-8119" Type="http://schemas.openxmlformats.org/officeDocument/2006/relationships/hyperlink" TargetMode="External" Id="rId2106"/><Relationship Target="http://www.ncbi.nlm.nih.gov/pmc/articles/PMC2877799/" Type="http://schemas.openxmlformats.org/officeDocument/2006/relationships/hyperlink" TargetMode="External" Id="rId2107"/><Relationship Target="http://api.elsevier.com/content/article/doi/10.1016/j.neuroimage.2009.12.080" Type="http://schemas.openxmlformats.org/officeDocument/2006/relationships/hyperlink" TargetMode="External" Id="rId2104"/><Relationship Target="http://howopenisit.org/lookup/10.1016/j.neuroimage.2009.12.080" Type="http://schemas.openxmlformats.org/officeDocument/2006/relationships/hyperlink" TargetMode="External" Id="rId2105"/><Relationship Target="http://dx.doi.org/10.1016/j.neuroimage.2009.12.080" Type="http://schemas.openxmlformats.org/officeDocument/2006/relationships/hyperlink" TargetMode="External" Id="rId2103"/><Relationship Target="http://www.ncbi.nlm.nih.gov/pmc/articles/PMC3021391/" Type="http://schemas.openxmlformats.org/officeDocument/2006/relationships/hyperlink" TargetMode="External" Id="rId2102"/><Relationship Target="http://www.sherpa.ac.uk/romeo/search.php?jrule=ISSN&amp;search=1053-8119" Type="http://schemas.openxmlformats.org/officeDocument/2006/relationships/hyperlink" TargetMode="External" Id="rId2101"/><Relationship Target="http://howopenisit.org/lookup/10.1016%2Fj.neuroimage.2012.10.006" Type="http://schemas.openxmlformats.org/officeDocument/2006/relationships/hyperlink" TargetMode="External" Id="rId2100"/><Relationship Target="http://www.sherpa.ac.uk/romeo/search.php?jrule=ISSN&amp;search=1746-6148" Type="http://schemas.openxmlformats.org/officeDocument/2006/relationships/hyperlink" TargetMode="External" Id="rId6415"/><Relationship Target="http://howopenisit.org/lookup/10.1186/1745-6215-14-230" Type="http://schemas.openxmlformats.org/officeDocument/2006/relationships/hyperlink" TargetMode="External" Id="rId6414"/><Relationship Target="http://dx.doi.org/10.1186/1745-6215-14-230" Type="http://schemas.openxmlformats.org/officeDocument/2006/relationships/hyperlink" TargetMode="External" Id="rId6413"/><Relationship Target="http://www.ncbi.nlm.nih.gov/pmc/articles/PMC3750830/" Type="http://schemas.openxmlformats.org/officeDocument/2006/relationships/hyperlink" TargetMode="External" Id="rId6412"/><Relationship Target="http://www.sherpa.ac.uk/romeo/search.php?jrule=ISSN&amp;search=1745-6215" Type="http://schemas.openxmlformats.org/officeDocument/2006/relationships/hyperlink" TargetMode="External" Id="rId6411"/><Relationship Target="http://howopenisit.org/lookup/10.1186/1745-6215-14-170" Type="http://schemas.openxmlformats.org/officeDocument/2006/relationships/hyperlink" TargetMode="External" Id="rId6410"/><Relationship Target="http://howopenisit.org/lookup/10.1186/1746-6148-8-234" Type="http://schemas.openxmlformats.org/officeDocument/2006/relationships/hyperlink" TargetMode="External" Id="rId6418"/><Relationship Target="http://www.sherpa.ac.uk/romeo/search.php?jrule=ISSN&amp;search=1750-1172" Type="http://schemas.openxmlformats.org/officeDocument/2006/relationships/hyperlink" TargetMode="External" Id="rId6419"/><Relationship Target="http://www.ncbi.nlm.nih.gov/pmc/articles/PMC3528429/" Type="http://schemas.openxmlformats.org/officeDocument/2006/relationships/hyperlink" TargetMode="External" Id="rId6416"/><Relationship Target="http://dx.doi.org/10.1186/1746-6148-8-234" Type="http://schemas.openxmlformats.org/officeDocument/2006/relationships/hyperlink" TargetMode="External" Id="rId6417"/><Relationship Target="http://www.ncbi.nlm.nih.gov/pmc/articles/PMC3706230/" Type="http://schemas.openxmlformats.org/officeDocument/2006/relationships/hyperlink" TargetMode="External" Id="rId6424"/><Relationship Target="http://www.sherpa.ac.uk/romeo/search.php?jrule=ISSN&amp;search=1750-1172" Type="http://schemas.openxmlformats.org/officeDocument/2006/relationships/hyperlink" TargetMode="External" Id="rId6423"/><Relationship Target="http://howopenisit.org/lookup/10.1186/1750-1172-8-96" Type="http://schemas.openxmlformats.org/officeDocument/2006/relationships/hyperlink" TargetMode="External" Id="rId6426"/><Relationship Target="http://dx.doi.org/10.1186/1750-1172-8-96" Type="http://schemas.openxmlformats.org/officeDocument/2006/relationships/hyperlink" TargetMode="External" Id="rId6425"/><Relationship Target="http://www.ncbi.nlm.nih.gov/pmc/articles/PMC3659006/" Type="http://schemas.openxmlformats.org/officeDocument/2006/relationships/hyperlink" TargetMode="External" Id="rId6420"/><Relationship Target="http://howopenisit.org/lookup/10.1186/1750-1172-8-68" Type="http://schemas.openxmlformats.org/officeDocument/2006/relationships/hyperlink" TargetMode="External" Id="rId6422"/><Relationship Target="http://dx.doi.org/10.1186/1750-1172-8-68" Type="http://schemas.openxmlformats.org/officeDocument/2006/relationships/hyperlink" TargetMode="External" Id="rId6421"/><Relationship Target="http://www.sherpa.ac.uk/romeo/search.php?jrule=ISSN&amp;search=1756-0500" Type="http://schemas.openxmlformats.org/officeDocument/2006/relationships/hyperlink" TargetMode="External" Id="rId6427"/><Relationship Target="http://www.ncbi.nlm.nih.gov/pmc/articles/PMC3766112/" Type="http://schemas.openxmlformats.org/officeDocument/2006/relationships/hyperlink" TargetMode="External" Id="rId6428"/><Relationship Target="http://dx.doi.org/10.1186/1756-0500-6-344" Type="http://schemas.openxmlformats.org/officeDocument/2006/relationships/hyperlink" TargetMode="External" Id="rId6429"/><Relationship Target="http://dx.doi.org/10.1186/1756-3305-6-114" Type="http://schemas.openxmlformats.org/officeDocument/2006/relationships/hyperlink" TargetMode="External" Id="rId6433"/><Relationship Target="http://www.ncbi.nlm.nih.gov/pmc/articles/PMC3652741/" Type="http://schemas.openxmlformats.org/officeDocument/2006/relationships/hyperlink" TargetMode="External" Id="rId6432"/><Relationship Target="http://www.sherpa.ac.uk/romeo/search.php?jrule=ISSN&amp;search=1756-3305" Type="http://schemas.openxmlformats.org/officeDocument/2006/relationships/hyperlink" TargetMode="External" Id="rId6431"/><Relationship Target="http://howopenisit.org/lookup/10.1186/1756-0500-6-344" Type="http://schemas.openxmlformats.org/officeDocument/2006/relationships/hyperlink" TargetMode="External" Id="rId6430"/><Relationship Target="http://dx.doi.org/10.1186/1756-3305-6-198" Type="http://schemas.openxmlformats.org/officeDocument/2006/relationships/hyperlink" TargetMode="External" Id="rId6437"/><Relationship Target="http://www.ncbi.nlm.nih.gov/pmc/articles/PMC3723516/" Type="http://schemas.openxmlformats.org/officeDocument/2006/relationships/hyperlink" TargetMode="External" Id="rId6436"/><Relationship Target="http://www.sherpa.ac.uk/romeo/search.php?jrule=ISSN&amp;search=1756-3305" Type="http://schemas.openxmlformats.org/officeDocument/2006/relationships/hyperlink" TargetMode="External" Id="rId6435"/><Relationship Target="http://howopenisit.org/lookup/10.1186/1756-3305-6-114" Type="http://schemas.openxmlformats.org/officeDocument/2006/relationships/hyperlink" TargetMode="External" Id="rId6434"/><Relationship Target="http://howopenisit.org/lookup/10.1186/1756-3305-6-198" Type="http://schemas.openxmlformats.org/officeDocument/2006/relationships/hyperlink" TargetMode="External" Id="rId6438"/><Relationship Target="http://www.sherpa.ac.uk/romeo/search.php?jrule=ISSN&amp;search=1756-3305" Type="http://schemas.openxmlformats.org/officeDocument/2006/relationships/hyperlink" TargetMode="External" Id="rId6439"/><Relationship Target="http://howopenisit.org/lookup/10.1186/1756-3305-6-205" Type="http://schemas.openxmlformats.org/officeDocument/2006/relationships/hyperlink" TargetMode="External" Id="rId6442"/><Relationship Target="http://dx.doi.org/10.1186/1756-3305-6-205" Type="http://schemas.openxmlformats.org/officeDocument/2006/relationships/hyperlink" TargetMode="External" Id="rId6441"/><Relationship Target="http://www.ncbi.nlm.nih.gov/pmc/articles/PMC3723448/" Type="http://schemas.openxmlformats.org/officeDocument/2006/relationships/hyperlink" TargetMode="External" Id="rId6444"/><Relationship Target="http://www.sherpa.ac.uk/romeo/search.php?jrule=ISSN&amp;search=1756-6606" Type="http://schemas.openxmlformats.org/officeDocument/2006/relationships/hyperlink" TargetMode="External" Id="rId6443"/><Relationship Target="http://howopenisit.org/lookup/10.1186/1756-6606-6-33" Type="http://schemas.openxmlformats.org/officeDocument/2006/relationships/hyperlink" TargetMode="External" Id="rId6446"/><Relationship Target="http://dx.doi.org/10.1186/1756-6606-6-33" Type="http://schemas.openxmlformats.org/officeDocument/2006/relationships/hyperlink" TargetMode="External" Id="rId6445"/><Relationship Target="http://www.ncbi.nlm.nih.gov/pmc/articles/PMC3765893/" Type="http://schemas.openxmlformats.org/officeDocument/2006/relationships/hyperlink" TargetMode="External" Id="rId6448"/><Relationship Target="http://www.sherpa.ac.uk/romeo/search.php?jrule=ISSN&amp;search=1756-6606" Type="http://schemas.openxmlformats.org/officeDocument/2006/relationships/hyperlink" TargetMode="External" Id="rId6447"/><Relationship Target="http://www.ncbi.nlm.nih.gov/pmc/articles/PMC3727979/" Type="http://schemas.openxmlformats.org/officeDocument/2006/relationships/hyperlink" TargetMode="External" Id="rId6440"/><Relationship Target="http://dx.doi.org/10.1186/1756-6606-6-39" Type="http://schemas.openxmlformats.org/officeDocument/2006/relationships/hyperlink" TargetMode="External" Id="rId6449"/><Relationship Target="http://howopenisit.org/lookup/10.1186/1756-6606-6-39" Type="http://schemas.openxmlformats.org/officeDocument/2006/relationships/hyperlink" TargetMode="External" Id="rId6450"/><Relationship Target="http://www.sherpa.ac.uk/romeo/search.php?jrule=ISSN&amp;search=1758-2946" Type="http://schemas.openxmlformats.org/officeDocument/2006/relationships/hyperlink" TargetMode="External" Id="rId6451"/><Relationship Target="http://howopenisit.org/lookup/10.1186/2041-9139-4-22" Type="http://schemas.openxmlformats.org/officeDocument/2006/relationships/hyperlink" TargetMode="External" Id="rId6458"/><Relationship Target="http://www.sherpa.ac.uk/romeo/search.php?jrule=ISSN&amp;search=1478-6354" Type="http://schemas.openxmlformats.org/officeDocument/2006/relationships/hyperlink" TargetMode="External" Id="rId6459"/><Relationship Target="http://www.ncbi.nlm.nih.gov/pmc/articles/PMC3750810/" Type="http://schemas.openxmlformats.org/officeDocument/2006/relationships/hyperlink" TargetMode="External" Id="rId6456"/><Relationship Target="http://dx.doi.org/10.1186/2041-9139-4-22" Type="http://schemas.openxmlformats.org/officeDocument/2006/relationships/hyperlink" TargetMode="External" Id="rId6457"/><Relationship Target="http://howopenisit.org/lookup/10.1186/1758-2946-4-27" Type="http://schemas.openxmlformats.org/officeDocument/2006/relationships/hyperlink" TargetMode="External" Id="rId6454"/><Relationship Target="http://www.sherpa.ac.uk/romeo/search.php?jrule=ISSN&amp;search=2041-9139" Type="http://schemas.openxmlformats.org/officeDocument/2006/relationships/hyperlink" TargetMode="External" Id="rId6455"/><Relationship Target="http://www.ncbi.nlm.nih.gov/pmc/articles/PMC3505738/" Type="http://schemas.openxmlformats.org/officeDocument/2006/relationships/hyperlink" TargetMode="External" Id="rId6452"/><Relationship Target="http://dx.doi.org/10.1186/1758-2946-4-27" Type="http://schemas.openxmlformats.org/officeDocument/2006/relationships/hyperlink" TargetMode="External" Id="rId6453"/><Relationship Target="http://www.ncbi.nlm.nih.gov/pmc/articles/none/" Type="http://schemas.openxmlformats.org/officeDocument/2006/relationships/hyperlink" TargetMode="External" Id="rId6460"/><Relationship Target="http://dx.doi.org/10.1186/ar4311" Type="http://schemas.openxmlformats.org/officeDocument/2006/relationships/hyperlink" TargetMode="External" Id="rId6461"/><Relationship Target="http://howopenisit.org/lookup/10.1186/ar4311" Type="http://schemas.openxmlformats.org/officeDocument/2006/relationships/hyperlink" TargetMode="External" Id="rId6462"/><Relationship Target="http://www.sherpa.ac.uk/romeo/search.php?jrule=ISSN&amp;search=1465-6906" Type="http://schemas.openxmlformats.org/officeDocument/2006/relationships/hyperlink" TargetMode="External" Id="rId6467"/><Relationship Target="http://www.ncbi.nlm.nih.gov/pmc/articles/PMC3439969/" Type="http://schemas.openxmlformats.org/officeDocument/2006/relationships/hyperlink" TargetMode="External" Id="rId6468"/><Relationship Target="http://dx.doi.org/10.1186/gb-2012-13-3-r18" Type="http://schemas.openxmlformats.org/officeDocument/2006/relationships/hyperlink" TargetMode="External" Id="rId6469"/><Relationship Target="http://www.sherpa.ac.uk/romeo/search.php?jrule=ISSN&amp;search=1465-6906" Type="http://schemas.openxmlformats.org/officeDocument/2006/relationships/hyperlink" TargetMode="External" Id="rId6463"/><Relationship Target="http://www.ncbi.nlm.nih.gov/pmc/articles/PMC3580495/" Type="http://schemas.openxmlformats.org/officeDocument/2006/relationships/hyperlink" TargetMode="External" Id="rId6464"/><Relationship Target="http://dx.doi.org/10.1186/gb-2012-13-11-r103" Type="http://schemas.openxmlformats.org/officeDocument/2006/relationships/hyperlink" TargetMode="External" Id="rId6465"/><Relationship Target="http://howopenisit.org/lookup/10.1186/gb-2012-13-11-r103" Type="http://schemas.openxmlformats.org/officeDocument/2006/relationships/hyperlink" TargetMode="External" Id="rId6466"/><Relationship Target="http://www.ncbi.nlm.nih.gov/pmc/articles/none/" Type="http://schemas.openxmlformats.org/officeDocument/2006/relationships/hyperlink" TargetMode="External" Id="rId6472"/><Relationship Target="http://dx.doi.org/10.1186/gb-2013-14-2-r19" Type="http://schemas.openxmlformats.org/officeDocument/2006/relationships/hyperlink" TargetMode="External" Id="rId6473"/><Relationship Target="http://howopenisit.org/lookup/10.1186/gb-2012-13-3-r18" Type="http://schemas.openxmlformats.org/officeDocument/2006/relationships/hyperlink" TargetMode="External" Id="rId6470"/><Relationship Target="http://www.sherpa.ac.uk/romeo/search.php?jrule=ISSN&amp;search=1465-6906" Type="http://schemas.openxmlformats.org/officeDocument/2006/relationships/hyperlink" TargetMode="External" Id="rId6471"/><Relationship Target="http://www.ncbi.nlm.nih.gov/pmc/articles/none/" Type="http://schemas.openxmlformats.org/officeDocument/2006/relationships/hyperlink" TargetMode="External" Id="rId6476"/><Relationship Target="http://dx.doi.org/10.1186/gb-2013-14-7-r77" Type="http://schemas.openxmlformats.org/officeDocument/2006/relationships/hyperlink" TargetMode="External" Id="rId6477"/><Relationship Target="http://howopenisit.org/lookup/10.1186/gb-2013-14-2-r19" Type="http://schemas.openxmlformats.org/officeDocument/2006/relationships/hyperlink" TargetMode="External" Id="rId6474"/><Relationship Target="http://www.sherpa.ac.uk/romeo/search.php?jrule=ISSN&amp;search=1465-6906" Type="http://schemas.openxmlformats.org/officeDocument/2006/relationships/hyperlink" TargetMode="External" Id="rId6475"/><Relationship Target="http://howopenisit.org/lookup/10.1186/gb-2013-14-7-r77" Type="http://schemas.openxmlformats.org/officeDocument/2006/relationships/hyperlink" TargetMode="External" Id="rId6478"/><Relationship Target="http://www.sherpa.ac.uk/romeo/search.php?jrule=ISSN&amp;search=1756-994X" Type="http://schemas.openxmlformats.org/officeDocument/2006/relationships/hyperlink" TargetMode="External" Id="rId6479"/><Relationship Target="http://www.ncbi.nlm.nih.gov/pmc/articles/PMC3706778/" Type="http://schemas.openxmlformats.org/officeDocument/2006/relationships/hyperlink" TargetMode="External" Id="rId6480"/><Relationship Target="http://dx.doi.org/10.1186/gm419" Type="http://schemas.openxmlformats.org/officeDocument/2006/relationships/hyperlink" TargetMode="External" Id="rId6481"/><Relationship Target="http://howopenisit.org/lookup/10.1186/gm419" Type="http://schemas.openxmlformats.org/officeDocument/2006/relationships/hyperlink" TargetMode="External" Id="rId6482"/><Relationship Target="http://www.sherpa.ac.uk/romeo/search.php?jrule=ISSN&amp;search=1756-994X" Type="http://schemas.openxmlformats.org/officeDocument/2006/relationships/hyperlink" TargetMode="External" Id="rId6483"/><Relationship Target="http://www.ncbi.nlm.nih.gov/pmc/articles/none/" Type="http://schemas.openxmlformats.org/officeDocument/2006/relationships/hyperlink" TargetMode="External" Id="rId6484"/><Relationship Target="http://dx.doi.org/10.1186/gm453" Type="http://schemas.openxmlformats.org/officeDocument/2006/relationships/hyperlink" TargetMode="External" Id="rId6485"/><Relationship Target="http://howopenisit.org/lookup/10.1186/gm453" Type="http://schemas.openxmlformats.org/officeDocument/2006/relationships/hyperlink" TargetMode="External" Id="rId6486"/><Relationship Target="http://www.sherpa.ac.uk/romeo/search.php?jrule=ISSN&amp;search=0741-5400" Type="http://schemas.openxmlformats.org/officeDocument/2006/relationships/hyperlink" TargetMode="External" Id="rId6487"/><Relationship Target="http://www.ncbi.nlm.nih.gov/pmc/articles/PMC3685014/" Type="http://schemas.openxmlformats.org/officeDocument/2006/relationships/hyperlink" TargetMode="External" Id="rId6488"/><Relationship Target="http://dx.doi.org/10.1189/jlb.0113040" Type="http://schemas.openxmlformats.org/officeDocument/2006/relationships/hyperlink" TargetMode="External" Id="rId6489"/><Relationship Target="http://howopenisit.org/lookup/10.1073/pnas.1101262108" Type="http://schemas.openxmlformats.org/officeDocument/2006/relationships/hyperlink" TargetMode="External" Id="rId3558"/><Relationship Target="http://www.sherpa.ac.uk/romeo/search.php?jrule=ISSN&amp;search=1091-6490" Type="http://schemas.openxmlformats.org/officeDocument/2006/relationships/hyperlink" TargetMode="External" Id="rId3559"/><Relationship Target="http://www.ncbi.nlm.nih.gov/pmc/articles/PMC3093473/" Type="http://schemas.openxmlformats.org/officeDocument/2006/relationships/hyperlink" TargetMode="External" Id="rId3556"/><Relationship Target="http://dx.doi.org/10.1073/pnas.1101262108" Type="http://schemas.openxmlformats.org/officeDocument/2006/relationships/hyperlink" TargetMode="External" Id="rId3557"/><Relationship Target="http://www.sherpa.ac.uk/romeo/search.php?jrule=ISSN&amp;search=1091-6490" Type="http://schemas.openxmlformats.org/officeDocument/2006/relationships/hyperlink" TargetMode="External" Id="rId3555"/><Relationship Target="http://howopenisit.org/lookup/10.1073/pnas.1013147107" Type="http://schemas.openxmlformats.org/officeDocument/2006/relationships/hyperlink" TargetMode="External" Id="rId3554"/><Relationship Target="http://dx.doi.org/10.1073/pnas.1013147107" Type="http://schemas.openxmlformats.org/officeDocument/2006/relationships/hyperlink" TargetMode="External" Id="rId3553"/><Relationship Target="http://www.ncbi.nlm.nih.gov/pmc/articles/PMC3009818/" Type="http://schemas.openxmlformats.org/officeDocument/2006/relationships/hyperlink" TargetMode="External" Id="rId3552"/><Relationship Target="http://www.sherpa.ac.uk/romeo/search.php?jrule=ISSN&amp;search=1091-6490" Type="http://schemas.openxmlformats.org/officeDocument/2006/relationships/hyperlink" TargetMode="External" Id="rId3551"/><Relationship Target="http://howopenisit.org/lookup/10.1068/a4445" Type="http://schemas.openxmlformats.org/officeDocument/2006/relationships/hyperlink" TargetMode="External" Id="rId3550"/><Relationship Target="http://dx.doi.org/10.1068/a4445" Type="http://schemas.openxmlformats.org/officeDocument/2006/relationships/hyperlink" TargetMode="External" Id="rId3549"/><Relationship Target="http://dx.doi.org/10.1057/biosoc.2010.26" Type="http://schemas.openxmlformats.org/officeDocument/2006/relationships/hyperlink" TargetMode="External" Id="rId3545"/><Relationship Target="http://howopenisit.org/lookup/10.1057/biosoc.2010.26" Type="http://schemas.openxmlformats.org/officeDocument/2006/relationships/hyperlink" TargetMode="External" Id="rId3546"/><Relationship Target="http://www.sherpa.ac.uk/romeo/search.php?jrule=ISSN&amp;search=0308-518X" Type="http://schemas.openxmlformats.org/officeDocument/2006/relationships/hyperlink" TargetMode="External" Id="rId3547"/><Relationship Target="http://www.ncbi.nlm.nih.gov/pmc/articles/PMC3836409/" Type="http://schemas.openxmlformats.org/officeDocument/2006/relationships/hyperlink" TargetMode="External" Id="rId3548"/><Relationship Target="http://howopenisit.org/lookup/10.1057/9781137377029" Type="http://schemas.openxmlformats.org/officeDocument/2006/relationships/hyperlink" TargetMode="External" Id="rId3542"/><Relationship Target="http://dx.doi.org/10.1057/9781137377029" Type="http://schemas.openxmlformats.org/officeDocument/2006/relationships/hyperlink" TargetMode="External" Id="rId3541"/><Relationship Target="http://www.ncbi.nlm.nih.gov/pmc/articles/PMC3342788/" Type="http://schemas.openxmlformats.org/officeDocument/2006/relationships/hyperlink" TargetMode="External" Id="rId3544"/><Relationship Target="http://www.sherpa.ac.uk/romeo/search.php?jrule=ISSN&amp;search=1745-8552" Type="http://schemas.openxmlformats.org/officeDocument/2006/relationships/hyperlink" TargetMode="External" Id="rId3543"/><Relationship Target="http://www.ncbi.nlm.nih.gov/pmc/articles/PMC3671369/" Type="http://schemas.openxmlformats.org/officeDocument/2006/relationships/hyperlink" TargetMode="External" Id="rId3540"/><Relationship Target="http://howopenisit.org/lookup/10.1073/pnas.1208573110" Type="http://schemas.openxmlformats.org/officeDocument/2006/relationships/hyperlink" TargetMode="External" Id="rId3578"/><Relationship Target="http://www.sherpa.ac.uk/romeo/search.php?jrule=ISSN&amp;search=1091-6490" Type="http://schemas.openxmlformats.org/officeDocument/2006/relationships/hyperlink" TargetMode="External" Id="rId3579"/><Relationship Target="http://dx.doi.org/10.1073/pnas.1206325109" Type="http://schemas.openxmlformats.org/officeDocument/2006/relationships/hyperlink" TargetMode="External" Id="rId3573"/><Relationship Target="http://www.ncbi.nlm.nih.gov/pmc/articles/PMC3528594/" Type="http://schemas.openxmlformats.org/officeDocument/2006/relationships/hyperlink" TargetMode="External" Id="rId3572"/><Relationship Target="http://www.sherpa.ac.uk/romeo/search.php?jrule=ISSN&amp;search=1091-6490 " Type="http://schemas.openxmlformats.org/officeDocument/2006/relationships/hyperlink" TargetMode="External" Id="rId3571"/><Relationship Target="http://howopenisit.org/lookup/10.1073/pnas.1205828109" Type="http://schemas.openxmlformats.org/officeDocument/2006/relationships/hyperlink" TargetMode="External" Id="rId3570"/><Relationship Target="http://dx.doi.org/10.1073/pnas.1208573110" Type="http://schemas.openxmlformats.org/officeDocument/2006/relationships/hyperlink" TargetMode="External" Id="rId3577"/><Relationship Target="http://www.ncbi.nlm.nih.gov/pmc/articles/PMC3549118/" Type="http://schemas.openxmlformats.org/officeDocument/2006/relationships/hyperlink" TargetMode="External" Id="rId3576"/><Relationship Target="http://www.sherpa.ac.uk/romeo/search.php?jrule=ISSN&amp;search=1091-6490" Type="http://schemas.openxmlformats.org/officeDocument/2006/relationships/hyperlink" TargetMode="External" Id="rId3575"/><Relationship Target="http://howopenisit.org/lookup/10.1073/pnas.1206325109" Type="http://schemas.openxmlformats.org/officeDocument/2006/relationships/hyperlink" TargetMode="External" Id="rId3574"/><Relationship Target="http://www.sherpa.ac.uk/romeo/search.php?jrule=ISSN&amp;search=1091-6490" Type="http://schemas.openxmlformats.org/officeDocument/2006/relationships/hyperlink" TargetMode="External" Id="rId3567"/><Relationship Target="http://www.ncbi.nlm.nih.gov/pmc/articles/PMC3479523/" Type="http://schemas.openxmlformats.org/officeDocument/2006/relationships/hyperlink" TargetMode="External" Id="rId3568"/><Relationship Target="http://dx.doi.org/10.1073/pnas.1205828109" Type="http://schemas.openxmlformats.org/officeDocument/2006/relationships/hyperlink" TargetMode="External" Id="rId3569"/><Relationship Target="http://www.ncbi.nlm.nih.gov/pmc/articles/PMC3396515/" Type="http://schemas.openxmlformats.org/officeDocument/2006/relationships/hyperlink" TargetMode="External" Id="rId3560"/><Relationship Target="http://howopenisit.org/lookup/10.1073/pnas.1202781109" Type="http://schemas.openxmlformats.org/officeDocument/2006/relationships/hyperlink" TargetMode="External" Id="rId3562"/><Relationship Target="http://dx.doi.org/10.1073/pnas.1202781109" Type="http://schemas.openxmlformats.org/officeDocument/2006/relationships/hyperlink" TargetMode="External" Id="rId3561"/><Relationship Target="http://www.ncbi.nlm.nih.gov/pmc/articles/PMC3465389/" Type="http://schemas.openxmlformats.org/officeDocument/2006/relationships/hyperlink" TargetMode="External" Id="rId3564"/><Relationship Target="http://www.sherpa.ac.uk/romeo/search.php?jrule=ISSN&amp;search=1091-6490" Type="http://schemas.openxmlformats.org/officeDocument/2006/relationships/hyperlink" TargetMode="External" Id="rId3563"/><Relationship Target="http://howopenisit.org/lookup/10.1073/pnas.1204357109" Type="http://schemas.openxmlformats.org/officeDocument/2006/relationships/hyperlink" TargetMode="External" Id="rId3566"/><Relationship Target="http://dx.doi.org/10.1073/pnas.1204357109" Type="http://schemas.openxmlformats.org/officeDocument/2006/relationships/hyperlink" TargetMode="External" Id="rId3565"/><Relationship Target="http://dx.doi.org/10.1186/1745-6215-14-170" Type="http://schemas.openxmlformats.org/officeDocument/2006/relationships/hyperlink" TargetMode="External" Id="rId6409"/><Relationship Target="http://www.ncbi.nlm.nih.gov/pmc/articles/PMC3686680/" Type="http://schemas.openxmlformats.org/officeDocument/2006/relationships/hyperlink" TargetMode="External" Id="rId6408"/><Relationship Target="http://www.sherpa.ac.uk/romeo/search.php?jrule=ISSN&amp;search=1745-6215" Type="http://schemas.openxmlformats.org/officeDocument/2006/relationships/hyperlink" TargetMode="External" Id="rId6407"/><Relationship Target="http://howopenisit.org/lookup/10.1186/1745-6215-14-132" Type="http://schemas.openxmlformats.org/officeDocument/2006/relationships/hyperlink" TargetMode="External" Id="rId6406"/><Relationship Target="http://dx.doi.org/10.1186/1745-6215-14-132" Type="http://schemas.openxmlformats.org/officeDocument/2006/relationships/hyperlink" TargetMode="External" Id="rId6405"/><Relationship Target="http://www.sherpa.ac.uk/romeo/search.php?jrule=ISSN&amp;search=1745-6215" Type="http://schemas.openxmlformats.org/officeDocument/2006/relationships/hyperlink" TargetMode="External" Id="rId6403"/><Relationship Target="http://howopenisit.org/lookup/10.1073/pnas.1210022110" Type="http://schemas.openxmlformats.org/officeDocument/2006/relationships/hyperlink" TargetMode="External" Id="rId3590"/><Relationship Target="http://www.ncbi.nlm.nih.gov/pmc/articles/PMC3668259/" Type="http://schemas.openxmlformats.org/officeDocument/2006/relationships/hyperlink" TargetMode="External" Id="rId6404"/><Relationship Target="http://www.sherpa.ac.uk/romeo/search.php?jrule=ISSN&amp;search=1091-6490" Type="http://schemas.openxmlformats.org/officeDocument/2006/relationships/hyperlink" TargetMode="External" Id="rId3591"/><Relationship Target="http://dx.doi.org/10.1186/1745-6215-13-203" Type="http://schemas.openxmlformats.org/officeDocument/2006/relationships/hyperlink" TargetMode="External" Id="rId6401"/><Relationship Target="http://howopenisit.org/lookup/10.1186/1745-6215-13-203" Type="http://schemas.openxmlformats.org/officeDocument/2006/relationships/hyperlink" TargetMode="External" Id="rId6402"/><Relationship Target="http://www.ncbi.nlm.nih.gov/pmc/articles/PMC3495012/" Type="http://schemas.openxmlformats.org/officeDocument/2006/relationships/hyperlink" TargetMode="External" Id="rId6400"/><Relationship Target="http://howopenisit.org/lookup/10.1073/pnas.1211204110" Type="http://schemas.openxmlformats.org/officeDocument/2006/relationships/hyperlink" TargetMode="External" Id="rId3598"/><Relationship Target="http://www.sherpa.ac.uk/romeo/search.php?jrule=ISSN&amp;search=1091-6490" Type="http://schemas.openxmlformats.org/officeDocument/2006/relationships/hyperlink" TargetMode="External" Id="rId3599"/><Relationship Target="http://www.ncbi.nlm.nih.gov/pmc/articles/PMC3612675/" Type="http://schemas.openxmlformats.org/officeDocument/2006/relationships/hyperlink" TargetMode="External" Id="rId3596"/><Relationship Target="http://dx.doi.org/10.1073/pnas.1211204110" Type="http://schemas.openxmlformats.org/officeDocument/2006/relationships/hyperlink" TargetMode="External" Id="rId3597"/><Relationship Target="http://howopenisit.org/lookup/10.1073/pnas.1211145109" Type="http://schemas.openxmlformats.org/officeDocument/2006/relationships/hyperlink" TargetMode="External" Id="rId3594"/><Relationship Target="http://www.sherpa.ac.uk/romeo/search.php?jrule=ISSN&amp;search=1091-6490" Type="http://schemas.openxmlformats.org/officeDocument/2006/relationships/hyperlink" TargetMode="External" Id="rId3595"/><Relationship Target="http://www.ncbi.nlm.nih.gov/pmc/articles/PMC3491471/" Type="http://schemas.openxmlformats.org/officeDocument/2006/relationships/hyperlink" TargetMode="External" Id="rId3592"/><Relationship Target="http://dx.doi.org/10.1073/pnas.1211145109" Type="http://schemas.openxmlformats.org/officeDocument/2006/relationships/hyperlink" TargetMode="External" Id="rId3593"/><Relationship Target="http://dx.doi.org/10.1073/pnas.1210022110" Type="http://schemas.openxmlformats.org/officeDocument/2006/relationships/hyperlink" TargetMode="External" Id="rId3589"/><Relationship Target="http://www.ncbi.nlm.nih.gov/pmc/articles/PMC3491520/" Type="http://schemas.openxmlformats.org/officeDocument/2006/relationships/hyperlink" TargetMode="External" Id="rId3580"/><Relationship Target="http://dx.doi.org/10.1073/pnas.1209997109" Type="http://schemas.openxmlformats.org/officeDocument/2006/relationships/hyperlink" TargetMode="External" Id="rId3585"/><Relationship Target="http://howopenisit.org/lookup/10.1073/pnas.1209997109" Type="http://schemas.openxmlformats.org/officeDocument/2006/relationships/hyperlink" TargetMode="External" Id="rId3586"/><Relationship Target="http://www.sherpa.ac.uk/romeo/search.php?jrule=ISSN&amp;search=1091-6490" Type="http://schemas.openxmlformats.org/officeDocument/2006/relationships/hyperlink" TargetMode="External" Id="rId3587"/><Relationship Target="http://www.ncbi.nlm.nih.gov/pmc/articles/PMC3529034/" Type="http://schemas.openxmlformats.org/officeDocument/2006/relationships/hyperlink" TargetMode="External" Id="rId3588"/><Relationship Target="http://dx.doi.org/10.1073/pnas.1209192109" Type="http://schemas.openxmlformats.org/officeDocument/2006/relationships/hyperlink" TargetMode="External" Id="rId3581"/><Relationship Target="http://howopenisit.org/lookup/10.1073/pnas.1209192109" Type="http://schemas.openxmlformats.org/officeDocument/2006/relationships/hyperlink" TargetMode="External" Id="rId3582"/><Relationship Target="http://www.sherpa.ac.uk/romeo/search.php?jrule=ISSN&amp;search=1091-6490" Type="http://schemas.openxmlformats.org/officeDocument/2006/relationships/hyperlink" TargetMode="External" Id="rId3583"/><Relationship Target="http://www.ncbi.nlm.nih.gov/pmc/articles/PMC3511132/" Type="http://schemas.openxmlformats.org/officeDocument/2006/relationships/hyperlink" TargetMode="External" Id="rId3584"/><Relationship Target="http://howopenisit.org/lookup/10.1371/journal.ppat.1003374" Type="http://schemas.openxmlformats.org/officeDocument/2006/relationships/hyperlink" TargetMode="External" Id="rId7894"/><Relationship Target="http://dx.doi.org/10.1371/journal.ppat.1003374" Type="http://schemas.openxmlformats.org/officeDocument/2006/relationships/hyperlink" TargetMode="External" Id="rId7893"/><Relationship Target="http://www.ncbi.nlm.nih.gov/pmc/articles/PMC3708902/" Type="http://schemas.openxmlformats.org/officeDocument/2006/relationships/hyperlink" TargetMode="External" Id="rId7896"/><Relationship Target="http://www.sherpa.ac.uk/romeo/search.php?jrule=ISSN&amp;search=1553-7366" Type="http://schemas.openxmlformats.org/officeDocument/2006/relationships/hyperlink" TargetMode="External" Id="rId7895"/><Relationship Target="http://howopenisit.org/lookup/10.1371/journal.ppat.1003502" Type="http://schemas.openxmlformats.org/officeDocument/2006/relationships/hyperlink" TargetMode="External" Id="rId7898"/><Relationship Target="http://dx.doi.org/10.1371/journal.ppat.1003502" Type="http://schemas.openxmlformats.org/officeDocument/2006/relationships/hyperlink" TargetMode="External" Id="rId7897"/><Relationship Target="http://www.sherpa.ac.uk/romeo/search.php?jrule=ISSN&amp;search=1553-7366" Type="http://schemas.openxmlformats.org/officeDocument/2006/relationships/hyperlink" TargetMode="External" Id="rId7899"/><Relationship Target="http://dx.doi.org/10.1042/BST20120307" Type="http://schemas.openxmlformats.org/officeDocument/2006/relationships/hyperlink" TargetMode="External" Id="rId3510"/><Relationship Target="http://howopenisit.org/lookup/10.1042/BST20120307" Type="http://schemas.openxmlformats.org/officeDocument/2006/relationships/hyperlink" TargetMode="External" Id="rId3511"/><Relationship Target="http://howopenisit.org/lookup/10.1371/journal.ppat.1003276" Type="http://schemas.openxmlformats.org/officeDocument/2006/relationships/hyperlink" TargetMode="External" Id="rId7890"/><Relationship Target="http://www.ncbi.nlm.nih.gov/pmc/articles/PMC3656102/" Type="http://schemas.openxmlformats.org/officeDocument/2006/relationships/hyperlink" TargetMode="External" Id="rId7892"/><Relationship Target="http://www.sherpa.ac.uk/romeo/search.php?jrule=ISSN&amp;search=1553-7366" Type="http://schemas.openxmlformats.org/officeDocument/2006/relationships/hyperlink" TargetMode="External" Id="rId7891"/><Relationship Target="http://www.ncbi.nlm.nih.gov/pmc/articles/PMC3685328/" Type="http://schemas.openxmlformats.org/officeDocument/2006/relationships/hyperlink" TargetMode="External" Id="rId3517"/><Relationship Target="http://www.sherpa.ac.uk/romeo/search.php?jrule=ISSN&amp;search=0300-5127" Type="http://schemas.openxmlformats.org/officeDocument/2006/relationships/hyperlink" TargetMode="External" Id="rId3516"/><Relationship Target="http://howopenisit.org/lookup/10.1042/BST20130028" Type="http://schemas.openxmlformats.org/officeDocument/2006/relationships/hyperlink" TargetMode="External" Id="rId3519"/><Relationship Target="http://dx.doi.org/10.1042/BST20130028" Type="http://schemas.openxmlformats.org/officeDocument/2006/relationships/hyperlink" TargetMode="External" Id="rId3518"/><Relationship Target="http://www.ncbi.nlm.nih.gov/pmc/articles/PMC3685327/" Type="http://schemas.openxmlformats.org/officeDocument/2006/relationships/hyperlink" TargetMode="External" Id="rId3513"/><Relationship Target="http://www.sherpa.ac.uk/romeo/search.php?jrule=ISSN&amp;search=0300-5127" Type="http://schemas.openxmlformats.org/officeDocument/2006/relationships/hyperlink" TargetMode="External" Id="rId3512"/><Relationship Target="http://howopenisit.org/lookup/10.1042/BST20130027" Type="http://schemas.openxmlformats.org/officeDocument/2006/relationships/hyperlink" TargetMode="External" Id="rId3515"/><Relationship Target="http://dx.doi.org/10.1042/BST20130027" Type="http://schemas.openxmlformats.org/officeDocument/2006/relationships/hyperlink" TargetMode="External" Id="rId3514"/><Relationship Target="http://dx.doi.org/10.1371/journal.ppat.1003271" Type="http://schemas.openxmlformats.org/officeDocument/2006/relationships/hyperlink" TargetMode="External" Id="rId7885"/><Relationship Target="http://www.ncbi.nlm.nih.gov/pmc/articles/PMC3605240/" Type="http://schemas.openxmlformats.org/officeDocument/2006/relationships/hyperlink" TargetMode="External" Id="rId7884"/><Relationship Target="http://www.sherpa.ac.uk/romeo/search.php?jrule=ISSN&amp;search=1553-7366" Type="http://schemas.openxmlformats.org/officeDocument/2006/relationships/hyperlink" TargetMode="External" Id="rId7883"/><Relationship Target="http://howopenisit.org/lookup/10.1371/journal.ppat.1003263" Type="http://schemas.openxmlformats.org/officeDocument/2006/relationships/hyperlink" TargetMode="External" Id="rId7882"/><Relationship Target="http://dx.doi.org/10.1371/journal.ppat.1003276" Type="http://schemas.openxmlformats.org/officeDocument/2006/relationships/hyperlink" TargetMode="External" Id="rId7889"/><Relationship Target="http://www.ncbi.nlm.nih.gov/pmc/articles/PMC3814418/" Type="http://schemas.openxmlformats.org/officeDocument/2006/relationships/hyperlink" TargetMode="External" Id="rId7888"/><Relationship Target="http://www.sherpa.ac.uk/romeo/search.php?jrule=ISSN&amp;search=1553-7366" Type="http://schemas.openxmlformats.org/officeDocument/2006/relationships/hyperlink" TargetMode="External" Id="rId7887"/><Relationship Target="http://howopenisit.org/lookup/10.1371/journal.ppat.1003271" Type="http://schemas.openxmlformats.org/officeDocument/2006/relationships/hyperlink" TargetMode="External" Id="rId7886"/><Relationship Target="http://www.sherpa.ac.uk/romeo/search.php?jrule=ISSN&amp;search=0144-8463" Type="http://schemas.openxmlformats.org/officeDocument/2006/relationships/hyperlink" TargetMode="External" Id="rId3500"/><Relationship Target="http://dx.doi.org/10.1371/journal.ppat.1003263" Type="http://schemas.openxmlformats.org/officeDocument/2006/relationships/hyperlink" TargetMode="External" Id="rId7881"/><Relationship Target="http://www.ncbi.nlm.nih.gov/pmc/articles/PMC3617147/" Type="http://schemas.openxmlformats.org/officeDocument/2006/relationships/hyperlink" TargetMode="External" Id="rId7880"/><Relationship Target="http://www.sherpa.ac.uk/romeo/search.php?jrule=ISSN&amp;search=0300-5127" Type="http://schemas.openxmlformats.org/officeDocument/2006/relationships/hyperlink" TargetMode="External" Id="rId3508"/><Relationship Target="http://howopenisit.org/lookup/10.1042/BST20120199" Type="http://schemas.openxmlformats.org/officeDocument/2006/relationships/hyperlink" TargetMode="External" Id="rId3507"/><Relationship Target="http://dx.doi.org/10.1042/BST20120199" Type="http://schemas.openxmlformats.org/officeDocument/2006/relationships/hyperlink" TargetMode="External" Id="rId3506"/><Relationship Target="http://www.ncbi.nlm.nih.gov/pmc/articles/PMC3554041/" Type="http://schemas.openxmlformats.org/officeDocument/2006/relationships/hyperlink" TargetMode="External" Id="rId3505"/><Relationship Target="http://www.sherpa.ac.uk/romeo/search.php?jrule=ISSN&amp;search=0300-5127" Type="http://schemas.openxmlformats.org/officeDocument/2006/relationships/hyperlink" TargetMode="External" Id="rId3504"/><Relationship Target="http://howopenisit.org/lookup/10.1042/BSR20130053" Type="http://schemas.openxmlformats.org/officeDocument/2006/relationships/hyperlink" TargetMode="External" Id="rId3503"/><Relationship Target="http://dx.doi.org/10.1042/BSR20130053" Type="http://schemas.openxmlformats.org/officeDocument/2006/relationships/hyperlink" TargetMode="External" Id="rId3502"/><Relationship Target="http://www.ncbi.nlm.nih.gov/pmc/articles/PMC3763426/" Type="http://schemas.openxmlformats.org/officeDocument/2006/relationships/hyperlink" TargetMode="External" Id="rId3501"/><Relationship Target="http://www.ncbi.nlm.nih.gov/pmc/articles/PMC3561678/" Type="http://schemas.openxmlformats.org/officeDocument/2006/relationships/hyperlink" TargetMode="External" Id="rId3509"/><Relationship Target="http://www.ncbi.nlm.nih.gov/pmc/articles/PMC3610638/" Type="http://schemas.openxmlformats.org/officeDocument/2006/relationships/hyperlink" TargetMode="External" Id="rId7876"/><Relationship Target="http://www.sherpa.ac.uk/romeo/search.php?jrule=ISSN&amp;search=1553-7366" Type="http://schemas.openxmlformats.org/officeDocument/2006/relationships/hyperlink" TargetMode="External" Id="rId7875"/><Relationship Target="http://howopenisit.org/lookup/10.1371/journal.ppat.1003260" Type="http://schemas.openxmlformats.org/officeDocument/2006/relationships/hyperlink" TargetMode="External" Id="rId7878"/><Relationship Target="http://dx.doi.org/10.1371/journal.ppat.1003260" Type="http://schemas.openxmlformats.org/officeDocument/2006/relationships/hyperlink" TargetMode="External" Id="rId7877"/><Relationship Target="http://www.ncbi.nlm.nih.gov/pmc/articles/PMC3597521/" Type="http://schemas.openxmlformats.org/officeDocument/2006/relationships/hyperlink" TargetMode="External" Id="rId7872"/><Relationship Target="http://www.sherpa.ac.uk/romeo/search.php?jrule=ISSN&amp;search=1553-7366" Type="http://schemas.openxmlformats.org/officeDocument/2006/relationships/hyperlink" TargetMode="External" Id="rId7871"/><Relationship Target="http://howopenisit.org/lookup/10.1371/journal.ppat.1003215" Type="http://schemas.openxmlformats.org/officeDocument/2006/relationships/hyperlink" TargetMode="External" Id="rId7874"/><Relationship Target="http://dx.doi.org/10.1371/journal.ppat.1003215" Type="http://schemas.openxmlformats.org/officeDocument/2006/relationships/hyperlink" TargetMode="External" Id="rId7873"/><Relationship Target="http://howopenisit.org/lookup/10.1371/journal.ppat.1003213" Type="http://schemas.openxmlformats.org/officeDocument/2006/relationships/hyperlink" TargetMode="External" Id="rId7870"/><Relationship Target="http://www.ncbi.nlm.nih.gov/pmc/articles/PMC3791421/" Type="http://schemas.openxmlformats.org/officeDocument/2006/relationships/hyperlink" TargetMode="External" Id="rId3530"/><Relationship Target="http://dx.doi.org/10.1016/j.virol.2013.05.033" Type="http://schemas.openxmlformats.org/officeDocument/2006/relationships/hyperlink" TargetMode="External" Id="rId3531"/><Relationship Target="http://api.elsevier.com/content/article/doi/10.1016/j.virol.2013.05.033" Type="http://schemas.openxmlformats.org/officeDocument/2006/relationships/hyperlink" TargetMode="External" Id="rId3532"/><Relationship Target="http://howopenisit.org/lookup/10.1016/j.virol.2013.05.033" Type="http://schemas.openxmlformats.org/officeDocument/2006/relationships/hyperlink" TargetMode="External" Id="rId3533"/><Relationship Target="http://www.ncbi.nlm.nih.gov/pmc/articles/PMC3566544/" Type="http://schemas.openxmlformats.org/officeDocument/2006/relationships/hyperlink" TargetMode="External" Id="rId3535"/><Relationship Target="http://www.sherpa.ac.uk/romeo/search.php?jrule=ISSN&amp;search=0168-1702" Type="http://schemas.openxmlformats.org/officeDocument/2006/relationships/hyperlink" TargetMode="External" Id="rId3534"/><Relationship Target="http://api.elsevier.com/content/article/doi/10.1016/j.virusres.2012.11.004" Type="http://schemas.openxmlformats.org/officeDocument/2006/relationships/hyperlink" TargetMode="External" Id="rId3537"/><Relationship Target="http://dx.doi.org/10.1016/j.virusres.2012.11.004" Type="http://schemas.openxmlformats.org/officeDocument/2006/relationships/hyperlink" TargetMode="External" Id="rId3536"/><Relationship Target="http://www.sherpa.ac.uk/romeo/search.php?jrule=ISSN&amp;search=1745-8552" Type="http://schemas.openxmlformats.org/officeDocument/2006/relationships/hyperlink" TargetMode="External" Id="rId3539"/><Relationship Target="http://howopenisit.org/lookup/10.1016/j.virusres.2012.11.004" Type="http://schemas.openxmlformats.org/officeDocument/2006/relationships/hyperlink" TargetMode="External" Id="rId3538"/><Relationship Target="http://www.sherpa.ac.uk/romeo/search.php?jrule=ISSN&amp;search=1553-7366" Type="http://schemas.openxmlformats.org/officeDocument/2006/relationships/hyperlink" TargetMode="External" Id="rId7879"/><Relationship Target="http://www.sherpa.ac.uk/romeo/search.php?jrule=ISSN&amp;search=1553-7366" Type="http://schemas.openxmlformats.org/officeDocument/2006/relationships/hyperlink" TargetMode="External" Id="rId7867"/><Relationship Target="http://howopenisit.org/lookup/10.1371/journal.ppat.1003191" Type="http://schemas.openxmlformats.org/officeDocument/2006/relationships/hyperlink" TargetMode="External" Id="rId7866"/><Relationship Target="http://dx.doi.org/10.1371/journal.ppat.1003191" Type="http://schemas.openxmlformats.org/officeDocument/2006/relationships/hyperlink" TargetMode="External" Id="rId7865"/><Relationship Target="http://www.ncbi.nlm.nih.gov/pmc/articles/PMC3585132/" Type="http://schemas.openxmlformats.org/officeDocument/2006/relationships/hyperlink" TargetMode="External" Id="rId7864"/><Relationship Target="http://www.sherpa.ac.uk/romeo/search.php?jrule=ISSN&amp;search=1553-7366" Type="http://schemas.openxmlformats.org/officeDocument/2006/relationships/hyperlink" TargetMode="External" Id="rId7863"/><Relationship Target="http://howopenisit.org/lookup/10.1371/journal.ppat.1003187" Type="http://schemas.openxmlformats.org/officeDocument/2006/relationships/hyperlink" TargetMode="External" Id="rId7862"/><Relationship Target="http://dx.doi.org/10.1371/journal.ppat.1003187" Type="http://schemas.openxmlformats.org/officeDocument/2006/relationships/hyperlink" TargetMode="External" Id="rId7861"/><Relationship Target="http://www.ncbi.nlm.nih.gov/pmc/articles/PMC3578823/" Type="http://schemas.openxmlformats.org/officeDocument/2006/relationships/hyperlink" TargetMode="External" Id="rId7860"/><Relationship Target="http://www.ncbi.nlm.nih.gov/pmc/articles/none/" Type="http://schemas.openxmlformats.org/officeDocument/2006/relationships/hyperlink" TargetMode="External" Id="rId3521"/><Relationship Target="http://dx.doi.org/10.1044/1092-4388(2012/10-0182)" Type="http://schemas.openxmlformats.org/officeDocument/2006/relationships/hyperlink" TargetMode="External" Id="rId3522"/><Relationship Target="http://www.sherpa.ac.uk/romeo/search.php?jrule=ISSN&amp;search=1092-4388" Type="http://schemas.openxmlformats.org/officeDocument/2006/relationships/hyperlink" TargetMode="External" Id="rId3520"/><Relationship Target="http://dx.doi.org/10.1016/j.vetpar.2012.12.032" Type="http://schemas.openxmlformats.org/officeDocument/2006/relationships/hyperlink" TargetMode="External" Id="rId3526"/><Relationship Target="http://www.ncbi.nlm.nih.gov/pmc/articles/PMC3611597/" Type="http://schemas.openxmlformats.org/officeDocument/2006/relationships/hyperlink" TargetMode="External" Id="rId3525"/><Relationship Target="http://www.sherpa.ac.uk/romeo/search.php?jrule=ISSN&amp;search=0304-4017" Type="http://schemas.openxmlformats.org/officeDocument/2006/relationships/hyperlink" TargetMode="External" Id="rId3524"/><Relationship Target="http://howopenisit.org/lookup/10.1044/1092-4388(2012/10-0182)" Type="http://schemas.openxmlformats.org/officeDocument/2006/relationships/hyperlink" TargetMode="External" Id="rId3523"/><Relationship Target="http://www.sherpa.ac.uk/romeo/search.php?jrule=ISSN&amp;search=0042-6822" Type="http://schemas.openxmlformats.org/officeDocument/2006/relationships/hyperlink" TargetMode="External" Id="rId3529"/><Relationship Target="http://howopenisit.org/lookup/10.1016/j.vetpar.2012.12.032" Type="http://schemas.openxmlformats.org/officeDocument/2006/relationships/hyperlink" TargetMode="External" Id="rId3528"/><Relationship Target="http://api.elsevier.com/content/article/doi/10.1016/j.vetpar.2012.12.032" Type="http://schemas.openxmlformats.org/officeDocument/2006/relationships/hyperlink" TargetMode="External" Id="rId3527"/><Relationship Target="http://www.ncbi.nlm.nih.gov/pmc/articles/PMC3591302/" Type="http://schemas.openxmlformats.org/officeDocument/2006/relationships/hyperlink" TargetMode="External" Id="rId7868"/><Relationship Target="http://dx.doi.org/10.1371/journal.ppat.1003213" Type="http://schemas.openxmlformats.org/officeDocument/2006/relationships/hyperlink" TargetMode="External" Id="rId7869"/><Relationship Target="http://howopenisit.org/lookup/10.1523/JNEUROSCI.2505-11.2011" Type="http://schemas.openxmlformats.org/officeDocument/2006/relationships/hyperlink" TargetMode="External" Id="rId7968"/><Relationship Target="http://dx.doi.org/10.1523/JNEUROSCI.2505-11.2011" Type="http://schemas.openxmlformats.org/officeDocument/2006/relationships/hyperlink" TargetMode="External" Id="rId7967"/><Relationship Target="http://www.ncbi.nlm.nih.gov/pmc/about/copyright/" Type="http://schemas.openxmlformats.org/officeDocument/2006/relationships/hyperlink" TargetMode="External" Id="rId7969"/><Relationship Target="http://www.ncbi.nlm.nih.gov/pmc/articles/PMC3878743/" Type="http://schemas.openxmlformats.org/officeDocument/2006/relationships/hyperlink" TargetMode="External" Id="rId2017"/><Relationship Target="http://www.sherpa.ac.uk/romeo/search.php?jrule=ISSN&amp;search=0161-5890" Type="http://schemas.openxmlformats.org/officeDocument/2006/relationships/hyperlink" TargetMode="External" Id="rId2016"/><Relationship Target="http://api.elsevier.com/content/article/doi/10.1016%2Fj.molimm.2012.10.030" Type="http://schemas.openxmlformats.org/officeDocument/2006/relationships/hyperlink" TargetMode="External" Id="rId2019"/><Relationship Target="http://dx.doi.org/10.1016%2Fj.molimm.2012.10.030" Type="http://schemas.openxmlformats.org/officeDocument/2006/relationships/hyperlink" TargetMode="External" Id="rId2018"/><Relationship Target="http://howopenisit.org/lookup/10.1186/1742-6405-10-20" Type="http://schemas.openxmlformats.org/officeDocument/2006/relationships/hyperlink" TargetMode="External" Id="rId6390"/><Relationship Target="http://www.ncbi.nlm.nih.gov/pmc/articles/PMC3878782/" Type="http://schemas.openxmlformats.org/officeDocument/2006/relationships/hyperlink" TargetMode="External" Id="rId2012"/><Relationship Target="http://dx.doi.org/10.1016%2Fj.molimm.2012.10.017" Type="http://schemas.openxmlformats.org/officeDocument/2006/relationships/hyperlink" TargetMode="External" Id="rId2013"/><Relationship Target="http://www.ncbi.nlm.nih.gov/pmc/articles/PMC3190389/" Type="http://schemas.openxmlformats.org/officeDocument/2006/relationships/hyperlink" TargetMode="External" Id="rId6392"/><Relationship Target="http://api.elsevier.com/content/article/doi/10.1016%2Fj.molimm.2012.10.017" Type="http://schemas.openxmlformats.org/officeDocument/2006/relationships/hyperlink" TargetMode="External" Id="rId2014"/><Relationship Target="http://www.sherpa.ac.uk/romeo/search.php?jrule=ISSN&amp;search=1743-422X" Type="http://schemas.openxmlformats.org/officeDocument/2006/relationships/hyperlink" TargetMode="External" Id="rId6391"/><Relationship Target="http://howopenisit.org/lookup/10.1016%2Fj.molimm.2012.10.017" Type="http://schemas.openxmlformats.org/officeDocument/2006/relationships/hyperlink" TargetMode="External" Id="rId2015"/><Relationship Target="http://howopenisit.org/lookup/10.1186/1743-422X-8-442" Type="http://schemas.openxmlformats.org/officeDocument/2006/relationships/hyperlink" TargetMode="External" Id="rId6394"/><Relationship Target="http://dx.doi.org/10.1186/1743-422X-8-442" Type="http://schemas.openxmlformats.org/officeDocument/2006/relationships/hyperlink" TargetMode="External" Id="rId6393"/><Relationship Target="http://www.ncbi.nlm.nih.gov/pmc/articles/PMC3545919/" Type="http://schemas.openxmlformats.org/officeDocument/2006/relationships/hyperlink" TargetMode="External" Id="rId6396"/><Relationship Target="http://howopenisit.org/lookup/10.1016/j.ymgme.2013.04.001" Type="http://schemas.openxmlformats.org/officeDocument/2006/relationships/hyperlink" TargetMode="External" Id="rId2010"/><Relationship Target="http://www.sherpa.ac.uk/romeo/search.php?jrule=ISSN&amp;search=1744-8069" Type="http://schemas.openxmlformats.org/officeDocument/2006/relationships/hyperlink" TargetMode="External" Id="rId6395"/><Relationship Target="http://www.sherpa.ac.uk/romeo/search.php?jrule=ISSN&amp;search=0161-5890" Type="http://schemas.openxmlformats.org/officeDocument/2006/relationships/hyperlink" TargetMode="External" Id="rId2011"/><Relationship Target="http://www.ncbi.nlm.nih.gov/pmc/about/copyright/" Type="http://schemas.openxmlformats.org/officeDocument/2006/relationships/hyperlink" TargetMode="External" Id="rId7963"/><Relationship Target="http://howopenisit.org/lookup/10.1186/1744-8069-8-87" Type="http://schemas.openxmlformats.org/officeDocument/2006/relationships/hyperlink" TargetMode="External" Id="rId6398"/><Relationship Target="http://www.ncbi.nlm.nih.gov/pmc/about/copyright/" Type="http://schemas.openxmlformats.org/officeDocument/2006/relationships/hyperlink" TargetMode="External" Id="rId7964"/><Relationship Target="http://dx.doi.org/10.1186/1744-8069-8-87" Type="http://schemas.openxmlformats.org/officeDocument/2006/relationships/hyperlink" TargetMode="External" Id="rId6397"/><Relationship Target="http://www.sherpa.ac.uk/romeo/search.php?jrule=ISSN&amp;search=0270-6474" Type="http://schemas.openxmlformats.org/officeDocument/2006/relationships/hyperlink" TargetMode="External" Id="rId7965"/><Relationship Target="http://www.ncbi.nlm.nih.gov/pmc/articles/PMC3245852/" Type="http://schemas.openxmlformats.org/officeDocument/2006/relationships/hyperlink" TargetMode="External" Id="rId7966"/><Relationship Target="http://www.sherpa.ac.uk/romeo/search.php?jrule=ISSN&amp;search=1745-6215" Type="http://schemas.openxmlformats.org/officeDocument/2006/relationships/hyperlink" TargetMode="External" Id="rId6399"/><Relationship Target="http://www.ncbi.nlm.nih.gov/pmc/articles/PMC3841451/" Type="http://schemas.openxmlformats.org/officeDocument/2006/relationships/hyperlink" TargetMode="External" Id="rId7960"/><Relationship Target="http://dx.doi.org/10.1523/JNEUROSCI.2414-13.2013" Type="http://schemas.openxmlformats.org/officeDocument/2006/relationships/hyperlink" TargetMode="External" Id="rId7961"/><Relationship Target="http://howopenisit.org/lookup/10.1523/JNEUROSCI.2414-13.2013" Type="http://schemas.openxmlformats.org/officeDocument/2006/relationships/hyperlink" TargetMode="External" Id="rId7962"/><Relationship Target="http://dx.doi.org/10.1523/JNEUROSCI.2761-12.2013" Type="http://schemas.openxmlformats.org/officeDocument/2006/relationships/hyperlink" TargetMode="External" Id="rId7979"/><Relationship Target="http://www.ncbi.nlm.nih.gov/pmc/articles/PMC3593678/" Type="http://schemas.openxmlformats.org/officeDocument/2006/relationships/hyperlink" TargetMode="External" Id="rId7978"/><Relationship Target="http://api.elsevier.com/content/article/doi/10.1016/j.ympev.2013.01.002" Type="http://schemas.openxmlformats.org/officeDocument/2006/relationships/hyperlink" TargetMode="External" Id="rId2029"/><Relationship Target="http://dx.doi.org/10.1016/j.ympev.2013.01.002" Type="http://schemas.openxmlformats.org/officeDocument/2006/relationships/hyperlink" TargetMode="External" Id="rId2028"/><Relationship Target="http://www.ncbi.nlm.nih.gov/pmc/articles/PMC3650584/" Type="http://schemas.openxmlformats.org/officeDocument/2006/relationships/hyperlink" TargetMode="External" Id="rId2027"/><Relationship Target="http://howopenisit.org/lookup/10.1016/j.molimm.2012.10.015" Type="http://schemas.openxmlformats.org/officeDocument/2006/relationships/hyperlink" TargetMode="External" Id="rId2025"/><Relationship Target="http://www.sherpa.ac.uk/romeo/search.php?jrule=ISSN&amp;search=1055-7903" Type="http://schemas.openxmlformats.org/officeDocument/2006/relationships/hyperlink" TargetMode="External" Id="rId2026"/><Relationship Target="http://dx.doi.org/10.1016/j.molimm.2012.10.015" Type="http://schemas.openxmlformats.org/officeDocument/2006/relationships/hyperlink" TargetMode="External" Id="rId2023"/><Relationship Target="http://api.elsevier.com/content/article/doi/10.1016/j.molimm.2012.10.015" Type="http://schemas.openxmlformats.org/officeDocument/2006/relationships/hyperlink" TargetMode="External" Id="rId2024"/><Relationship Target="http://www.sherpa.ac.uk/romeo/search.php?jrule=ISSN&amp;search=0161-5890" Type="http://schemas.openxmlformats.org/officeDocument/2006/relationships/hyperlink" TargetMode="External" Id="rId2021"/><Relationship Target="http://www.ncbi.nlm.nih.gov/pmc/articles/PMC3625108/" Type="http://schemas.openxmlformats.org/officeDocument/2006/relationships/hyperlink" TargetMode="External" Id="rId2022"/><Relationship Target="http://howopenisit.org/lookup/10.1016%2Fj.molimm.2012.10.030" Type="http://schemas.openxmlformats.org/officeDocument/2006/relationships/hyperlink" TargetMode="External" Id="rId2020"/><Relationship Target="http://www.ncbi.nlm.nih.gov/pmc/about/copyright/" Type="http://schemas.openxmlformats.org/officeDocument/2006/relationships/hyperlink" TargetMode="External" Id="rId7976"/><Relationship Target="http://www.sherpa.ac.uk/romeo/search.php?jrule=ISSN&amp;search=0270-6474" Type="http://schemas.openxmlformats.org/officeDocument/2006/relationships/hyperlink" TargetMode="External" Id="rId7977"/><Relationship Target="http://howopenisit.org/lookup/10.1523/JNEUROSCI.2532-12.2013" Type="http://schemas.openxmlformats.org/officeDocument/2006/relationships/hyperlink" TargetMode="External" Id="rId7974"/><Relationship Target="http://www.ncbi.nlm.nih.gov/pmc/about/copyright/" Type="http://schemas.openxmlformats.org/officeDocument/2006/relationships/hyperlink" TargetMode="External" Id="rId7975"/><Relationship Target="http://www.ncbi.nlm.nih.gov/pmc/articles/PMC3586675/" Type="http://schemas.openxmlformats.org/officeDocument/2006/relationships/hyperlink" TargetMode="External" Id="rId7972"/><Relationship Target="http://dx.doi.org/10.1523/JNEUROSCI.2532-12.2013" Type="http://schemas.openxmlformats.org/officeDocument/2006/relationships/hyperlink" TargetMode="External" Id="rId7973"/><Relationship Target="http://www.ncbi.nlm.nih.gov/pmc/about/copyright/" Type="http://schemas.openxmlformats.org/officeDocument/2006/relationships/hyperlink" TargetMode="External" Id="rId7970"/><Relationship Target="http://www.sherpa.ac.uk/romeo/search.php?jrule=ISSN&amp;search=0270-6474" Type="http://schemas.openxmlformats.org/officeDocument/2006/relationships/hyperlink" TargetMode="External" Id="rId7971"/><Relationship Target="http://howopenisit.org/lookup/10.1523/JNEUROSCI.0123-13.2013" Type="http://schemas.openxmlformats.org/officeDocument/2006/relationships/hyperlink" TargetMode="External" Id="rId7946"/><Relationship Target="http://dx.doi.org/10.1523/JNEUROSCI.0123-13.2013" Type="http://schemas.openxmlformats.org/officeDocument/2006/relationships/hyperlink" TargetMode="External" Id="rId7945"/><Relationship Target="http://www.ncbi.nlm.nih.gov/pmc/articles/PMC3951829/" Type="http://schemas.openxmlformats.org/officeDocument/2006/relationships/hyperlink" TargetMode="External" Id="rId7948"/><Relationship Target="http://www.sherpa.ac.uk/romeo/search.php?jrule=ISSN&amp;search=0270-6474" Type="http://schemas.openxmlformats.org/officeDocument/2006/relationships/hyperlink" TargetMode="External" Id="rId7947"/><Relationship Target="http://dx.doi.org/10.1523/JNEUROSCI.0269-13.2013" Type="http://schemas.openxmlformats.org/officeDocument/2006/relationships/hyperlink" TargetMode="External" Id="rId7949"/><Relationship Target="http://api.elsevier.com/content/article/doi/10.1016/j.neurobiolaging.2010.05.009" Type="http://schemas.openxmlformats.org/officeDocument/2006/relationships/hyperlink" TargetMode="External" Id="rId2039"/><Relationship Target="http://dx.doi.org/10.1016/j.neurobiolaging.2010.05.009" Type="http://schemas.openxmlformats.org/officeDocument/2006/relationships/hyperlink" TargetMode="External" Id="rId2038"/><Relationship Target="http://www.ncbi.nlm.nih.gov/pmc/articles/PMC3566971/" Type="http://schemas.openxmlformats.org/officeDocument/2006/relationships/hyperlink" TargetMode="External" Id="rId6372"/><Relationship Target="http://howopenisit.org/lookup/10.1016/j.ympev.2013.01.002" Type="http://schemas.openxmlformats.org/officeDocument/2006/relationships/hyperlink" TargetMode="External" Id="rId2030"/><Relationship Target="http://www.sherpa.ac.uk/romeo/search.php?jrule=ISSN&amp;search=1741-7015" Type="http://schemas.openxmlformats.org/officeDocument/2006/relationships/hyperlink" TargetMode="External" Id="rId6371"/><Relationship Target="http://www.sherpa.ac.uk/romeo/search.php?jrule=ISSN&amp;search=0197-4580" Type="http://schemas.openxmlformats.org/officeDocument/2006/relationships/hyperlink" TargetMode="External" Id="rId2031"/><Relationship Target="http://howopenisit.org/lookup/10.1186/1741-7015-10-93" Type="http://schemas.openxmlformats.org/officeDocument/2006/relationships/hyperlink" TargetMode="External" Id="rId6374"/><Relationship Target="http://www.ncbi.nlm.nih.gov/pmc/articles/PMC3906612/" Type="http://schemas.openxmlformats.org/officeDocument/2006/relationships/hyperlink" TargetMode="External" Id="rId2032"/><Relationship Target="http://dx.doi.org/10.1186/1741-7015-10-93" Type="http://schemas.openxmlformats.org/officeDocument/2006/relationships/hyperlink" TargetMode="External" Id="rId6373"/><Relationship Target="http://dx.doi.org/10.1016%2Fj.neurobiolaging.2013.04.001" Type="http://schemas.openxmlformats.org/officeDocument/2006/relationships/hyperlink" TargetMode="External" Id="rId2033"/><Relationship Target="http://api.elsevier.com/content/article/doi/10.1016%2Fj.neurobiolaging.2013.04.001" Type="http://schemas.openxmlformats.org/officeDocument/2006/relationships/hyperlink" TargetMode="External" Id="rId2034"/><Relationship Target="http://howopenisit.org/lookup/10.1016%2Fj.neurobiolaging.2013.04.001" Type="http://schemas.openxmlformats.org/officeDocument/2006/relationships/hyperlink" TargetMode="External" Id="rId2035"/><Relationship Target="http://howopenisit.org/lookup/10.1186/1741-7007-10-1" Type="http://schemas.openxmlformats.org/officeDocument/2006/relationships/hyperlink" TargetMode="External" Id="rId6370"/><Relationship Target="http://www.sherpa.ac.uk/romeo/search.php?jrule=ISSN&amp;search=0197-4580" Type="http://schemas.openxmlformats.org/officeDocument/2006/relationships/hyperlink" TargetMode="External" Id="rId2036"/><Relationship Target="http://www.ncbi.nlm.nih.gov/pmc/articles/PMC3657696/" Type="http://schemas.openxmlformats.org/officeDocument/2006/relationships/hyperlink" TargetMode="External" Id="rId2037"/><Relationship Target="http://www.sherpa.ac.uk/romeo/search.php?jrule=ISSN&amp;search=1741-7015" Type="http://schemas.openxmlformats.org/officeDocument/2006/relationships/hyperlink" TargetMode="External" Id="rId6379"/><Relationship Target="http://www.ncbi.nlm.nih.gov/pmc/articles/PMC3718376/" Type="http://schemas.openxmlformats.org/officeDocument/2006/relationships/hyperlink" TargetMode="External" Id="rId7940"/><Relationship Target="http://dx.doi.org/10.1523/JNEUROSCI.0101-13.2013" Type="http://schemas.openxmlformats.org/officeDocument/2006/relationships/hyperlink" TargetMode="External" Id="rId7941"/><Relationship Target="http://www.ncbi.nlm.nih.gov/pmc/articles/none/" Type="http://schemas.openxmlformats.org/officeDocument/2006/relationships/hyperlink" TargetMode="External" Id="rId6376"/><Relationship Target="http://howopenisit.org/lookup/10.1523/JNEUROSCI.0101-13.2013" Type="http://schemas.openxmlformats.org/officeDocument/2006/relationships/hyperlink" TargetMode="External" Id="rId7942"/><Relationship Target="http://www.sherpa.ac.uk/romeo/search.php?jrule=ISSN&amp;search=1741-7015" Type="http://schemas.openxmlformats.org/officeDocument/2006/relationships/hyperlink" TargetMode="External" Id="rId6375"/><Relationship Target="http://www.sherpa.ac.uk/romeo/search.php?jrule=ISSN&amp;search=0270-6474" Type="http://schemas.openxmlformats.org/officeDocument/2006/relationships/hyperlink" TargetMode="External" Id="rId7943"/><Relationship Target="http://howopenisit.org/lookup/10.1186/1741-7015-11-231" Type="http://schemas.openxmlformats.org/officeDocument/2006/relationships/hyperlink" TargetMode="External" Id="rId6378"/><Relationship Target="http://www.ncbi.nlm.nih.gov/pmc/articles/PMC3724994/" Type="http://schemas.openxmlformats.org/officeDocument/2006/relationships/hyperlink" TargetMode="External" Id="rId7944"/><Relationship Target="http://dx.doi.org/10.1186/1741-7015-11-231" Type="http://schemas.openxmlformats.org/officeDocument/2006/relationships/hyperlink" TargetMode="External" Id="rId6377"/><Relationship Target="http://www.sherpa.ac.uk/romeo/search.php?jrule=ISSN&amp;search=0270-6474" Type="http://schemas.openxmlformats.org/officeDocument/2006/relationships/hyperlink" TargetMode="External" Id="rId7959"/><Relationship Target="http://howopenisit.org/lookup/10.1523/JNEUROSCI.1026-13.2013" Type="http://schemas.openxmlformats.org/officeDocument/2006/relationships/hyperlink" TargetMode="External" Id="rId7958"/><Relationship Target="http://dx.doi.org/10.1523/JNEUROSCI.1026-13.2013" Type="http://schemas.openxmlformats.org/officeDocument/2006/relationships/hyperlink" TargetMode="External" Id="rId7957"/><Relationship Target="http://www.ncbi.nlm.nih.gov/pmc/articles/PMC3797367/" Type="http://schemas.openxmlformats.org/officeDocument/2006/relationships/hyperlink" TargetMode="External" Id="rId7956"/><Relationship Target="http://api.elsevier.com/content/article/doi/10.1016/j.neurobiolaging.2011.11.001" Type="http://schemas.openxmlformats.org/officeDocument/2006/relationships/hyperlink" TargetMode="External" Id="rId2049"/><Relationship Target="http://dx.doi.org/10.1186/1742-2094-9-248" Type="http://schemas.openxmlformats.org/officeDocument/2006/relationships/hyperlink" TargetMode="External" Id="rId6385"/><Relationship Target="http://dx.doi.org/10.1016/j.neurobiolaging.2011.10.032" Type="http://schemas.openxmlformats.org/officeDocument/2006/relationships/hyperlink" TargetMode="External" Id="rId2043"/><Relationship Target="http://www.ncbi.nlm.nih.gov/pmc/articles/PMC3520704/" Type="http://schemas.openxmlformats.org/officeDocument/2006/relationships/hyperlink" TargetMode="External" Id="rId6384"/><Relationship Target="http://api.elsevier.com/content/article/doi/10.1016/j.neurobiolaging.2011.10.032" Type="http://schemas.openxmlformats.org/officeDocument/2006/relationships/hyperlink" TargetMode="External" Id="rId2044"/><Relationship Target="http://www.sherpa.ac.uk/romeo/search.php?jrule=ISSN&amp;search=1742-2094" Type="http://schemas.openxmlformats.org/officeDocument/2006/relationships/hyperlink" TargetMode="External" Id="rId6383"/><Relationship Target="http://www.sherpa.ac.uk/romeo/search.php?jrule=ISSN&amp;search=0197-4580" Type="http://schemas.openxmlformats.org/officeDocument/2006/relationships/hyperlink" TargetMode="External" Id="rId2041"/><Relationship Target="http://howopenisit.org/lookup/10.1186/1741-7015-11-97" Type="http://schemas.openxmlformats.org/officeDocument/2006/relationships/hyperlink" TargetMode="External" Id="rId6382"/><Relationship Target="http://www.ncbi.nlm.nih.gov/pmc/articles/PMC3629567/" Type="http://schemas.openxmlformats.org/officeDocument/2006/relationships/hyperlink" TargetMode="External" Id="rId2042"/><Relationship Target="http://dx.doi.org/10.1186/1741-7015-11-97" Type="http://schemas.openxmlformats.org/officeDocument/2006/relationships/hyperlink" TargetMode="External" Id="rId6381"/><Relationship Target="http://www.ncbi.nlm.nih.gov/pmc/articles/PMC3629571/" Type="http://schemas.openxmlformats.org/officeDocument/2006/relationships/hyperlink" TargetMode="External" Id="rId2047"/><Relationship Target="http://www.ncbi.nlm.nih.gov/pmc/articles/PMC3616814/" Type="http://schemas.openxmlformats.org/officeDocument/2006/relationships/hyperlink" TargetMode="External" Id="rId6380"/><Relationship Target="http://dx.doi.org/10.1016/j.neurobiolaging.2011.11.001" Type="http://schemas.openxmlformats.org/officeDocument/2006/relationships/hyperlink" TargetMode="External" Id="rId2048"/><Relationship Target="http://howopenisit.org/lookup/10.1016/j.neurobiolaging.2011.10.032" Type="http://schemas.openxmlformats.org/officeDocument/2006/relationships/hyperlink" TargetMode="External" Id="rId2045"/><Relationship Target="http://www.sherpa.ac.uk/romeo/search.php?jrule=ISSN&amp;search=0197-4580" Type="http://schemas.openxmlformats.org/officeDocument/2006/relationships/hyperlink" TargetMode="External" Id="rId2046"/><Relationship Target="http://howopenisit.org/lookup/10.1523/JNEUROSCI.0269-13.2013" Type="http://schemas.openxmlformats.org/officeDocument/2006/relationships/hyperlink" TargetMode="External" Id="rId7950"/><Relationship Target="http://www.sherpa.ac.uk/romeo/search.php?jrule=ISSN&amp;search=0270-6474" Type="http://schemas.openxmlformats.org/officeDocument/2006/relationships/hyperlink" TargetMode="External" Id="rId7951"/><Relationship Target="http://howopenisit.org/lookup/10.1523/JNEUROSCI.0277-13.2013" Type="http://schemas.openxmlformats.org/officeDocument/2006/relationships/hyperlink" TargetMode="External" Id="rId7954"/><Relationship Target="http://dx.doi.org/10.1186/1742-6405-10-20" Type="http://schemas.openxmlformats.org/officeDocument/2006/relationships/hyperlink" TargetMode="External" Id="rId6389"/><Relationship Target="http://www.sherpa.ac.uk/romeo/search.php?jrule=ISSN&amp;search=0270-6474" Type="http://schemas.openxmlformats.org/officeDocument/2006/relationships/hyperlink" TargetMode="External" Id="rId7955"/><Relationship Target="http://www.ncbi.nlm.nih.gov/pmc/articles/PMC3765690/" Type="http://schemas.openxmlformats.org/officeDocument/2006/relationships/hyperlink" TargetMode="External" Id="rId6388"/><Relationship Target="http://howopenisit.org/lookup/10.1016/j.neurobiolaging.2010.05.009" Type="http://schemas.openxmlformats.org/officeDocument/2006/relationships/hyperlink" TargetMode="External" Id="rId2040"/><Relationship Target="http://www.ncbi.nlm.nih.gov/pmc/articles/PMC3743026/" Type="http://schemas.openxmlformats.org/officeDocument/2006/relationships/hyperlink" TargetMode="External" Id="rId7952"/><Relationship Target="http://www.sherpa.ac.uk/romeo/search.php?jrule=ISSN&amp;search=1742-6405" Type="http://schemas.openxmlformats.org/officeDocument/2006/relationships/hyperlink" TargetMode="External" Id="rId6387"/><Relationship Target="http://dx.doi.org/10.1523/JNEUROSCI.0277-13.2013" Type="http://schemas.openxmlformats.org/officeDocument/2006/relationships/hyperlink" TargetMode="External" Id="rId7953"/><Relationship Target="http://howopenisit.org/lookup/10.1186/1742-2094-9-248" Type="http://schemas.openxmlformats.org/officeDocument/2006/relationships/hyperlink" TargetMode="External" Id="rId6386"/><Relationship Target="http://www.sherpa.ac.uk/romeo/search.php?jrule=ISSN&amp;search=1553-7366" Type="http://schemas.openxmlformats.org/officeDocument/2006/relationships/hyperlink" TargetMode="External" Id="rId7927"/><Relationship Target="http://www.ncbi.nlm.nih.gov/pmc/articles/PMC3798605/" Type="http://schemas.openxmlformats.org/officeDocument/2006/relationships/hyperlink" TargetMode="External" Id="rId7928"/><Relationship Target="http://dx.doi.org/10.1371/journal.ppat.1003689" Type="http://schemas.openxmlformats.org/officeDocument/2006/relationships/hyperlink" TargetMode="External" Id="rId7929"/><Relationship Target="http://www.sherpa.ac.uk/romeo/search.php?jrule=ISSN&amp;search=1553-7366" Type="http://schemas.openxmlformats.org/officeDocument/2006/relationships/hyperlink" TargetMode="External" Id="rId7923"/><Relationship Target="http://www.ncbi.nlm.nih.gov/pmc/articles/PMC3789759/" Type="http://schemas.openxmlformats.org/officeDocument/2006/relationships/hyperlink" TargetMode="External" Id="rId7924"/><Relationship Target="http://dx.doi.org/10.1371/journal.ppat.1003686" Type="http://schemas.openxmlformats.org/officeDocument/2006/relationships/hyperlink" TargetMode="External" Id="rId7925"/><Relationship Target="http://howopenisit.org/lookup/10.1371/journal.ppat.1003686" Type="http://schemas.openxmlformats.org/officeDocument/2006/relationships/hyperlink" TargetMode="External" Id="rId7926"/><Relationship Target="http://www.ncbi.nlm.nih.gov/pmc/articles/PMC3784482/" Type="http://schemas.openxmlformats.org/officeDocument/2006/relationships/hyperlink" TargetMode="External" Id="rId7920"/><Relationship Target="http://howopenisit.org/lookup/10.1371/journal.ppat.1003669" Type="http://schemas.openxmlformats.org/officeDocument/2006/relationships/hyperlink" TargetMode="External" Id="rId7922"/><Relationship Target="http://dx.doi.org/10.1371/journal.ppat.1003669" Type="http://schemas.openxmlformats.org/officeDocument/2006/relationships/hyperlink" TargetMode="External" Id="rId7921"/><Relationship Target="http://howopenisit.org/lookup/10.1387/ijdb.130046jw" Type="http://schemas.openxmlformats.org/officeDocument/2006/relationships/hyperlink" TargetMode="External" Id="rId7938"/><Relationship Target="http://www.sherpa.ac.uk/romeo/search.php?jrule=ISSN&amp;search=0270-6474" Type="http://schemas.openxmlformats.org/officeDocument/2006/relationships/hyperlink" TargetMode="External" Id="rId7939"/><Relationship Target="http://www.ncbi.nlm.nih.gov/pmc/articles/none/" Type="http://schemas.openxmlformats.org/officeDocument/2006/relationships/hyperlink" TargetMode="External" Id="rId7936"/><Relationship Target="http://dx.doi.org/10.1387/ijdb.130046jw" Type="http://schemas.openxmlformats.org/officeDocument/2006/relationships/hyperlink" TargetMode="External" Id="rId7937"/><Relationship Target="http://howopenisit.org/lookup/10.1378/chest.12-1187" Type="http://schemas.openxmlformats.org/officeDocument/2006/relationships/hyperlink" TargetMode="External" Id="rId7934"/><Relationship Target="http://www.sherpa.ac.uk/romeo/search.php?jrule=ISSN&amp;search=0214-6282" Type="http://schemas.openxmlformats.org/officeDocument/2006/relationships/hyperlink" TargetMode="External" Id="rId7935"/><Relationship Target="http://dx.doi.org/10.1378/chest.12-1187" Type="http://schemas.openxmlformats.org/officeDocument/2006/relationships/hyperlink" TargetMode="External" Id="rId7933"/><Relationship Target="http://www.ncbi.nlm.nih.gov/pmc/articles/PMC3673662/" Type="http://schemas.openxmlformats.org/officeDocument/2006/relationships/hyperlink" TargetMode="External" Id="rId7932"/><Relationship Target="http://www.sherpa.ac.uk/romeo/search.php?jrule=ISSN&amp;search=0012-3692" Type="http://schemas.openxmlformats.org/officeDocument/2006/relationships/hyperlink" TargetMode="External" Id="rId7931"/><Relationship Target="http://howopenisit.org/lookup/10.1371/journal.ppat.1003689" Type="http://schemas.openxmlformats.org/officeDocument/2006/relationships/hyperlink" TargetMode="External" Id="rId7930"/><Relationship Target="http://dx.doi.org/10.1371/journal.ppat.1003588" Type="http://schemas.openxmlformats.org/officeDocument/2006/relationships/hyperlink" TargetMode="External" Id="rId7909"/><Relationship Target="http://dx.doi.org/10.1371/journal.ppat.1003520" Type="http://schemas.openxmlformats.org/officeDocument/2006/relationships/hyperlink" TargetMode="External" Id="rId7901"/><Relationship Target="http://howopenisit.org/lookup/10.1371/journal.ppat.1003520" Type="http://schemas.openxmlformats.org/officeDocument/2006/relationships/hyperlink" TargetMode="External" Id="rId7902"/><Relationship Target="http://www.sherpa.ac.uk/romeo/search.php?jrule=ISSN&amp;search=1553-7366" Type="http://schemas.openxmlformats.org/officeDocument/2006/relationships/hyperlink" TargetMode="External" Id="rId7903"/><Relationship Target="http://www.ncbi.nlm.nih.gov/pmc/articles/PMC3749955/" Type="http://schemas.openxmlformats.org/officeDocument/2006/relationships/hyperlink" TargetMode="External" Id="rId7904"/><Relationship Target="http://dx.doi.org/10.1371/journal.ppat.1003566" Type="http://schemas.openxmlformats.org/officeDocument/2006/relationships/hyperlink" TargetMode="External" Id="rId7905"/><Relationship Target="http://howopenisit.org/lookup/10.1371/journal.ppat.1003566" Type="http://schemas.openxmlformats.org/officeDocument/2006/relationships/hyperlink" TargetMode="External" Id="rId7906"/><Relationship Target="http://www.sherpa.ac.uk/romeo/search.php?jrule=ISSN&amp;search=1553-7366" Type="http://schemas.openxmlformats.org/officeDocument/2006/relationships/hyperlink" TargetMode="External" Id="rId7907"/><Relationship Target="http://www.ncbi.nlm.nih.gov/pmc/articles/PMC3764221/" Type="http://schemas.openxmlformats.org/officeDocument/2006/relationships/hyperlink" TargetMode="External" Id="rId7908"/><Relationship Target="http://www.ncbi.nlm.nih.gov/pmc/articles/PMC3731244/" Type="http://schemas.openxmlformats.org/officeDocument/2006/relationships/hyperlink" TargetMode="External" Id="rId7900"/><Relationship Target="http://www.ncbi.nlm.nih.gov/pmc/articles/PMC3682181/" Type="http://schemas.openxmlformats.org/officeDocument/2006/relationships/hyperlink" TargetMode="External" Id="rId2007"/><Relationship Target="http://dx.doi.org/10.1016/j.ymgme.2013.04.001" Type="http://schemas.openxmlformats.org/officeDocument/2006/relationships/hyperlink" TargetMode="External" Id="rId2008"/><Relationship Target="http://howopenisit.org/lookup/10.1016/j.mce.2013.06.004" Type="http://schemas.openxmlformats.org/officeDocument/2006/relationships/hyperlink" TargetMode="External" Id="rId2005"/><Relationship Target="http://www.sherpa.ac.uk/romeo/search.php?jrule=ISSN&amp;search=1096-7192" Type="http://schemas.openxmlformats.org/officeDocument/2006/relationships/hyperlink" TargetMode="External" Id="rId2006"/><Relationship Target="http://api.elsevier.com/content/article/doi/10.1016/j.ymgme.2013.04.001" Type="http://schemas.openxmlformats.org/officeDocument/2006/relationships/hyperlink" TargetMode="External" Id="rId2009"/><Relationship Target="http://howopenisit.org/lookup/10.1371/journal.ppat.1003623" Type="http://schemas.openxmlformats.org/officeDocument/2006/relationships/hyperlink" TargetMode="External" Id="rId7914"/><Relationship Target="http://www.sherpa.ac.uk/romeo/search.php?jrule=ISSN&amp;search=1553-7366" Type="http://schemas.openxmlformats.org/officeDocument/2006/relationships/hyperlink" TargetMode="External" Id="rId7915"/><Relationship Target="http://www.ncbi.nlm.nih.gov/pmc/articles/PMC3764210/" Type="http://schemas.openxmlformats.org/officeDocument/2006/relationships/hyperlink" TargetMode="External" Id="rId7912"/><Relationship Target="http://dx.doi.org/10.1371/journal.ppat.1003623" Type="http://schemas.openxmlformats.org/officeDocument/2006/relationships/hyperlink" TargetMode="External" Id="rId7913"/><Relationship Target="http://howopenisit.org/lookup/10.1371/journal.ppat.1003649" Type="http://schemas.openxmlformats.org/officeDocument/2006/relationships/hyperlink" TargetMode="External" Id="rId7918"/><Relationship Target="http://www.sherpa.ac.uk/romeo/search.php?jrule=ISSN&amp;search=1553-7366" Type="http://schemas.openxmlformats.org/officeDocument/2006/relationships/hyperlink" TargetMode="External" Id="rId7919"/><Relationship Target="http://www.ncbi.nlm.nih.gov/pmc/articles/PMC3789764/" Type="http://schemas.openxmlformats.org/officeDocument/2006/relationships/hyperlink" TargetMode="External" Id="rId7916"/><Relationship Target="http://dx.doi.org/10.1371/journal.ppat.1003649" Type="http://schemas.openxmlformats.org/officeDocument/2006/relationships/hyperlink" TargetMode="External" Id="rId7917"/><Relationship Target="http://www.sherpa.ac.uk/romeo/search.php?jrule=ISSN&amp;search=1553-7366" Type="http://schemas.openxmlformats.org/officeDocument/2006/relationships/hyperlink" TargetMode="External" Id="rId7911"/><Relationship Target="http://howopenisit.org/lookup/10.1371/journal.ppat.1003588" Type="http://schemas.openxmlformats.org/officeDocument/2006/relationships/hyperlink" TargetMode="External" Id="rId7910"/><Relationship Target="http://howopenisit.org/lookup/10.1016/j.molmed.2012.11.003" Type="http://schemas.openxmlformats.org/officeDocument/2006/relationships/hyperlink" TargetMode="External" Id="rId2000"/><Relationship Target="http://api.elsevier.com/content/article/doi/10.1016/j.mce.2013.06.004" Type="http://schemas.openxmlformats.org/officeDocument/2006/relationships/hyperlink" TargetMode="External" Id="rId2004"/><Relationship Target="http://dx.doi.org/10.1016/j.mce.2013.06.004" Type="http://schemas.openxmlformats.org/officeDocument/2006/relationships/hyperlink" TargetMode="External" Id="rId2003"/><Relationship Target="http://www.ncbi.nlm.nih.gov/pmc/articles/PMC3820028/" Type="http://schemas.openxmlformats.org/officeDocument/2006/relationships/hyperlink" TargetMode="External" Id="rId2002"/><Relationship Target="http://www.sherpa.ac.uk/romeo/search.php?jrule=ISSN&amp;search=0303-7207" Type="http://schemas.openxmlformats.org/officeDocument/2006/relationships/hyperlink" TargetMode="External" Id="rId2001"/><Relationship Target="http://www.sherpa.ac.uk/romeo/search.php?jrule=ISSN&amp;search=1475-2875" Type="http://schemas.openxmlformats.org/officeDocument/2006/relationships/hyperlink" TargetMode="External" Id="rId6312"/><Relationship Target="http://howopenisit.org/lookup/10.1186/1475-2875-12-161" Type="http://schemas.openxmlformats.org/officeDocument/2006/relationships/hyperlink" TargetMode="External" Id="rId6311"/><Relationship Target="http://dx.doi.org/10.1186/1475-2875-12-161" Type="http://schemas.openxmlformats.org/officeDocument/2006/relationships/hyperlink" TargetMode="External" Id="rId6310"/><Relationship Target="http://www.sherpa.ac.uk/romeo/search.php?jrule=ISSN&amp;search=1475-2875" Type="http://schemas.openxmlformats.org/officeDocument/2006/relationships/hyperlink" TargetMode="External" Id="rId6316"/><Relationship Target="http://howopenisit.org/lookup/10.1186/1475-2875-12-21" Type="http://schemas.openxmlformats.org/officeDocument/2006/relationships/hyperlink" TargetMode="External" Id="rId6315"/><Relationship Target="http://dx.doi.org/10.1186/1475-2875-12-21" Type="http://schemas.openxmlformats.org/officeDocument/2006/relationships/hyperlink" TargetMode="External" Id="rId6314"/><Relationship Target="http://www.ncbi.nlm.nih.gov/pmc/articles/PMC3605132/" Type="http://schemas.openxmlformats.org/officeDocument/2006/relationships/hyperlink" TargetMode="External" Id="rId6313"/><Relationship Target="http://howopenisit.org/lookup/10.1186/1475-2875-12-210" Type="http://schemas.openxmlformats.org/officeDocument/2006/relationships/hyperlink" TargetMode="External" Id="rId6319"/><Relationship Target="http://www.ncbi.nlm.nih.gov/pmc/articles/PMC3691584/" Type="http://schemas.openxmlformats.org/officeDocument/2006/relationships/hyperlink" TargetMode="External" Id="rId6317"/><Relationship Target="http://dx.doi.org/10.1186/1475-2875-12-210" Type="http://schemas.openxmlformats.org/officeDocument/2006/relationships/hyperlink" TargetMode="External" Id="rId6318"/><Relationship Target="http://www.ncbi.nlm.nih.gov/pmc/articles/PMC3614520/" Type="http://schemas.openxmlformats.org/officeDocument/2006/relationships/hyperlink" TargetMode="External" Id="rId6321"/><Relationship Target="http://www.sherpa.ac.uk/romeo/search.php?jrule=ISSN&amp;search=1475-2875" Type="http://schemas.openxmlformats.org/officeDocument/2006/relationships/hyperlink" TargetMode="External" Id="rId6320"/><Relationship Target="http://howopenisit.org/lookup/10.1186/1475-2875-12-81" Type="http://schemas.openxmlformats.org/officeDocument/2006/relationships/hyperlink" TargetMode="External" Id="rId6323"/><Relationship Target="http://dx.doi.org/10.1186/1475-2875-12-81" Type="http://schemas.openxmlformats.org/officeDocument/2006/relationships/hyperlink" TargetMode="External" Id="rId6322"/><Relationship Target="http://www.ncbi.nlm.nih.gov/pmc/articles/PMC3546020/" Type="http://schemas.openxmlformats.org/officeDocument/2006/relationships/hyperlink" TargetMode="External" Id="rId6325"/><Relationship Target="http://www.sherpa.ac.uk/romeo/search.php?jrule=ISSN&amp;search=1475-2891" Type="http://schemas.openxmlformats.org/officeDocument/2006/relationships/hyperlink" TargetMode="External" Id="rId6324"/><Relationship Target="http://howopenisit.org/lookup/10.1186/1475-2891-11-100" Type="http://schemas.openxmlformats.org/officeDocument/2006/relationships/hyperlink" TargetMode="External" Id="rId6327"/><Relationship Target="http://dx.doi.org/10.1186/1475-2891-11-100" Type="http://schemas.openxmlformats.org/officeDocument/2006/relationships/hyperlink" TargetMode="External" Id="rId6326"/><Relationship Target="http://www.sherpa.ac.uk/romeo/search.php?jrule=ISSN&amp;search=1476-072X" Type="http://schemas.openxmlformats.org/officeDocument/2006/relationships/hyperlink" TargetMode="External" Id="rId6328"/><Relationship Target="http://www.ncbi.nlm.nih.gov/pmc/articles/PMC3566929/" Type="http://schemas.openxmlformats.org/officeDocument/2006/relationships/hyperlink" TargetMode="External" Id="rId6329"/><Relationship Target="http://howopenisit.org/lookup/10.1186/1475-2875-12-13" Type="http://schemas.openxmlformats.org/officeDocument/2006/relationships/hyperlink" TargetMode="External" Id="rId6303"/><Relationship Target="http://dx.doi.org/10.1186/1475-2875-12-13" Type="http://schemas.openxmlformats.org/officeDocument/2006/relationships/hyperlink" TargetMode="External" Id="rId6302"/><Relationship Target="http://www.ncbi.nlm.nih.gov/pmc/articles/PMC3639825/" Type="http://schemas.openxmlformats.org/officeDocument/2006/relationships/hyperlink" TargetMode="External" Id="rId6305"/><Relationship Target="http://www.sherpa.ac.uk/romeo/search.php?jrule=ISSN&amp;search=1475-2875" Type="http://schemas.openxmlformats.org/officeDocument/2006/relationships/hyperlink" TargetMode="External" Id="rId6304"/><Relationship Target="http://www.ncbi.nlm.nih.gov/pmc/articles/PMC3544599/" Type="http://schemas.openxmlformats.org/officeDocument/2006/relationships/hyperlink" TargetMode="External" Id="rId6301"/><Relationship Target="http://www.sherpa.ac.uk/romeo/search.php?jrule=ISSN&amp;search=1475-2875" Type="http://schemas.openxmlformats.org/officeDocument/2006/relationships/hyperlink" TargetMode="External" Id="rId6300"/><Relationship Target="http://dx.doi.org/10.1186/1475-2875-12-133" Type="http://schemas.openxmlformats.org/officeDocument/2006/relationships/hyperlink" TargetMode="External" Id="rId6306"/><Relationship Target="http://howopenisit.org/lookup/10.1186/1475-2875-12-133" Type="http://schemas.openxmlformats.org/officeDocument/2006/relationships/hyperlink" TargetMode="External" Id="rId6307"/><Relationship Target="http://www.sherpa.ac.uk/romeo/search.php?jrule=ISSN&amp;search=1475-2875" Type="http://schemas.openxmlformats.org/officeDocument/2006/relationships/hyperlink" TargetMode="External" Id="rId6308"/><Relationship Target="http://www.ncbi.nlm.nih.gov/pmc/articles/PMC3662599/" Type="http://schemas.openxmlformats.org/officeDocument/2006/relationships/hyperlink" TargetMode="External" Id="rId6309"/><Relationship Target="http://www.sherpa.ac.uk/romeo/search.php?jrule=ISSN&amp;search=1479-5868" Type="http://schemas.openxmlformats.org/officeDocument/2006/relationships/hyperlink" TargetMode="External" Id="rId6355"/><Relationship Target="http://www.ncbi.nlm.nih.gov/pmc/articles/PMC3672092/" Type="http://schemas.openxmlformats.org/officeDocument/2006/relationships/hyperlink" TargetMode="External" Id="rId6356"/><Relationship Target="http://dx.doi.org/10.1186/1479-5868-10-103" Type="http://schemas.openxmlformats.org/officeDocument/2006/relationships/hyperlink" TargetMode="External" Id="rId6353"/><Relationship Target="http://howopenisit.org/lookup/10.1186/1479-5868-10-103" Type="http://schemas.openxmlformats.org/officeDocument/2006/relationships/hyperlink" TargetMode="External" Id="rId6354"/><Relationship Target="http://www.sherpa.ac.uk/romeo/search.php?jrule=ISSN&amp;search=1532-429X" Type="http://schemas.openxmlformats.org/officeDocument/2006/relationships/hyperlink" TargetMode="External" Id="rId6359"/><Relationship Target="http://dx.doi.org/10.1186/1479-5868-10-69" Type="http://schemas.openxmlformats.org/officeDocument/2006/relationships/hyperlink" TargetMode="External" Id="rId6357"/><Relationship Target="http://howopenisit.org/lookup/10.1186/1479-5868-10-69" Type="http://schemas.openxmlformats.org/officeDocument/2006/relationships/hyperlink" TargetMode="External" Id="rId6358"/><Relationship Target="http://www.sherpa.ac.uk/romeo/search.php?jrule=ISSN&amp;search=1479-5868" Type="http://schemas.openxmlformats.org/officeDocument/2006/relationships/hyperlink" TargetMode="External" Id="rId6351"/><Relationship Target="http://www.ncbi.nlm.nih.gov/pmc/articles/PMC3765385/" Type="http://schemas.openxmlformats.org/officeDocument/2006/relationships/hyperlink" TargetMode="External" Id="rId6352"/><Relationship Target="http://howopenisit.org/lookup/10.1186/1478-7547-10-5" Type="http://schemas.openxmlformats.org/officeDocument/2006/relationships/hyperlink" TargetMode="External" Id="rId6350"/><Relationship Target="http://www.ncbi.nlm.nih.gov/pmc/articles/PMC3460760/" Type="http://schemas.openxmlformats.org/officeDocument/2006/relationships/hyperlink" TargetMode="External" Id="rId6364"/><Relationship Target="http://dx.doi.org/10.1186/1559-0275-9-4" Type="http://schemas.openxmlformats.org/officeDocument/2006/relationships/hyperlink" TargetMode="External" Id="rId6365"/><Relationship Target="http://howopenisit.org/lookup/10.1186/1559-0275-9-4" Type="http://schemas.openxmlformats.org/officeDocument/2006/relationships/hyperlink" TargetMode="External" Id="rId6366"/><Relationship Target="http://www.sherpa.ac.uk/romeo/search.php?jrule=ISSN&amp;search=1741-7007" Type="http://schemas.openxmlformats.org/officeDocument/2006/relationships/hyperlink" TargetMode="External" Id="rId6367"/><Relationship Target="http://www.ncbi.nlm.nih.gov/pmc/articles/PMC3398262/" Type="http://schemas.openxmlformats.org/officeDocument/2006/relationships/hyperlink" TargetMode="External" Id="rId6368"/><Relationship Target="http://dx.doi.org/10.1186/1741-7007-10-1" Type="http://schemas.openxmlformats.org/officeDocument/2006/relationships/hyperlink" TargetMode="External" Id="rId6369"/><Relationship Target="http://www.ncbi.nlm.nih.gov/pmc/articles/PMC3106451/" Type="http://schemas.openxmlformats.org/officeDocument/2006/relationships/hyperlink" TargetMode="External" Id="rId6360"/><Relationship Target="http://dx.doi.org/10.1186/1532-429X-13-S1-O79" Type="http://schemas.openxmlformats.org/officeDocument/2006/relationships/hyperlink" TargetMode="External" Id="rId6361"/><Relationship Target="http://howopenisit.org/lookup/10.1186/1532-429X-13-S1-O79" Type="http://schemas.openxmlformats.org/officeDocument/2006/relationships/hyperlink" TargetMode="External" Id="rId6362"/><Relationship Target="http://www.sherpa.ac.uk/romeo/search.php?jrule=ISSN&amp;search=1559-0275" Type="http://schemas.openxmlformats.org/officeDocument/2006/relationships/hyperlink" TargetMode="External" Id="rId6363"/><Relationship Target="http://dx.doi.org/10.1186/1477-7827-10-56" Type="http://schemas.openxmlformats.org/officeDocument/2006/relationships/hyperlink" TargetMode="External" Id="rId6337"/><Relationship Target="http://howopenisit.org/lookup/10.1186/1477-7827-10-56" Type="http://schemas.openxmlformats.org/officeDocument/2006/relationships/hyperlink" TargetMode="External" Id="rId6338"/><Relationship Target="http://howopenisit.org/lookup/10.1186/1476-511X-11-155" Type="http://schemas.openxmlformats.org/officeDocument/2006/relationships/hyperlink" TargetMode="External" Id="rId6335"/><Relationship Target="http://www.ncbi.nlm.nih.gov/pmc/articles/PMC3489778/" Type="http://schemas.openxmlformats.org/officeDocument/2006/relationships/hyperlink" TargetMode="External" Id="rId6336"/><Relationship Target="http://www.ncbi.nlm.nih.gov/pmc/articles/PMC3598237/" Type="http://schemas.openxmlformats.org/officeDocument/2006/relationships/hyperlink" TargetMode="External" Id="rId6333"/><Relationship Target="http://dx.doi.org/10.1186/1476-511X-11-155" Type="http://schemas.openxmlformats.org/officeDocument/2006/relationships/hyperlink" TargetMode="External" Id="rId6334"/><Relationship Target="http://howopenisit.org/lookup/10.1186/1476-072X-12-2" Type="http://schemas.openxmlformats.org/officeDocument/2006/relationships/hyperlink" TargetMode="External" Id="rId6331"/><Relationship Target="http://www.sherpa.ac.uk/romeo/search.php?jrule=ISSN&amp;search=1476-511X" Type="http://schemas.openxmlformats.org/officeDocument/2006/relationships/hyperlink" TargetMode="External" Id="rId6332"/><Relationship Target="http://dx.doi.org/10.1186/1476-072X-12-2" Type="http://schemas.openxmlformats.org/officeDocument/2006/relationships/hyperlink" TargetMode="External" Id="rId6330"/><Relationship Target="http://www.sherpa.ac.uk/romeo/search.php?jrule=ISSN&amp;search=1478-4491" Type="http://schemas.openxmlformats.org/officeDocument/2006/relationships/hyperlink" TargetMode="External" Id="rId6339"/><Relationship Target="http://howopenisit.org/lookup/10.1186/1478-4491-11-34" Type="http://schemas.openxmlformats.org/officeDocument/2006/relationships/hyperlink" TargetMode="External" Id="rId6346"/><Relationship Target="http://www.sherpa.ac.uk/romeo/search.php?jrule=ISSN&amp;search=1478-7547" Type="http://schemas.openxmlformats.org/officeDocument/2006/relationships/hyperlink" TargetMode="External" Id="rId6347"/><Relationship Target="http://www.ncbi.nlm.nih.gov/pmc/articles/PMC3348006/" Type="http://schemas.openxmlformats.org/officeDocument/2006/relationships/hyperlink" TargetMode="External" Id="rId6348"/><Relationship Target="http://dx.doi.org/10.1186/1478-7547-10-5" Type="http://schemas.openxmlformats.org/officeDocument/2006/relationships/hyperlink" TargetMode="External" Id="rId6349"/><Relationship Target="http://howopenisit.org/lookup/10.1186/1478-4491-10-39" Type="http://schemas.openxmlformats.org/officeDocument/2006/relationships/hyperlink" TargetMode="External" Id="rId6342"/><Relationship Target="http://www.sherpa.ac.uk/romeo/search.php?jrule=ISSN&amp;search=1478-4491" Type="http://schemas.openxmlformats.org/officeDocument/2006/relationships/hyperlink" TargetMode="External" Id="rId6343"/><Relationship Target="http://www.ncbi.nlm.nih.gov/pmc/articles/PMC3721994/" Type="http://schemas.openxmlformats.org/officeDocument/2006/relationships/hyperlink" TargetMode="External" Id="rId6344"/><Relationship Target="http://dx.doi.org/10.1186/1478-4491-11-34" Type="http://schemas.openxmlformats.org/officeDocument/2006/relationships/hyperlink" TargetMode="External" Id="rId6345"/><Relationship Target="http://www.ncbi.nlm.nih.gov/pmc/articles/PMC3529683/" Type="http://schemas.openxmlformats.org/officeDocument/2006/relationships/hyperlink" TargetMode="External" Id="rId6340"/><Relationship Target="http://dx.doi.org/10.1186/1478-4491-10-39" Type="http://schemas.openxmlformats.org/officeDocument/2006/relationships/hyperlink" TargetMode="External" Id="rId634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http://creativecommons.org/licenses/by/2.5/" Type="http://schemas.openxmlformats.org/officeDocument/2006/relationships/hyperlink" TargetMode="External" Id="rId819"/><Relationship Target="http://creativecommons.org/licenses/by-nc/3.0/" Type="http://schemas.openxmlformats.org/officeDocument/2006/relationships/hyperlink" TargetMode="External" Id="rId818"/><Relationship Target="http://creativecommons.org/licenses/by-nc-nd/3.0/" Type="http://schemas.openxmlformats.org/officeDocument/2006/relationships/hyperlink" TargetMode="External" Id="rId817"/><Relationship Target="http://creativecommons.org/licenses/by/2.5/" Type="http://schemas.openxmlformats.org/officeDocument/2006/relationships/hyperlink" TargetMode="External" Id="rId816"/><Relationship Target="http://creativecommons.org/licenses/by/2.5/" Type="http://schemas.openxmlformats.org/officeDocument/2006/relationships/hyperlink" TargetMode="External" Id="rId814"/><Relationship Target="http://www.elsevier.com/wps/find/authorsview.authors/supplementalterms1.0" Type="http://schemas.openxmlformats.org/officeDocument/2006/relationships/hyperlink" TargetMode="External" Id="rId815"/><Relationship Target="http://creativecommons.org/licenses/by-nc/3.0/" Type="http://schemas.openxmlformats.org/officeDocument/2006/relationships/hyperlink" TargetMode="External" Id="rId812"/><Relationship Target="http://creativecommons.org/licenses/by/2.5/" Type="http://schemas.openxmlformats.org/officeDocument/2006/relationships/hyperlink" TargetMode="External" Id="rId813"/><Relationship Target="http://creativecommons.org/licenses/by-nc/2.0/" Type="http://schemas.openxmlformats.org/officeDocument/2006/relationships/hyperlink" TargetMode="External" Id="rId810"/><Relationship Target="http://creativecommons.org/licenses/by-nc/2.0/" Type="http://schemas.openxmlformats.org/officeDocument/2006/relationships/hyperlink" TargetMode="External" Id="rId811"/><Relationship Target="http://creativecommons.org/licenses/by/2.0" Type="http://schemas.openxmlformats.org/officeDocument/2006/relationships/hyperlink" TargetMode="External" Id="rId828"/><Relationship Target="http://creativecommons.org/licenses/by/2.0" Type="http://schemas.openxmlformats.org/officeDocument/2006/relationships/hyperlink" TargetMode="External" Id="rId827"/><Relationship Target="http://www.elsevier.com/wps/find/authorsview.authors/supplementalterms1.0" Type="http://schemas.openxmlformats.org/officeDocument/2006/relationships/hyperlink" TargetMode="External" Id="rId829"/><Relationship Target="http://creativecommons.org/licenses/by-nc-sa/2.5/" Type="http://schemas.openxmlformats.org/officeDocument/2006/relationships/hyperlink" TargetMode="External" Id="rId823"/><Relationship Target="http://creativecommons.org/licenses/by/2.5/" Type="http://schemas.openxmlformats.org/officeDocument/2006/relationships/hyperlink" TargetMode="External" Id="rId824"/><Relationship Target="http://genome.cshlp.org/site/misc/terms.xhtml" Type="http://schemas.openxmlformats.org/officeDocument/2006/relationships/hyperlink" TargetMode="External" Id="rId825"/><Relationship Target="http://www.elsevier.com/wps/find/authorsview.authors/supplementalterms1.0" Type="http://schemas.openxmlformats.org/officeDocument/2006/relationships/hyperlink" TargetMode="External" Id="rId826"/><Relationship Target="http://creativecommons.org/licenses/by/2.5/" Type="http://schemas.openxmlformats.org/officeDocument/2006/relationships/hyperlink" TargetMode="External" Id="rId820"/><Relationship Target="http://creativecommons.org/licenses/by/2.5/" Type="http://schemas.openxmlformats.org/officeDocument/2006/relationships/hyperlink" TargetMode="External" Id="rId821"/><Relationship Target="http://creativecommons.org/licenses/by-nc-sa/3.0/" Type="http://schemas.openxmlformats.org/officeDocument/2006/relationships/hyperlink" TargetMode="External" Id="rId822"/><Relationship Target="http://creativecommons.org/licenses/by/2.5/" Type="http://schemas.openxmlformats.org/officeDocument/2006/relationships/hyperlink" TargetMode="External" Id="rId839"/><Relationship Target="http://www.elsevier.com/wps/find/authorsview.authors/supplementalterms1.0" Type="http://schemas.openxmlformats.org/officeDocument/2006/relationships/hyperlink" TargetMode="External" Id="rId838"/><Relationship Target="http://www.elsevier.com/wps/find/authorsview.authors/supplementalterms1.0" Type="http://schemas.openxmlformats.org/officeDocument/2006/relationships/hyperlink" TargetMode="External" Id="rId832"/><Relationship Target="http://www.elsevier.com/wps/find/authorsview.authors/supplementalterms1.0" Type="http://schemas.openxmlformats.org/officeDocument/2006/relationships/hyperlink" TargetMode="External" Id="rId833"/><Relationship Target="http://www.elsevier.com/wps/find/authorsview.authors/supplementalterms1.0" Type="http://schemas.openxmlformats.org/officeDocument/2006/relationships/hyperlink" TargetMode="External" Id="rId830"/><Relationship Target="http://creativecommons.org/licenses/by/2.5/" Type="http://schemas.openxmlformats.org/officeDocument/2006/relationships/hyperlink" TargetMode="External" Id="rId831"/><Relationship Target="http://www.elsevier.com/wps/find/authorsview.authors/supplementalterms1.0" Type="http://schemas.openxmlformats.org/officeDocument/2006/relationships/hyperlink" TargetMode="External" Id="rId836"/><Relationship Target="http://www.elsevier.com/wps/find/authorsview.authors/supplementalterms1.0" Type="http://schemas.openxmlformats.org/officeDocument/2006/relationships/hyperlink" TargetMode="External" Id="rId837"/><Relationship Target="http://creativecommons.org/licenses/by/2.0/" Type="http://schemas.openxmlformats.org/officeDocument/2006/relationships/hyperlink" TargetMode="External" Id="rId834"/><Relationship Target="http://creativecommons.org/licenses/by-nc/2.5" Type="http://schemas.openxmlformats.org/officeDocument/2006/relationships/hyperlink" TargetMode="External" Id="rId835"/><Relationship Target="http://creativecommons.org/licenses/by/3.0/" Type="http://schemas.openxmlformats.org/officeDocument/2006/relationships/hyperlink" TargetMode="External" Id="rId849"/><Relationship Target="http://www.elsevier.com/wps/find/authorsview.authors/supplementalterms1.0" Type="http://schemas.openxmlformats.org/officeDocument/2006/relationships/hyperlink" TargetMode="External" Id="rId841"/><Relationship Target="http://www.elsevier.com/wps/find/authorsview.authors/supplementalterms1.0" Type="http://schemas.openxmlformats.org/officeDocument/2006/relationships/hyperlink" TargetMode="External" Id="rId842"/><Relationship Target="http://www.elsevier.com/wps/find/authorsview.authors/supplementalterms1.0" Type="http://schemas.openxmlformats.org/officeDocument/2006/relationships/hyperlink" TargetMode="External" Id="rId843"/><Relationship Target="http://creativecommons.org/licenses/by/2.0/" Type="http://schemas.openxmlformats.org/officeDocument/2006/relationships/hyperlink" TargetMode="External" Id="rId844"/><Relationship Target="http://www.elsevier.com/wps/find/authorsview.authors/supplementalterms1.0" Type="http://schemas.openxmlformats.org/officeDocument/2006/relationships/hyperlink" TargetMode="External" Id="rId845"/><Relationship Target="http://creativecommons.org/licenses/by/2.0" Type="http://schemas.openxmlformats.org/officeDocument/2006/relationships/hyperlink" TargetMode="External" Id="rId846"/><Relationship Target="http://creativecommons.org/licenses/by-nc/3.0/" Type="http://schemas.openxmlformats.org/officeDocument/2006/relationships/hyperlink" TargetMode="External" Id="rId847"/><Relationship Target="http://creativecommons.org/licenses/by-nc/3.0" Type="http://schemas.openxmlformats.org/officeDocument/2006/relationships/hyperlink" TargetMode="External" Id="rId848"/><Relationship Target="http://www.bioscientifica.com/journals/reuselicenceeje/" Type="http://schemas.openxmlformats.org/officeDocument/2006/relationships/hyperlink" TargetMode="External" Id="rId840"/><Relationship Target="http://creativecommons.org/licenses/by/2.5/" Type="http://schemas.openxmlformats.org/officeDocument/2006/relationships/hyperlink" TargetMode="External" Id="rId851"/><Relationship Target="http://www.elsevier.com/wps/find/authorsview.authors/supplementalterms1.0" Type="http://schemas.openxmlformats.org/officeDocument/2006/relationships/hyperlink" TargetMode="External" Id="rId850"/><Relationship Target="http://creativecommons.org/licenses/by/2.0" Type="http://schemas.openxmlformats.org/officeDocument/2006/relationships/hyperlink" TargetMode="External" Id="rId859"/><Relationship Target="http://creativecommons.org/licenses/by/2.0" Type="http://schemas.openxmlformats.org/officeDocument/2006/relationships/hyperlink" TargetMode="External" Id="rId858"/><Relationship Target="http://creativecommons.org/licenses/by/3.0/" Type="http://schemas.openxmlformats.org/officeDocument/2006/relationships/hyperlink" TargetMode="External" Id="rId857"/><Relationship Target="http://creativecommons.org/licenses/by/3.0/" Type="http://schemas.openxmlformats.org/officeDocument/2006/relationships/hyperlink" TargetMode="External" Id="rId856"/><Relationship Target="http://creativecommons.org/licenses/by/2.5/" Type="http://schemas.openxmlformats.org/officeDocument/2006/relationships/hyperlink" TargetMode="External" Id="rId855"/><Relationship Target="http://creativecommons.org/licenses/by/2.0" Type="http://schemas.openxmlformats.org/officeDocument/2006/relationships/hyperlink" TargetMode="External" Id="rId854"/><Relationship Target="http://creativecommons.org/licenses/by/3.0/" Type="http://schemas.openxmlformats.org/officeDocument/2006/relationships/hyperlink" TargetMode="External" Id="rId853"/><Relationship Target="http://creativecommons.org/licenses/by/2.5/" Type="http://schemas.openxmlformats.org/officeDocument/2006/relationships/hyperlink" TargetMode="External" Id="rId852"/><Relationship Target="http://creativecommons.org/licenses/by/2.0" Type="http://schemas.openxmlformats.org/officeDocument/2006/relationships/hyperlink" TargetMode="External" Id="rId860"/><Relationship Target="http://creativecommons.org/licenses/by-nc/3.0/" Type="http://schemas.openxmlformats.org/officeDocument/2006/relationships/hyperlink" TargetMode="External" Id="rId862"/><Relationship Target="http://creativecommons.org/licenses/by-nc-nd/3.0" Type="http://schemas.openxmlformats.org/officeDocument/2006/relationships/hyperlink" TargetMode="External" Id="rId861"/><Relationship Target="http://creativecommons.org/licenses/by/2.0" Type="http://schemas.openxmlformats.org/officeDocument/2006/relationships/hyperlink" TargetMode="External" Id="rId868"/><Relationship Target="http://creativecommons.org/licenses/by/2.0" Type="http://schemas.openxmlformats.org/officeDocument/2006/relationships/hyperlink" TargetMode="External" Id="rId867"/><Relationship Target="http://www.the-aps.org/publications/journals/funding_addendum_policy.htm" Type="http://schemas.openxmlformats.org/officeDocument/2006/relationships/hyperlink" TargetMode="External" Id="rId869"/><Relationship Target="http://creativecommons.org/licenses/by/3.0/" Type="http://schemas.openxmlformats.org/officeDocument/2006/relationships/hyperlink" TargetMode="External" Id="rId864"/><Relationship Target="http://www.elsevier.com/wps/find/authorsview.authors/supplementalterms1.0" Type="http://schemas.openxmlformats.org/officeDocument/2006/relationships/hyperlink" TargetMode="External" Id="rId863"/><Relationship Target="http://www.elsevier.com/wps/find/authorsview.authors/supplementalterms1.0" Type="http://schemas.openxmlformats.org/officeDocument/2006/relationships/hyperlink" TargetMode="External" Id="rId866"/><Relationship Target="http://creativecommons.org/licenses/by-nc-sa/3.0/" Type="http://schemas.openxmlformats.org/officeDocument/2006/relationships/hyperlink" TargetMode="External" Id="rId865"/><Relationship Target="http://pubs.acs.org" Type="http://schemas.openxmlformats.org/officeDocument/2006/relationships/hyperlink" TargetMode="External" Id="rId873"/><Relationship Target="http://creativecommons.org/licenses/by/2.0" Type="http://schemas.openxmlformats.org/officeDocument/2006/relationships/hyperlink" TargetMode="External" Id="rId872"/><Relationship Target="http://creativecommons.org/licenses/by/3.0/" Type="http://schemas.openxmlformats.org/officeDocument/2006/relationships/hyperlink" TargetMode="External" Id="rId871"/><Relationship Target="http://creativecommons.org/licenses/by-nc/3.0/us/" Type="http://schemas.openxmlformats.org/officeDocument/2006/relationships/hyperlink" TargetMode="External" Id="rId870"/><Relationship Target="http://creativecommons.org/licenses/by/2.0" Type="http://schemas.openxmlformats.org/officeDocument/2006/relationships/hyperlink" TargetMode="External" Id="rId877"/><Relationship Target="http://creativecommons.org/licenses/by/2.0" Type="http://schemas.openxmlformats.org/officeDocument/2006/relationships/hyperlink" TargetMode="External" Id="rId876"/><Relationship Target="http://creativecommons.org/licenses/by/2.5/" Type="http://schemas.openxmlformats.org/officeDocument/2006/relationships/hyperlink" TargetMode="External" Id="rId875"/><Relationship Target="http://www.elsevier.com/wps/find/authorsview.authors/supplementalterms1.0" Type="http://schemas.openxmlformats.org/officeDocument/2006/relationships/hyperlink" TargetMode="External" Id="rId874"/><Relationship Target="http://creativecommons.org/licenses/by/3.0/" Type="http://schemas.openxmlformats.org/officeDocument/2006/relationships/hyperlink" TargetMode="External" Id="rId879"/><Relationship Target="http://creativecommons.org/licenses/by/2.0" Type="http://schemas.openxmlformats.org/officeDocument/2006/relationships/hyperlink" TargetMode="External" Id="rId878"/><Relationship Target="http://creativecommons.org/licenses/by/2.0" Type="http://schemas.openxmlformats.org/officeDocument/2006/relationships/hyperlink" TargetMode="External" Id="rId880"/><Relationship Target="http://creativecommons.org/licenses/by/2.0" Type="http://schemas.openxmlformats.org/officeDocument/2006/relationships/hyperlink" TargetMode="External" Id="rId882"/><Relationship Target="http://creativecommons.org/licenses/by/2.0" Type="http://schemas.openxmlformats.org/officeDocument/2006/relationships/hyperlink" TargetMode="External" Id="rId881"/><Relationship Target="http://creativecommons.org/licenses/by/2.0" Type="http://schemas.openxmlformats.org/officeDocument/2006/relationships/hyperlink" TargetMode="External" Id="rId884"/><Relationship Target="http://creativecommons.org/licenses/by/2.0/" Type="http://schemas.openxmlformats.org/officeDocument/2006/relationships/hyperlink" TargetMode="External" Id="rId883"/><Relationship Target="http://creativecommons.org/licenses/by/2.0" Type="http://schemas.openxmlformats.org/officeDocument/2006/relationships/hyperlink" TargetMode="External" Id="rId886"/><Relationship Target="http://creativecommons.org/licenses/by/2.5/" Type="http://schemas.openxmlformats.org/officeDocument/2006/relationships/hyperlink" TargetMode="External" Id="rId885"/><Relationship Target="http://creativecommons.org/licenses/by/3.0/" Type="http://schemas.openxmlformats.org/officeDocument/2006/relationships/hyperlink" TargetMode="External" Id="rId888"/><Relationship Target="http://creativecommons.org/licenses/by-nc/3.0/" Type="http://schemas.openxmlformats.org/officeDocument/2006/relationships/hyperlink" TargetMode="External" Id="rId887"/><Relationship Target="http://creativecommons.org/licenses/by/3.0/" Type="http://schemas.openxmlformats.org/officeDocument/2006/relationships/hyperlink" TargetMode="External" Id="rId889"/><Relationship Target="http://creativecommons.org/licenses/by/2.0" Type="http://schemas.openxmlformats.org/officeDocument/2006/relationships/hyperlink" TargetMode="External" Id="rId896"/><Relationship Target="http://creativecommons.org/licenses/by/2.0" Type="http://schemas.openxmlformats.org/officeDocument/2006/relationships/hyperlink" TargetMode="External" Id="rId897"/><Relationship Target="http://creativecommons.org/licenses/by/2.0" Type="http://schemas.openxmlformats.org/officeDocument/2006/relationships/hyperlink" TargetMode="External" Id="rId898"/><Relationship Target="http://creativecommons.org/licenses/by/2.0" Type="http://schemas.openxmlformats.org/officeDocument/2006/relationships/hyperlink" TargetMode="External" Id="rId899"/><Relationship Target="http://creativecommons.org/licenses/by/3.0/" Type="http://schemas.openxmlformats.org/officeDocument/2006/relationships/hyperlink" TargetMode="External" Id="rId892"/><Relationship Target="http://pubs.acs.org" Type="http://schemas.openxmlformats.org/officeDocument/2006/relationships/hyperlink" TargetMode="External" Id="rId893"/><Relationship Target="http://creativecommons.org/licenses/by/2.0" Type="http://schemas.openxmlformats.org/officeDocument/2006/relationships/hyperlink" TargetMode="External" Id="rId894"/><Relationship Target="http://creativecommons.org/licenses/by/2.0" Type="http://schemas.openxmlformats.org/officeDocument/2006/relationships/hyperlink" TargetMode="External" Id="rId895"/><Relationship Target="http://creativecommons.org/licenses/by/2.5/" Type="http://schemas.openxmlformats.org/officeDocument/2006/relationships/hyperlink" TargetMode="External" Id="rId890"/><Relationship Target="http://pubs.acs.org" Type="http://schemas.openxmlformats.org/officeDocument/2006/relationships/hyperlink" TargetMode="External" Id="rId891"/><Relationship Target="http://creativecommons.org/licenses/by/2.0" Type="http://schemas.openxmlformats.org/officeDocument/2006/relationships/hyperlink" TargetMode="External" Id="rId903"/><Relationship Target="http://creativecommons.org/licenses/by/2.0" Type="http://schemas.openxmlformats.org/officeDocument/2006/relationships/hyperlink" TargetMode="External" Id="rId902"/><Relationship Target="http://www.elsevier.com/wps/find/authorsview.authors/supplementalterms1.0" Type="http://schemas.openxmlformats.org/officeDocument/2006/relationships/hyperlink" TargetMode="External" Id="rId901"/><Relationship Target="http://creativecommons.org/licenses/by-nc/3.0/" Type="http://schemas.openxmlformats.org/officeDocument/2006/relationships/hyperlink" TargetMode="External" Id="rId900"/><Relationship Target="http://creativecommons.org/licenses/by/3.0/" Type="http://schemas.openxmlformats.org/officeDocument/2006/relationships/hyperlink" TargetMode="External" Id="rId906"/><Relationship Target="http://creativecommons.org/licenses/by/3.0/" Type="http://schemas.openxmlformats.org/officeDocument/2006/relationships/hyperlink" TargetMode="External" Id="rId907"/><Relationship Target="http://creativecommons.org/licenses/by/3.0/" Type="http://schemas.openxmlformats.org/officeDocument/2006/relationships/hyperlink" TargetMode="External" Id="rId904"/><Relationship Target="http://creativecommons.org/licenses/by/3.0/" Type="http://schemas.openxmlformats.org/officeDocument/2006/relationships/hyperlink" TargetMode="External" Id="rId905"/><Relationship Target="http://creativecommons.org/licenses/by/3.0/" Type="http://schemas.openxmlformats.org/officeDocument/2006/relationships/hyperlink" TargetMode="External" Id="rId908"/><Relationship Target="http://creativecommons.org/licenses/by/3.0/" Type="http://schemas.openxmlformats.org/officeDocument/2006/relationships/hyperlink" TargetMode="External" Id="rId909"/><Relationship Target="http://creativecommons.org/licenses/by/2.0" Type="http://schemas.openxmlformats.org/officeDocument/2006/relationships/hyperlink" TargetMode="External" Id="rId925"/><Relationship Target="http://creativecommons.org/licenses/by/3.0/deed.en_GB" Type="http://schemas.openxmlformats.org/officeDocument/2006/relationships/hyperlink" TargetMode="External" Id="rId924"/><Relationship Target="http://www.endocrinology.org/journals/reuselicence/" Type="http://schemas.openxmlformats.org/officeDocument/2006/relationships/hyperlink" TargetMode="External" Id="rId923"/><Relationship Target="http://www.bioscientifica.com/journals/reuselicenceeje/" Type="http://schemas.openxmlformats.org/officeDocument/2006/relationships/hyperlink" TargetMode="External" Id="rId922"/><Relationship Target="http://creativecommons.org/licenses/by/2.0" Type="http://schemas.openxmlformats.org/officeDocument/2006/relationships/hyperlink" TargetMode="External" Id="rId921"/><Relationship Target="http://creativecommons.org/licenses/by/2.0" Type="http://schemas.openxmlformats.org/officeDocument/2006/relationships/hyperlink" TargetMode="External" Id="rId920"/><Relationship Target="http://www.elsevier.com/wps/find/authorsview.authors/supplementalterms1.0" Type="http://schemas.openxmlformats.org/officeDocument/2006/relationships/hyperlink" TargetMode="External" Id="rId928"/><Relationship Target="http://creativecommons.org/licenses/by/2.0" Type="http://schemas.openxmlformats.org/officeDocument/2006/relationships/hyperlink" TargetMode="External" Id="rId929"/><Relationship Target="http://www.bioscientifica.com/journals/reuselicencerep/" Type="http://schemas.openxmlformats.org/officeDocument/2006/relationships/hyperlink" TargetMode="External" Id="rId926"/><Relationship Target="http://www.elsevier.com/wps/find/authorsview.authors/supplementalterms1.0" Type="http://schemas.openxmlformats.org/officeDocument/2006/relationships/hyperlink" TargetMode="External" Id="rId927"/><Relationship Target="http://creativecommons.org/licenses/by/2.0" Type="http://schemas.openxmlformats.org/officeDocument/2006/relationships/hyperlink" TargetMode="External" Id="rId912"/><Relationship Target="http://creativecommons.org/licenses/by/3.0/" Type="http://schemas.openxmlformats.org/officeDocument/2006/relationships/hyperlink" TargetMode="External" Id="rId911"/><Relationship Target="http://creativecommons.org/licenses/by/2.0" Type="http://schemas.openxmlformats.org/officeDocument/2006/relationships/hyperlink" TargetMode="External" Id="rId914"/><Relationship Target="http://creativecommons.org/licenses/by/2.0" Type="http://schemas.openxmlformats.org/officeDocument/2006/relationships/hyperlink" TargetMode="External" Id="rId913"/><Relationship Target="http://creativecommons.org/licenses/by/3.0/" Type="http://schemas.openxmlformats.org/officeDocument/2006/relationships/hyperlink" TargetMode="External" Id="rId910"/><Relationship Target="http://creativecommons.org/licenses/by/3.0/" Type="http://schemas.openxmlformats.org/officeDocument/2006/relationships/hyperlink" TargetMode="External" Id="rId919"/><Relationship Target="http://creativecommons.org/licenses/by/2.0" Type="http://schemas.openxmlformats.org/officeDocument/2006/relationships/hyperlink" TargetMode="External" Id="rId915"/><Relationship Target="http://creativecommons.org/licenses/by/2.0" Type="http://schemas.openxmlformats.org/officeDocument/2006/relationships/hyperlink" TargetMode="External" Id="rId916"/><Relationship Target="http://creativecommons.org/licenses/by/2.0" Type="http://schemas.openxmlformats.org/officeDocument/2006/relationships/hyperlink" TargetMode="External" Id="rId917"/><Relationship Target="http://creativecommons.org/licenses/by/2.0" Type="http://schemas.openxmlformats.org/officeDocument/2006/relationships/hyperlink" TargetMode="External" Id="rId918"/><Relationship Target="http://creativecommons.org/licenses/by-nc-sa/3.0" Type="http://schemas.openxmlformats.org/officeDocument/2006/relationships/hyperlink" TargetMode="External" Id="rId959"/><Relationship Target="http://www.elsevier.com/wps/find/authorsview.authors/supplementalterms1.0" Type="http://schemas.openxmlformats.org/officeDocument/2006/relationships/hyperlink" TargetMode="External" Id="rId39"/><Relationship Target="http://www.elsevier.com/wps/find/authorsview.authors/supplementalterms1.0" Type="http://schemas.openxmlformats.org/officeDocument/2006/relationships/hyperlink" TargetMode="External" Id="rId38"/><Relationship Target="http://www.elsevier.com/wps/find/authorsview.authors/supplementalterms1.0" Type="http://schemas.openxmlformats.org/officeDocument/2006/relationships/hyperlink" TargetMode="External" Id="rId37"/><Relationship Target="http://www.elsevier.com/wps/find/authorsview.authors/supplementalterms1.0" Type="http://schemas.openxmlformats.org/officeDocument/2006/relationships/hyperlink" TargetMode="External" Id="rId36"/><Relationship Target="http://www.informaworld.com/mpp/uploads/iopenaccess_tcs.pdf" Type="http://schemas.openxmlformats.org/officeDocument/2006/relationships/hyperlink" TargetMode="External" Id="rId30"/><Relationship Target="http://www.informaworld.com/mpp/uploads/iopenaccess_tcs.pdf" Type="http://schemas.openxmlformats.org/officeDocument/2006/relationships/hyperlink" TargetMode="External" Id="rId31"/><Relationship Target="http://www.elsevier.com/wps/find/authorsview.authors/supplementalterms1.0" Type="http://schemas.openxmlformats.org/officeDocument/2006/relationships/hyperlink" TargetMode="External" Id="rId34"/><Relationship Target="http://creativecommons.org/licenses/by-nc-nd/3.0/" Type="http://schemas.openxmlformats.org/officeDocument/2006/relationships/hyperlink" TargetMode="External" Id="rId950"/><Relationship Target="http://www.elsevier.com/wps/find/authorsview.authors/supplementalterms1.0" Type="http://schemas.openxmlformats.org/officeDocument/2006/relationships/hyperlink" TargetMode="External" Id="rId35"/><Relationship Target="http://www.elsevier.com/wps/find/authorsview.authors/supplementalterms1.0" Type="http://schemas.openxmlformats.org/officeDocument/2006/relationships/hyperlink" TargetMode="External" Id="rId32"/><Relationship Target="http://www.elsevier.com/wps/find/authorsview.authors/supplementalterms1.0" Type="http://schemas.openxmlformats.org/officeDocument/2006/relationships/hyperlink" TargetMode="External" Id="rId33"/><Relationship Target="http://creativecommons.org/licenses/by/3.0/" Type="http://schemas.openxmlformats.org/officeDocument/2006/relationships/hyperlink" TargetMode="External" Id="rId953"/><Relationship Target="http://creativecommons.org/licenses/by/3.0" Type="http://schemas.openxmlformats.org/officeDocument/2006/relationships/hyperlink" TargetMode="External" Id="rId954"/><Relationship Target="http://creativecommons.org/licenses/by/3.0/" Type="http://schemas.openxmlformats.org/officeDocument/2006/relationships/hyperlink" TargetMode="External" Id="rId951"/><Relationship Target="http://www.elsevier.com/wps/find/authorsview.authors/supplementalterms1.0" Type="http://schemas.openxmlformats.org/officeDocument/2006/relationships/hyperlink" TargetMode="External" Id="rId952"/><Relationship Target="http://creativecommons.org/licenses/by/3.0" Type="http://schemas.openxmlformats.org/officeDocument/2006/relationships/hyperlink" TargetMode="External" Id="rId957"/><Relationship Target="http://creativecommons.org/licenses/by-nc-sa/3.0" Type="http://schemas.openxmlformats.org/officeDocument/2006/relationships/hyperlink" TargetMode="External" Id="rId958"/><Relationship Target="http://creativecommons.org/licenses/by-nc-sa/3.0" Type="http://schemas.openxmlformats.org/officeDocument/2006/relationships/hyperlink" TargetMode="External" Id="rId955"/><Relationship Target="http://creativecommons.org/licenses/by/3.0" Type="http://schemas.openxmlformats.org/officeDocument/2006/relationships/hyperlink" TargetMode="External" Id="rId956"/><Relationship Target="http://creativecommons.org/licenses/by-nc-by/3.0/" Type="http://schemas.openxmlformats.org/officeDocument/2006/relationships/hyperlink" TargetMode="External" Id="rId48"/><Relationship Target="http://www.elsevier.com/wps/find/authorsview.authors/supplementalterms1.0" Type="http://schemas.openxmlformats.org/officeDocument/2006/relationships/hyperlink" TargetMode="External" Id="rId47"/><Relationship Target="http://creativecommons.org/licenses/by/3.0/" Type="http://schemas.openxmlformats.org/officeDocument/2006/relationships/hyperlink" TargetMode="External" Id="rId49"/><Relationship Target="http://www.elsevier.com/wps/find/authorsview.authors/supplementalterms1.0" Type="http://schemas.openxmlformats.org/officeDocument/2006/relationships/hyperlink" TargetMode="External" Id="rId40"/><Relationship Target="http://www.elsevier.com/wps/find/authorsview.authors/supplementalterms1.0" Type="http://schemas.openxmlformats.org/officeDocument/2006/relationships/hyperlink" TargetMode="External" Id="rId41"/><Relationship Target="http://www.elsevier.com/wps/find/authorsview.authors/supplementalterms1.0" Type="http://schemas.openxmlformats.org/officeDocument/2006/relationships/hyperlink" TargetMode="External" Id="rId42"/><Relationship Target="http://www.elsevier.com/wps/find/authorsview.authors/supplementalterms1.0" Type="http://schemas.openxmlformats.org/officeDocument/2006/relationships/hyperlink" TargetMode="External" Id="rId43"/><Relationship Target="http://www.informaworld.com/mpp/uploads/iopenaccess_tcs.pdf" Type="http://schemas.openxmlformats.org/officeDocument/2006/relationships/hyperlink" TargetMode="External" Id="rId44"/><Relationship Target="http://creativecommons.org/licenses/by-nc/3.0/" Type="http://schemas.openxmlformats.org/officeDocument/2006/relationships/hyperlink" TargetMode="External" Id="rId960"/><Relationship Target="http://www.elsevier.com/wps/find/authorsview.authors/supplementalterms1.0" Type="http://schemas.openxmlformats.org/officeDocument/2006/relationships/hyperlink" TargetMode="External" Id="rId45"/><Relationship Target="http://creativecommons.org/licenses/by/3.0/" Type="http://schemas.openxmlformats.org/officeDocument/2006/relationships/hyperlink" TargetMode="External" Id="rId961"/><Relationship Target="http://www.elsevier.com/wps/find/authorsview.authors/supplementalterms1.0" Type="http://schemas.openxmlformats.org/officeDocument/2006/relationships/hyperlink" TargetMode="External" Id="rId46"/><Relationship Target="http://creativecommons.org/licenses/by-nc-sa/3.0" Type="http://schemas.openxmlformats.org/officeDocument/2006/relationships/hyperlink" TargetMode="External" Id="rId962"/><Relationship Target="http://creativecommons.org/licenses/by/3.0/" Type="http://schemas.openxmlformats.org/officeDocument/2006/relationships/hyperlink" TargetMode="External" Id="rId963"/><Relationship Target="http://creativecommons.org/licenses/by/2.5/" Type="http://schemas.openxmlformats.org/officeDocument/2006/relationships/hyperlink" TargetMode="External" Id="rId964"/><Relationship Target="http://creativecommons.org/licenses/by/3.0/" Type="http://schemas.openxmlformats.org/officeDocument/2006/relationships/hyperlink" TargetMode="External" Id="rId965"/><Relationship Target="http://creativecommons.org/licenses/by/2.5/" Type="http://schemas.openxmlformats.org/officeDocument/2006/relationships/hyperlink" TargetMode="External" Id="rId966"/><Relationship Target="http://creativecommons.org/licenses/by/2.0" Type="http://schemas.openxmlformats.org/officeDocument/2006/relationships/hyperlink" TargetMode="External" Id="rId967"/><Relationship Target="http://creativecommons.org/licenses/by/3.0/" Type="http://schemas.openxmlformats.org/officeDocument/2006/relationships/hyperlink" TargetMode="External" Id="rId968"/><Relationship Target="http://creativecommons.org/licenses/by/3.0/" Type="http://schemas.openxmlformats.org/officeDocument/2006/relationships/hyperlink" TargetMode="External" Id="rId969"/><Relationship Target="http://www.elsevier.com/wps/find/authorsview.authors/supplementalterms1.0" Type="http://schemas.openxmlformats.org/officeDocument/2006/relationships/hyperlink" TargetMode="External" Id="rId939"/><Relationship Target="http://creativecommons.org/licenses/by/2.0" Type="http://schemas.openxmlformats.org/officeDocument/2006/relationships/hyperlink" TargetMode="External" Id="rId938"/><Relationship Target="http://creativecommons.org/licenses/by/3.0/" Type="http://schemas.openxmlformats.org/officeDocument/2006/relationships/hyperlink" TargetMode="External" Id="rId937"/><Relationship Target="http://www.elsevier.com/wps/find/authorsview.authors/supplementalterms1.0" Type="http://schemas.openxmlformats.org/officeDocument/2006/relationships/hyperlink" TargetMode="External" Id="rId19"/><Relationship Target="http://www.elsevier.com/wps/find/authorsview.authors/supplementalterms1.0" Type="http://schemas.openxmlformats.org/officeDocument/2006/relationships/hyperlink" TargetMode="External" Id="rId18"/><Relationship Target="http://www.elsevier.com/wps/find/authorsview.authors/supplementalterms1.0" Type="http://schemas.openxmlformats.org/officeDocument/2006/relationships/hyperlink" TargetMode="External" Id="rId17"/><Relationship Target="http://www.elsevier.com/wps/find/authorsview.authors/supplementalterms1.0" Type="http://schemas.openxmlformats.org/officeDocument/2006/relationships/hyperlink" TargetMode="External" Id="rId16"/><Relationship Target="http://www.elsevier.com/wps/find/authorsview.authors/supplementalterms1.0" Type="http://schemas.openxmlformats.org/officeDocument/2006/relationships/hyperlink" TargetMode="External" Id="rId15"/><Relationship Target="http://www.elsevier.com/wps/find/authorsview.authors/supplementalterms1.0" Type="http://schemas.openxmlformats.org/officeDocument/2006/relationships/hyperlink" TargetMode="External" Id="rId14"/><Relationship Target="http://www.elsevier.com/wps/find/authorsview.authors/supplementalterms1.0" Type="http://schemas.openxmlformats.org/officeDocument/2006/relationships/hyperlink" TargetMode="External" Id="rId12"/><Relationship Target="http://www.elsevier.com/wps/find/authorsview.authors/supplementalterms1.0" Type="http://schemas.openxmlformats.org/officeDocument/2006/relationships/hyperlink" TargetMode="External" Id="rId13"/><Relationship Target="http://www.elsevier.com/wps/find/authorsview.authors/supplementalterms1.0" Type="http://schemas.openxmlformats.org/officeDocument/2006/relationships/hyperlink" TargetMode="External" Id="rId10"/><Relationship Target="http://www.elsevier.com/wps/find/authorsview.authors/supplementalterms1.0" Type="http://schemas.openxmlformats.org/officeDocument/2006/relationships/hyperlink" TargetMode="External" Id="rId11"/><Relationship Target="http://creativecommons.org/licenses/by/2.0" Type="http://schemas.openxmlformats.org/officeDocument/2006/relationships/hyperlink" TargetMode="External" Id="rId935"/><Relationship Target="http://creativecommons.org/licenses/by/2.0" Type="http://schemas.openxmlformats.org/officeDocument/2006/relationships/hyperlink" TargetMode="External" Id="rId936"/><Relationship Target="http://creativecommons.org/licenses/by/2.0" Type="http://schemas.openxmlformats.org/officeDocument/2006/relationships/hyperlink" TargetMode="External" Id="rId933"/><Relationship Target="http://www.elsevier.com/wps/find/authorsview.authors/supplementalterms1.0" Type="http://schemas.openxmlformats.org/officeDocument/2006/relationships/hyperlink" TargetMode="External" Id="rId934"/><Relationship Target="http://creativecommons.org/licenses/BY-NC-ND/3.0/" Type="http://schemas.openxmlformats.org/officeDocument/2006/relationships/hyperlink" TargetMode="External" Id="rId931"/><Relationship Target="http://creativecommons.org/licenses/by/2.0" Type="http://schemas.openxmlformats.org/officeDocument/2006/relationships/hyperlink" TargetMode="External" Id="rId932"/><Relationship Target="http://creativecommons.org/licenses/by/2.0" Type="http://schemas.openxmlformats.org/officeDocument/2006/relationships/hyperlink" TargetMode="External" Id="rId930"/><Relationship Target="http://creativecommons.org/licenses/by-nc-nd/3.0/" Type="http://schemas.openxmlformats.org/officeDocument/2006/relationships/hyperlink" TargetMode="External" Id="rId949"/><Relationship Target="http://creativecommons.org/licenses/by-nc-nd/3.0/" Type="http://schemas.openxmlformats.org/officeDocument/2006/relationships/hyperlink" TargetMode="External" Id="rId948"/><Relationship Target="http://www.informaworld.com/mpp/uploads/iopenaccess_tcs.pdf" Type="http://schemas.openxmlformats.org/officeDocument/2006/relationships/hyperlink" TargetMode="External" Id="rId29"/><Relationship Target="http://www.elsevier.com/wps/find/authorsview.authors/supplementalterms1.0" Type="http://schemas.openxmlformats.org/officeDocument/2006/relationships/hyperlink" TargetMode="External" Id="rId26"/><Relationship Target="http://www.elsevier.com/wps/find/authorsview.authors/supplementalterms1.0" Type="http://schemas.openxmlformats.org/officeDocument/2006/relationships/hyperlink" TargetMode="External" Id="rId25"/><Relationship Target="http://www.elsevier.com/wps/find/authorsview.authors/supplementalterms1.0" Type="http://schemas.openxmlformats.org/officeDocument/2006/relationships/hyperlink" TargetMode="External" Id="rId28"/><Relationship Target="http://www.elsevier.com/wps/find/authorsview.authors/supplementalterms1.0" Type="http://schemas.openxmlformats.org/officeDocument/2006/relationships/hyperlink" TargetMode="External" Id="rId27"/><Relationship Target="http://www.elsevier.com/wps/find/authorsview.authors/supplementalterms1.0" Type="http://schemas.openxmlformats.org/officeDocument/2006/relationships/hyperlink" TargetMode="External" Id="rId21"/><Relationship Target="http://www.elsevier.com/wps/find/authorsview.authors/supplementalterms1.0" Type="http://schemas.openxmlformats.org/officeDocument/2006/relationships/hyperlink" TargetMode="External" Id="rId22"/><Relationship Target="http://www.elsevier.com/wps/find/authorsview.authors/supplementalterms1.0" Type="http://schemas.openxmlformats.org/officeDocument/2006/relationships/hyperlink" TargetMode="External" Id="rId23"/><Relationship Target="http://www.elsevier.com/wps/find/authorsview.authors/supplementalterms1.0" Type="http://schemas.openxmlformats.org/officeDocument/2006/relationships/hyperlink" TargetMode="External" Id="rId24"/><Relationship Target="http://www.elsevier.com/wps/find/authorsview.authors/supplementalterms1.0" Type="http://schemas.openxmlformats.org/officeDocument/2006/relationships/hyperlink" TargetMode="External" Id="rId20"/><Relationship Target="http://creativecommons.org/licenses/by/3.0/" Type="http://schemas.openxmlformats.org/officeDocument/2006/relationships/hyperlink" TargetMode="External" Id="rId944"/><Relationship Target="http://creativecommons.org/licenses/by/2.5/" Type="http://schemas.openxmlformats.org/officeDocument/2006/relationships/hyperlink" TargetMode="External" Id="rId945"/><Relationship Target="http://creativecommons.org/licenses/by-nc-nd/3.0/" Type="http://schemas.openxmlformats.org/officeDocument/2006/relationships/hyperlink" TargetMode="External" Id="rId946"/><Relationship Target="http://creativecommons.org/licenses/by-nc-sa/3.0/" Type="http://schemas.openxmlformats.org/officeDocument/2006/relationships/hyperlink" TargetMode="External" Id="rId947"/><Relationship Target="http://creativecommons.org/licenses/by/2.0" Type="http://schemas.openxmlformats.org/officeDocument/2006/relationships/hyperlink" TargetMode="External" Id="rId940"/><Relationship Target="http://creativecommons.org/licenses/by/2.0" Type="http://schemas.openxmlformats.org/officeDocument/2006/relationships/hyperlink" TargetMode="External" Id="rId941"/><Relationship Target="http://creativecommons.org/licenses/by/2.0" Type="http://schemas.openxmlformats.org/officeDocument/2006/relationships/hyperlink" TargetMode="External" Id="rId942"/><Relationship Target="http://creativecommons.org/licenses/by/2.0" Type="http://schemas.openxmlformats.org/officeDocument/2006/relationships/hyperlink" TargetMode="External" Id="rId943"/><Relationship Target="http://creativecommons.org/licenses/by/3.0/" Type="http://schemas.openxmlformats.org/officeDocument/2006/relationships/hyperlink" TargetMode="External" Id="rId998"/><Relationship Target="http://creativecommons.org/licenses/by/3.0/" Type="http://schemas.openxmlformats.org/officeDocument/2006/relationships/hyperlink" TargetMode="External" Id="rId997"/><Relationship Target="http://www.elsevier.com/wps/find/authorsview.authors/supplementalterms1.0" Type="http://schemas.openxmlformats.org/officeDocument/2006/relationships/hyperlink" TargetMode="External" Id="rId996"/><Relationship Target="http://creativecommons.org/licenses/by/3.0/" Type="http://schemas.openxmlformats.org/officeDocument/2006/relationships/hyperlink" TargetMode="External" Id="rId995"/><Relationship Target="http://creativecommons.org/licenses/by/3.0/" Type="http://schemas.openxmlformats.org/officeDocument/2006/relationships/hyperlink" TargetMode="External" Id="rId71"/><Relationship Target="http://creativecommons.org/licenses/by-nc-sa/3.0/" Type="http://schemas.openxmlformats.org/officeDocument/2006/relationships/hyperlink" TargetMode="External" Id="rId70"/><Relationship Target="http://www.elsevier.com/wps/find/authorsview.authors/supplementalterms1.0" Type="http://schemas.openxmlformats.org/officeDocument/2006/relationships/hyperlink" TargetMode="External" Id="rId999"/><Relationship Target="http://creativecommons.org/licenses/by-nc/3.0" Type="http://schemas.openxmlformats.org/officeDocument/2006/relationships/hyperlink" TargetMode="External" Id="rId990"/><Relationship Target="http://www.informaworld.com/mpp/uploads/iopenaccess_tcs.pdf" Type="http://schemas.openxmlformats.org/officeDocument/2006/relationships/hyperlink" TargetMode="External" Id="rId75"/><Relationship Target="http://www.elsevier.com/wps/find/authorsview.authors/supplementalterms1.0" Type="http://schemas.openxmlformats.org/officeDocument/2006/relationships/hyperlink" TargetMode="External" Id="rId74"/><Relationship Target="http://www.elsevier.com/wps/find/authorsview.authors/supplementalterms1.0" Type="http://schemas.openxmlformats.org/officeDocument/2006/relationships/hyperlink" TargetMode="External" Id="rId73"/><Relationship Target="http://www.elsevier.com/wps/find/authorsview.authors/supplementalterms1.0" Type="http://schemas.openxmlformats.org/officeDocument/2006/relationships/hyperlink" TargetMode="External" Id="rId72"/><Relationship Target="http://creativecommons.org/licenses/by-nc-sa/3.0/" Type="http://schemas.openxmlformats.org/officeDocument/2006/relationships/hyperlink" TargetMode="External" Id="rId994"/><Relationship Target="http://creativecommons.org/licenses/by/3.0" Type="http://schemas.openxmlformats.org/officeDocument/2006/relationships/hyperlink" TargetMode="External" Id="rId79"/><Relationship Target="http://creativecommons.org/licenses/by/3.0" Type="http://schemas.openxmlformats.org/officeDocument/2006/relationships/hyperlink" TargetMode="External" Id="rId993"/><Relationship Target="http://creativecommons.org/licenses/by-nc-nd/3.0/" Type="http://schemas.openxmlformats.org/officeDocument/2006/relationships/hyperlink" TargetMode="External" Id="rId78"/><Relationship Target="http://creativecommons.org/licenses/by-nc/3.0" Type="http://schemas.openxmlformats.org/officeDocument/2006/relationships/hyperlink" TargetMode="External" Id="rId992"/><Relationship Target="http://creativecommons.org/licenses/by-nc-nd/3.0/" Type="http://schemas.openxmlformats.org/officeDocument/2006/relationships/hyperlink" TargetMode="External" Id="rId77"/><Relationship Target="http://creativecommons.org/licenses/by-nc/3.0/" Type="http://schemas.openxmlformats.org/officeDocument/2006/relationships/hyperlink" TargetMode="External" Id="rId991"/><Relationship Target="http://creativecommons.org/licenses/by-nc/3.0" Type="http://schemas.openxmlformats.org/officeDocument/2006/relationships/hyperlink" TargetMode="External" Id="rId76"/><Relationship Target="http://creativecommons.org/licenses/by-nc-sa/3.0/" Type="http://schemas.openxmlformats.org/officeDocument/2006/relationships/hyperlink" TargetMode="External" Id="rId80"/><Relationship Target="http://creativecommons.org/licenses/by/3.0" Type="http://schemas.openxmlformats.org/officeDocument/2006/relationships/hyperlink" TargetMode="External" Id="rId82"/><Relationship Target="http://creativecommons.org/licenses/by/3.0" Type="http://schemas.openxmlformats.org/officeDocument/2006/relationships/hyperlink" TargetMode="External" Id="rId81"/><Relationship Target="http://creativecommons.org/licenses/by-nc-sa/3.0/" Type="http://schemas.openxmlformats.org/officeDocument/2006/relationships/hyperlink" TargetMode="External" Id="rId84"/><Relationship Target="http://creativecommons.org/licenses/by/3.0" Type="http://schemas.openxmlformats.org/officeDocument/2006/relationships/hyperlink" TargetMode="External" Id="rId83"/><Relationship Target="http://creativecommons.org/licenses/by/3.0" Type="http://schemas.openxmlformats.org/officeDocument/2006/relationships/hyperlink" TargetMode="External" Id="rId86"/><Relationship Target="http://creativecommons.org/licenses/by/3.0" Type="http://schemas.openxmlformats.org/officeDocument/2006/relationships/hyperlink" TargetMode="External" Id="rId85"/><Relationship Target="http://creativecommons.org/licenses/by/2.5/" Type="http://schemas.openxmlformats.org/officeDocument/2006/relationships/hyperlink" TargetMode="External" Id="rId88"/><Relationship Target="http://creativecommons.org/licenses/by-nc-sa/3.0/" Type="http://schemas.openxmlformats.org/officeDocument/2006/relationships/hyperlink" TargetMode="External" Id="rId87"/><Relationship Target="http://creativecommons.org/licenses/by/2.5/" Type="http://schemas.openxmlformats.org/officeDocument/2006/relationships/hyperlink" TargetMode="External" Id="rId89"/><Relationship Target="http://creativecommons.org/licenses/by-nc-sa/3.0/" Type="http://schemas.openxmlformats.org/officeDocument/2006/relationships/hyperlink" TargetMode="External" Id="rId58"/><Relationship Target="http://creativecommons.org/licenses/by-nc-sa/3.0/" Type="http://schemas.openxmlformats.org/officeDocument/2006/relationships/hyperlink" TargetMode="External" Id="rId59"/><Relationship Target="http://creativecommons.org/licenses/by-nc/3.0" Type="http://schemas.openxmlformats.org/officeDocument/2006/relationships/hyperlink" TargetMode="External" Id="rId979"/><Relationship Target="http://creativecommons.org/licenses/by-nc/3.0" Type="http://schemas.openxmlformats.org/officeDocument/2006/relationships/hyperlink" TargetMode="External" Id="rId978"/><Relationship Target="http://creativecommons.org/licenses/by/2.0" Type="http://schemas.openxmlformats.org/officeDocument/2006/relationships/hyperlink" TargetMode="External" Id="rId977"/><Relationship Target="http://creativecommons.org/licenses/by-nc/3.0/us/" Type="http://schemas.openxmlformats.org/officeDocument/2006/relationships/hyperlink" TargetMode="External" Id="rId976"/><Relationship Target="http://creativecommons.org/licenses/by/2.0" Type="http://schemas.openxmlformats.org/officeDocument/2006/relationships/hyperlink" TargetMode="External" Id="rId975"/><Relationship Target="http://creativecommons.org/licenses/by-nc-sa/3.0/" Type="http://schemas.openxmlformats.org/officeDocument/2006/relationships/hyperlink" TargetMode="External" Id="rId974"/><Relationship Target="http://creativecommons.org/licenses/by/3.0/" Type="http://schemas.openxmlformats.org/officeDocument/2006/relationships/hyperlink" TargetMode="External" Id="rId973"/><Relationship Target="http://creativecommons.org/licenses/by-nc/3.0/" Type="http://schemas.openxmlformats.org/officeDocument/2006/relationships/hyperlink" TargetMode="External" Id="rId972"/><Relationship Target="http://creativecommons.org/licenses/by-nc-nd/3.0/" Type="http://schemas.openxmlformats.org/officeDocument/2006/relationships/hyperlink" TargetMode="External" Id="rId57"/><Relationship Target="http://creativecommons.org/licenses/by/3.0/" Type="http://schemas.openxmlformats.org/officeDocument/2006/relationships/hyperlink" TargetMode="External" Id="rId971"/><Relationship Target="http://www.elsevier.com/wps/find/authorsview.authors/supplementalterms1.0" Type="http://schemas.openxmlformats.org/officeDocument/2006/relationships/hyperlink" TargetMode="External" Id="rId56"/><Relationship Target="http://creativecommons.org/licenses/by/3.0/" Type="http://schemas.openxmlformats.org/officeDocument/2006/relationships/hyperlink" TargetMode="External" Id="rId970"/><Relationship Target="http://www.elsevier.com/wps/find/authorsview.authors/supplementalterms1.0" Type="http://schemas.openxmlformats.org/officeDocument/2006/relationships/hyperlink" TargetMode="External" Id="rId55"/><Relationship Target="http://www.elsevier.com/wps/find/authorsview.authors/supplementalterms1.0" Type="http://schemas.openxmlformats.org/officeDocument/2006/relationships/hyperlink" TargetMode="External" Id="rId54"/><Relationship Target="http://www.elsevier.com/wps/find/authorsview.authors/supplementalterms1.0" Type="http://schemas.openxmlformats.org/officeDocument/2006/relationships/hyperlink" TargetMode="External" Id="rId53"/><Relationship Target="http://www.elsevier.com/wps/find/authorsview.authors/supplementalterms1.0" Type="http://schemas.openxmlformats.org/officeDocument/2006/relationships/hyperlink" TargetMode="External" Id="rId52"/><Relationship Target="http://creativecommons.org/licenses/by-nc-sa/3.0/" Type="http://schemas.openxmlformats.org/officeDocument/2006/relationships/hyperlink" TargetMode="External" Id="rId51"/><Relationship Target="http://creativecommons.org/licenses/by-nc-nd/3.0/" Type="http://schemas.openxmlformats.org/officeDocument/2006/relationships/hyperlink" TargetMode="External" Id="rId50"/><Relationship Target="http://www.elsevier.com/wps/find/authorsview.authors/supplementalterms1.0" Type="http://schemas.openxmlformats.org/officeDocument/2006/relationships/hyperlink" TargetMode="External" Id="rId69"/><Relationship Target="http://creativecommons.org/licenses/by-nc/3.0" Type="http://schemas.openxmlformats.org/officeDocument/2006/relationships/hyperlink" TargetMode="External" Id="rId989"/><Relationship Target="http://creativecommons.org/licenses/by-nc/3.0/" Type="http://schemas.openxmlformats.org/officeDocument/2006/relationships/hyperlink" TargetMode="External" Id="rId988"/><Relationship Target="http://creativecommons.org/licenses/by-nc-sa/3.0/" Type="http://schemas.openxmlformats.org/officeDocument/2006/relationships/hyperlink" TargetMode="External" Id="rId60"/><Relationship Target="http://creativecommons.org/licenses/by-nc/3.0/" Type="http://schemas.openxmlformats.org/officeDocument/2006/relationships/hyperlink" TargetMode="External" Id="rId985"/><Relationship Target="http://creativecommons.org/licenses/by-nc/3.0/" Type="http://schemas.openxmlformats.org/officeDocument/2006/relationships/hyperlink" TargetMode="External" Id="rId984"/><Relationship Target="http://creativecommons.org/licenses/by-nc/3.0/" Type="http://schemas.openxmlformats.org/officeDocument/2006/relationships/hyperlink" TargetMode="External" Id="rId987"/><Relationship Target="http://creativecommons.org/licenses/by-nc/3.0" Type="http://schemas.openxmlformats.org/officeDocument/2006/relationships/hyperlink" TargetMode="External" Id="rId986"/><Relationship Target="http://creativecommons.org/licenses/by-nc/3.0" Type="http://schemas.openxmlformats.org/officeDocument/2006/relationships/hyperlink" TargetMode="External" Id="rId981"/><Relationship Target="http://www.elsevier.com/wps/find/authorsview.authors/supplementalterms1.0" Type="http://schemas.openxmlformats.org/officeDocument/2006/relationships/hyperlink" TargetMode="External" Id="rId66"/><Relationship Target="http://creativecommons.org/licenses/by-nc/3.0" Type="http://schemas.openxmlformats.org/officeDocument/2006/relationships/hyperlink" TargetMode="External" Id="rId980"/><Relationship Target="http://www.elsevier.com/wps/find/authorsview.authors/supplementalterms1.0" Type="http://schemas.openxmlformats.org/officeDocument/2006/relationships/hyperlink" TargetMode="External" Id="rId65"/><Relationship Target="http://creativecommons.org/licenses/by-nc/3.0/" Type="http://schemas.openxmlformats.org/officeDocument/2006/relationships/hyperlink" TargetMode="External" Id="rId983"/><Relationship Target="http://www.elsevier.com/wps/find/authorsview.authors/supplementalterms1.0" Type="http://schemas.openxmlformats.org/officeDocument/2006/relationships/hyperlink" TargetMode="External" Id="rId68"/><Relationship Target="http://creativecommons.org/licenses/by-nc/3.0" Type="http://schemas.openxmlformats.org/officeDocument/2006/relationships/hyperlink" TargetMode="External" Id="rId982"/><Relationship Target="http://creativecommons.org/licenses/by-nc/3.0/" Type="http://schemas.openxmlformats.org/officeDocument/2006/relationships/hyperlink" TargetMode="External" Id="rId67"/><Relationship Target="http://creativecommons.org/licenses/by-nc-nd/3.0/" Type="http://schemas.openxmlformats.org/officeDocument/2006/relationships/hyperlink" TargetMode="External" Id="rId62"/><Relationship Target="http://creativecommons.org/licenses/by-nc-sa/3.0/" Type="http://schemas.openxmlformats.org/officeDocument/2006/relationships/hyperlink" TargetMode="External" Id="rId61"/><Relationship Target="http://www.elsevier.com/wps/find/authorsview.authors/supplementalterms1.0" Type="http://schemas.openxmlformats.org/officeDocument/2006/relationships/hyperlink" TargetMode="External" Id="rId64"/><Relationship Target="http://www.elsevier.com/wps/find/authorsview.authors/supplementalterms1.0" Type="http://schemas.openxmlformats.org/officeDocument/2006/relationships/hyperlink" TargetMode="External" Id="rId63"/><Relationship Target="http://creativecommons.org/licenses/by-nc-sa/3.0/" Type="http://schemas.openxmlformats.org/officeDocument/2006/relationships/hyperlink" TargetMode="External" Id="rId98"/><Relationship Target="http://creativecommons.org/licenses/by-nc-nd/3.0/" Type="http://schemas.openxmlformats.org/officeDocument/2006/relationships/hyperlink" TargetMode="External" Id="rId99"/><Relationship Target="http://creativecommons.org/licenses/by-nc-nd/3.0/" Type="http://schemas.openxmlformats.org/officeDocument/2006/relationships/hyperlink" TargetMode="External" Id="rId94"/><Relationship Target="http://creativecommons.org/licenses/by-nc-nd/3.0/" Type="http://schemas.openxmlformats.org/officeDocument/2006/relationships/hyperlink" TargetMode="External" Id="rId95"/><Relationship Target="http://creativecommons.org/licenses/by-nc-nd/3.0/" Type="http://schemas.openxmlformats.org/officeDocument/2006/relationships/hyperlink" TargetMode="External" Id="rId96"/><Relationship Target="http://creativecommons.org/licenses/by-nc-nd/3.0/" Type="http://schemas.openxmlformats.org/officeDocument/2006/relationships/hyperlink" TargetMode="External" Id="rId97"/><Relationship Target="http://creativecommons.org/licenses/by/2.0" Type="http://schemas.openxmlformats.org/officeDocument/2006/relationships/hyperlink" TargetMode="External" Id="rId90"/><Relationship Target="http://creativecommons.org/licenses/by-nc/2.0/" Type="http://schemas.openxmlformats.org/officeDocument/2006/relationships/hyperlink" TargetMode="External" Id="rId91"/><Relationship Target="http://creativecommons.org/licenses/by-nc/2.0/" Type="http://schemas.openxmlformats.org/officeDocument/2006/relationships/hyperlink" TargetMode="External" Id="rId92"/><Relationship Target="http://creativecommons.org/licenses/by-nc/2.0/" Type="http://schemas.openxmlformats.org/officeDocument/2006/relationships/hyperlink" TargetMode="External" Id="rId93"/><Relationship Target="http://creativecommons.org/licenses/by/3.0/" Type="http://schemas.openxmlformats.org/officeDocument/2006/relationships/hyperlink" TargetMode="External" Id="rId617"/><Relationship Target="http://creativecommons.org/licenses/by/2.0/" Type="http://schemas.openxmlformats.org/officeDocument/2006/relationships/hyperlink" TargetMode="External" Id="rId616"/><Relationship Target="http://creativecommons.org/licenses/by/2.0/" Type="http://schemas.openxmlformats.org/officeDocument/2006/relationships/hyperlink" TargetMode="External" Id="rId615"/><Relationship Target="http://creativecommons.org/licenses/by/2.0/" Type="http://schemas.openxmlformats.org/officeDocument/2006/relationships/hyperlink" TargetMode="External" Id="rId614"/><Relationship Target="http://creativecommons.org/licenses/by-nc/2.0/" Type="http://schemas.openxmlformats.org/officeDocument/2006/relationships/hyperlink" TargetMode="External" Id="rId613"/><Relationship Target="http://creativecommons.org/licenses/by/3.0/" Type="http://schemas.openxmlformats.org/officeDocument/2006/relationships/hyperlink" TargetMode="External" Id="rId612"/><Relationship Target="http://creativecommons.org/licenses/by/2.5/" Type="http://schemas.openxmlformats.org/officeDocument/2006/relationships/hyperlink" TargetMode="External" Id="rId611"/><Relationship Target="http://creativecommons.org/licenses/by/2.5/" Type="http://schemas.openxmlformats.org/officeDocument/2006/relationships/hyperlink" TargetMode="External" Id="rId610"/><Relationship Target="http://creativecommons.org/licenses/by/2.0/" Type="http://schemas.openxmlformats.org/officeDocument/2006/relationships/hyperlink" TargetMode="External" Id="rId618"/><Relationship Target="http://creativecommons.org/licenses/by/2.5/" Type="http://schemas.openxmlformats.org/officeDocument/2006/relationships/hyperlink" TargetMode="External" Id="rId619"/><Relationship Target="http://creativecommons.org/licenses/by-nc/3.0/us/" Type="http://schemas.openxmlformats.org/officeDocument/2006/relationships/hyperlink" TargetMode="External" Id="rId620"/><Relationship Target="http://creativecommons.org/licenses/by-nc/3.0" Type="http://schemas.openxmlformats.org/officeDocument/2006/relationships/hyperlink" TargetMode="External" Id="rId626"/><Relationship Target="http://creativecommons.org/licenses/by/2.5/" Type="http://schemas.openxmlformats.org/officeDocument/2006/relationships/hyperlink" TargetMode="External" Id="rId625"/><Relationship Target="http://creativecommons.org/licenses/by-nc/3.0/" Type="http://schemas.openxmlformats.org/officeDocument/2006/relationships/hyperlink" TargetMode="External" Id="rId628"/><Relationship Target="http://creativecommons.org/licenses/by/2.5/" Type="http://schemas.openxmlformats.org/officeDocument/2006/relationships/hyperlink" TargetMode="External" Id="rId627"/><Relationship Target="http://creativecommons.org/licenses/by/2.5/" Type="http://schemas.openxmlformats.org/officeDocument/2006/relationships/hyperlink" TargetMode="External" Id="rId622"/><Relationship Target="http://creativecommons.org/licenses/by/2.0" Type="http://schemas.openxmlformats.org/officeDocument/2006/relationships/hyperlink" TargetMode="External" Id="rId621"/><Relationship Target="http://creativecommons.org/licenses/by/2.5/" Type="http://schemas.openxmlformats.org/officeDocument/2006/relationships/hyperlink" TargetMode="External" Id="rId624"/><Relationship Target="http://creativecommons.org/licenses/by/2.5/" Type="http://schemas.openxmlformats.org/officeDocument/2006/relationships/hyperlink" TargetMode="External" Id="rId623"/><Relationship Target="http://creativecommons.org/licenses/by/2.5/" Type="http://schemas.openxmlformats.org/officeDocument/2006/relationships/hyperlink" TargetMode="External" Id="rId629"/><Relationship Target="http://www.nutrition.org/publications/guidelines-and-policies/license/" Type="http://schemas.openxmlformats.org/officeDocument/2006/relationships/hyperlink" TargetMode="External" Id="rId631"/><Relationship Target="http://creativecommons.org/licenses/by-nc/3.0/" Type="http://schemas.openxmlformats.org/officeDocument/2006/relationships/hyperlink" TargetMode="External" Id="rId630"/><Relationship Target="http://creativecommons.org/licenses/by/2.5/" Type="http://schemas.openxmlformats.org/officeDocument/2006/relationships/hyperlink" TargetMode="External" Id="rId635"/><Relationship Target="http://creativecommons.org/licenses/by-nc/3.0/us/" Type="http://schemas.openxmlformats.org/officeDocument/2006/relationships/hyperlink" TargetMode="External" Id="rId634"/><Relationship Target="http://www.elsevier.com/wps/find/authorsview.authors/supplementalterms1.0" Type="http://schemas.openxmlformats.org/officeDocument/2006/relationships/hyperlink" TargetMode="External" Id="rId633"/><Relationship Target="http://creativecommons.org/licenses/by/3.0" Type="http://schemas.openxmlformats.org/officeDocument/2006/relationships/hyperlink" TargetMode="External" Id="rId632"/><Relationship Target="http://www.informaworld.com/mpp/uploads/iopenaccess_tcs.pdf" Type="http://schemas.openxmlformats.org/officeDocument/2006/relationships/hyperlink" TargetMode="External" Id="rId639"/><Relationship Target="http://creativecommons.org/licenses/by/2.5/" Type="http://schemas.openxmlformats.org/officeDocument/2006/relationships/hyperlink" TargetMode="External" Id="rId638"/><Relationship Target="http://creativecommons.org/licenses/by/2.5/" Type="http://schemas.openxmlformats.org/officeDocument/2006/relationships/hyperlink" TargetMode="External" Id="rId637"/><Relationship Target="http://www.informaworld.com/mpp/uploads/iopenaccess_tcs.pdf" Type="http://schemas.openxmlformats.org/officeDocument/2006/relationships/hyperlink" TargetMode="External" Id="rId636"/><Relationship Target="http://creativecommons.org/licenses/by-nc/3.0/us/" Type="http://schemas.openxmlformats.org/officeDocument/2006/relationships/hyperlink" TargetMode="External" Id="rId640"/><Relationship Target="http://creativecommons.org/licenses/by/2.5/" Type="http://schemas.openxmlformats.org/officeDocument/2006/relationships/hyperlink" TargetMode="External" Id="rId642"/><Relationship Target="http://creativecommons.org/licenses/by/2.5/" Type="http://schemas.openxmlformats.org/officeDocument/2006/relationships/hyperlink" TargetMode="External" Id="rId641"/><Relationship Target="http://creativecommons.org/licenses/by/2.0" Type="http://schemas.openxmlformats.org/officeDocument/2006/relationships/hyperlink" TargetMode="External" Id="rId644"/><Relationship Target="http://creativecommons.org/licenses/by-nc/3.0/us/" Type="http://schemas.openxmlformats.org/officeDocument/2006/relationships/hyperlink" TargetMode="External" Id="rId643"/><Relationship Target="http://creativecommons.org/licenses/by/2.5/" Type="http://schemas.openxmlformats.org/officeDocument/2006/relationships/hyperlink" TargetMode="External" Id="rId646"/><Relationship Target="http://creativecommons.org/licenses/by/2.5/" Type="http://schemas.openxmlformats.org/officeDocument/2006/relationships/hyperlink" TargetMode="External" Id="rId645"/><Relationship Target="http://creativecommons.org/licenses/by-nc-nd/3.0" Type="http://schemas.openxmlformats.org/officeDocument/2006/relationships/hyperlink" TargetMode="External" Id="rId648"/><Relationship Target="http://creativecommons.org/licenses/by-nc-nd/3.0" Type="http://schemas.openxmlformats.org/officeDocument/2006/relationships/hyperlink" TargetMode="External" Id="rId647"/><Relationship Target="http://www.elsevier.com/wps/find/authorsview.authors/supplementalterms1.0" Type="http://schemas.openxmlformats.org/officeDocument/2006/relationships/hyperlink" TargetMode="External" Id="rId649"/><Relationship Target="http://creativecommons.org/licenses/by/3.0/deed.en_US" Type="http://schemas.openxmlformats.org/officeDocument/2006/relationships/hyperlink" TargetMode="External" Id="rId600"/><Relationship Target="http://creativecommons.org/licenses/by/2.0" Type="http://schemas.openxmlformats.org/officeDocument/2006/relationships/hyperlink" TargetMode="External" Id="rId601"/><Relationship Target="http://www.elsevier.com/wps/find/authorsview.authors/supplementalterms1.0" Type="http://schemas.openxmlformats.org/officeDocument/2006/relationships/hyperlink" TargetMode="External" Id="rId602"/><Relationship Target="http://www.elsevier.com/wps/find/authorsview.authors/supplementalterms1.0" Type="http://schemas.openxmlformats.org/officeDocument/2006/relationships/hyperlink" TargetMode="External" Id="rId603"/><Relationship Target="http://www.elsevier.com/wps/find/authorsview.authors/supplementalterms1.0" Type="http://schemas.openxmlformats.org/officeDocument/2006/relationships/hyperlink" TargetMode="External" Id="rId604"/><Relationship Target="http://www.elsevier.com/wps/find/authorsview.authors/supplementalterms1.0" Type="http://schemas.openxmlformats.org/officeDocument/2006/relationships/hyperlink" TargetMode="External" Id="rId605"/><Relationship Target="http://www.elsevier.com/wps/find/authorsview.authors/supplementalterms1.0" Type="http://schemas.openxmlformats.org/officeDocument/2006/relationships/hyperlink" TargetMode="External" Id="rId606"/><Relationship Target="http://www.elsevier.com/wps/find/authorsview.authors/supplementalterms1.0" Type="http://schemas.openxmlformats.org/officeDocument/2006/relationships/hyperlink" TargetMode="External" Id="rId608"/><Relationship Target="http://www.elsevier.com/wps/find/authorsview.authors/supplementalterms1.0" Type="http://schemas.openxmlformats.org/officeDocument/2006/relationships/hyperlink" TargetMode="External" Id="rId607"/><Relationship Target="http://creativecommons.org/licenses/by/2.5/" Type="http://schemas.openxmlformats.org/officeDocument/2006/relationships/hyperlink" TargetMode="External" Id="rId609"/><Relationship Target="http://creativecommons.org/licenses/by/2.5/" Type="http://schemas.openxmlformats.org/officeDocument/2006/relationships/hyperlink" TargetMode="External" Id="rId695"/><Relationship Target="http://www.elsevier.com/wps/find/authorsview.authors/supplementalterms1.0" Type="http://schemas.openxmlformats.org/officeDocument/2006/relationships/hyperlink" TargetMode="External" Id="rId694"/><Relationship Target="http://www.elsevier.com/wps/find/authorsview.authors/supplementalterms1.0" Type="http://schemas.openxmlformats.org/officeDocument/2006/relationships/hyperlink" TargetMode="External" Id="rId697"/><Relationship Target="http://www.elsevier.com/wps/find/authorsview.authors/supplementalterms1.0" Type="http://schemas.openxmlformats.org/officeDocument/2006/relationships/hyperlink" TargetMode="External" Id="rId696"/><Relationship Target="http://www.elsevier.com/wps/find/authorsview.authors/supplementalterms1.0" Type="http://schemas.openxmlformats.org/officeDocument/2006/relationships/hyperlink" TargetMode="External" Id="rId691"/><Relationship Target="http://www.elsevier.com/wps/find/authorsview.authors/supplementalterms1.0" Type="http://schemas.openxmlformats.org/officeDocument/2006/relationships/hyperlink" TargetMode="External" Id="rId690"/><Relationship Target="http://www.elsevier.com/wps/find/authorsview.authors/supplementalterms1.0" Type="http://schemas.openxmlformats.org/officeDocument/2006/relationships/hyperlink" TargetMode="External" Id="rId693"/><Relationship Target="http://www.elsevier.com/wps/find/authorsview.authors/supplementalterms1.0" Type="http://schemas.openxmlformats.org/officeDocument/2006/relationships/hyperlink" TargetMode="External" Id="rId692"/><Relationship Target="http://www.elsevier.com/wps/find/authorsview.authors/supplementalterms1.0" Type="http://schemas.openxmlformats.org/officeDocument/2006/relationships/hyperlink" TargetMode="External" Id="rId699"/><Relationship Target="http://creativecommons.org/licenses/by-nc/3.0/" Type="http://schemas.openxmlformats.org/officeDocument/2006/relationships/hyperlink" TargetMode="External" Id="rId698"/><Relationship Target="http://creativecommons.org/licenses/by/2.5/" Type="http://schemas.openxmlformats.org/officeDocument/2006/relationships/hyperlink" TargetMode="External" Id="rId658"/><Relationship Target="http://www.elsevier.com/wps/find/authorsview.authors/supplementalterms1.0" Type="http://schemas.openxmlformats.org/officeDocument/2006/relationships/hyperlink" TargetMode="External" Id="rId659"/><Relationship Target="http://creativecommons.org/licenses/by/2.5/" Type="http://schemas.openxmlformats.org/officeDocument/2006/relationships/hyperlink" TargetMode="External" Id="rId654"/><Relationship Target="http://creativecommons.org/licenses/by/2.5/" Type="http://schemas.openxmlformats.org/officeDocument/2006/relationships/hyperlink" TargetMode="External" Id="rId655"/><Relationship Target="http://creativecommons.org/licenses/by/2.5/" Type="http://schemas.openxmlformats.org/officeDocument/2006/relationships/hyperlink" TargetMode="External" Id="rId656"/><Relationship Target="http://creativecommons.org/licenses/by/2.5/" Type="http://schemas.openxmlformats.org/officeDocument/2006/relationships/hyperlink" TargetMode="External" Id="rId657"/><Relationship Target="http://creativecommons.org/licenses/by/2.5/" Type="http://schemas.openxmlformats.org/officeDocument/2006/relationships/hyperlink" TargetMode="External" Id="rId650"/><Relationship Target="http://creativecommons.org/licenses/by-nc-nd/3.0" Type="http://schemas.openxmlformats.org/officeDocument/2006/relationships/hyperlink" TargetMode="External" Id="rId651"/><Relationship Target="http://www.elsevier.com/wps/find/authorsview.authors/supplementalterms1.0" Type="http://schemas.openxmlformats.org/officeDocument/2006/relationships/hyperlink" TargetMode="External" Id="rId652"/><Relationship Target="http://creativecommons.org/licenses/by/2.5/" Type="http://schemas.openxmlformats.org/officeDocument/2006/relationships/hyperlink" TargetMode="External" Id="rId653"/><Relationship Target="http://creativecommons.org/licenses/by/3.0/" Type="http://schemas.openxmlformats.org/officeDocument/2006/relationships/hyperlink" TargetMode="External" Id="rId669"/><Relationship Target="http://www.elsevier.com/wps/find/authorsview.authors/supplementalterms1.0" Type="http://schemas.openxmlformats.org/officeDocument/2006/relationships/hyperlink" TargetMode="External" Id="rId667"/><Relationship Target="http://www.elsevier.com/wps/find/authorsview.authors/supplementalterms1.0" Type="http://schemas.openxmlformats.org/officeDocument/2006/relationships/hyperlink" TargetMode="External" Id="rId668"/><Relationship Target="http://creativecommons.org/licenses/by/2.5/" Type="http://schemas.openxmlformats.org/officeDocument/2006/relationships/hyperlink" TargetMode="External" Id="rId665"/><Relationship Target="http://creativecommons.org/licenses/by/2.5/" Type="http://schemas.openxmlformats.org/officeDocument/2006/relationships/hyperlink" TargetMode="External" Id="rId666"/><Relationship Target="http://creativecommons.org/licenses/by/2.0" Type="http://schemas.openxmlformats.org/officeDocument/2006/relationships/hyperlink" TargetMode="External" Id="rId663"/><Relationship Target="http://creativecommons.org/licenses/by-nc-sa/3.0/" Type="http://schemas.openxmlformats.org/officeDocument/2006/relationships/hyperlink" TargetMode="External" Id="rId664"/><Relationship Target="http://www.elsevier.com/wps/find/authorsview.authors/supplementalterms1.0" Type="http://schemas.openxmlformats.org/officeDocument/2006/relationships/hyperlink" TargetMode="External" Id="rId661"/><Relationship Target="http://www.elsevier.com/wps/find/authorsview.authors/supplementalterms1.0" Type="http://schemas.openxmlformats.org/officeDocument/2006/relationships/hyperlink" TargetMode="External" Id="rId662"/><Relationship Target="http://creativecommons.org/licenses/by/2.5/" Type="http://schemas.openxmlformats.org/officeDocument/2006/relationships/hyperlink" TargetMode="External" Id="rId660"/><Relationship Target="http://creativecommons.org/licenses/by-nc/2.5/" Type="http://schemas.openxmlformats.org/officeDocument/2006/relationships/hyperlink" TargetMode="External" Id="rId676"/><Relationship Target="http://creativecommons.org/licenses/by/3.0/" Type="http://schemas.openxmlformats.org/officeDocument/2006/relationships/hyperlink" TargetMode="External" Id="rId677"/><Relationship Target="http://creativecommons.org/licenses/by-nc/2.5/" Type="http://schemas.openxmlformats.org/officeDocument/2006/relationships/hyperlink" TargetMode="External" Id="rId678"/><Relationship Target="http://creativecommons.org/licenses/by-nc/2.5/" Type="http://schemas.openxmlformats.org/officeDocument/2006/relationships/hyperlink" TargetMode="External" Id="rId679"/><Relationship Target="http://creativecommons.org/licenses/by/3.0/" Type="http://schemas.openxmlformats.org/officeDocument/2006/relationships/hyperlink" TargetMode="External" Id="rId670"/><Relationship Target="http://creativecommons.org/licenses/by/3.0/" Type="http://schemas.openxmlformats.org/officeDocument/2006/relationships/hyperlink" TargetMode="External" Id="rId671"/><Relationship Target="http://creativecommons.org/licenses/by/3.0/" Type="http://schemas.openxmlformats.org/officeDocument/2006/relationships/hyperlink" TargetMode="External" Id="rId672"/><Relationship Target="http://creativecommons.org/licenses/by/3.0/" Type="http://schemas.openxmlformats.org/officeDocument/2006/relationships/hyperlink" TargetMode="External" Id="rId673"/><Relationship Target="http://creativecommons.org/licenses/by/3.0/" Type="http://schemas.openxmlformats.org/officeDocument/2006/relationships/hyperlink" TargetMode="External" Id="rId674"/><Relationship Target="http://creativecommons.org/licenses/by/3.0/" Type="http://schemas.openxmlformats.org/officeDocument/2006/relationships/hyperlink" TargetMode="External" Id="rId675"/><Relationship Target="http://www.elsevier.com/wps/find/authorsview.authors/supplementalterms1.0" Type="http://schemas.openxmlformats.org/officeDocument/2006/relationships/hyperlink" TargetMode="External" Id="rId689"/><Relationship Target="http://creativecommons.org/licenses/by/2.0" Type="http://schemas.openxmlformats.org/officeDocument/2006/relationships/hyperlink" TargetMode="External" Id="rId687"/><Relationship Target="http://www.elsevier.com/wps/find/authorsview.authors/supplementalterms1.0" Type="http://schemas.openxmlformats.org/officeDocument/2006/relationships/hyperlink" TargetMode="External" Id="rId688"/><Relationship Target="http://creativecommons.org/licenses/by-nc-sa/2.5/" Type="http://schemas.openxmlformats.org/officeDocument/2006/relationships/hyperlink" TargetMode="External" Id="rId681"/><Relationship Target="http://creativecommons.org/licenses/by-nc/3.0" Type="http://schemas.openxmlformats.org/officeDocument/2006/relationships/hyperlink" TargetMode="External" Id="rId682"/><Relationship Target="http://creativecommons.org/licenses/by/3.0/" Type="http://schemas.openxmlformats.org/officeDocument/2006/relationships/hyperlink" TargetMode="External" Id="rId680"/><Relationship Target="http://creativecommons.org/licenses/by-nc-sa/2.5/" Type="http://schemas.openxmlformats.org/officeDocument/2006/relationships/hyperlink" TargetMode="External" Id="rId685"/><Relationship Target="http://creativecommons.org/licenses/by-nc-sa/2.5/" Type="http://schemas.openxmlformats.org/officeDocument/2006/relationships/hyperlink" TargetMode="External" Id="rId686"/><Relationship Target="http://creativecommons.org/licenses/by/3.0/" Type="http://schemas.openxmlformats.org/officeDocument/2006/relationships/hyperlink" TargetMode="External" Id="rId683"/><Relationship Target="http://creativecommons.org/licenses/by-nc-sa/2.5/" Type="http://schemas.openxmlformats.org/officeDocument/2006/relationships/hyperlink" TargetMode="External" Id="rId684"/><Relationship Target="http://creativecommons.org/licenses/by/2.5/" Type="http://schemas.openxmlformats.org/officeDocument/2006/relationships/hyperlink" TargetMode="External" Id="rId756"/><Relationship Target="http://creativecommons.org/licenses/by/2.5/" Type="http://schemas.openxmlformats.org/officeDocument/2006/relationships/hyperlink" TargetMode="External" Id="rId755"/><Relationship Target="http://creativecommons.org/licenses/by/3.0/" Type="http://schemas.openxmlformats.org/officeDocument/2006/relationships/hyperlink" TargetMode="External" Id="rId754"/><Relationship Target="http://creativecommons.org/licenses/by/2.0" Type="http://schemas.openxmlformats.org/officeDocument/2006/relationships/hyperlink" TargetMode="External" Id="rId753"/><Relationship Target="http://creativecommons.org/licenses/by-nc/3.0/us/" Type="http://schemas.openxmlformats.org/officeDocument/2006/relationships/hyperlink" TargetMode="External" Id="rId759"/><Relationship Target="http://creativecommons.org/licenses/by/2.0" Type="http://schemas.openxmlformats.org/officeDocument/2006/relationships/hyperlink" TargetMode="External" Id="rId758"/><Relationship Target="http://creativecommons.org/licenses/BY-NC-ND/3.0/" Type="http://schemas.openxmlformats.org/officeDocument/2006/relationships/hyperlink" TargetMode="External" Id="rId757"/><Relationship Target="http://creativecommons.org/licenses/by/3.0/" Type="http://schemas.openxmlformats.org/officeDocument/2006/relationships/hyperlink" TargetMode="External" Id="rId752"/><Relationship Target="http://creativecommons.org/licenses/by/3.0/" Type="http://schemas.openxmlformats.org/officeDocument/2006/relationships/hyperlink" TargetMode="External" Id="rId751"/><Relationship Target="http://creativecommons.org/licenses/by-nc/3.0/us/" Type="http://schemas.openxmlformats.org/officeDocument/2006/relationships/hyperlink" TargetMode="External" Id="rId750"/><Relationship Target="http://creativecommons.org/licenses/by-nc-sa/3.0" Type="http://schemas.openxmlformats.org/officeDocument/2006/relationships/hyperlink" TargetMode="External" Id="rId765"/><Relationship Target="http://creativecommons.org/licenses/by-nc-sa/3.0" Type="http://schemas.openxmlformats.org/officeDocument/2006/relationships/hyperlink" TargetMode="External" Id="rId764"/><Relationship Target="http://creativecommons.org/licenses/by-nc-sa/3.0" Type="http://schemas.openxmlformats.org/officeDocument/2006/relationships/hyperlink" TargetMode="External" Id="rId767"/><Relationship Target="http://creativecommons.org/licenses/by-nc-sa/3.0" Type="http://schemas.openxmlformats.org/officeDocument/2006/relationships/hyperlink" TargetMode="External" Id="rId766"/><Relationship Target="http://creativecommons.org/licenses/by-nc-sa/3.0/" Type="http://schemas.openxmlformats.org/officeDocument/2006/relationships/hyperlink" TargetMode="External" Id="rId769"/><Relationship Target="http://creativecommons.org/licenses/by-nc-sa/3.0/" Type="http://schemas.openxmlformats.org/officeDocument/2006/relationships/hyperlink" TargetMode="External" Id="rId768"/><Relationship Target="http://creativecommons.org/licenses/by/3.0/" Type="http://schemas.openxmlformats.org/officeDocument/2006/relationships/hyperlink" TargetMode="External" Id="rId761"/><Relationship Target="http://creativecommons.org/licenses/by-nc/3.0/" Type="http://schemas.openxmlformats.org/officeDocument/2006/relationships/hyperlink" TargetMode="External" Id="rId760"/><Relationship Target="http://creativecommons.org/licenses/by-nc-sa/3.0" Type="http://schemas.openxmlformats.org/officeDocument/2006/relationships/hyperlink" TargetMode="External" Id="rId763"/><Relationship Target="http://creativecommons.org/licenses/by-nc/2.0/" Type="http://schemas.openxmlformats.org/officeDocument/2006/relationships/hyperlink" TargetMode="External" Id="rId762"/><Relationship Target="http://creativecommons.org/licenses/by/3.0/" Type="http://schemas.openxmlformats.org/officeDocument/2006/relationships/hyperlink" TargetMode="External" Id="rId738"/><Relationship Target="http://creativecommons.org/licenses/by/3.0/" Type="http://schemas.openxmlformats.org/officeDocument/2006/relationships/hyperlink" TargetMode="External" Id="rId737"/><Relationship Target="http://creativecommons.org/licenses/by/2.0" Type="http://schemas.openxmlformats.org/officeDocument/2006/relationships/hyperlink" TargetMode="External" Id="rId736"/><Relationship Target="http://creativecommons.org/licenses/by/3.0/" Type="http://schemas.openxmlformats.org/officeDocument/2006/relationships/hyperlink" TargetMode="External" Id="rId735"/><Relationship Target="http://creativecommons.org/licenses/by/3.0/" Type="http://schemas.openxmlformats.org/officeDocument/2006/relationships/hyperlink" TargetMode="External" Id="rId734"/><Relationship Target="http://creativecommons.org/licenses/by-nc/3.0/" Type="http://schemas.openxmlformats.org/officeDocument/2006/relationships/hyperlink" TargetMode="External" Id="rId733"/><Relationship Target="http://creativecommons.org/licenses/by/3.0/" Type="http://schemas.openxmlformats.org/officeDocument/2006/relationships/hyperlink" TargetMode="External" Id="rId732"/><Relationship Target="http://creativecommons.org/licenses/by/3.0/" Type="http://schemas.openxmlformats.org/officeDocument/2006/relationships/hyperlink" TargetMode="External" Id="rId731"/><Relationship Target="http://creativecommons.org/licenses/by-nc/3.0/" Type="http://schemas.openxmlformats.org/officeDocument/2006/relationships/hyperlink" TargetMode="External" Id="rId730"/><Relationship Target="http://creativecommons.org/licenses/by/3.0/" Type="http://schemas.openxmlformats.org/officeDocument/2006/relationships/hyperlink" TargetMode="External" Id="rId739"/><Relationship Target="http://creativecommons.org/licenses/by-nc/3.0/us/" Type="http://schemas.openxmlformats.org/officeDocument/2006/relationships/hyperlink" TargetMode="External" Id="rId747"/><Relationship Target="http://creativecommons.org/licenses/by/2.0" Type="http://schemas.openxmlformats.org/officeDocument/2006/relationships/hyperlink" TargetMode="External" Id="rId746"/><Relationship Target="http://creativecommons.org/licenses/by/3.0/" Type="http://schemas.openxmlformats.org/officeDocument/2006/relationships/hyperlink" TargetMode="External" Id="rId749"/><Relationship Target="http://creativecommons.org/licenses/by/2.0/" Type="http://schemas.openxmlformats.org/officeDocument/2006/relationships/hyperlink" TargetMode="External" Id="rId748"/><Relationship Target="http://creativecommons.org/licenses/by/3.0/" Type="http://schemas.openxmlformats.org/officeDocument/2006/relationships/hyperlink" TargetMode="External" Id="rId743"/><Relationship Target="http://creativecommons.org/licenses/by/3.0/" Type="http://schemas.openxmlformats.org/officeDocument/2006/relationships/hyperlink" TargetMode="External" Id="rId742"/><Relationship Target="http://creativecommons.org/licenses/by/3.0/" Type="http://schemas.openxmlformats.org/officeDocument/2006/relationships/hyperlink" TargetMode="External" Id="rId745"/><Relationship Target="http://creativecommons.org/licenses/by/3.0/" Type="http://schemas.openxmlformats.org/officeDocument/2006/relationships/hyperlink" TargetMode="External" Id="rId744"/><Relationship Target="http://creativecommons.org/licenses/by/3.0/" Type="http://schemas.openxmlformats.org/officeDocument/2006/relationships/hyperlink" TargetMode="External" Id="rId741"/><Relationship Target="http://creativecommons.org/licenses/by/3.0/" Type="http://schemas.openxmlformats.org/officeDocument/2006/relationships/hyperlink" TargetMode="External" Id="rId740"/><Relationship Target="http://creativecommons.org/licenses/by-nc/3.0/" Type="http://schemas.openxmlformats.org/officeDocument/2006/relationships/hyperlink" TargetMode="External" Id="rId711"/><Relationship Target="http://creativecommons.org/licenses/by-nc/3.0" Type="http://schemas.openxmlformats.org/officeDocument/2006/relationships/hyperlink" TargetMode="External" Id="rId712"/><Relationship Target="http://creativecommons.org/licenses/by/3.0/" Type="http://schemas.openxmlformats.org/officeDocument/2006/relationships/hyperlink" TargetMode="External" Id="rId710"/><Relationship Target="http://creativecommons.org/licenses/by-nc/3.0" Type="http://schemas.openxmlformats.org/officeDocument/2006/relationships/hyperlink" TargetMode="External" Id="rId715"/><Relationship Target="http://creativecommons.org/licenses/by/3.0" Type="http://schemas.openxmlformats.org/officeDocument/2006/relationships/hyperlink" TargetMode="External" Id="rId716"/><Relationship Target="http://creativecommons.org/licenses/by-nc/3.0" Type="http://schemas.openxmlformats.org/officeDocument/2006/relationships/hyperlink" TargetMode="External" Id="rId713"/><Relationship Target="http://creativecommons.org/licenses/by-nc/3.0" Type="http://schemas.openxmlformats.org/officeDocument/2006/relationships/hyperlink" TargetMode="External" Id="rId714"/><Relationship Target="http://creativecommons.org/licenses/by-nc/3.0/" Type="http://schemas.openxmlformats.org/officeDocument/2006/relationships/hyperlink" TargetMode="External" Id="rId719"/><Relationship Target="http://creativecommons.org/licenses/by/3.0" Type="http://schemas.openxmlformats.org/officeDocument/2006/relationships/hyperlink" TargetMode="External" Id="rId718"/><Relationship Target="http://creativecommons.org/licenses/by/3.0/" Type="http://schemas.openxmlformats.org/officeDocument/2006/relationships/hyperlink" TargetMode="External" Id="rId717"/><Relationship Target="http://creativecommons.org/licenses/by-nc/3.0" Type="http://schemas.openxmlformats.org/officeDocument/2006/relationships/hyperlink" TargetMode="External" Id="rId720"/><Relationship Target="http://creativecommons.org/licenses/by-nc/3.0" Type="http://schemas.openxmlformats.org/officeDocument/2006/relationships/hyperlink" TargetMode="External" Id="rId721"/><Relationship Target="http://creativecommons.org/licenses/by-nc/3.0/" Type="http://schemas.openxmlformats.org/officeDocument/2006/relationships/hyperlink" TargetMode="External" Id="rId722"/><Relationship Target="http://creativecommons.org/licenses/by/3.0/" Type="http://schemas.openxmlformats.org/officeDocument/2006/relationships/hyperlink" TargetMode="External" Id="rId723"/><Relationship Target="http://creativecommons.org/licenses/byc/3.0" Type="http://schemas.openxmlformats.org/officeDocument/2006/relationships/hyperlink" TargetMode="External" Id="rId724"/><Relationship Target="http://creativecommons.org/licenses/by-nc/3.0/" Type="http://schemas.openxmlformats.org/officeDocument/2006/relationships/hyperlink" TargetMode="External" Id="rId725"/><Relationship Target="http://creativecommons.org/licenses/by-nc/2.5/" Type="http://schemas.openxmlformats.org/officeDocument/2006/relationships/hyperlink" TargetMode="External" Id="rId726"/><Relationship Target="http://creativecommons.org/licenses/by-nc/3.0/" Type="http://schemas.openxmlformats.org/officeDocument/2006/relationships/hyperlink" TargetMode="External" Id="rId727"/><Relationship Target="http://creativecommons.org/licenses/by-nc/3.0/uk/" Type="http://schemas.openxmlformats.org/officeDocument/2006/relationships/hyperlink" TargetMode="External" Id="rId729"/><Relationship Target="http://creativecommons.org/licenses/by-nc/3.0/" Type="http://schemas.openxmlformats.org/officeDocument/2006/relationships/hyperlink" TargetMode="External" Id="rId728"/><Relationship Target="http://creativecommons.org/licenses/by/2.5/" Type="http://schemas.openxmlformats.org/officeDocument/2006/relationships/hyperlink" TargetMode="External" Id="rId702"/><Relationship Target="http://www.elsevier.com/wps/find/authorsview.authors/supplementalterms1.0" Type="http://schemas.openxmlformats.org/officeDocument/2006/relationships/hyperlink" TargetMode="External" Id="rId703"/><Relationship Target="http://www.elsevier.com/wps/find/authorsview.authors/supplementalterms1.0" Type="http://schemas.openxmlformats.org/officeDocument/2006/relationships/hyperlink" TargetMode="External" Id="rId704"/><Relationship Target="http://www.elsevier.com/wps/find/authorsview.authors/supplementalterms1.0" Type="http://schemas.openxmlformats.org/officeDocument/2006/relationships/hyperlink" TargetMode="External" Id="rId705"/><Relationship Target="http://creativecommons.org/licenses/by/2.5/" Type="http://schemas.openxmlformats.org/officeDocument/2006/relationships/hyperlink" TargetMode="External" Id="rId700"/><Relationship Target="http://creativecommons.org/licenses/by/2.5/" Type="http://schemas.openxmlformats.org/officeDocument/2006/relationships/hyperlink" TargetMode="External" Id="rId701"/><Relationship Target="http://creativecommons.org/licenses/by/3.0/" Type="http://schemas.openxmlformats.org/officeDocument/2006/relationships/hyperlink" TargetMode="External" Id="rId707"/><Relationship Target="http://creativecommons.org/licenses/by/2.0" Type="http://schemas.openxmlformats.org/officeDocument/2006/relationships/hyperlink" TargetMode="External" Id="rId706"/><Relationship Target="http://creativecommons.org/licenses/by/3.0/" Type="http://schemas.openxmlformats.org/officeDocument/2006/relationships/hyperlink" TargetMode="External" Id="rId709"/><Relationship Target="http://creativecommons.org/licenses/by-nc/3.0/" Type="http://schemas.openxmlformats.org/officeDocument/2006/relationships/hyperlink" TargetMode="External" Id="rId708"/><Relationship Target="http://creativecommons.org/licenses/by/2.0" Type="http://schemas.openxmlformats.org/officeDocument/2006/relationships/hyperlink" TargetMode="External" Id="rId790"/><Relationship Target="http://pubs.acs.org" Type="http://schemas.openxmlformats.org/officeDocument/2006/relationships/hyperlink" TargetMode="External" Id="rId791"/><Relationship Target="http://creativecommons.org/licenses/by/2.5/" Type="http://schemas.openxmlformats.org/officeDocument/2006/relationships/hyperlink" TargetMode="External" Id="rId792"/><Relationship Target="http://pubs.acs.org" Type="http://schemas.openxmlformats.org/officeDocument/2006/relationships/hyperlink" TargetMode="External" Id="rId793"/><Relationship Target="http://www.elsevier.com/wps/find/authorsview.authors/supplementalterms1.0" Type="http://schemas.openxmlformats.org/officeDocument/2006/relationships/hyperlink" TargetMode="External" Id="rId794"/><Relationship Target="http://creativecommons.org/licenses/by/2.5/" Type="http://schemas.openxmlformats.org/officeDocument/2006/relationships/hyperlink" TargetMode="External" Id="rId795"/><Relationship Target="http://creativecommons.org/licenses/by/2.0" Type="http://schemas.openxmlformats.org/officeDocument/2006/relationships/hyperlink" TargetMode="External" Id="rId796"/><Relationship Target="http://creativecommons.org/licenses/by/3.0/" Type="http://schemas.openxmlformats.org/officeDocument/2006/relationships/hyperlink" TargetMode="External" Id="rId797"/><Relationship Target="http://www.elsevier.com/wps/find/authorsview.authors/supplementalterms1.0" Type="http://schemas.openxmlformats.org/officeDocument/2006/relationships/hyperlink" TargetMode="External" Id="rId798"/><Relationship Target="http://creativecommons.org/licenses/by/2.0" Type="http://schemas.openxmlformats.org/officeDocument/2006/relationships/hyperlink" TargetMode="External" Id="rId799"/><Relationship Target="http://creativecommons.org/licenses/by/2.0" Type="http://schemas.openxmlformats.org/officeDocument/2006/relationships/hyperlink" TargetMode="External" Id="rId771"/><Relationship Target="http://creativecommons.org/licenses/by/3.0/" Type="http://schemas.openxmlformats.org/officeDocument/2006/relationships/hyperlink" TargetMode="External" Id="rId772"/><Relationship Target="http://creativecommons.org/licenses/by-nc/3.0/us/" Type="http://schemas.openxmlformats.org/officeDocument/2006/relationships/hyperlink" TargetMode="External" Id="rId773"/><Relationship Target="http://creativecommons.org/licenses/by/2.5/" Type="http://schemas.openxmlformats.org/officeDocument/2006/relationships/hyperlink" TargetMode="External" Id="rId774"/><Relationship Target="http://creativecommons.org/licenses/by-nc-sa/3.0/" Type="http://schemas.openxmlformats.org/officeDocument/2006/relationships/hyperlink" TargetMode="External" Id="rId770"/><Relationship Target="http://creativecommons.org/licenses/by/2.5/" Type="http://schemas.openxmlformats.org/officeDocument/2006/relationships/hyperlink" TargetMode="External" Id="rId779"/><Relationship Target="http://creativecommons.org/licenses/by-nc-sa/3.0/" Type="http://schemas.openxmlformats.org/officeDocument/2006/relationships/hyperlink" TargetMode="External" Id="rId775"/><Relationship Target="http://creativecommons.org/licenses/by-nc/3.0/us/" Type="http://schemas.openxmlformats.org/officeDocument/2006/relationships/hyperlink" TargetMode="External" Id="rId776"/><Relationship Target="http://creativecommons.org/licenses/by/3.0/" Type="http://schemas.openxmlformats.org/officeDocument/2006/relationships/hyperlink" TargetMode="External" Id="rId777"/><Relationship Target="http://creativecommons.org/licenses/by/3.0/" Type="http://schemas.openxmlformats.org/officeDocument/2006/relationships/hyperlink" TargetMode="External" Id="rId778"/><Relationship Target="http://creativecommons.org/licenses/by/2.0" Type="http://schemas.openxmlformats.org/officeDocument/2006/relationships/hyperlink" TargetMode="External" Id="rId784"/><Relationship Target="http://creativecommons.org/licenses/by/2.0" Type="http://schemas.openxmlformats.org/officeDocument/2006/relationships/hyperlink" TargetMode="External" Id="rId785"/><Relationship Target="http://creativecommons.org/licenses/by-nc/3.0/" Type="http://schemas.openxmlformats.org/officeDocument/2006/relationships/hyperlink" TargetMode="External" Id="rId782"/><Relationship Target="http://creativecommons.org/licenses/by/2.0" Type="http://schemas.openxmlformats.org/officeDocument/2006/relationships/hyperlink" TargetMode="External" Id="rId783"/><Relationship Target="http://creativecommons.org/licenses/by/2.0" Type="http://schemas.openxmlformats.org/officeDocument/2006/relationships/hyperlink" TargetMode="External" Id="rId780"/><Relationship Target="http://creativecommons.org/licenses/by-nc-nd/3.0/" Type="http://schemas.openxmlformats.org/officeDocument/2006/relationships/hyperlink" TargetMode="External" Id="rId781"/><Relationship Target="http://creativecommons.org/licenses/by/2.0" Type="http://schemas.openxmlformats.org/officeDocument/2006/relationships/hyperlink" TargetMode="External" Id="rId788"/><Relationship Target="http://creativecommons.org/licenses/by/2.0" Type="http://schemas.openxmlformats.org/officeDocument/2006/relationships/hyperlink" TargetMode="External" Id="rId789"/><Relationship Target="http://creativecommons.org/licenses/by/2.0" Type="http://schemas.openxmlformats.org/officeDocument/2006/relationships/hyperlink" TargetMode="External" Id="rId786"/><Relationship Target="http://creativecommons.org/licenses/by/2.0" Type="http://schemas.openxmlformats.org/officeDocument/2006/relationships/hyperlink" TargetMode="External" Id="rId787"/><Relationship Target="http://creativecommons.org/licenses/by/2.5/" Type="http://schemas.openxmlformats.org/officeDocument/2006/relationships/hyperlink" TargetMode="External" Id="rId809"/><Relationship Target="http://creativecommons.org/licenses/by/2.5/" Type="http://schemas.openxmlformats.org/officeDocument/2006/relationships/hyperlink" TargetMode="External" Id="rId807"/><Relationship Target="http://creativecommons.org/licenses/by/2.5/" Type="http://schemas.openxmlformats.org/officeDocument/2006/relationships/hyperlink" TargetMode="External" Id="rId808"/><Relationship Target="http://creativecommons.org/licenses/by/3.0/" Type="http://schemas.openxmlformats.org/officeDocument/2006/relationships/hyperlink" TargetMode="External" Id="rId805"/><Relationship Target="http://creativecommons.org/licenses/by/2.5/" Type="http://schemas.openxmlformats.org/officeDocument/2006/relationships/hyperlink" TargetMode="External" Id="rId806"/><Relationship Target="http://www.the-aps.org/publications/journals/funding_addendum_policy.htm" Type="http://schemas.openxmlformats.org/officeDocument/2006/relationships/hyperlink" TargetMode="External" Id="rId804"/><Relationship Target="http://creativecommons.org/licenses/by/2.5/" Type="http://schemas.openxmlformats.org/officeDocument/2006/relationships/hyperlink" TargetMode="External" Id="rId803"/><Relationship Target="http://creativecommons.org/licenses/by/3.0/" Type="http://schemas.openxmlformats.org/officeDocument/2006/relationships/hyperlink" TargetMode="External" Id="rId802"/><Relationship Target="http://creativecommons.org/licenses/by/2.5/" Type="http://schemas.openxmlformats.org/officeDocument/2006/relationships/hyperlink" TargetMode="External" Id="rId801"/><Relationship Target="http://www.elsevier.com/wps/find/authorsview.authors/supplementalterms1.0" Type="http://schemas.openxmlformats.org/officeDocument/2006/relationships/hyperlink" TargetMode="External" Id="rId800"/><Relationship Target="http://creativecommons.org/licenses/by/3.0/" Type="http://schemas.openxmlformats.org/officeDocument/2006/relationships/hyperlink" TargetMode="External" Id="rId429"/><Relationship Target="http://creativecommons.org/licenses/by/2.5/" Type="http://schemas.openxmlformats.org/officeDocument/2006/relationships/hyperlink" TargetMode="External" Id="rId428"/><Relationship Target="http://creativecommons.org/licenses/by/2.5/" Type="http://schemas.openxmlformats.org/officeDocument/2006/relationships/hyperlink" TargetMode="External" Id="rId427"/><Relationship Target="http://creativecommons.org/licenses/by/2.5/" Type="http://schemas.openxmlformats.org/officeDocument/2006/relationships/hyperlink" TargetMode="External" Id="rId426"/><Relationship Target="http://creativecommons.org/licenses/by/2.5/" Type="http://schemas.openxmlformats.org/officeDocument/2006/relationships/hyperlink" TargetMode="External" Id="rId425"/><Relationship Target="http://www.elsevier.com/wps/find/authorsview.authors/supplementalterms1.0" Type="http://schemas.openxmlformats.org/officeDocument/2006/relationships/hyperlink" TargetMode="External" Id="rId424"/><Relationship Target="http://creativecommons.org/licenses/by/2.5/" Type="http://schemas.openxmlformats.org/officeDocument/2006/relationships/hyperlink" TargetMode="External" Id="rId423"/><Relationship Target="http://www.elsevier.com/wps/find/authorsview.authors/supplementalterms1.0" Type="http://schemas.openxmlformats.org/officeDocument/2006/relationships/hyperlink" TargetMode="External" Id="rId422"/><Relationship Target="http://www.elsevier.com/wps/find/authorsview.authors/supplementalterms1.0" Type="http://schemas.openxmlformats.org/officeDocument/2006/relationships/hyperlink" TargetMode="External" Id="rId421"/><Relationship Target="http://www.elsevier.com/wps/find/authorsview.authors/supplementalterms1.0" Type="http://schemas.openxmlformats.org/officeDocument/2006/relationships/hyperlink" TargetMode="External" Id="rId420"/><Relationship Target="http://www.elsevier.com/wps/find/authorsview.authors/supplementalterms1.0" Type="http://schemas.openxmlformats.org/officeDocument/2006/relationships/hyperlink" TargetMode="External" Id="rId417"/><Relationship Target="http://creativecommons.org/licenses/by/2.5/" Type="http://schemas.openxmlformats.org/officeDocument/2006/relationships/hyperlink" TargetMode="External" Id="rId416"/><Relationship Target="http://www.elsevier.com/wps/find/authorsview.authors/supplementalterms1.0" Type="http://schemas.openxmlformats.org/officeDocument/2006/relationships/hyperlink" TargetMode="External" Id="rId419"/><Relationship Target="http://www.elsevier.com/wps/find/authorsview.authors/supplementalterms1.0" Type="http://schemas.openxmlformats.org/officeDocument/2006/relationships/hyperlink" TargetMode="External" Id="rId418"/><Relationship Target="http://www.elsevier.com/wps/find/authorsview.authors/supplementalterms1.0" Type="http://schemas.openxmlformats.org/officeDocument/2006/relationships/hyperlink" TargetMode="External" Id="rId413"/><Relationship Target="http://www.elsevier.com/wps/find/authorsview.authors/supplementalterms1.0" Type="http://schemas.openxmlformats.org/officeDocument/2006/relationships/hyperlink" TargetMode="External" Id="rId412"/><Relationship Target="http://www.elsevier.com/wps/find/authorsview.authors/supplementalterms1.0" Type="http://schemas.openxmlformats.org/officeDocument/2006/relationships/hyperlink" TargetMode="External" Id="rId415"/><Relationship Target="http://creativecommons.org/licenses/by-nc/3.0/us/" Type="http://schemas.openxmlformats.org/officeDocument/2006/relationships/hyperlink" TargetMode="External" Id="rId414"/><Relationship Target="http://creativecommons.org/licenses/by/2.5/" Type="http://schemas.openxmlformats.org/officeDocument/2006/relationships/hyperlink" TargetMode="External" Id="rId411"/><Relationship Target="http://www.elsevier.com/wps/find/authorsview.authors/supplementalterms1.0" Type="http://schemas.openxmlformats.org/officeDocument/2006/relationships/hyperlink" TargetMode="External" Id="rId410"/><Relationship Target="http://creativecommons.org/licenses/by/3.0/" Type="http://schemas.openxmlformats.org/officeDocument/2006/relationships/hyperlink" TargetMode="External" Id="rId448"/><Relationship Target="http://creativecommons.org/licenses/by-nc/2.5/" Type="http://schemas.openxmlformats.org/officeDocument/2006/relationships/hyperlink" TargetMode="External" Id="rId447"/><Relationship Target="http://creativecommons.org/licenses/by/3.0/" Type="http://schemas.openxmlformats.org/officeDocument/2006/relationships/hyperlink" TargetMode="External" Id="rId446"/><Relationship Target="http://creativecommons.org/licenses/by-nc/2.5/" Type="http://schemas.openxmlformats.org/officeDocument/2006/relationships/hyperlink" TargetMode="External" Id="rId445"/><Relationship Target="http://creativecommons.org/licenses/by/3.0/" Type="http://schemas.openxmlformats.org/officeDocument/2006/relationships/hyperlink" TargetMode="External" Id="rId449"/><Relationship Target="http://www.elsevier.com/wps/find/authorsview.authors/supplementalterms1.0" Type="http://schemas.openxmlformats.org/officeDocument/2006/relationships/hyperlink" TargetMode="External" Id="rId440"/><Relationship Target="http://www.elsevier.com/wps/find/authorsview.authors/supplementalterms1.0" Type="http://schemas.openxmlformats.org/officeDocument/2006/relationships/hyperlink" TargetMode="External" Id="rId444"/><Relationship Target="http://creativecommons.org/licenses/by/3.0/" Type="http://schemas.openxmlformats.org/officeDocument/2006/relationships/hyperlink" TargetMode="External" Id="rId443"/><Relationship Target="http://www.elsevier.com/wps/find/authorsview.authors/supplementalterms1.0" Type="http://schemas.openxmlformats.org/officeDocument/2006/relationships/hyperlink" TargetMode="External" Id="rId442"/><Relationship Target="http://www.elsevier.com/wps/find/authorsview.authors/supplementalterms1.0" Type="http://schemas.openxmlformats.org/officeDocument/2006/relationships/hyperlink" TargetMode="External" Id="rId441"/><Relationship Target="http://creativecommons.org/licenses/by/2.5/" Type="http://schemas.openxmlformats.org/officeDocument/2006/relationships/hyperlink" TargetMode="External" Id="rId435"/><Relationship Target="http://www.elsevier.com/wps/find/authorsview.authors/supplementalterms1.0" Type="http://schemas.openxmlformats.org/officeDocument/2006/relationships/hyperlink" TargetMode="External" Id="rId434"/><Relationship Target="http://www.elsevier.com/wps/find/authorsview.authors/supplementalterms1.0" Type="http://schemas.openxmlformats.org/officeDocument/2006/relationships/hyperlink" TargetMode="External" Id="rId437"/><Relationship Target="http://www.elsevier.com/wps/find/authorsview.authors/supplementalterms1.0" Type="http://schemas.openxmlformats.org/officeDocument/2006/relationships/hyperlink" TargetMode="External" Id="rId436"/><Relationship Target="http://www.elsevier.com/wps/find/authorsview.authors/supplementalterms1.0" Type="http://schemas.openxmlformats.org/officeDocument/2006/relationships/hyperlink" TargetMode="External" Id="rId439"/><Relationship Target="http://creativecommons.org/licenses/by/2.5/" Type="http://schemas.openxmlformats.org/officeDocument/2006/relationships/hyperlink" TargetMode="External" Id="rId438"/><Relationship Target="http://www.elsevier.com/wps/find/authorsview.authors/supplementalterms1.0" Type="http://schemas.openxmlformats.org/officeDocument/2006/relationships/hyperlink" TargetMode="External" Id="rId431"/><Relationship Target="http://www.elsevier.com/wps/find/authorsview.authors/supplementalterms1.0" Type="http://schemas.openxmlformats.org/officeDocument/2006/relationships/hyperlink" TargetMode="External" Id="rId430"/><Relationship Target="http://creativecommons.org/licenses/by/2.5/" Type="http://schemas.openxmlformats.org/officeDocument/2006/relationships/hyperlink" TargetMode="External" Id="rId433"/><Relationship Target="http://www.elsevier.com/wps/find/authorsview.authors/supplementalterms1.0" Type="http://schemas.openxmlformats.org/officeDocument/2006/relationships/hyperlink" TargetMode="External" Id="rId432"/><Relationship Target="http://creativecommons.org/licenses/by/2.5/" Type="http://schemas.openxmlformats.org/officeDocument/2006/relationships/hyperlink" TargetMode="External" Id="rId465"/><Relationship Target="http://creativecommons.org/licenses/by/2.5/" Type="http://schemas.openxmlformats.org/officeDocument/2006/relationships/hyperlink" TargetMode="External" Id="rId466"/><Relationship Target="http://creativecommons.org/licenses/by/2.5/" Type="http://schemas.openxmlformats.org/officeDocument/2006/relationships/hyperlink" TargetMode="External" Id="rId463"/><Relationship Target="http://creativecommons.org/licenses/by/3.0/" Type="http://schemas.openxmlformats.org/officeDocument/2006/relationships/hyperlink" TargetMode="External" Id="rId464"/><Relationship Target="http://creativecommons.org/licenses/by/2.5/" Type="http://schemas.openxmlformats.org/officeDocument/2006/relationships/hyperlink" TargetMode="External" Id="rId461"/><Relationship Target="http://creativecommons.org/licenses/by/2.5/" Type="http://schemas.openxmlformats.org/officeDocument/2006/relationships/hyperlink" TargetMode="External" Id="rId462"/><Relationship Target="http://creativecommons.org/licenses/by/2.5/" Type="http://schemas.openxmlformats.org/officeDocument/2006/relationships/hyperlink" TargetMode="External" Id="rId460"/><Relationship Target="http://www.jneurosci.org/cgi/content/full/33/26/10898" Type="http://schemas.openxmlformats.org/officeDocument/2006/relationships/hyperlink" TargetMode="External" Id="rId469"/><Relationship Target="http://creativecommons.org/licenses/by/2.5/" Type="http://schemas.openxmlformats.org/officeDocument/2006/relationships/hyperlink" TargetMode="External" Id="rId467"/><Relationship Target="http://creativecommons.org/licenses/by/3.0/" Type="http://schemas.openxmlformats.org/officeDocument/2006/relationships/hyperlink" TargetMode="External" Id="rId468"/><Relationship Target="http://creativecommons.org/licenses/by-nc/3.0" Type="http://schemas.openxmlformats.org/officeDocument/2006/relationships/hyperlink" TargetMode="External" Id="rId452"/><Relationship Target="http://creativecommons.org/licenses/by/3.0/" Type="http://schemas.openxmlformats.org/officeDocument/2006/relationships/hyperlink" TargetMode="External" Id="rId453"/><Relationship Target="http://creativecommons.org/licenses/by/3.0/" Type="http://schemas.openxmlformats.org/officeDocument/2006/relationships/hyperlink" TargetMode="External" Id="rId454"/><Relationship Target="http://creativecommons.org/licenses/by/3.0/" Type="http://schemas.openxmlformats.org/officeDocument/2006/relationships/hyperlink" TargetMode="External" Id="rId455"/><Relationship Target="http://creativecommons.org/licenses/by/3.0/" Type="http://schemas.openxmlformats.org/officeDocument/2006/relationships/hyperlink" TargetMode="External" Id="rId450"/><Relationship Target="http://creativecommons.org/licenses/by/3.0/" Type="http://schemas.openxmlformats.org/officeDocument/2006/relationships/hyperlink" TargetMode="External" Id="rId451"/><Relationship Target="http://creativecommons.org/licenses/by/2.5/" Type="http://schemas.openxmlformats.org/officeDocument/2006/relationships/hyperlink" TargetMode="External" Id="rId456"/><Relationship Target="http://creativecommons.org/licenses/by/2.5/" Type="http://schemas.openxmlformats.org/officeDocument/2006/relationships/hyperlink" TargetMode="External" Id="rId457"/><Relationship Target="http://creativecommons.org/licenses/by/2.5/" Type="http://schemas.openxmlformats.org/officeDocument/2006/relationships/hyperlink" TargetMode="External" Id="rId458"/><Relationship Target="http://creativecommons.org/licenses/by/2.5/" Type="http://schemas.openxmlformats.org/officeDocument/2006/relationships/hyperlink" TargetMode="External" Id="rId459"/><Relationship Target="http://creativecommons.org/licenses/by/3.0" Type="http://schemas.openxmlformats.org/officeDocument/2006/relationships/hyperlink" TargetMode="External" Id="rId483"/><Relationship Target="http://creativecommons.org/licenses/by/3.0/" Type="http://schemas.openxmlformats.org/officeDocument/2006/relationships/hyperlink" TargetMode="External" Id="rId484"/><Relationship Target="http://creativecommons.org/licenses/by-nc/2.5" Type="http://schemas.openxmlformats.org/officeDocument/2006/relationships/hyperlink" TargetMode="External" Id="rId481"/><Relationship Target="http://creativecommons.org/licenses/by-nc/3.0/" Type="http://schemas.openxmlformats.org/officeDocument/2006/relationships/hyperlink" TargetMode="External" Id="rId482"/><Relationship Target="http://creativecommons.org/licenses/by-nc/3.0" Type="http://schemas.openxmlformats.org/officeDocument/2006/relationships/hyperlink" TargetMode="External" Id="rId487"/><Relationship Target="http://creativecommons.org/licenses/by-nc/3.0/" Type="http://schemas.openxmlformats.org/officeDocument/2006/relationships/hyperlink" TargetMode="External" Id="rId488"/><Relationship Target="http://creativecommons.org/licenses/by-nc/3.0/" Type="http://schemas.openxmlformats.org/officeDocument/2006/relationships/hyperlink" TargetMode="External" Id="rId485"/><Relationship Target="http://creativecommons.org/licenses/by-nc/3.0" Type="http://schemas.openxmlformats.org/officeDocument/2006/relationships/hyperlink" TargetMode="External" Id="rId486"/><Relationship Target="http://creativecommons.org/licenses/by-nc/3.0" Type="http://schemas.openxmlformats.org/officeDocument/2006/relationships/hyperlink" TargetMode="External" Id="rId489"/><Relationship Target="http://creativecommons.org/licenses/by-nc/2.5" Type="http://schemas.openxmlformats.org/officeDocument/2006/relationships/hyperlink" TargetMode="External" Id="rId491"/><Relationship Target="http://creativecommons.org/licenses/by-nc/3.0/" Type="http://schemas.openxmlformats.org/officeDocument/2006/relationships/hyperlink" TargetMode="External" Id="rId490"/><Relationship Target="http://www.elsevier.com/wps/find/authorsview.authors/supplementalterms1.0" Type="http://schemas.openxmlformats.org/officeDocument/2006/relationships/hyperlink" TargetMode="External" Id="rId470"/><Relationship Target="http://creativecommons.org/licenses/by/3.0/" Type="http://schemas.openxmlformats.org/officeDocument/2006/relationships/hyperlink" TargetMode="External" Id="rId471"/><Relationship Target="http://creativecommons.org/licenses/by/2.5/" Type="http://schemas.openxmlformats.org/officeDocument/2006/relationships/hyperlink" TargetMode="External" Id="rId472"/><Relationship Target="http://creativecommons.org/licenses/by-nc/2.5/" Type="http://schemas.openxmlformats.org/officeDocument/2006/relationships/hyperlink" TargetMode="External" Id="rId473"/><Relationship Target="http://creativecommons.org/licenses/by-nc/3.0" Type="http://schemas.openxmlformats.org/officeDocument/2006/relationships/hyperlink" TargetMode="External" Id="rId474"/><Relationship Target="http://creativecommons.org/licenses/by-nc/3.0" Type="http://schemas.openxmlformats.org/officeDocument/2006/relationships/hyperlink" TargetMode="External" Id="rId475"/><Relationship Target="http://creativecommons.org/licenses/by-nc/3.0" Type="http://schemas.openxmlformats.org/officeDocument/2006/relationships/hyperlink" TargetMode="External" Id="rId476"/><Relationship Target="http://creativecommons.org/licenses/by-nc/3.0/" Type="http://schemas.openxmlformats.org/officeDocument/2006/relationships/hyperlink" TargetMode="External" Id="rId477"/><Relationship Target="http://creativecommons.org/licenses/by-nc/3.0/" Type="http://schemas.openxmlformats.org/officeDocument/2006/relationships/hyperlink" TargetMode="External" Id="rId478"/><Relationship Target="http://creativecommons.org/licenses/by/3.0/" Type="http://schemas.openxmlformats.org/officeDocument/2006/relationships/hyperlink" TargetMode="External" Id="rId479"/><Relationship Target="http://creativecommons.org/licenses/by-nc/3.0" Type="http://schemas.openxmlformats.org/officeDocument/2006/relationships/hyperlink" TargetMode="External" Id="rId480"/><Relationship Target="http://creativecommons.org/licenses/by/2.5/" Type="http://schemas.openxmlformats.org/officeDocument/2006/relationships/hyperlink" TargetMode="External" Id="rId409"/><Relationship Target="http://creativecommons.org/licenses/by/2.5/" Type="http://schemas.openxmlformats.org/officeDocument/2006/relationships/hyperlink" TargetMode="External" Id="rId400"/><Relationship Target="http://creativecommons.org/licenses/by-nc/3.0/us/" Type="http://schemas.openxmlformats.org/officeDocument/2006/relationships/hyperlink" TargetMode="External" Id="rId401"/><Relationship Target="http://www.elsevier.com/wps/find/authorsview.authors/supplementalterms1.0" Type="http://schemas.openxmlformats.org/officeDocument/2006/relationships/hyperlink" TargetMode="External" Id="rId402"/><Relationship Target="http://creativecommons.org/licenses/by-nc/3.0/us/" Type="http://schemas.openxmlformats.org/officeDocument/2006/relationships/hyperlink" TargetMode="External" Id="rId403"/><Relationship Target="http://creativecommons.org/licenses/by/2.5/" Type="http://schemas.openxmlformats.org/officeDocument/2006/relationships/hyperlink" TargetMode="External" Id="rId404"/><Relationship Target="http://www.elsevier.com/wps/find/authorsview.authors/supplementalterms1.0" Type="http://schemas.openxmlformats.org/officeDocument/2006/relationships/hyperlink" TargetMode="External" Id="rId405"/><Relationship Target="http://www.elsevier.com/wps/find/authorsview.authors/supplementalterms1.0" Type="http://schemas.openxmlformats.org/officeDocument/2006/relationships/hyperlink" TargetMode="External" Id="rId406"/><Relationship Target="http://creativecommons.org/licenses/by/2.5/" Type="http://schemas.openxmlformats.org/officeDocument/2006/relationships/hyperlink" TargetMode="External" Id="rId407"/><Relationship Target="http://creativecommons.org/licenses/by/2.5/" Type="http://schemas.openxmlformats.org/officeDocument/2006/relationships/hyperlink" TargetMode="External" Id="rId408"/><Relationship Target="http://creativecommons.org/licenses/by-nc/3.0/" Type="http://schemas.openxmlformats.org/officeDocument/2006/relationships/hyperlink" TargetMode="External" Id="rId495"/><Relationship Target="http://creativecommons.org/licenses/by-nc-sa/3.0/" Type="http://schemas.openxmlformats.org/officeDocument/2006/relationships/hyperlink" TargetMode="External" Id="rId494"/><Relationship Target="http://creativecommons.org/licenses/by-nc-sa/3.0/" Type="http://schemas.openxmlformats.org/officeDocument/2006/relationships/hyperlink" TargetMode="External" Id="rId493"/><Relationship Target="http://creativecommons.org/licenses/by-nc/3.0" Type="http://schemas.openxmlformats.org/officeDocument/2006/relationships/hyperlink" TargetMode="External" Id="rId492"/><Relationship Target="http://creativecommons.org/licenses/by-nc/2.5" Type="http://schemas.openxmlformats.org/officeDocument/2006/relationships/hyperlink" TargetMode="External" Id="rId499"/><Relationship Target="http://creativecommons.org/licenses/by-nc-nd/3.0/" Type="http://schemas.openxmlformats.org/officeDocument/2006/relationships/hyperlink" TargetMode="External" Id="rId498"/><Relationship Target="http://creativecommons.org/licenses/by-nc-nd/3.0/" Type="http://schemas.openxmlformats.org/officeDocument/2006/relationships/hyperlink" TargetMode="External" Id="rId497"/><Relationship Target="http://creativecommons.org/licenses/by-nc/3.0/" Type="http://schemas.openxmlformats.org/officeDocument/2006/relationships/hyperlink" TargetMode="External" Id="rId496"/><Relationship Target="http://creativecommons.org/licenses/by/2.5/" Type="http://schemas.openxmlformats.org/officeDocument/2006/relationships/hyperlink" TargetMode="External" Id="rId561"/><Relationship Target="http://creativecommons.org/licenses/by/2.5/" Type="http://schemas.openxmlformats.org/officeDocument/2006/relationships/hyperlink" TargetMode="External" Id="rId560"/><Relationship Target="http://creativecommons.org/licenses/by/2.5/" Type="http://schemas.openxmlformats.org/officeDocument/2006/relationships/hyperlink" TargetMode="External" Id="rId565"/><Relationship Target="http://creativecommons.org/licenses/by/2.5/" Type="http://schemas.openxmlformats.org/officeDocument/2006/relationships/hyperlink" TargetMode="External" Id="rId564"/><Relationship Target="http://creativecommons.org/licenses/by/2.5/" Type="http://schemas.openxmlformats.org/officeDocument/2006/relationships/hyperlink" TargetMode="External" Id="rId563"/><Relationship Target="http://creativecommons.org/licenses/by/2.5/" Type="http://schemas.openxmlformats.org/officeDocument/2006/relationships/hyperlink" TargetMode="External" Id="rId562"/><Relationship Target="http://creativecommons.org/licenses/by/2.0" Type="http://schemas.openxmlformats.org/officeDocument/2006/relationships/hyperlink" TargetMode="External" Id="rId569"/><Relationship Target="http://creativecommons.org/licenses/by/2.5/" Type="http://schemas.openxmlformats.org/officeDocument/2006/relationships/hyperlink" TargetMode="External" Id="rId568"/><Relationship Target="http://creativecommons.org/licenses/by/2.5/" Type="http://schemas.openxmlformats.org/officeDocument/2006/relationships/hyperlink" TargetMode="External" Id="rId567"/><Relationship Target="http://creativecommons.org/licenses/by/2.5/" Type="http://schemas.openxmlformats.org/officeDocument/2006/relationships/hyperlink" TargetMode="External" Id="rId566"/><Relationship Target="http://creativecommons.org/licenses/by-nc/3.0/" Type="http://schemas.openxmlformats.org/officeDocument/2006/relationships/hyperlink" TargetMode="External" Id="rId550"/><Relationship Target="http://creativecommons.org/licenses/by-nc-sa/2.5/" Type="http://schemas.openxmlformats.org/officeDocument/2006/relationships/hyperlink" TargetMode="External" Id="rId552"/><Relationship Target="http://creativecommons.org/licenses/by-nc-sa/3.0/" Type="http://schemas.openxmlformats.org/officeDocument/2006/relationships/hyperlink" TargetMode="External" Id="rId551"/><Relationship Target="http://creativecommons.org/licenses/by/2.5/" Type="http://schemas.openxmlformats.org/officeDocument/2006/relationships/hyperlink" TargetMode="External" Id="rId554"/><Relationship Target="http://creativecommons.org/licenses/by-nc-sa/3.0/" Type="http://schemas.openxmlformats.org/officeDocument/2006/relationships/hyperlink" TargetMode="External" Id="rId553"/><Relationship Target="http://creativecommons.org/licenses/by/2.5/" Type="http://schemas.openxmlformats.org/officeDocument/2006/relationships/hyperlink" TargetMode="External" Id="rId556"/><Relationship Target="http://www.elsevier.com/wps/find/authorsview.authors/supplementalterms1.0" Type="http://schemas.openxmlformats.org/officeDocument/2006/relationships/hyperlink" TargetMode="External" Id="rId555"/><Relationship Target="http://creativecommons.org/licenses/by/2.5/" Type="http://schemas.openxmlformats.org/officeDocument/2006/relationships/hyperlink" TargetMode="External" Id="rId558"/><Relationship Target="http://creativecommons.org/licenses/by-nc-nd/3.0" Type="http://schemas.openxmlformats.org/officeDocument/2006/relationships/hyperlink" TargetMode="External" Id="rId557"/><Relationship Target="http://creativecommons.org/licenses/by/2.5/" Type="http://schemas.openxmlformats.org/officeDocument/2006/relationships/hyperlink" TargetMode="External" Id="rId559"/><Relationship Target="http://creativecommons.org/licenses/by-nc/3.0/" Type="http://schemas.openxmlformats.org/officeDocument/2006/relationships/hyperlink" TargetMode="External" Id="rId543"/><Relationship Target="http://creativecommons.org/licenses/by-nc/2.5" Type="http://schemas.openxmlformats.org/officeDocument/2006/relationships/hyperlink" TargetMode="External" Id="rId542"/><Relationship Target="http://creativecommons.org/licenses/by-nc/3.0/" Type="http://schemas.openxmlformats.org/officeDocument/2006/relationships/hyperlink" TargetMode="External" Id="rId541"/><Relationship Target="http://creativecommons.org/licenses/by-nc/3.0" Type="http://schemas.openxmlformats.org/officeDocument/2006/relationships/hyperlink" TargetMode="External" Id="rId540"/><Relationship Target="http://creativecommons.org/licenses/by-nc/3.0" Type="http://schemas.openxmlformats.org/officeDocument/2006/relationships/hyperlink" TargetMode="External" Id="rId549"/><Relationship Target="http://creativecommons.org/licenses/by-nc/3.0/us/" Type="http://schemas.openxmlformats.org/officeDocument/2006/relationships/hyperlink" TargetMode="External" Id="rId548"/><Relationship Target="http://creativecommons.org/licenses/by-nc-sa/3.0/" Type="http://schemas.openxmlformats.org/officeDocument/2006/relationships/hyperlink" TargetMode="External" Id="rId547"/><Relationship Target="http://creativecommons.org/licenses/by-nc/3.0/" Type="http://schemas.openxmlformats.org/officeDocument/2006/relationships/hyperlink" TargetMode="External" Id="rId546"/><Relationship Target="http://creativecommons.org/licenses/by-nc/3.0/" Type="http://schemas.openxmlformats.org/officeDocument/2006/relationships/hyperlink" TargetMode="External" Id="rId545"/><Relationship Target="http://creativecommons.org/licenses/by-nc/2.0/" Type="http://schemas.openxmlformats.org/officeDocument/2006/relationships/hyperlink" TargetMode="External" Id="rId544"/><Relationship Target="http://creativecommons.org/licenses/by-nc/3.0" Type="http://schemas.openxmlformats.org/officeDocument/2006/relationships/hyperlink" TargetMode="External" Id="rId530"/><Relationship Target="http://creativecommons.org/licenses/by-nc/3.0/" Type="http://schemas.openxmlformats.org/officeDocument/2006/relationships/hyperlink" TargetMode="External" Id="rId532"/><Relationship Target="http://creativecommons.org/licenses/bync/3.0/uk/" Type="http://schemas.openxmlformats.org/officeDocument/2006/relationships/hyperlink" TargetMode="External" Id="rId531"/><Relationship Target="http://creativecommons.org/licenses/by-nc/3.0/" Type="http://schemas.openxmlformats.org/officeDocument/2006/relationships/hyperlink" TargetMode="External" Id="rId538"/><Relationship Target="http://creativecommons.org/licenses/by-nc/3.0/" Type="http://schemas.openxmlformats.org/officeDocument/2006/relationships/hyperlink" TargetMode="External" Id="rId537"/><Relationship Target="http://creativecommons.org/licenses/by-nc/2.5" Type="http://schemas.openxmlformats.org/officeDocument/2006/relationships/hyperlink" TargetMode="External" Id="rId539"/><Relationship Target="http://creativecommons.org/licenses/by/3.0/" Type="http://schemas.openxmlformats.org/officeDocument/2006/relationships/hyperlink" TargetMode="External" Id="rId534"/><Relationship Target="http://creativecommons.org/licenses/by-nc/3.0" Type="http://schemas.openxmlformats.org/officeDocument/2006/relationships/hyperlink" TargetMode="External" Id="rId533"/><Relationship Target="http://creativecommons.org/licenses/by-nc/3.0/" Type="http://schemas.openxmlformats.org/officeDocument/2006/relationships/hyperlink" TargetMode="External" Id="rId536"/><Relationship Target="http://creativecommons.org/licenses/by/3.0/" Type="http://schemas.openxmlformats.org/officeDocument/2006/relationships/hyperlink" TargetMode="External" Id="rId535"/><Relationship Target="http://www.elsevier.com/wps/find/authorsview.authors/supplementalterms1.0" Type="http://schemas.openxmlformats.org/officeDocument/2006/relationships/hyperlink" TargetMode="External" Id="rId599"/><Relationship Target="http://creativecommons.org/licenses/by/2.5/" Type="http://schemas.openxmlformats.org/officeDocument/2006/relationships/hyperlink" TargetMode="External" Id="rId591"/><Relationship Target="http://creativecommons.org/licenses/by-nc-nd/3.0" Type="http://schemas.openxmlformats.org/officeDocument/2006/relationships/hyperlink" TargetMode="External" Id="rId592"/><Relationship Target="http://creativecommons.org/licenses/by/2.5/" Type="http://schemas.openxmlformats.org/officeDocument/2006/relationships/hyperlink" TargetMode="External" Id="rId593"/><Relationship Target="http://www.elsevier.com/wps/find/authorsview.authors/supplementalterms1.0" Type="http://schemas.openxmlformats.org/officeDocument/2006/relationships/hyperlink" TargetMode="External" Id="rId594"/><Relationship Target="http://creativecommons.org/licenses/by-nc-sa/3.0/" Type="http://schemas.openxmlformats.org/officeDocument/2006/relationships/hyperlink" TargetMode="External" Id="rId595"/><Relationship Target="http://creativecommons.org/licenses/by/2.5/" Type="http://schemas.openxmlformats.org/officeDocument/2006/relationships/hyperlink" TargetMode="External" Id="rId596"/><Relationship Target="http://creativecommons.org/licenses/by/2.5/" Type="http://schemas.openxmlformats.org/officeDocument/2006/relationships/hyperlink" TargetMode="External" Id="rId597"/><Relationship Target="http://www.nutrition.org/publications/guidelines-and-policies/license/" Type="http://schemas.openxmlformats.org/officeDocument/2006/relationships/hyperlink" TargetMode="External" Id="rId598"/><Relationship Target="http://creativecommons.org/licenses/by-nc/3.0/us/" Type="http://schemas.openxmlformats.org/officeDocument/2006/relationships/hyperlink" TargetMode="External" Id="rId588"/><Relationship Target="http://creativecommons.org/licenses/by-nc/3.0/us/" Type="http://schemas.openxmlformats.org/officeDocument/2006/relationships/hyperlink" TargetMode="External" Id="rId589"/><Relationship Target="http://creativecommons.org/licenses/by/2.5/" Type="http://schemas.openxmlformats.org/officeDocument/2006/relationships/hyperlink" TargetMode="External" Id="rId586"/><Relationship Target="http://creativecommons.org/licenses/by/2.5/" Type="http://schemas.openxmlformats.org/officeDocument/2006/relationships/hyperlink" TargetMode="External" Id="rId587"/><Relationship Target="http://creativecommons.org/licenses/by/2.5/" Type="http://schemas.openxmlformats.org/officeDocument/2006/relationships/hyperlink" TargetMode="External" Id="rId584"/><Relationship Target="http://creativecommons.org/licenses/by/2.5/" Type="http://schemas.openxmlformats.org/officeDocument/2006/relationships/hyperlink" TargetMode="External" Id="rId585"/><Relationship Target="http://creativecommons.org/licenses/by-nc/3.0/" Type="http://schemas.openxmlformats.org/officeDocument/2006/relationships/hyperlink" TargetMode="External" Id="rId582"/><Relationship Target="http://creativecommons.org/licenses/by/3.0/" Type="http://schemas.openxmlformats.org/officeDocument/2006/relationships/hyperlink" TargetMode="External" Id="rId583"/><Relationship Target="http://creativecommons.org/licenses/by/2.5/" Type="http://schemas.openxmlformats.org/officeDocument/2006/relationships/hyperlink" TargetMode="External" Id="rId580"/><Relationship Target="http://www.elsevier.com/wps/find/authorsview.authors/supplementalterms1.0" Type="http://schemas.openxmlformats.org/officeDocument/2006/relationships/hyperlink" TargetMode="External" Id="rId581"/><Relationship Target="http://creativecommons.org/licenses/by/2.5/" Type="http://schemas.openxmlformats.org/officeDocument/2006/relationships/hyperlink" TargetMode="External" Id="rId590"/><Relationship Target="http://creativecommons.org/licenses/by/2.5/" Type="http://schemas.openxmlformats.org/officeDocument/2006/relationships/hyperlink" TargetMode="External" Id="rId577"/><Relationship Target="http://creativecommons.org/licenses/by/2.5/" Type="http://schemas.openxmlformats.org/officeDocument/2006/relationships/hyperlink" TargetMode="External" Id="rId578"/><Relationship Target="http://creativecommons.org/licenses/by/2.5/" Type="http://schemas.openxmlformats.org/officeDocument/2006/relationships/hyperlink" TargetMode="External" Id="rId579"/><Relationship Target="http://www.elsevier.com/wps/find/authorsview.authors/supplementalterms1.0" Type="http://schemas.openxmlformats.org/officeDocument/2006/relationships/hyperlink" TargetMode="External" Id="rId573"/><Relationship Target="http://creativecommons.org/licenses/by-nc/3.0/us/" Type="http://schemas.openxmlformats.org/officeDocument/2006/relationships/hyperlink" TargetMode="External" Id="rId574"/><Relationship Target="http://creativecommons.org/licenses/by/2.5/" Type="http://schemas.openxmlformats.org/officeDocument/2006/relationships/hyperlink" TargetMode="External" Id="rId575"/><Relationship Target="http://creativecommons.org/licenses/by/2.5/" Type="http://schemas.openxmlformats.org/officeDocument/2006/relationships/hyperlink" TargetMode="External" Id="rId576"/><Relationship Target="http://creativecommons.org/licenses/by/2.0" Type="http://schemas.openxmlformats.org/officeDocument/2006/relationships/hyperlink" TargetMode="External" Id="rId570"/><Relationship Target="http://creativecommons.org/licenses/by-nc-nd/3.0" Type="http://schemas.openxmlformats.org/officeDocument/2006/relationships/hyperlink" TargetMode="External" Id="rId571"/><Relationship Target="http://creativecommons.org/licenses/by/3.0/" Type="http://schemas.openxmlformats.org/officeDocument/2006/relationships/hyperlink" TargetMode="External" Id="rId572"/><Relationship Target="http://www.elsevier.com/wps/find/authorsview.authors/supplementalterms1.0" Type="http://schemas.openxmlformats.org/officeDocument/2006/relationships/hyperlink" TargetMode="External" Id="rId2"/><Relationship Target="http://www.elsevier.com/wps/find/authorsview.authors/supplementalterms1.0" Type="http://schemas.openxmlformats.org/officeDocument/2006/relationships/hyperlink" TargetMode="External" Id="rId1"/><Relationship Target="http://www.elsevier.com/wps/find/authorsview.authors/supplementalterms1.0" Type="http://schemas.openxmlformats.org/officeDocument/2006/relationships/hyperlink" TargetMode="External" Id="rId4"/><Relationship Target="http://www.elsevier.com/wps/find/authorsview.authors/supplementalterms1.0" Type="http://schemas.openxmlformats.org/officeDocument/2006/relationships/hyperlink" TargetMode="External" Id="rId3"/><Relationship Target="http://www.elsevier.com/wps/find/authorsview.authors/supplementalterms1.0" Type="http://schemas.openxmlformats.org/officeDocument/2006/relationships/hyperlink" TargetMode="External" Id="rId9"/><Relationship Target="http://www.elsevier.com/wps/find/authorsview.authors/supplementalterms1.0" Type="http://schemas.openxmlformats.org/officeDocument/2006/relationships/hyperlink" TargetMode="External" Id="rId6"/><Relationship Target="http://www.elsevier.com/wps/find/authorsview.authors/supplementalterms1.0" Type="http://schemas.openxmlformats.org/officeDocument/2006/relationships/hyperlink" TargetMode="External" Id="rId5"/><Relationship Target="http://www.elsevier.com/wps/find/authorsview.authors/supplementalterms1.0" Type="http://schemas.openxmlformats.org/officeDocument/2006/relationships/hyperlink" TargetMode="External" Id="rId8"/><Relationship Target="http://www.elsevier.com/wps/find/authorsview.authors/supplementalterms1.0" Type="http://schemas.openxmlformats.org/officeDocument/2006/relationships/hyperlink" TargetMode="External" Id="rId7"/><Relationship Target="http://creativecommons.org/licenses/by/3.0/" Type="http://schemas.openxmlformats.org/officeDocument/2006/relationships/hyperlink" TargetMode="External" Id="rId522"/><Relationship Target="http://creativecommons.org/licenses/by/3.0/" Type="http://schemas.openxmlformats.org/officeDocument/2006/relationships/hyperlink" TargetMode="External" Id="rId523"/><Relationship Target="http://creativecommons.org/licenses/by-nc/3.0/" Type="http://schemas.openxmlformats.org/officeDocument/2006/relationships/hyperlink" TargetMode="External" Id="rId524"/><Relationship Target="http://creativecommons.org/licenses/by-nc/3.0/" Type="http://schemas.openxmlformats.org/officeDocument/2006/relationships/hyperlink" TargetMode="External" Id="rId525"/><Relationship Target="http://creativecommons.org/licenses/by/3.0/" Type="http://schemas.openxmlformats.org/officeDocument/2006/relationships/hyperlink" TargetMode="External" Id="rId526"/><Relationship Target="http://creativecommons.org/licenses/by-nc/3.0/" Type="http://schemas.openxmlformats.org/officeDocument/2006/relationships/hyperlink" TargetMode="External" Id="rId527"/><Relationship Target="http://creativecommons.org/licenses/by-nc/3.0/" Type="http://schemas.openxmlformats.org/officeDocument/2006/relationships/hyperlink" TargetMode="External" Id="rId528"/><Relationship Target="http://creativecommons.org/licenses/by-nc/3.0/" Type="http://schemas.openxmlformats.org/officeDocument/2006/relationships/hyperlink" TargetMode="External" Id="rId529"/><Relationship Target="http://creativecommons.org/licenses/by-nc/3.0/" Type="http://schemas.openxmlformats.org/officeDocument/2006/relationships/hyperlink" TargetMode="External" Id="rId520"/><Relationship Target="http://creativecommons.org/licenses/by-nc/3.0" Type="http://schemas.openxmlformats.org/officeDocument/2006/relationships/hyperlink" TargetMode="External" Id="rId521"/><Relationship Target="http://creativecommons.org/licenses/by-nc-nd/3.0/" Type="http://schemas.openxmlformats.org/officeDocument/2006/relationships/hyperlink" TargetMode="External" Id="rId519"/><Relationship Target="http://creativecommons.org/licenses/by-nc/3.0/" Type="http://schemas.openxmlformats.org/officeDocument/2006/relationships/hyperlink" TargetMode="External" Id="rId513"/><Relationship Target="http://creativecommons.org/licenses/by-nc/3.0/" Type="http://schemas.openxmlformats.org/officeDocument/2006/relationships/hyperlink" TargetMode="External" Id="rId514"/><Relationship Target="http://creativecommons.org/licenses/by-nc/3.0/" Type="http://schemas.openxmlformats.org/officeDocument/2006/relationships/hyperlink" TargetMode="External" Id="rId511"/><Relationship Target="http://creativecommons.org/licenses/by-nc/3.0/" Type="http://schemas.openxmlformats.org/officeDocument/2006/relationships/hyperlink" TargetMode="External" Id="rId512"/><Relationship Target="http://creativecommons.org/licenses/by-nc/3.0" Type="http://schemas.openxmlformats.org/officeDocument/2006/relationships/hyperlink" TargetMode="External" Id="rId517"/><Relationship Target="http://creativecommons.org/licenses/by-nc/3.0/" Type="http://schemas.openxmlformats.org/officeDocument/2006/relationships/hyperlink" TargetMode="External" Id="rId518"/><Relationship Target="http://creativecommons.org/licenses/by-nc/3.0/" Type="http://schemas.openxmlformats.org/officeDocument/2006/relationships/hyperlink" TargetMode="External" Id="rId515"/><Relationship Target="http://creativecommons.org/licenses/by-nc/3.0/" Type="http://schemas.openxmlformats.org/officeDocument/2006/relationships/hyperlink" TargetMode="External" Id="rId516"/><Relationship Target="http://creativecommons.org/licenses/by-nc/2.5/" Type="http://schemas.openxmlformats.org/officeDocument/2006/relationships/hyperlink" TargetMode="External" Id="rId510"/><Relationship Target="http://creativecommons.org/licenses/by-nc/2.5/" Type="http://schemas.openxmlformats.org/officeDocument/2006/relationships/hyperlink" TargetMode="External" Id="rId509"/><Relationship Target="http://creativecommons.org/licenses/by-nc/2.5/" Type="http://schemas.openxmlformats.org/officeDocument/2006/relationships/hyperlink" TargetMode="External" Id="rId508"/><Relationship Target="http://creativecommons.org/licenses/by-nc/3.0/" Type="http://schemas.openxmlformats.org/officeDocument/2006/relationships/hyperlink" TargetMode="External" Id="rId504"/><Relationship Target="http://creativecommons.org/licenses/by-nc/3.0/" Type="http://schemas.openxmlformats.org/officeDocument/2006/relationships/hyperlink" TargetMode="External" Id="rId505"/><Relationship Target="http://creativecommons.org/licenses/by-nc/2.5/" Type="http://schemas.openxmlformats.org/officeDocument/2006/relationships/hyperlink" TargetMode="External" Id="rId506"/><Relationship Target="http://creativecommons.org/licenses/by-nc/3.0/" Type="http://schemas.openxmlformats.org/officeDocument/2006/relationships/hyperlink" TargetMode="External" Id="rId507"/><Relationship Target="http://creativecommons.org/licenses/by/3.0/" Type="http://schemas.openxmlformats.org/officeDocument/2006/relationships/hyperlink" TargetMode="External" Id="rId500"/><Relationship Target="http://creativecommons.org/licenses/by/3.0/" Type="http://schemas.openxmlformats.org/officeDocument/2006/relationships/hyperlink" TargetMode="External" Id="rId501"/><Relationship Target="http://creativecommons.org/licenses/by-nc/3.0/" Type="http://schemas.openxmlformats.org/officeDocument/2006/relationships/hyperlink" TargetMode="External" Id="rId502"/><Relationship Target="http://creativecommons.org/licenses/by-nc/3.0/" Type="http://schemas.openxmlformats.org/officeDocument/2006/relationships/hyperlink" TargetMode="External" Id="rId503"/><Relationship Target="http://creativecommons.org/licenses/by-nc-nd/3.0/" Type="http://schemas.openxmlformats.org/officeDocument/2006/relationships/hyperlink" TargetMode="External" Id="rId223"/><Relationship Target="http://creativecommons.org/licenses/by-nc-sa/3.0/" Type="http://schemas.openxmlformats.org/officeDocument/2006/relationships/hyperlink" TargetMode="External" Id="rId224"/><Relationship Target="http://www.endocrinology.org/journals/reuselicence/" Type="http://schemas.openxmlformats.org/officeDocument/2006/relationships/hyperlink" TargetMode="External" Id="rId221"/><Relationship Target="http://creativecommons.org/licenses/by/2.5/" Type="http://schemas.openxmlformats.org/officeDocument/2006/relationships/hyperlink" TargetMode="External" Id="rId222"/><Relationship Target="http://creativecommons.org/licenses/by/2.5/" Type="http://schemas.openxmlformats.org/officeDocument/2006/relationships/hyperlink" TargetMode="External" Id="rId220"/><Relationship Target="http://www.elsevier.com/wps/find/authorsview.authors/supplementalterms1.0" Type="http://schemas.openxmlformats.org/officeDocument/2006/relationships/hyperlink" TargetMode="External" Id="rId229"/><Relationship Target="http://www.elsevier.com/wps/find/authorsview.authors/supplementalterms1.0" Type="http://schemas.openxmlformats.org/officeDocument/2006/relationships/hyperlink" TargetMode="External" Id="rId227"/><Relationship Target="http://www.elsevier.com/wps/find/authorsview.authors/supplementalterms1.0" Type="http://schemas.openxmlformats.org/officeDocument/2006/relationships/hyperlink" TargetMode="External" Id="rId228"/><Relationship Target="http://creativecommons.org/licenses/by/3.0/" Type="http://schemas.openxmlformats.org/officeDocument/2006/relationships/hyperlink" TargetMode="External" Id="rId225"/><Relationship Target="http://creativecommons.org/licenses/by/3.0/" Type="http://schemas.openxmlformats.org/officeDocument/2006/relationships/hyperlink" TargetMode="External" Id="rId226"/><Relationship Target="http://creativecommons.org/licenses/by-nc-sa/3.0" Type="http://schemas.openxmlformats.org/officeDocument/2006/relationships/hyperlink" TargetMode="External" Id="rId210"/><Relationship Target="http://creativecommons.org/licenses/by/2.5/" Type="http://schemas.openxmlformats.org/officeDocument/2006/relationships/hyperlink" TargetMode="External" Id="rId211"/><Relationship Target="http://creativecommons.org/licenses/by/3.0" Type="http://schemas.openxmlformats.org/officeDocument/2006/relationships/hyperlink" TargetMode="External" Id="rId212"/><Relationship Target="http://creativecommons.org/licenses/by-nc-sa/3.0/" Type="http://schemas.openxmlformats.org/officeDocument/2006/relationships/hyperlink" TargetMode="External" Id="rId213"/><Relationship Target="http://creativecommons.org/licenses/by/3.0" Type="http://schemas.openxmlformats.org/officeDocument/2006/relationships/hyperlink" TargetMode="External" Id="rId218"/><Relationship Target="http://creativecommons.org/licenses/by-nc-nd/3.0/" Type="http://schemas.openxmlformats.org/officeDocument/2006/relationships/hyperlink" TargetMode="External" Id="rId219"/><Relationship Target="http://creativecommons.org/licenses/by/3.0/" Type="http://schemas.openxmlformats.org/officeDocument/2006/relationships/hyperlink" TargetMode="External" Id="rId214"/><Relationship Target="http://creativecommons.org/licenses/by/3.0/" Type="http://schemas.openxmlformats.org/officeDocument/2006/relationships/hyperlink" TargetMode="External" Id="rId215"/><Relationship Target="http://creativecommons.org/licenses/by-nc-sa/3.0" Type="http://schemas.openxmlformats.org/officeDocument/2006/relationships/hyperlink" TargetMode="External" Id="rId216"/><Relationship Target="http://creativecommons.org/licenses/by/3.0" Type="http://schemas.openxmlformats.org/officeDocument/2006/relationships/hyperlink" TargetMode="External" Id="rId217"/><Relationship Target="http://www.elsevier.com/wps/find/authorsview.authors/supplementalterms1.0" Type="http://schemas.openxmlformats.org/officeDocument/2006/relationships/hyperlink" TargetMode="External" Id="rId241"/><Relationship Target="http://www.elsevier.com/wps/find/authorsview.authors/supplementalterms1.0" Type="http://schemas.openxmlformats.org/officeDocument/2006/relationships/hyperlink" TargetMode="External" Id="rId242"/><Relationship Target="http://www.elsevier.com/wps/find/authorsview.authors/supplementalterms1.0" Type="http://schemas.openxmlformats.org/officeDocument/2006/relationships/hyperlink" TargetMode="External" Id="rId240"/><Relationship Target="http://www.elsevier.com/wps/find/authorsview.authors/supplementalterms1.0" Type="http://schemas.openxmlformats.org/officeDocument/2006/relationships/hyperlink" TargetMode="External" Id="rId245"/><Relationship Target="http://creativecommons.org/licenses/by/2.5/" Type="http://schemas.openxmlformats.org/officeDocument/2006/relationships/hyperlink" TargetMode="External" Id="rId246"/><Relationship Target="http://creativecommons.org/licenses/by-nc/3.0/" Type="http://schemas.openxmlformats.org/officeDocument/2006/relationships/hyperlink" TargetMode="External" Id="rId243"/><Relationship Target="http://www.elsevier.com/wps/find/authorsview.authors/supplementalterms1.0" Type="http://schemas.openxmlformats.org/officeDocument/2006/relationships/hyperlink" TargetMode="External" Id="rId244"/><Relationship Target="http://creativecommons.org/licenses/by-nc/3.0/us/" Type="http://schemas.openxmlformats.org/officeDocument/2006/relationships/hyperlink" TargetMode="External" Id="rId249"/><Relationship Target="http://creativecommons.org/licenses/by/2.5/" Type="http://schemas.openxmlformats.org/officeDocument/2006/relationships/hyperlink" TargetMode="External" Id="rId247"/><Relationship Target="http://www.elsevier.com/wps/find/authorsview.authors/supplementalterms1.0" Type="http://schemas.openxmlformats.org/officeDocument/2006/relationships/hyperlink" TargetMode="External" Id="rId248"/><Relationship Target="http://www.elsevier.com/wps/find/authorsview.authors/supplementalterms1.0" Type="http://schemas.openxmlformats.org/officeDocument/2006/relationships/hyperlink" TargetMode="External" Id="rId230"/><Relationship Target="http://www.elsevier.com/wps/find/authorsview.authors/supplementalterms1.0" Type="http://schemas.openxmlformats.org/officeDocument/2006/relationships/hyperlink" TargetMode="External" Id="rId231"/><Relationship Target="http://www.elsevier.com/wps/find/authorsview.authors/supplementalterms1.0" Type="http://schemas.openxmlformats.org/officeDocument/2006/relationships/hyperlink" TargetMode="External" Id="rId232"/><Relationship Target="http://www.elsevier.com/wps/find/authorsview.authors/supplementalterms1.0" Type="http://schemas.openxmlformats.org/officeDocument/2006/relationships/hyperlink" TargetMode="External" Id="rId233"/><Relationship Target="http://creativecommons.org/licenses/by/2.5/" Type="http://schemas.openxmlformats.org/officeDocument/2006/relationships/hyperlink" TargetMode="External" Id="rId234"/><Relationship Target="http://www.elsevier.com/wps/find/authorsview.authors/supplementalterms1.0" Type="http://schemas.openxmlformats.org/officeDocument/2006/relationships/hyperlink" TargetMode="External" Id="rId235"/><Relationship Target="http://www.elsevier.com/wps/find/authorsview.authors/supplementalterms1.0" Type="http://schemas.openxmlformats.org/officeDocument/2006/relationships/hyperlink" TargetMode="External" Id="rId236"/><Relationship Target="http://www.elsevier.com/wps/find/authorsview.authors/supplementalterms1.0" Type="http://schemas.openxmlformats.org/officeDocument/2006/relationships/hyperlink" TargetMode="External" Id="rId237"/><Relationship Target="http://creativecommons.org/licenses/by/3.0/" Type="http://schemas.openxmlformats.org/officeDocument/2006/relationships/hyperlink" TargetMode="External" Id="rId238"/><Relationship Target="http://www.elsevier.com/wps/find/authorsview.authors/supplementalterms1.0" Type="http://schemas.openxmlformats.org/officeDocument/2006/relationships/hyperlink" TargetMode="External" Id="rId239"/><Relationship Target="http://creativecommons.org/licenses/by-nc-sa/3.0/" Type="http://schemas.openxmlformats.org/officeDocument/2006/relationships/hyperlink" TargetMode="External" Id="rId206"/><Relationship Target="http://creativecommons.org/licenses/by/3.0/" Type="http://schemas.openxmlformats.org/officeDocument/2006/relationships/hyperlink" TargetMode="External" Id="rId205"/><Relationship Target="http://creativecommons.org/licenses/by/2.5/" Type="http://schemas.openxmlformats.org/officeDocument/2006/relationships/hyperlink" TargetMode="External" Id="rId204"/><Relationship Target="http://www.elsevier.com/wps/find/authorsview.authors/supplementalterms1.0" Type="http://schemas.openxmlformats.org/officeDocument/2006/relationships/hyperlink" TargetMode="External" Id="rId203"/><Relationship Target="http://www.elsevier.com/wps/find/authorsview.authors/supplementalterms1.0" Type="http://schemas.openxmlformats.org/officeDocument/2006/relationships/hyperlink" TargetMode="External" Id="rId209"/><Relationship Target="http://creativecommons.org/licenses/by-nc-sa/3.0" Type="http://schemas.openxmlformats.org/officeDocument/2006/relationships/hyperlink" TargetMode="External" Id="rId208"/><Relationship Target="http://creativecommons.org/licenses/by-nc-sa/3.0/" Type="http://schemas.openxmlformats.org/officeDocument/2006/relationships/hyperlink" TargetMode="External" Id="rId207"/><Relationship Target="http://www.elsevier.com/wps/find/authorsview.authors/supplementalterms1.0" Type="http://schemas.openxmlformats.org/officeDocument/2006/relationships/hyperlink" TargetMode="External" Id="rId202"/><Relationship Target="http://www.elsevier.com/wps/find/authorsview.authors/supplementalterms1.0" Type="http://schemas.openxmlformats.org/officeDocument/2006/relationships/hyperlink" TargetMode="External" Id="rId201"/><Relationship Target="http://www.elsevier.com/wps/find/authorsview.authors/supplementalterms1.0" Type="http://schemas.openxmlformats.org/officeDocument/2006/relationships/hyperlink" TargetMode="External" Id="rId200"/><Relationship Target="http://creativecommons.org/licenses/by-nc/3.0/" Type="http://schemas.openxmlformats.org/officeDocument/2006/relationships/hyperlink" TargetMode="External" Id="rId296"/><Relationship Target="http://creativecommons.org/licenses/by/3.0/" Type="http://schemas.openxmlformats.org/officeDocument/2006/relationships/hyperlink" TargetMode="External" Id="rId297"/><Relationship Target="http://creativecommons.org/licenses/by-nc/3.0/" Type="http://schemas.openxmlformats.org/officeDocument/2006/relationships/hyperlink" TargetMode="External" Id="rId294"/><Relationship Target="http://creativecommons.org/licenses/by-nc/3.0/" Type="http://schemas.openxmlformats.org/officeDocument/2006/relationships/hyperlink" TargetMode="External" Id="rId295"/><Relationship Target="http://creativecommons.org/licenses/by-nc/3.0/" Type="http://schemas.openxmlformats.org/officeDocument/2006/relationships/hyperlink" TargetMode="External" Id="rId298"/><Relationship Target="http://creativecommons.org/licenses/by-nc/3.0/" Type="http://schemas.openxmlformats.org/officeDocument/2006/relationships/hyperlink" TargetMode="External" Id="rId299"/><Relationship Target="http://creativecommons.org/licenses/by/2.5/" Type="http://schemas.openxmlformats.org/officeDocument/2006/relationships/hyperlink" TargetMode="External" Id="rId259"/><Relationship Target="http://www.elsevier.com/wps/find/authorsview.authors/supplementalterms1.0" Type="http://schemas.openxmlformats.org/officeDocument/2006/relationships/hyperlink" TargetMode="External" Id="rId258"/><Relationship Target="http://www.elsevier.com/wps/find/authorsview.authors/supplementalterms1.0" Type="http://schemas.openxmlformats.org/officeDocument/2006/relationships/hyperlink" TargetMode="External" Id="rId253"/><Relationship Target="http://www.elsevier.com/wps/find/authorsview.authors/supplementalterms1.0" Type="http://schemas.openxmlformats.org/officeDocument/2006/relationships/hyperlink" TargetMode="External" Id="rId252"/><Relationship Target="http://www.elsevier.com/wps/find/authorsview.authors/supplementalterms1.0" Type="http://schemas.openxmlformats.org/officeDocument/2006/relationships/hyperlink" TargetMode="External" Id="rId251"/><Relationship Target="http://www.elsevier.com/wps/find/authorsview.authors/supplementalterms1.0" Type="http://schemas.openxmlformats.org/officeDocument/2006/relationships/hyperlink" TargetMode="External" Id="rId250"/><Relationship Target="http://creativecommons.org/licenses/by/2.5/" Type="http://schemas.openxmlformats.org/officeDocument/2006/relationships/hyperlink" TargetMode="External" Id="rId257"/><Relationship Target="http://www.elsevier.com/wps/find/authorsview.authors/supplementalterms1.0" Type="http://schemas.openxmlformats.org/officeDocument/2006/relationships/hyperlink" TargetMode="External" Id="rId256"/><Relationship Target="http://www.elsevier.com/wps/find/authorsview.authors/supplementalterms1.0" Type="http://schemas.openxmlformats.org/officeDocument/2006/relationships/hyperlink" TargetMode="External" Id="rId255"/><Relationship Target="http://creativecommons.org/licenses/by/2.5/" Type="http://schemas.openxmlformats.org/officeDocument/2006/relationships/hyperlink" TargetMode="External" Id="rId254"/><Relationship Target="http://creativecommons.org/licenses/by/2.5/" Type="http://schemas.openxmlformats.org/officeDocument/2006/relationships/hyperlink" TargetMode="External" Id="rId260"/><Relationship Target="http://creativecommons.org/licenses/by/2.5/" Type="http://schemas.openxmlformats.org/officeDocument/2006/relationships/hyperlink" TargetMode="External" Id="rId269"/><Relationship Target="http://creativecommons.org/licenses/by/2.5/" Type="http://schemas.openxmlformats.org/officeDocument/2006/relationships/hyperlink" TargetMode="External" Id="rId262"/><Relationship Target="http://www.elsevier.com/wps/find/authorsview.authors/supplementalterms1.0" Type="http://schemas.openxmlformats.org/officeDocument/2006/relationships/hyperlink" TargetMode="External" Id="rId261"/><Relationship Target="http://creativecommons.org/licenses/by/2.5/" Type="http://schemas.openxmlformats.org/officeDocument/2006/relationships/hyperlink" TargetMode="External" Id="rId264"/><Relationship Target="http://creativecommons.org/licenses/by/2.5/" Type="http://schemas.openxmlformats.org/officeDocument/2006/relationships/hyperlink" TargetMode="External" Id="rId263"/><Relationship Target="http://www.elsevier.com/wps/find/authorsview.authors/supplementalterms1.0" Type="http://schemas.openxmlformats.org/officeDocument/2006/relationships/hyperlink" TargetMode="External" Id="rId266"/><Relationship Target="http://creativecommons.org/licenses/by-nc/2.0/" Type="http://schemas.openxmlformats.org/officeDocument/2006/relationships/hyperlink" TargetMode="External" Id="rId265"/><Relationship Target="http://creativecommons.org/licenses/by/2.5/" Type="http://schemas.openxmlformats.org/officeDocument/2006/relationships/hyperlink" TargetMode="External" Id="rId268"/><Relationship Target="http://www.elsevier.com/wps/find/authorsview.authors/supplementalterms1.0" Type="http://schemas.openxmlformats.org/officeDocument/2006/relationships/hyperlink" TargetMode="External" Id="rId267"/><Relationship Target="http://creativecommons.org/licenses/by/2.5/" Type="http://schemas.openxmlformats.org/officeDocument/2006/relationships/hyperlink" TargetMode="External" Id="rId270"/><Relationship Target="http://creativecommons.org/licenses/by/2.5/" Type="http://schemas.openxmlformats.org/officeDocument/2006/relationships/hyperlink" TargetMode="External" Id="rId271"/><Relationship Target="http://creativecommons.org/licenses/by/2.5/" Type="http://schemas.openxmlformats.org/officeDocument/2006/relationships/hyperlink" TargetMode="External" Id="rId279"/><Relationship Target="http://www.elsevier.com/wps/find/authorsview.authors/supplementalterms1.0" Type="http://schemas.openxmlformats.org/officeDocument/2006/relationships/hyperlink" TargetMode="External" Id="rId278"/><Relationship Target="http://www.elsevier.com/wps/find/authorsview.authors/supplementalterms1.0" Type="http://schemas.openxmlformats.org/officeDocument/2006/relationships/hyperlink" TargetMode="External" Id="rId277"/><Relationship Target="http://creativecommons.org/licenses/by/2.5/" Type="http://schemas.openxmlformats.org/officeDocument/2006/relationships/hyperlink" TargetMode="External" Id="rId276"/><Relationship Target="http://www.elsevier.com/wps/find/authorsview.authors/supplementalterms1.0" Type="http://schemas.openxmlformats.org/officeDocument/2006/relationships/hyperlink" TargetMode="External" Id="rId275"/><Relationship Target="http://www.elsevier.com/wps/find/authorsview.authors/supplementalterms1.0" Type="http://schemas.openxmlformats.org/officeDocument/2006/relationships/hyperlink" TargetMode="External" Id="rId274"/><Relationship Target="http://www.elsevier.com/wps/find/authorsview.authors/supplementalterms1.0" Type="http://schemas.openxmlformats.org/officeDocument/2006/relationships/hyperlink" TargetMode="External" Id="rId273"/><Relationship Target="http://creativecommons.org/licenses/by/2.5/" Type="http://schemas.openxmlformats.org/officeDocument/2006/relationships/hyperlink" TargetMode="External" Id="rId272"/><Relationship Target="http://www.elsevier.com/wps/find/authorsview.authors/supplementalterms1.0" Type="http://schemas.openxmlformats.org/officeDocument/2006/relationships/hyperlink" TargetMode="External" Id="rId281"/><Relationship Target="http://www.elsevier.com/wps/find/authorsview.authors/supplementalterms1.0" Type="http://schemas.openxmlformats.org/officeDocument/2006/relationships/hyperlink" TargetMode="External" Id="rId282"/><Relationship Target="http://creativecommons.org/licenses/by/2.5/" Type="http://schemas.openxmlformats.org/officeDocument/2006/relationships/hyperlink" TargetMode="External" Id="rId280"/><Relationship Target="http://creativecommons.org/licenses/by/2.0" Type="http://schemas.openxmlformats.org/officeDocument/2006/relationships/hyperlink" TargetMode="External" Id="rId288"/><Relationship Target="http://creativecommons.org/licenses/by-nc/3.0/us/" Type="http://schemas.openxmlformats.org/officeDocument/2006/relationships/hyperlink" TargetMode="External" Id="rId287"/><Relationship Target="http://creativecommons.org/licenses/by-nc/3.0/us/" Type="http://schemas.openxmlformats.org/officeDocument/2006/relationships/hyperlink" TargetMode="External" Id="rId289"/><Relationship Target="http://creativecommons.org/licenses/by/3.0/" Type="http://schemas.openxmlformats.org/officeDocument/2006/relationships/hyperlink" TargetMode="External" Id="rId284"/><Relationship Target="http://creativecommons.org/licenses/by-nc/3.0/us/" Type="http://schemas.openxmlformats.org/officeDocument/2006/relationships/hyperlink" TargetMode="External" Id="rId283"/><Relationship Target="http://creativecommons.org/licenses/by/2.5/" Type="http://schemas.openxmlformats.org/officeDocument/2006/relationships/hyperlink" TargetMode="External" Id="rId286"/><Relationship Target="http://creativecommons.org/licenses/by-nc/3.0/us/" Type="http://schemas.openxmlformats.org/officeDocument/2006/relationships/hyperlink" TargetMode="External" Id="rId285"/><Relationship Target="http://creativecommons.org/licenses/by/2.5/" Type="http://schemas.openxmlformats.org/officeDocument/2006/relationships/hyperlink" TargetMode="External" Id="rId290"/><Relationship Target="http://www.elsevier.com/wps/find/authorsview.authors/supplementalterms1.0" Type="http://schemas.openxmlformats.org/officeDocument/2006/relationships/hyperlink" TargetMode="External" Id="rId291"/><Relationship Target="http://www.elsevier.com/wps/find/authorsview.authors/supplementalterms1.0" Type="http://schemas.openxmlformats.org/officeDocument/2006/relationships/hyperlink" TargetMode="External" Id="rId292"/><Relationship Target="http://creativecommons.org/licenses/by-nc-nd/3.0/" Type="http://schemas.openxmlformats.org/officeDocument/2006/relationships/hyperlink" TargetMode="External" Id="rId293"/><Relationship Target="http://www.elsevier.com/wps/find/authorsview.authors/supplementalterms1.0" Type="http://schemas.openxmlformats.org/officeDocument/2006/relationships/hyperlink" TargetMode="External" Id="rId370"/><Relationship Target="http://www.elsevier.com/wps/find/authorsview.authors/supplementalterms1.0" Type="http://schemas.openxmlformats.org/officeDocument/2006/relationships/hyperlink" TargetMode="External" Id="rId368"/><Relationship Target="http://www.elsevier.com/wps/find/authorsview.authors/supplementalterms1.0" Type="http://schemas.openxmlformats.org/officeDocument/2006/relationships/hyperlink" TargetMode="External" Id="rId369"/><Relationship Target="http://www.elsevier.com/wps/find/authorsview.authors/supplementalterms1.0" Type="http://schemas.openxmlformats.org/officeDocument/2006/relationships/hyperlink" TargetMode="External" Id="rId362"/><Relationship Target="http://creativecommons.org/licenses/by/2.5/" Type="http://schemas.openxmlformats.org/officeDocument/2006/relationships/hyperlink" TargetMode="External" Id="rId363"/><Relationship Target="http://www.elsevier.com/wps/find/authorsview.authors/supplementalterms1.0" Type="http://schemas.openxmlformats.org/officeDocument/2006/relationships/hyperlink" TargetMode="External" Id="rId360"/><Relationship Target="http://creativecommons.org/licenses/by/2.5/" Type="http://schemas.openxmlformats.org/officeDocument/2006/relationships/hyperlink" TargetMode="External" Id="rId361"/><Relationship Target="http://www.elsevier.com/wps/find/authorsview.authors/supplementalterms1.0" Type="http://schemas.openxmlformats.org/officeDocument/2006/relationships/hyperlink" TargetMode="External" Id="rId366"/><Relationship Target="http://www.elsevier.com/wps/find/authorsview.authors/supplementalterms1.0" Type="http://schemas.openxmlformats.org/officeDocument/2006/relationships/hyperlink" TargetMode="External" Id="rId367"/><Relationship Target="http://www.elsevier.com/wps/find/authorsview.authors/supplementalterms1.0" Type="http://schemas.openxmlformats.org/officeDocument/2006/relationships/hyperlink" TargetMode="External" Id="rId364"/><Relationship Target="http://www.elsevier.com/wps/find/authorsview.authors/supplementalterms1.0" Type="http://schemas.openxmlformats.org/officeDocument/2006/relationships/hyperlink" TargetMode="External" Id="rId365"/><Relationship Target="http://creativecommons.org/licenses/by/3.0/" Type="http://schemas.openxmlformats.org/officeDocument/2006/relationships/hyperlink" TargetMode="External" Id="rId357"/><Relationship Target="http://creativecommons.org/licenses/by/2.5/" Type="http://schemas.openxmlformats.org/officeDocument/2006/relationships/hyperlink" TargetMode="External" Id="rId358"/><Relationship Target="http://www.elsevier.com/wps/find/authorsview.authors/supplementalterms1.0" Type="http://schemas.openxmlformats.org/officeDocument/2006/relationships/hyperlink" TargetMode="External" Id="rId359"/><Relationship Target="http://creativecommons.org/licenses/by/2.5/" Type="http://schemas.openxmlformats.org/officeDocument/2006/relationships/hyperlink" TargetMode="External" Id="rId350"/><Relationship Target="http://www.elsevier.com/wps/find/authorsview.authors/supplementalterms1.0" Type="http://schemas.openxmlformats.org/officeDocument/2006/relationships/hyperlink" TargetMode="External" Id="rId351"/><Relationship Target="http://www.elsevier.com/wps/find/authorsview.authors/supplementalterms1.0" Type="http://schemas.openxmlformats.org/officeDocument/2006/relationships/hyperlink" TargetMode="External" Id="rId352"/><Relationship Target="http://creativecommons.org/licenses/by/2.5/" Type="http://schemas.openxmlformats.org/officeDocument/2006/relationships/hyperlink" TargetMode="External" Id="rId353"/><Relationship Target="http://www.elsevier.com/wps/find/authorsview.authors/supplementalterms1.0" Type="http://schemas.openxmlformats.org/officeDocument/2006/relationships/hyperlink" TargetMode="External" Id="rId354"/><Relationship Target="http://creativecommons.org/licenses/by/2.5/" Type="http://schemas.openxmlformats.org/officeDocument/2006/relationships/hyperlink" TargetMode="External" Id="rId355"/><Relationship Target="http://www.elsevier.com/wps/find/authorsview.authors/supplementalterms1.0" Type="http://schemas.openxmlformats.org/officeDocument/2006/relationships/hyperlink" TargetMode="External" Id="rId356"/><Relationship Target="http://www.elsevier.com/wps/find/authorsview.authors/supplementalterms1.0" Type="http://schemas.openxmlformats.org/officeDocument/2006/relationships/hyperlink" TargetMode="External" Id="rId348"/><Relationship Target="http://creativecommons.org/licenses/by/2.5/" Type="http://schemas.openxmlformats.org/officeDocument/2006/relationships/hyperlink" TargetMode="External" Id="rId349"/><Relationship Target="http://creativecommons.org/licenses/by/2.5/" Type="http://schemas.openxmlformats.org/officeDocument/2006/relationships/hyperlink" TargetMode="External" Id="rId346"/><Relationship Target="http://www.elsevier.com/wps/find/authorsview.authors/supplementalterms1.0" Type="http://schemas.openxmlformats.org/officeDocument/2006/relationships/hyperlink" TargetMode="External" Id="rId347"/><Relationship Target="http://www.elsevier.com/wps/find/authorsview.authors/supplementalterms1.0" Type="http://schemas.openxmlformats.org/officeDocument/2006/relationships/hyperlink" TargetMode="External" Id="rId344"/><Relationship Target="http://creativecommons.org/licenses/by/2.5/" Type="http://schemas.openxmlformats.org/officeDocument/2006/relationships/hyperlink" TargetMode="External" Id="rId345"/><Relationship Target="http://creativecommons.org/licenses/by/2.5/" Type="http://schemas.openxmlformats.org/officeDocument/2006/relationships/hyperlink" TargetMode="External" Id="rId342"/><Relationship Target="http://creativecommons.org/licenses/by/2.5/" Type="http://schemas.openxmlformats.org/officeDocument/2006/relationships/hyperlink" TargetMode="External" Id="rId343"/><Relationship Target="http://www.elsevier.com/wps/find/authorsview.authors/supplementalterms1.0" Type="http://schemas.openxmlformats.org/officeDocument/2006/relationships/hyperlink" TargetMode="External" Id="rId340"/><Relationship Target="http://creativecommons.org/licenses/by/2.5/" Type="http://schemas.openxmlformats.org/officeDocument/2006/relationships/hyperlink" TargetMode="External" Id="rId341"/><Relationship Target="http://creativecommons.org/licenses/by/2.5/" Type="http://schemas.openxmlformats.org/officeDocument/2006/relationships/hyperlink" TargetMode="External" Id="rId339"/><Relationship Target="http://creativecommons.org/licenses/by/2.5/" Type="http://schemas.openxmlformats.org/officeDocument/2006/relationships/hyperlink" TargetMode="External" Id="rId335"/><Relationship Target="http://www.elsevier.com/wps/find/authorsview.authors/supplementalterms1.0" Type="http://schemas.openxmlformats.org/officeDocument/2006/relationships/hyperlink" TargetMode="External" Id="rId336"/><Relationship Target="http://www.elsevier.com/wps/find/authorsview.authors/supplementalterms1.0" Type="http://schemas.openxmlformats.org/officeDocument/2006/relationships/hyperlink" TargetMode="External" Id="rId337"/><Relationship Target="http://creativecommons.org/licenses/by/2.5/" Type="http://schemas.openxmlformats.org/officeDocument/2006/relationships/hyperlink" TargetMode="External" Id="rId338"/><Relationship Target="http://www.elsevier.com/wps/find/authorsview.authors/supplementalterms1.0" Type="http://schemas.openxmlformats.org/officeDocument/2006/relationships/hyperlink" TargetMode="External" Id="rId331"/><Relationship Target="http://creativecommons.org/licenses/by/2.5/" Type="http://schemas.openxmlformats.org/officeDocument/2006/relationships/hyperlink" TargetMode="External" Id="rId332"/><Relationship Target="http://creativecommons.org/licenses/by/2.5/" Type="http://schemas.openxmlformats.org/officeDocument/2006/relationships/hyperlink" TargetMode="External" Id="rId333"/><Relationship Target="http://creativecommons.org/licenses/by-nc/3.0/us/" Type="http://schemas.openxmlformats.org/officeDocument/2006/relationships/hyperlink" TargetMode="External" Id="rId334"/><Relationship Target="http://pubs.acs.org" Type="http://schemas.openxmlformats.org/officeDocument/2006/relationships/hyperlink" TargetMode="External" Id="rId330"/><Relationship Target="http://www.elsevier.com/wps/find/authorsview.authors/supplementalterms1.0" Type="http://schemas.openxmlformats.org/officeDocument/2006/relationships/hyperlink" TargetMode="External" Id="rId323"/><Relationship Target="http://creativecommons.org/licenses/by/2.5/" Type="http://schemas.openxmlformats.org/officeDocument/2006/relationships/hyperlink" TargetMode="External" Id="rId322"/><Relationship Target="http://creativecommons.org/licenses/by/2.5/" Type="http://schemas.openxmlformats.org/officeDocument/2006/relationships/hyperlink" TargetMode="External" Id="rId321"/><Relationship Target="http://www.elsevier.com/wps/find/authorsview.authors/supplementalterms1.0" Type="http://schemas.openxmlformats.org/officeDocument/2006/relationships/hyperlink" TargetMode="External" Id="rId320"/><Relationship Target="http://www.elsevier.com/wps/find/authorsview.authors/supplementalterms1.0" Type="http://schemas.openxmlformats.org/officeDocument/2006/relationships/hyperlink" TargetMode="External" Id="rId327"/><Relationship Target="http://www.elsevier.com/wps/find/authorsview.authors/supplementalterms1.0" Type="http://schemas.openxmlformats.org/officeDocument/2006/relationships/hyperlink" TargetMode="External" Id="rId326"/><Relationship Target="http://creativecommons.org/licenses/by-nc/3.0/us/" Type="http://schemas.openxmlformats.org/officeDocument/2006/relationships/hyperlink" TargetMode="External" Id="rId325"/><Relationship Target="http://creativecommons.org/licenses/by/2.5/" Type="http://schemas.openxmlformats.org/officeDocument/2006/relationships/hyperlink" TargetMode="External" Id="rId324"/><Relationship Target="http://www.elsevier.com/wps/find/authorsview.authors/supplementalterms1.0" Type="http://schemas.openxmlformats.org/officeDocument/2006/relationships/hyperlink" TargetMode="External" Id="rId329"/><Relationship Target="http://creativecommons.org/licenses/by/2.5/" Type="http://schemas.openxmlformats.org/officeDocument/2006/relationships/hyperlink" TargetMode="External" Id="rId328"/><Relationship Target="http://www.elsevier.com/wps/find/authorsview.authors/supplementalterms1.0" Type="http://schemas.openxmlformats.org/officeDocument/2006/relationships/hyperlink" TargetMode="External" Id="rId310"/><Relationship Target="http://www.elsevier.com/wps/find/authorsview.authors/supplementalterms1.0" Type="http://schemas.openxmlformats.org/officeDocument/2006/relationships/hyperlink" TargetMode="External" Id="rId312"/><Relationship Target="http://www.elsevier.com/wps/find/authorsview.authors/supplementalterms1.0" Type="http://schemas.openxmlformats.org/officeDocument/2006/relationships/hyperlink" TargetMode="External" Id="rId311"/><Relationship Target="http://www.elsevier.com/wps/find/authorsview.authors/supplementalterms1.0" Type="http://schemas.openxmlformats.org/officeDocument/2006/relationships/hyperlink" TargetMode="External" Id="rId314"/><Relationship Target="http://www.elsevier.com/wps/find/authorsview.authors/supplementalterms1.0" Type="http://schemas.openxmlformats.org/officeDocument/2006/relationships/hyperlink" TargetMode="External" Id="rId313"/><Relationship Target="http://creativecommons.org/licenses/by/2.5/" Type="http://schemas.openxmlformats.org/officeDocument/2006/relationships/hyperlink" TargetMode="External" Id="rId316"/><Relationship Target="http://www.elsevier.com/wps/find/authorsview.authors/supplementalterms1.0" Type="http://schemas.openxmlformats.org/officeDocument/2006/relationships/hyperlink" TargetMode="External" Id="rId315"/><Relationship Target="http://www.elsevier.com/wps/find/authorsview.authors/supplementalterms1.0" Type="http://schemas.openxmlformats.org/officeDocument/2006/relationships/hyperlink" TargetMode="External" Id="rId318"/><Relationship Target="http://www.elsevier.com/wps/find/authorsview.authors/supplementalterms1.0" Type="http://schemas.openxmlformats.org/officeDocument/2006/relationships/hyperlink" TargetMode="External" Id="rId317"/><Relationship Target="http://www.elsevier.com/wps/find/authorsview.authors/supplementalterms1.0" Type="http://schemas.openxmlformats.org/officeDocument/2006/relationships/hyperlink" TargetMode="External" Id="rId319"/><Relationship Target="http://www.elsevier.com/wps/find/authorsview.authors/supplementalterms1.0" Type="http://schemas.openxmlformats.org/officeDocument/2006/relationships/hyperlink" TargetMode="External" Id="rId301"/><Relationship Target="http://creativecommons.org/licenses/by-nc/3.0/" Type="http://schemas.openxmlformats.org/officeDocument/2006/relationships/hyperlink" TargetMode="External" Id="rId300"/><Relationship Target="http://creativecommons.org/licenses/by/2.5/" Type="http://schemas.openxmlformats.org/officeDocument/2006/relationships/hyperlink" TargetMode="External" Id="rId309"/><Relationship Target="http://www.elsevier.com/wps/find/authorsview.authors/supplementalterms1.0" Type="http://schemas.openxmlformats.org/officeDocument/2006/relationships/hyperlink" TargetMode="External" Id="rId308"/><Relationship Target="http://www.elsevier.com/wps/find/authorsview.authors/supplementalterms1.0" Type="http://schemas.openxmlformats.org/officeDocument/2006/relationships/hyperlink" TargetMode="External" Id="rId307"/><Relationship Target="http://www.elsevier.com/wps/find/authorsview.authors/supplementalterms1.0" Type="http://schemas.openxmlformats.org/officeDocument/2006/relationships/hyperlink" TargetMode="External" Id="rId306"/><Relationship Target="http://www.elsevier.com/wps/find/authorsview.authors/supplementalterms1.0" Type="http://schemas.openxmlformats.org/officeDocument/2006/relationships/hyperlink" TargetMode="External" Id="rId305"/><Relationship Target="http://www.elsevier.com/wps/find/authorsview.authors/supplementalterms1.0" Type="http://schemas.openxmlformats.org/officeDocument/2006/relationships/hyperlink" TargetMode="External" Id="rId304"/><Relationship Target="http://creativecommons.org/licenses/by/2.5/" Type="http://schemas.openxmlformats.org/officeDocument/2006/relationships/hyperlink" TargetMode="External" Id="rId303"/><Relationship Target="http://www.elsevier.com/wps/find/authorsview.authors/supplementalterms1.0" Type="http://schemas.openxmlformats.org/officeDocument/2006/relationships/hyperlink" TargetMode="External" Id="rId302"/><Relationship Target="http://www.elsevier.com/wps/find/authorsview.authors/supplementalterms1.0" Type="http://schemas.openxmlformats.org/officeDocument/2006/relationships/hyperlink" TargetMode="External" Id="rId399"/><Relationship Target="http://creativecommons.org/licenses/by/2.5/" Type="http://schemas.openxmlformats.org/officeDocument/2006/relationships/hyperlink" TargetMode="External" Id="rId398"/><Relationship Target="http://creativecommons.org/licenses/by-nc-nd/3.0/" Type="http://schemas.openxmlformats.org/officeDocument/2006/relationships/hyperlink" TargetMode="External" Id="rId397"/><Relationship Target="http://www.elsevier.com/wps/find/authorsview.authors/supplementalterms1.0" Type="http://schemas.openxmlformats.org/officeDocument/2006/relationships/hyperlink" TargetMode="External" Id="rId396"/><Relationship Target="http://www.elsevier.com/wps/find/authorsview.authors/supplementalterms1.0" Type="http://schemas.openxmlformats.org/officeDocument/2006/relationships/hyperlink" TargetMode="External" Id="rId395"/><Relationship Target="http://www.elsevier.com/wps/find/authorsview.authors/supplementalterms1.0" Type="http://schemas.openxmlformats.org/officeDocument/2006/relationships/hyperlink" TargetMode="External" Id="rId394"/><Relationship Target="http://www.elsevier.com/wps/find/authorsview.authors/supplementalterms1.0" Type="http://schemas.openxmlformats.org/officeDocument/2006/relationships/hyperlink" TargetMode="External" Id="rId393"/><Relationship Target="http://creativecommons.org/licenses/by/2.5/" Type="http://schemas.openxmlformats.org/officeDocument/2006/relationships/hyperlink" TargetMode="External" Id="rId374"/><Relationship Target="http://creativecommons.org/licenses/by/2.5/" Type="http://schemas.openxmlformats.org/officeDocument/2006/relationships/hyperlink" TargetMode="External" Id="rId373"/><Relationship Target="http://www.elsevier.com/wps/find/authorsview.authors/supplementalterms1.0" Type="http://schemas.openxmlformats.org/officeDocument/2006/relationships/hyperlink" TargetMode="External" Id="rId372"/><Relationship Target="http://www.elsevier.com/wps/find/authorsview.authors/supplementalterms1.0" Type="http://schemas.openxmlformats.org/officeDocument/2006/relationships/hyperlink" TargetMode="External" Id="rId371"/><Relationship Target="http://www.elsevier.com/wps/find/authorsview.authors/supplementalterms1.0" Type="http://schemas.openxmlformats.org/officeDocument/2006/relationships/hyperlink" TargetMode="External" Id="rId378"/><Relationship Target="http://creativecommons.org/licenses/by/2.5/" Type="http://schemas.openxmlformats.org/officeDocument/2006/relationships/hyperlink" TargetMode="External" Id="rId377"/><Relationship Target="http://creativecommons.org/licenses/by/2.5/" Type="http://schemas.openxmlformats.org/officeDocument/2006/relationships/hyperlink" TargetMode="External" Id="rId376"/><Relationship Target="http://creativecommons.org/licenses/by/2.5/" Type="http://schemas.openxmlformats.org/officeDocument/2006/relationships/hyperlink" TargetMode="External" Id="rId375"/><Relationship Target="http://creativecommons.org/licenses/by/2.5/" Type="http://schemas.openxmlformats.org/officeDocument/2006/relationships/hyperlink" TargetMode="External" Id="rId379"/><Relationship Target="http://www.elsevier.com/wps/find/authorsview.authors/supplementalterms1.0" Type="http://schemas.openxmlformats.org/officeDocument/2006/relationships/hyperlink" TargetMode="External" Id="rId380"/><Relationship Target="http://www.elsevier.com/wps/find/authorsview.authors/supplementalterms1.0" Type="http://schemas.openxmlformats.org/officeDocument/2006/relationships/hyperlink" TargetMode="External" Id="rId381"/><Relationship Target="http://creativecommons.org/licenses/by/2.5/" Type="http://schemas.openxmlformats.org/officeDocument/2006/relationships/hyperlink" TargetMode="External" Id="rId383"/><Relationship Target="http://www.elsevier.com/wps/find/authorsview.authors/supplementalterms1.0" Type="http://schemas.openxmlformats.org/officeDocument/2006/relationships/hyperlink" TargetMode="External" Id="rId382"/><Relationship Target="http://creativecommons.org/licenses/by/2.5/" Type="http://schemas.openxmlformats.org/officeDocument/2006/relationships/hyperlink" TargetMode="External" Id="rId385"/><Relationship Target="http://creativecommons.org/licenses/by/2.5/" Type="http://schemas.openxmlformats.org/officeDocument/2006/relationships/hyperlink" TargetMode="External" Id="rId384"/><Relationship Target="http://creativecommons.org/licenses/by/2.5/" Type="http://schemas.openxmlformats.org/officeDocument/2006/relationships/hyperlink" TargetMode="External" Id="rId387"/><Relationship Target="http://creativecommons.org/licenses/by/2.5/" Type="http://schemas.openxmlformats.org/officeDocument/2006/relationships/hyperlink" TargetMode="External" Id="rId386"/><Relationship Target="http://www.elsevier.com/wps/find/authorsview.authors/supplementalterms1.0" Type="http://schemas.openxmlformats.org/officeDocument/2006/relationships/hyperlink" TargetMode="External" Id="rId389"/><Relationship Target="http://www.elsevier.com/wps/find/authorsview.authors/supplementalterms1.0" Type="http://schemas.openxmlformats.org/officeDocument/2006/relationships/hyperlink" TargetMode="External" Id="rId388"/><Relationship Target="http://www.elsevier.com/wps/find/authorsview.authors/supplementalterms1.0" Type="http://schemas.openxmlformats.org/officeDocument/2006/relationships/hyperlink" TargetMode="External" Id="rId390"/><Relationship Target="http://creativecommons.org/licenses/by/2.5/" Type="http://schemas.openxmlformats.org/officeDocument/2006/relationships/hyperlink" TargetMode="External" Id="rId391"/><Relationship Target="http://creativecommons.org/licenses/by/2.5/" Type="http://schemas.openxmlformats.org/officeDocument/2006/relationships/hyperlink" TargetMode="External" Id="rId392"/><Relationship Target="http://www.elsevier.com/wps/find/authorsview.authors/supplementalterms1.0" Type="http://schemas.openxmlformats.org/officeDocument/2006/relationships/hyperlink" TargetMode="External" Id="rId150"/><Relationship Target="http://www.elsevier.com/wps/find/authorsview.authors/supplementalterms1.0" Type="http://schemas.openxmlformats.org/officeDocument/2006/relationships/hyperlink" TargetMode="External" Id="rId142"/><Relationship Target="http://www.elsevier.com/wps/find/authorsview.authors/supplementalterms1.0" Type="http://schemas.openxmlformats.org/officeDocument/2006/relationships/hyperlink" TargetMode="External" Id="rId143"/><Relationship Target="http://www.elsevier.com/wps/find/authorsview.authors/supplementalterms1.0" Type="http://schemas.openxmlformats.org/officeDocument/2006/relationships/hyperlink" TargetMode="External" Id="rId140"/><Relationship Target="http://www.elsevier.com/wps/find/authorsview.authors/supplementalterms1.0" Type="http://schemas.openxmlformats.org/officeDocument/2006/relationships/hyperlink" TargetMode="External" Id="rId141"/><Relationship Target="http://www.elsevier.com/wps/find/authorsview.authors/supplementalterms1.0" Type="http://schemas.openxmlformats.org/officeDocument/2006/relationships/hyperlink" TargetMode="External" Id="rId146"/><Relationship Target="http://www.elsevier.com/wps/find/authorsview.authors/supplementalterms1.0" Type="http://schemas.openxmlformats.org/officeDocument/2006/relationships/hyperlink" TargetMode="External" Id="rId147"/><Relationship Target="http://www.elsevier.com/wps/find/authorsview.authors/supplementalterms1.0" Type="http://schemas.openxmlformats.org/officeDocument/2006/relationships/hyperlink" TargetMode="External" Id="rId144"/><Relationship Target="http://creativecommons.org/licenses/by/3.0/" Type="http://schemas.openxmlformats.org/officeDocument/2006/relationships/hyperlink" TargetMode="External" Id="rId145"/><Relationship Target="http://www.elsevier.com/wps/find/authorsview.authors/supplementalterms1.0" Type="http://schemas.openxmlformats.org/officeDocument/2006/relationships/hyperlink" TargetMode="External" Id="rId148"/><Relationship Target="http://www.elsevier.com/wps/find/authorsview.authors/supplementalterms1.0" Type="http://schemas.openxmlformats.org/officeDocument/2006/relationships/hyperlink" TargetMode="External" Id="rId149"/><Relationship Target="http://www.elsevier.com/wps/find/authorsview.authors/supplementalterms1.0" Type="http://schemas.openxmlformats.org/officeDocument/2006/relationships/hyperlink" TargetMode="External" Id="rId130"/><Relationship Target="http://www.elsevier.com/wps/find/authorsview.authors/supplementalterms1.0" Type="http://schemas.openxmlformats.org/officeDocument/2006/relationships/hyperlink" TargetMode="External" Id="rId131"/><Relationship Target="http://www.jneurosci.org/cgi/content/full/33/26/10762" Type="http://schemas.openxmlformats.org/officeDocument/2006/relationships/hyperlink" TargetMode="External" Id="rId132"/><Relationship Target="http://creativecommons.org/licenses/by/3.0/" Type="http://schemas.openxmlformats.org/officeDocument/2006/relationships/hyperlink" TargetMode="External" Id="rId133"/><Relationship Target="http://creativecommons.org/licenses/by-nc-nd/3.0/" Type="http://schemas.openxmlformats.org/officeDocument/2006/relationships/hyperlink" TargetMode="External" Id="rId134"/><Relationship Target="http://creativecommons.org/licenses/by-nc-nd/3.0/" Type="http://schemas.openxmlformats.org/officeDocument/2006/relationships/hyperlink" TargetMode="External" Id="rId135"/><Relationship Target="http://creativecommons.org/licenses/by-nc-nd/3.0/" Type="http://schemas.openxmlformats.org/officeDocument/2006/relationships/hyperlink" TargetMode="External" Id="rId136"/><Relationship Target="http://www.elsevier.com/wps/find/authorsview.authors/supplementalterms1.0" Type="http://schemas.openxmlformats.org/officeDocument/2006/relationships/hyperlink" TargetMode="External" Id="rId137"/><Relationship Target="http://www.elsevier.com/wps/find/authorsview.authors/supplementalterms1.0" Type="http://schemas.openxmlformats.org/officeDocument/2006/relationships/hyperlink" TargetMode="External" Id="rId138"/><Relationship Target="http://www.elsevier.com/wps/find/authorsview.authors/supplementalterms1.0" Type="http://schemas.openxmlformats.org/officeDocument/2006/relationships/hyperlink" TargetMode="External" Id="rId139"/><Relationship Target="http://www.elsevier.com/wps/find/authorsview.authors/supplementalterms1.0" Type="http://schemas.openxmlformats.org/officeDocument/2006/relationships/hyperlink" TargetMode="External" Id="rId172"/><Relationship Target="http://www.elsevier.com/wps/find/authorsview.authors/supplementalterms1.0" Type="http://schemas.openxmlformats.org/officeDocument/2006/relationships/hyperlink" TargetMode="External" Id="rId171"/><Relationship Target="http://www.elsevier.com/wps/find/authorsview.authors/supplementalterms1.0" Type="http://schemas.openxmlformats.org/officeDocument/2006/relationships/hyperlink" TargetMode="External" Id="rId170"/><Relationship Target="http://www.elsevier.com/wps/find/authorsview.authors/supplementalterms1.0" Type="http://schemas.openxmlformats.org/officeDocument/2006/relationships/hyperlink" TargetMode="External" Id="rId168"/><Relationship Target="http://www.elsevier.com/wps/find/authorsview.authors/supplementalterms1.0" Type="http://schemas.openxmlformats.org/officeDocument/2006/relationships/hyperlink" TargetMode="External" Id="rId169"/><Relationship Target="http://www.elsevier.com/wps/find/authorsview.authors/supplementalterms1.0" Type="http://schemas.openxmlformats.org/officeDocument/2006/relationships/hyperlink" TargetMode="External" Id="rId166"/><Relationship Target="http://www.elsevier.com/wps/find/authorsview.authors/supplementalterms1.0" Type="http://schemas.openxmlformats.org/officeDocument/2006/relationships/hyperlink" TargetMode="External" Id="rId167"/><Relationship Target="http://www.elsevier.com/wps/find/authorsview.authors/supplementalterms1.0" Type="http://schemas.openxmlformats.org/officeDocument/2006/relationships/hyperlink" TargetMode="External" Id="rId164"/><Relationship Target="http://www.elsevier.com/wps/find/authorsview.authors/supplementalterms1.0" Type="http://schemas.openxmlformats.org/officeDocument/2006/relationships/hyperlink" TargetMode="External" Id="rId165"/><Relationship Target="http://www.elsevier.com/wps/find/authorsview.authors/supplementalterms1.0" Type="http://schemas.openxmlformats.org/officeDocument/2006/relationships/hyperlink" TargetMode="External" Id="rId162"/><Relationship Target="http://www.elsevier.com/wps/find/authorsview.authors/supplementalterms1.0" Type="http://schemas.openxmlformats.org/officeDocument/2006/relationships/hyperlink" TargetMode="External" Id="rId163"/><Relationship Target="http://www.elsevier.com/wps/find/authorsview.authors/supplementalterms1.0" Type="http://schemas.openxmlformats.org/officeDocument/2006/relationships/hyperlink" TargetMode="External" Id="rId161"/><Relationship Target="http://www.elsevier.com/wps/find/authorsview.authors/supplementalterms1.0" Type="http://schemas.openxmlformats.org/officeDocument/2006/relationships/hyperlink" TargetMode="External" Id="rId160"/><Relationship Target="http://www.elsevier.com/wps/find/authorsview.authors/supplementalterms1.0" Type="http://schemas.openxmlformats.org/officeDocument/2006/relationships/hyperlink" TargetMode="External" Id="rId155"/><Relationship Target="http://www.elsevier.com/wps/find/authorsview.authors/supplementalterms1.0" Type="http://schemas.openxmlformats.org/officeDocument/2006/relationships/hyperlink" TargetMode="External" Id="rId156"/><Relationship Target="http://www.elsevier.com/wps/find/authorsview.authors/supplementalterms1.0" Type="http://schemas.openxmlformats.org/officeDocument/2006/relationships/hyperlink" TargetMode="External" Id="rId157"/><Relationship Target="http://www.elsevier.com/wps/find/authorsview.authors/supplementalterms1.0" Type="http://schemas.openxmlformats.org/officeDocument/2006/relationships/hyperlink" TargetMode="External" Id="rId158"/><Relationship Target="http://www.elsevier.com/wps/find/authorsview.authors/supplementalterms1.0" Type="http://schemas.openxmlformats.org/officeDocument/2006/relationships/hyperlink" TargetMode="External" Id="rId151"/><Relationship Target="http://www.elsevier.com/wps/find/authorsview.authors/supplementalterms1.0" Type="http://schemas.openxmlformats.org/officeDocument/2006/relationships/hyperlink" TargetMode="External" Id="rId152"/><Relationship Target="http://www.elsevier.com/wps/find/authorsview.authors/supplementalterms1.0" Type="http://schemas.openxmlformats.org/officeDocument/2006/relationships/hyperlink" TargetMode="External" Id="rId153"/><Relationship Target="http://www.elsevier.com/wps/find/authorsview.authors/supplementalterms1.0" Type="http://schemas.openxmlformats.org/officeDocument/2006/relationships/hyperlink" TargetMode="External" Id="rId154"/><Relationship Target="http://www.elsevier.com/wps/find/authorsview.authors/supplementalterms1.0" Type="http://schemas.openxmlformats.org/officeDocument/2006/relationships/hyperlink" TargetMode="External" Id="rId159"/><Relationship Target="http://www.elsevier.com/wps/find/authorsview.authors/supplementalterms1.0" Type="http://schemas.openxmlformats.org/officeDocument/2006/relationships/hyperlink" TargetMode="External" Id="rId190"/><Relationship Target="http://www.elsevier.com/wps/find/authorsview.authors/supplementalterms1.0" Type="http://schemas.openxmlformats.org/officeDocument/2006/relationships/hyperlink" TargetMode="External" Id="rId193"/><Relationship Target="http://creativecommons.org/licenses/by/2.5/" Type="http://schemas.openxmlformats.org/officeDocument/2006/relationships/hyperlink" TargetMode="External" Id="rId194"/><Relationship Target="http://www.elsevier.com/wps/find/authorsview.authors/supplementalterms1.0" Type="http://schemas.openxmlformats.org/officeDocument/2006/relationships/hyperlink" TargetMode="External" Id="rId191"/><Relationship Target="http://www.elsevier.com/wps/find/authorsview.authors/supplementalterms1.0" Type="http://schemas.openxmlformats.org/officeDocument/2006/relationships/hyperlink" TargetMode="External" Id="rId192"/><Relationship Target="http://www.elsevier.com/wps/find/authorsview.authors/supplementalterms1.0" Type="http://schemas.openxmlformats.org/officeDocument/2006/relationships/hyperlink" TargetMode="External" Id="rId187"/><Relationship Target="http://www.elsevier.com/wps/find/authorsview.authors/supplementalterms1.0" Type="http://schemas.openxmlformats.org/officeDocument/2006/relationships/hyperlink" TargetMode="External" Id="rId186"/><Relationship Target="http://www.elsevier.com/wps/find/authorsview.authors/supplementalterms1.0" Type="http://schemas.openxmlformats.org/officeDocument/2006/relationships/hyperlink" TargetMode="External" Id="rId185"/><Relationship Target="http://www.elsevier.com/wps/find/authorsview.authors/supplementalterms1.0" Type="http://schemas.openxmlformats.org/officeDocument/2006/relationships/hyperlink" TargetMode="External" Id="rId184"/><Relationship Target="http://www.elsevier.com/wps/find/authorsview.authors/supplementalterms1.0" Type="http://schemas.openxmlformats.org/officeDocument/2006/relationships/hyperlink" TargetMode="External" Id="rId189"/><Relationship Target="http://www.elsevier.com/wps/find/authorsview.authors/supplementalterms1.0" Type="http://schemas.openxmlformats.org/officeDocument/2006/relationships/hyperlink" TargetMode="External" Id="rId188"/><Relationship Target="http://creativecommons.org/licenses/by/2.5/" Type="http://schemas.openxmlformats.org/officeDocument/2006/relationships/hyperlink" TargetMode="External" Id="rId180"/><Relationship Target="http://www.elsevier.com/wps/find/authorsview.authors/supplementalterms1.0" Type="http://schemas.openxmlformats.org/officeDocument/2006/relationships/hyperlink" TargetMode="External" Id="rId181"/><Relationship Target="http://www.elsevier.com/wps/find/authorsview.authors/supplementalterms1.0" Type="http://schemas.openxmlformats.org/officeDocument/2006/relationships/hyperlink" TargetMode="External" Id="rId182"/><Relationship Target="http://www.elsevier.com/wps/find/authorsview.authors/supplementalterms1.0" Type="http://schemas.openxmlformats.org/officeDocument/2006/relationships/hyperlink" TargetMode="External" Id="rId183"/><Relationship Target="http://creativecommons.org/licenses/by/2.5/" Type="http://schemas.openxmlformats.org/officeDocument/2006/relationships/hyperlink" TargetMode="External" Id="rId174"/><Relationship Target="http://www.elsevier.com/wps/find/authorsview.authors/supplementalterms1.0" Type="http://schemas.openxmlformats.org/officeDocument/2006/relationships/hyperlink" TargetMode="External" Id="rId173"/><Relationship Target="http://creativecommons.org/licenses/by/2.5/" Type="http://schemas.openxmlformats.org/officeDocument/2006/relationships/hyperlink" TargetMode="External" Id="rId176"/><Relationship Target="http://creativecommons.org/licenses/by/2.5/" Type="http://schemas.openxmlformats.org/officeDocument/2006/relationships/hyperlink" TargetMode="External" Id="rId175"/><Relationship Target="http://www.elsevier.com/wps/find/authorsview.authors/supplementalterms1.0" Type="http://schemas.openxmlformats.org/officeDocument/2006/relationships/hyperlink" TargetMode="External" Id="rId178"/><Relationship Target="http://www.elsevier.com/wps/find/authorsview.authors/supplementalterms1.0" Type="http://schemas.openxmlformats.org/officeDocument/2006/relationships/hyperlink" TargetMode="External" Id="rId177"/><Relationship Target="http://www.elsevier.com/wps/find/authorsview.authors/supplementalterms1.0" Type="http://schemas.openxmlformats.org/officeDocument/2006/relationships/hyperlink" TargetMode="External" Id="rId179"/><Relationship Target="http://www.elsevier.com/wps/find/authorsview.authors/supplementalterms1.0" Type="http://schemas.openxmlformats.org/officeDocument/2006/relationships/hyperlink" TargetMode="External" Id="rId199"/><Relationship Target="http://www.elsevier.com/wps/find/authorsview.authors/supplementalterms1.0" Type="http://schemas.openxmlformats.org/officeDocument/2006/relationships/hyperlink" TargetMode="External" Id="rId196"/><Relationship Target="http://www.elsevier.com/wps/find/authorsview.authors/supplementalterms1.0" Type="http://schemas.openxmlformats.org/officeDocument/2006/relationships/hyperlink" TargetMode="External" Id="rId195"/><Relationship Target="http://creativecommons.org/licenses/by/2.5/" Type="http://schemas.openxmlformats.org/officeDocument/2006/relationships/hyperlink" TargetMode="External" Id="rId198"/><Relationship Target="http://www.elsevier.com/wps/find/authorsview.authors/supplementalterms1.0" Type="http://schemas.openxmlformats.org/officeDocument/2006/relationships/hyperlink" TargetMode="External" Id="rId197"/><Relationship Target="http://www.elsevier.com/wps/find/authorsview.authors/supplementalterms1.0" Type="http://schemas.openxmlformats.org/officeDocument/2006/relationships/hyperlink" TargetMode="External" Id="rId109"/><Relationship Target="http://creativecommons.org/licenses/by/2.5/" Type="http://schemas.openxmlformats.org/officeDocument/2006/relationships/hyperlink" TargetMode="External" Id="rId108"/><Relationship Target="http://www.elsevier.com/wps/find/authorsview.authors/supplementalterms1.0" Type="http://schemas.openxmlformats.org/officeDocument/2006/relationships/hyperlink" TargetMode="External" Id="rId105"/><Relationship Target="http://creativecommons.org/licenses/by-nc-sa/3.0/" Type="http://schemas.openxmlformats.org/officeDocument/2006/relationships/hyperlink" TargetMode="External" Id="rId104"/><Relationship Target="http://www.elsevier.com/wps/find/authorsview.authors/supplementalterms1.0" Type="http://schemas.openxmlformats.org/officeDocument/2006/relationships/hyperlink" TargetMode="External" Id="rId107"/><Relationship Target="http://www.elsevier.com/wps/find/authorsview.authors/supplementalterms1.0" Type="http://schemas.openxmlformats.org/officeDocument/2006/relationships/hyperlink" TargetMode="External" Id="rId106"/><Relationship Target="http://creativecommons.org/licenses/by-nc-nd/3.0/" Type="http://schemas.openxmlformats.org/officeDocument/2006/relationships/hyperlink" TargetMode="External" Id="rId101"/><Relationship Target="http://creativecommons.org/licenses/by-nc-nd/3.0/" Type="http://schemas.openxmlformats.org/officeDocument/2006/relationships/hyperlink" TargetMode="External" Id="rId100"/><Relationship Target="http://creativecommons.org/licenses/by-nc-sa/3.0/" Type="http://schemas.openxmlformats.org/officeDocument/2006/relationships/hyperlink" TargetMode="External" Id="rId103"/><Relationship Target="http://creativecommons.org/licenses/by-nc-nd/3.0/" Type="http://schemas.openxmlformats.org/officeDocument/2006/relationships/hyperlink" TargetMode="External" Id="rId102"/><Relationship Target="http://www.elsevier.com/wps/find/authorsview.authors/supplementalterms1.0" Type="http://schemas.openxmlformats.org/officeDocument/2006/relationships/hyperlink" TargetMode="External" Id="rId118"/><Relationship Target="http://www.elsevier.com/wps/find/authorsview.authors/supplementalterms1.0" Type="http://schemas.openxmlformats.org/officeDocument/2006/relationships/hyperlink" TargetMode="External" Id="rId117"/><Relationship Target="http://creativecommons.org/licenses/by/2.5/" Type="http://schemas.openxmlformats.org/officeDocument/2006/relationships/hyperlink" TargetMode="External" Id="rId116"/><Relationship Target="http://creativecommons.org/licenses/by/2.5/" Type="http://schemas.openxmlformats.org/officeDocument/2006/relationships/hyperlink" TargetMode="External" Id="rId115"/><Relationship Target="http://www.elsevier.com/wps/find/authorsview.authors/supplementalterms1.0" Type="http://schemas.openxmlformats.org/officeDocument/2006/relationships/hyperlink" TargetMode="External" Id="rId119"/><Relationship Target="http://www.elsevier.com/wps/find/authorsview.authors/supplementalterms1.0" Type="http://schemas.openxmlformats.org/officeDocument/2006/relationships/hyperlink" TargetMode="External" Id="rId110"/><Relationship Target="http://creativecommons.org/licenses/by/3.0/" Type="http://schemas.openxmlformats.org/officeDocument/2006/relationships/hyperlink" TargetMode="External" Id="rId114"/><Relationship Target="http://creativecommons.org/licenses/by/3.0/" Type="http://schemas.openxmlformats.org/officeDocument/2006/relationships/hyperlink" TargetMode="External" Id="rId113"/><Relationship Target="http://creativecommons.org/licenses/by-nc/3.0/" Type="http://schemas.openxmlformats.org/officeDocument/2006/relationships/hyperlink" TargetMode="External" Id="rId112"/><Relationship Target="http://creativecommons.org/licenses/by-nc-nd/3.0/" Type="http://schemas.openxmlformats.org/officeDocument/2006/relationships/hyperlink" TargetMode="External" Id="rId111"/><Relationship Target="http://creativecommons.org/licenses/by-nc-nd/3.0/" Type="http://schemas.openxmlformats.org/officeDocument/2006/relationships/hyperlink" TargetMode="External" Id="rId127"/><Relationship Target="http://creativecommons.org/licenses/by/3.0/" Type="http://schemas.openxmlformats.org/officeDocument/2006/relationships/hyperlink" TargetMode="External" Id="rId126"/><Relationship Target="http://creativecommons.org/licenses/by-nc-sa/3.0/" Type="http://schemas.openxmlformats.org/officeDocument/2006/relationships/hyperlink" TargetMode="External" Id="rId129"/><Relationship Target="http://creativecommons.org/licenses/by-nc-sa/3.0/" Type="http://schemas.openxmlformats.org/officeDocument/2006/relationships/hyperlink" TargetMode="External" Id="rId128"/><Relationship Target="http://www.elsevier.com/wps/find/authorsview.authors/supplementalterms1.0" Type="http://schemas.openxmlformats.org/officeDocument/2006/relationships/hyperlink" TargetMode="External" Id="rId121"/><Relationship Target="http://creativecommons.org/licenses/by-nc/3.0/" Type="http://schemas.openxmlformats.org/officeDocument/2006/relationships/hyperlink" TargetMode="External" Id="rId120"/><Relationship Target="http://creativecommons.org/licenses/by-nc/2.5/" Type="http://schemas.openxmlformats.org/officeDocument/2006/relationships/hyperlink" TargetMode="External" Id="rId123"/><Relationship Target="http://creativecommons.org/licenses/by-nc/2.0/" Type="http://schemas.openxmlformats.org/officeDocument/2006/relationships/hyperlink" TargetMode="External" Id="rId122"/><Relationship Target="http://creativecommons.org/licenses/by-nc-nd/3.0" Type="http://schemas.openxmlformats.org/officeDocument/2006/relationships/hyperlink" TargetMode="External" Id="rId125"/><Relationship Target="http://creativecommons.org/licenses/by/3.0/" Type="http://schemas.openxmlformats.org/officeDocument/2006/relationships/hyperlink" TargetMode="External" Id="rId124"/><Relationship Target="http://creativecommons.org/licenses/by-nc/3.0/" Type="http://schemas.openxmlformats.org/officeDocument/2006/relationships/hyperlink" TargetMode="External" Id="rId1031"/><Relationship Target="http://creativecommons.org/licenses/by/2.0" Type="http://schemas.openxmlformats.org/officeDocument/2006/relationships/hyperlink" TargetMode="External" Id="rId1032"/><Relationship Target="http://creativecommons.org/licenses/by-nc/3.0/" Type="http://schemas.openxmlformats.org/officeDocument/2006/relationships/hyperlink" TargetMode="External" Id="rId1030"/><Relationship Target="http://creativecommons.org/licenses/by-nc/3.0/" Type="http://schemas.openxmlformats.org/officeDocument/2006/relationships/hyperlink" TargetMode="External" Id="rId1035"/><Relationship Target="http://www.frontiersin.org/licenseagreement" Type="http://schemas.openxmlformats.org/officeDocument/2006/relationships/hyperlink" TargetMode="External" Id="rId1036"/><Relationship Target="http://creativecommons.org/licenses/by/3.0/" Type="http://schemas.openxmlformats.org/officeDocument/2006/relationships/hyperlink" TargetMode="External" Id="rId1033"/><Relationship Target="http://creativecommons.org/licenses/by-nc/3.0/" Type="http://schemas.openxmlformats.org/officeDocument/2006/relationships/hyperlink" TargetMode="External" Id="rId1034"/><Relationship Target="http://www.elsevier.com/wps/find/authorsview.authors/supplementalterms1.0" Type="http://schemas.openxmlformats.org/officeDocument/2006/relationships/hyperlink" TargetMode="External" Id="rId1039"/><Relationship Target="http://pubs.acs.org" Type="http://schemas.openxmlformats.org/officeDocument/2006/relationships/hyperlink" TargetMode="External" Id="rId1038"/><Relationship Target="http://creativecommons.org/licenses/by-nc/3.0/" Type="http://schemas.openxmlformats.org/officeDocument/2006/relationships/hyperlink" TargetMode="External" Id="rId1037"/><Relationship Target="http://pubs.acs.org" Type="http://schemas.openxmlformats.org/officeDocument/2006/relationships/hyperlink" TargetMode="External" Id="rId1020"/><Relationship Target="http://creativecommons.org/licenses/by/2.0/uk/" Type="http://schemas.openxmlformats.org/officeDocument/2006/relationships/hyperlink" TargetMode="External" Id="rId1021"/><Relationship Target="http://creativecommons.org/licenses/by/2.0/uk/" Type="http://schemas.openxmlformats.org/officeDocument/2006/relationships/hyperlink" TargetMode="External" Id="rId1022"/><Relationship Target="http://creativecommons.org/licenses/by/2.5/" Type="http://schemas.openxmlformats.org/officeDocument/2006/relationships/hyperlink" TargetMode="External" Id="rId1023"/><Relationship Target="http://creativecommons.org/licenses/by/2.0/uk/" Type="http://schemas.openxmlformats.org/officeDocument/2006/relationships/hyperlink" TargetMode="External" Id="rId1024"/><Relationship Target="http://pubs.acs.org" Type="http://schemas.openxmlformats.org/officeDocument/2006/relationships/hyperlink" TargetMode="External" Id="rId1025"/><Relationship Target="http://creativecommons.org/licenses/by/2.0/uk/" Type="http://schemas.openxmlformats.org/officeDocument/2006/relationships/hyperlink" TargetMode="External" Id="rId1027"/><Relationship Target="http://creativecommons.org/licenses/by/2.0/uk/" Type="http://schemas.openxmlformats.org/officeDocument/2006/relationships/hyperlink" TargetMode="External" Id="rId1026"/><Relationship Target="http://creativecommons.org/licenses/by-nc/3.0/" Type="http://schemas.openxmlformats.org/officeDocument/2006/relationships/hyperlink" TargetMode="External" Id="rId1029"/><Relationship Target="http://creativecommons.org/licenses/by/2.0" Type="http://schemas.openxmlformats.org/officeDocument/2006/relationships/hyperlink" TargetMode="External" Id="rId1028"/><Relationship Target="http://creativecommons.org/licenses/by/2.0/uk/" Type="http://schemas.openxmlformats.org/officeDocument/2006/relationships/hyperlink" TargetMode="External" Id="rId1013"/><Relationship Target="http://www.frontiersin.org/licenseagreement" Type="http://schemas.openxmlformats.org/officeDocument/2006/relationships/hyperlink" TargetMode="External" Id="rId1014"/><Relationship Target="http://creativecommons.org/licenses/by/2.0/uk/" Type="http://schemas.openxmlformats.org/officeDocument/2006/relationships/hyperlink" TargetMode="External" Id="rId1011"/><Relationship Target="http://creativecommons.org/licenses/by-nc/3.0/" Type="http://schemas.openxmlformats.org/officeDocument/2006/relationships/hyperlink" TargetMode="External" Id="rId1012"/><Relationship Target="http://creativecommons.org/licenses/by/3.0/" Type="http://schemas.openxmlformats.org/officeDocument/2006/relationships/hyperlink" TargetMode="External" Id="rId1010"/><Relationship Target="http://creativecommons.org/licenses/by-nc/3.0/" Type="http://schemas.openxmlformats.org/officeDocument/2006/relationships/hyperlink" TargetMode="External" Id="rId1019"/><Relationship Target="http://creativecommons.org/licenses/by/2.5/" Type="http://schemas.openxmlformats.org/officeDocument/2006/relationships/hyperlink" TargetMode="External" Id="rId1018"/><Relationship Target="http://creativecommons.org/licenses/by/2.0/uk/" Type="http://schemas.openxmlformats.org/officeDocument/2006/relationships/hyperlink" TargetMode="External" Id="rId1017"/><Relationship Target="http://creativecommons.org/licenses/by/2.0/uk/" Type="http://schemas.openxmlformats.org/officeDocument/2006/relationships/hyperlink" TargetMode="External" Id="rId1016"/><Relationship Target="http://creativecommons.org/licenses/by/2.0/uk/" Type="http://schemas.openxmlformats.org/officeDocument/2006/relationships/hyperlink" TargetMode="External" Id="rId1015"/><Relationship Target="http://creativecommons.org/licenses/by/3.0/" Type="http://schemas.openxmlformats.org/officeDocument/2006/relationships/hyperlink" TargetMode="External" Id="rId1000"/><Relationship Target="http://creativecommons.org/licenses/by/3.0/" Type="http://schemas.openxmlformats.org/officeDocument/2006/relationships/hyperlink" TargetMode="External" Id="rId1001"/><Relationship Target="http://creativecommons.org/licenses/by/3.0/" Type="http://schemas.openxmlformats.org/officeDocument/2006/relationships/hyperlink" TargetMode="External" Id="rId1002"/><Relationship Target="http://creativecommons.org/licenses/by/3.0/" Type="http://schemas.openxmlformats.org/officeDocument/2006/relationships/hyperlink" TargetMode="External" Id="rId1003"/><Relationship Target="http://creativecommons.org/licenses/by-nc/2.5" Type="http://schemas.openxmlformats.org/officeDocument/2006/relationships/hyperlink" TargetMode="External" Id="rId1009"/><Relationship Target="http://creativecommons.org/licenses/by/3.0/" Type="http://schemas.openxmlformats.org/officeDocument/2006/relationships/hyperlink" TargetMode="External" Id="rId1008"/><Relationship Target="http://creativecommons.org/licenses/by/3.0/" Type="http://schemas.openxmlformats.org/officeDocument/2006/relationships/hyperlink" TargetMode="External" Id="rId1005"/><Relationship Target="http://creativecommons.org/licenses/by/3.0/" Type="http://schemas.openxmlformats.org/officeDocument/2006/relationships/hyperlink" TargetMode="External" Id="rId1004"/><Relationship Target="http://creativecommons.org/licenses/by-nc/2.0/" Type="http://schemas.openxmlformats.org/officeDocument/2006/relationships/hyperlink" TargetMode="External" Id="rId1007"/><Relationship Target="http://creativecommons.org/licenses/by-nc/3.0/" Type="http://schemas.openxmlformats.org/officeDocument/2006/relationships/hyperlink" TargetMode="External" Id="rId1006"/><Relationship Target="http://creativecommons.org/licenses/by/3.0/" Type="http://schemas.openxmlformats.org/officeDocument/2006/relationships/hyperlink" TargetMode="External" Id="rId1063"/><Relationship Target="http://www.elsevier.com/wps/find/authorsview.authors/supplementalterms1.0" Type="http://schemas.openxmlformats.org/officeDocument/2006/relationships/hyperlink" TargetMode="External" Id="rId1062"/><Relationship Target="http://creativecommons.org/licenses/by-nc/2.5/" Type="http://schemas.openxmlformats.org/officeDocument/2006/relationships/hyperlink" TargetMode="External" Id="rId1065"/><Relationship Target="http://creativecommons.org/licenses/by-nc/3.0/" Type="http://schemas.openxmlformats.org/officeDocument/2006/relationships/hyperlink" TargetMode="External" Id="rId1064"/><Relationship Target="http://creativecommons.org/licenses/by-nc/3.0/" Type="http://schemas.openxmlformats.org/officeDocument/2006/relationships/hyperlink" TargetMode="External" Id="rId1067"/><Relationship Target="http://creativecommons.org/licenses/by-nc/2.0/" Type="http://schemas.openxmlformats.org/officeDocument/2006/relationships/hyperlink" TargetMode="External" Id="rId1066"/><Relationship Target="../drawings/drawing3.xml" Type="http://schemas.openxmlformats.org/officeDocument/2006/relationships/drawing" Id="rId1068"/><Relationship Target="http://creativecommons.org/licenses/by-nc/3.0/" Type="http://schemas.openxmlformats.org/officeDocument/2006/relationships/hyperlink" TargetMode="External" Id="rId1061"/><Relationship Target="http://creativecommons.org/licenses/by/2.0" Type="http://schemas.openxmlformats.org/officeDocument/2006/relationships/hyperlink" TargetMode="External" Id="rId1060"/><Relationship Target="http://creativecommons.org/licenses/by-nc/2.0/" Type="http://schemas.openxmlformats.org/officeDocument/2006/relationships/hyperlink" TargetMode="External" Id="rId1058"/><Relationship Target="http://www.elsevier.com/wps/find/authorsview.authors/supplementalterms1.0" Type="http://schemas.openxmlformats.org/officeDocument/2006/relationships/hyperlink" TargetMode="External" Id="rId1057"/><Relationship Target="http://creativecommons.org/licenses/by/2.0" Type="http://schemas.openxmlformats.org/officeDocument/2006/relationships/hyperlink" TargetMode="External" Id="rId1056"/><Relationship Target="http://creativecommons.org/licenses/by/2.0" Type="http://schemas.openxmlformats.org/officeDocument/2006/relationships/hyperlink" TargetMode="External" Id="rId1055"/><Relationship Target="http://creativecommons.org/licenses/by/3.0/" Type="http://schemas.openxmlformats.org/officeDocument/2006/relationships/hyperlink" TargetMode="External" Id="rId1054"/><Relationship Target="http://creativecommons.org/licenses/by-nc/3.0/" Type="http://schemas.openxmlformats.org/officeDocument/2006/relationships/hyperlink" TargetMode="External" Id="rId1053"/><Relationship Target="http://creativecommons.org/licenses/by-nc/3.0/" Type="http://schemas.openxmlformats.org/officeDocument/2006/relationships/hyperlink" TargetMode="External" Id="rId1052"/><Relationship Target="http://creativecommons.org/licenses/by-nc/2.0/" Type="http://schemas.openxmlformats.org/officeDocument/2006/relationships/hyperlink" TargetMode="External" Id="rId1051"/><Relationship Target="http://www.elsevier.com/wps/find/authorsview.authors/supplementalterms1.0" Type="http://schemas.openxmlformats.org/officeDocument/2006/relationships/hyperlink" TargetMode="External" Id="rId1050"/><Relationship Target="http://creativecommons.org/licenses/by-nc/3.0/" Type="http://schemas.openxmlformats.org/officeDocument/2006/relationships/hyperlink" TargetMode="External" Id="rId1059"/><Relationship Target="http://www.elsevier.com/wps/find/authorsview.authors/supplementalterms1.0" Type="http://schemas.openxmlformats.org/officeDocument/2006/relationships/hyperlink" TargetMode="External" Id="rId1045"/><Relationship Target="http://creativecommons.org/licenses/by/3.0/" Type="http://schemas.openxmlformats.org/officeDocument/2006/relationships/hyperlink" TargetMode="External" Id="rId1044"/><Relationship Target="http://creativecommons.org/licenses/by/2.0" Type="http://schemas.openxmlformats.org/officeDocument/2006/relationships/hyperlink" TargetMode="External" Id="rId1047"/><Relationship Target="http://creativecommons.org/licenses/by/2.0" Type="http://schemas.openxmlformats.org/officeDocument/2006/relationships/hyperlink" TargetMode="External" Id="rId1046"/><Relationship Target="http://pubs.acs.org" Type="http://schemas.openxmlformats.org/officeDocument/2006/relationships/hyperlink" TargetMode="External" Id="rId1041"/><Relationship Target="http://pubs.acs.org" Type="http://schemas.openxmlformats.org/officeDocument/2006/relationships/hyperlink" TargetMode="External" Id="rId1040"/><Relationship Target="http://www.frontiersin.org/licenseagreement" Type="http://schemas.openxmlformats.org/officeDocument/2006/relationships/hyperlink" TargetMode="External" Id="rId1043"/><Relationship Target="http://pubs.acs.org" Type="http://schemas.openxmlformats.org/officeDocument/2006/relationships/hyperlink" TargetMode="External" Id="rId1042"/><Relationship Target="http://www.elsevier.com/wps/find/authorsview.authors/supplementalterms1.0" Type="http://schemas.openxmlformats.org/officeDocument/2006/relationships/hyperlink" TargetMode="External" Id="rId1048"/><Relationship Target="http://creativecommons.org/licenses/by-nc/3.0/" Type="http://schemas.openxmlformats.org/officeDocument/2006/relationships/hyperlink" TargetMode="External" Id="rId1049"/></Relationships>
</file>

<file path=xl/worksheets/_rels/sheet4.xml.rels><?xml version="1.0" encoding="UTF-8" standalone="yes"?><Relationships xmlns="http://schemas.openxmlformats.org/package/2006/relationships"><Relationship Target="https://github.com/cameronneylon/apcs" Type="http://schemas.openxmlformats.org/officeDocument/2006/relationships/hyperlink" TargetMode="External" Id="rId2"/><Relationship Target="http://figshare.com/articles/Wellcome_Trust_APC_spend_2012_13_data_file/963054" Type="http://schemas.openxmlformats.org/officeDocument/2006/relationships/hyperlink" TargetMode="External" Id="rId1"/><Relationship Target="../drawings/drawing4.xml" Type="http://schemas.openxmlformats.org/officeDocument/2006/relationships/drawing" Id="rId3"/></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2.43"/>
    <col min="2" customWidth="1" max="2" width="13.29"/>
    <col min="3" customWidth="1" max="3" width="26.71"/>
    <col min="4" customWidth="1" max="4" width="25.71"/>
    <col min="5" customWidth="1" max="5" width="51.29"/>
    <col min="6" customWidth="1" max="6" width="11.57"/>
    <col min="7" customWidth="1" max="7" width="15.43"/>
    <col min="8" customWidth="1" max="8" width="34.57"/>
    <col min="9" customWidth="1" max="9" width="21.43"/>
    <col min="10" customWidth="1" max="10" width="22.0"/>
    <col min="11" customWidth="1" max="11" width="5.43"/>
    <col min="12" customWidth="1" max="12" width="5.57"/>
    <col min="13" customWidth="1" max="13" width="18.57"/>
    <col min="14" customWidth="1" max="14" width="18.86"/>
    <col min="15" customWidth="1" max="15" width="22.86"/>
    <col min="16" customWidth="1" max="16" width="11.43"/>
    <col min="17" customWidth="1" max="17" width="13.86"/>
    <col min="18" customWidth="1" max="18" width="41.57"/>
    <col min="19" customWidth="1" max="20" width="13.86"/>
    <col min="21" customWidth="1" max="21" width="17.43"/>
    <col min="22" customWidth="1" max="22" width="29.71"/>
    <col min="23" customWidth="1" max="23" width="27.14"/>
  </cols>
  <sheetData>
    <row r="1">
      <c t="s" s="1" r="A1">
        <v>0</v>
      </c>
      <c t="s" s="1" r="B1">
        <v>1</v>
      </c>
      <c t="s" s="2" r="C1">
        <v>2</v>
      </c>
      <c t="s" s="2" r="D1">
        <v>3</v>
      </c>
      <c t="s" s="2" r="E1">
        <v>4</v>
      </c>
      <c t="s" s="3" r="F1">
        <v>5</v>
      </c>
      <c t="s" s="4" r="G1">
        <v>6</v>
      </c>
      <c t="s" s="2" r="H1">
        <v>7</v>
      </c>
      <c t="s" s="2" r="I1">
        <v>8</v>
      </c>
      <c t="s" s="2" r="J1">
        <v>9</v>
      </c>
      <c t="s" s="5" r="K1">
        <v>10</v>
      </c>
      <c t="s" s="6" r="L1">
        <v>11</v>
      </c>
      <c t="s" s="2" r="M1">
        <v>12</v>
      </c>
      <c t="s" s="2" r="N1">
        <v>13</v>
      </c>
      <c t="s" s="2" r="O1">
        <v>14</v>
      </c>
      <c t="s" s="7" r="P1">
        <v>15</v>
      </c>
      <c t="s" s="2" r="Q1">
        <v>16</v>
      </c>
      <c t="s" s="8" r="R1">
        <v>17</v>
      </c>
      <c t="s" s="9" r="S1">
        <v>18</v>
      </c>
      <c t="s" s="9" r="T1">
        <v>19</v>
      </c>
      <c t="s" s="8" r="U1">
        <v>20</v>
      </c>
      <c t="s" s="8" r="V1">
        <v>21</v>
      </c>
      <c t="str" s="10" r="W1">
        <f>HYPERLINK("http://www.howopenisit.org","OpenArticleGauge")</f>
        <v>OpenArticleGauge</v>
      </c>
    </row>
    <row r="2" hidden="1">
      <c s="11" r="A2"/>
      <c t="s" s="12" r="B2">
        <v>22</v>
      </c>
      <c t="s" s="12" r="C2">
        <v>23</v>
      </c>
      <c t="s" s="13" r="D2">
        <v>24</v>
      </c>
      <c t="s" s="13" r="E2">
        <v>25</v>
      </c>
      <c t="s" s="12" r="F2">
        <v>26</v>
      </c>
      <c s="14" r="G2">
        <v>13.582</v>
      </c>
      <c t="s" s="13" r="H2">
        <v>27</v>
      </c>
      <c t="s" s="15" r="I2">
        <v>28</v>
      </c>
      <c t="s" s="13" r="J2">
        <v>29</v>
      </c>
      <c s="16" r="K2"/>
      <c s="17" r="L2"/>
      <c s="12" r="M2"/>
      <c s="12" r="N2"/>
      <c s="12" r="O2"/>
      <c s="18" r="P2">
        <v>2404.4</v>
      </c>
      <c s="12" r="Q2"/>
      <c s="12" r="R2"/>
      <c t="str" s="19" r="S2">
        <f>IF(ISBLANK(F2), "", HYPERLINK(CONCATENATE("http://www.sherpa.ac.uk/romeo/search.php?jrule=ISSN&amp;search=",F2), "ROMEO"))</f>
        <v>ROMEO</v>
      </c>
      <c t="str" s="20" r="T2">
        <f>IF(ISBLANK(B2), "", HYPERLINK(CONCATENATE("http://www.ncbi.nlm.nih.gov/pmc/articles/", B2, "/"), "PMC"))</f>
        <v>PMC</v>
      </c>
      <c t="str" s="20" r="U2">
        <f>IF(ISBLANK(C2), "", HYPERLINK(CONCATENATE("http://dx.doi.org/", C2), "DOI"))</f>
        <v>DOI</v>
      </c>
      <c t="str" s="20" r="V2">
        <f>IF(ISBLANK(C2), "", HYPERLINK(CONCATENATE("http://api.elsevier.com/content/article/doi/", C2), "Metadata"))</f>
        <v>Metadata</v>
      </c>
      <c t="str" s="21" r="W2">
        <f>IF(ISBLANK(C2), "", HYPERLINK(CONCATENATE("http://howopenisit.org/lookup/", C2), "OAG"))</f>
        <v>OAG</v>
      </c>
    </row>
    <row r="3" hidden="1">
      <c t="s" s="12" r="A3">
        <v>30</v>
      </c>
      <c t="s" s="22" r="B3">
        <v>31</v>
      </c>
      <c t="s" s="23" r="C3">
        <v>32</v>
      </c>
      <c t="s" s="13" r="D3">
        <v>33</v>
      </c>
      <c t="s" s="12" r="E3">
        <v>34</v>
      </c>
      <c t="s" s="15" r="F3">
        <v>35</v>
      </c>
      <c s="14" r="G3">
        <v>6.982</v>
      </c>
      <c t="s" s="13" r="H3">
        <v>36</v>
      </c>
      <c t="s" s="15" r="I3">
        <v>37</v>
      </c>
      <c t="s" s="13" r="J3">
        <v>38</v>
      </c>
      <c s="16" r="K3"/>
      <c s="17" r="L3"/>
      <c s="12" r="M3"/>
      <c s="12" r="N3"/>
      <c s="12" r="O3"/>
      <c s="18" r="P3">
        <v>2400.0</v>
      </c>
      <c s="24" r="Q3"/>
      <c t="s" s="15" r="R3">
        <v>39</v>
      </c>
      <c t="str" s="25" r="S3">
        <f>IF(ISBLANK(F3), "", HYPERLINK(CONCATENATE("http://www.sherpa.ac.uk/romeo/search.php?jrule=ISSN&amp;search=",F3), "ROMEO"))</f>
        <v>ROMEO</v>
      </c>
      <c t="str" s="20" r="T3">
        <f>IF(ISBLANK(B3), "", HYPERLINK(CONCATENATE("http://www.ncbi.nlm.nih.gov/pmc/articles/", B3, "/"), "PMC"))</f>
        <v>PMC</v>
      </c>
      <c t="str" s="20" r="U3">
        <f>IF(ISBLANK(C3), "", HYPERLINK(CONCATENATE("http://dx.doi.org/", C3), "DOI"))</f>
        <v>DOI</v>
      </c>
      <c s="15" r="V3"/>
      <c t="str" s="21" r="W3">
        <f>IF(ISBLANK(C3), "", HYPERLINK(CONCATENATE("http://howopenisit.org/lookup/", C3), "OAG"))</f>
        <v>OAG</v>
      </c>
    </row>
    <row r="4" hidden="1">
      <c t="s" s="12" r="A4">
        <v>40</v>
      </c>
      <c t="s" s="22" r="B4">
        <v>41</v>
      </c>
      <c t="s" s="12" r="C4">
        <v>42</v>
      </c>
      <c t="s" s="13" r="D4">
        <v>43</v>
      </c>
      <c s="13" r="E4"/>
      <c s="12" r="F4"/>
      <c s="26" r="G4"/>
      <c t="s" s="13" r="H4">
        <v>44</v>
      </c>
      <c t="s" s="15" r="I4">
        <v>45</v>
      </c>
      <c t="s" s="13" r="J4">
        <v>46</v>
      </c>
      <c s="16" r="K4"/>
      <c s="17" r="L4"/>
      <c s="12" r="M4"/>
      <c s="12" r="N4"/>
      <c s="27" r="O4"/>
      <c s="18" r="P4">
        <v>1834.77</v>
      </c>
      <c s="24" r="Q4"/>
      <c s="12" r="R4"/>
      <c t="str" s="28" r="S4">
        <f>IF(ISBLANK(F4), "", HYPERLINK(CONCATENATE("http://www.sherpa.ac.uk/romeo/search.php?jrule=ISSN&amp;search=",F4), "ROMEO"))</f>
        <v/>
      </c>
      <c t="str" s="20" r="T4">
        <f>IF(ISBLANK(B4), "", HYPERLINK(CONCATENATE("http://www.ncbi.nlm.nih.gov/pmc/articles/", B4, "/"), "PMC"))</f>
        <v>PMC</v>
      </c>
      <c t="str" s="20" r="U4">
        <f>IF(ISBLANK(C4), "", HYPERLINK(CONCATENATE("http://dx.doi.org/", C4), "DOI"))</f>
        <v>DOI</v>
      </c>
      <c s="12" r="V4"/>
      <c t="str" s="21" r="W4">
        <f>IF(ISBLANK(C4), "", HYPERLINK(CONCATENATE("http://howopenisit.org/lookup/", C4), "OAG"))</f>
        <v>OAG</v>
      </c>
    </row>
    <row r="5" hidden="1">
      <c s="11" r="A5"/>
      <c t="s" s="11" r="B5">
        <v>47</v>
      </c>
      <c t="s" s="13" r="C5">
        <v>48</v>
      </c>
      <c t="s" s="13" r="D5">
        <v>49</v>
      </c>
      <c s="13" r="E5"/>
      <c t="s" s="12" r="F5">
        <v>50</v>
      </c>
      <c s="26" r="G5"/>
      <c t="s" s="13" r="H5">
        <v>51</v>
      </c>
      <c t="s" s="15" r="I5">
        <v>52</v>
      </c>
      <c t="s" s="13" r="J5">
        <v>53</v>
      </c>
      <c s="16" r="K5"/>
      <c s="17" r="L5"/>
      <c s="12" r="M5"/>
      <c s="12" r="N5"/>
      <c s="27" r="O5"/>
      <c s="18" r="P5">
        <v>2307.01</v>
      </c>
      <c s="24" r="Q5"/>
      <c s="12" r="R5"/>
      <c t="str" s="20" r="S5">
        <f>IF(ISBLANK(F5), "", HYPERLINK(CONCATENATE("http://www.sherpa.ac.uk/romeo/search.php?jrule=ISSN&amp;search=",F5), "ROMEO"))</f>
        <v>ROMEO</v>
      </c>
      <c t="str" s="20" r="T5">
        <f>IF(ISBLANK(B5), "", HYPERLINK(CONCATENATE("http://www.ncbi.nlm.nih.gov/pmc/articles/", B5, "/"), "PMC"))</f>
        <v>PMC</v>
      </c>
      <c t="str" s="20" r="U5">
        <f>IF(ISBLANK(C5), "", HYPERLINK(CONCATENATE("http://dx.doi.org/", C5), "DOI"))</f>
        <v>DOI</v>
      </c>
      <c s="12" r="V5"/>
      <c t="str" s="21" r="W5">
        <f>IF(ISBLANK(C5), "", HYPERLINK(CONCATENATE("http://howopenisit.org/lookup/", C5), "OAG"))</f>
        <v>OAG</v>
      </c>
    </row>
    <row r="6" hidden="1">
      <c s="11" r="A6"/>
      <c t="s" s="11" r="B6">
        <v>54</v>
      </c>
      <c t="s" s="13" r="C6">
        <v>55</v>
      </c>
      <c t="s" s="13" r="D6">
        <v>56</v>
      </c>
      <c t="s" s="13" r="E6">
        <v>57</v>
      </c>
      <c t="s" s="12" r="F6">
        <v>58</v>
      </c>
      <c s="14" r="G6">
        <v>11.193</v>
      </c>
      <c t="s" s="13" r="H6">
        <v>59</v>
      </c>
      <c t="s" s="15" r="I6">
        <v>60</v>
      </c>
      <c t="s" s="13" r="J6">
        <v>61</v>
      </c>
      <c s="16" r="K6"/>
      <c s="17" r="L6"/>
      <c s="12" r="M6"/>
      <c s="12" r="N6"/>
      <c s="27" r="O6"/>
      <c s="18" r="P6">
        <v>2010.24</v>
      </c>
      <c s="24" r="Q6"/>
      <c s="12" r="R6"/>
      <c t="str" s="20" r="S6">
        <f>IF(ISBLANK(F6), "", HYPERLINK(CONCATENATE("http://www.sherpa.ac.uk/romeo/search.php?jrule=ISSN&amp;search=",F6), "ROMEO"))</f>
        <v>ROMEO</v>
      </c>
      <c t="str" s="20" r="T6">
        <f>IF(ISBLANK(B6), "", HYPERLINK(CONCATENATE("http://www.ncbi.nlm.nih.gov/pmc/articles/", B6, "/"), "PMC"))</f>
        <v>PMC</v>
      </c>
      <c t="str" s="20" r="U6">
        <f>IF(ISBLANK(C6), "", HYPERLINK(CONCATENATE("http://dx.doi.org/", C6), "DOI"))</f>
        <v>DOI</v>
      </c>
      <c s="12" r="V6"/>
      <c t="str" s="21" r="W6">
        <f>IF(ISBLANK(C6), "", HYPERLINK(CONCATENATE("http://howopenisit.org/lookup/", C6), "OAG"))</f>
        <v>OAG</v>
      </c>
    </row>
    <row r="7" hidden="1">
      <c s="11" r="A7"/>
      <c t="s" s="11" r="B7">
        <v>62</v>
      </c>
      <c t="s" s="13" r="C7">
        <v>63</v>
      </c>
      <c t="s" s="13" r="D7">
        <v>64</v>
      </c>
      <c t="s" s="13" r="E7">
        <v>65</v>
      </c>
      <c t="s" s="12" r="F7">
        <v>66</v>
      </c>
      <c s="14" r="G7">
        <v>11.193</v>
      </c>
      <c t="s" s="13" r="H7">
        <v>67</v>
      </c>
      <c t="s" s="15" r="I7">
        <v>68</v>
      </c>
      <c t="s" s="13" r="J7">
        <v>69</v>
      </c>
      <c s="16" r="K7"/>
      <c s="17" r="L7"/>
      <c s="12" r="M7"/>
      <c s="12" r="N7"/>
      <c s="27" r="O7"/>
      <c s="18" r="P7">
        <v>2010.24</v>
      </c>
      <c s="24" r="Q7"/>
      <c s="12" r="R7"/>
      <c t="str" s="20" r="S7">
        <f>IF(ISBLANK(F7), "", HYPERLINK(CONCATENATE("http://www.sherpa.ac.uk/romeo/search.php?jrule=ISSN&amp;search=",F7), "ROMEO"))</f>
        <v>ROMEO</v>
      </c>
      <c t="str" s="20" r="T7">
        <f>IF(ISBLANK(B7), "", HYPERLINK(CONCATENATE("http://www.ncbi.nlm.nih.gov/pmc/articles/", B7, "/"), "PMC"))</f>
        <v>PMC</v>
      </c>
      <c t="str" s="20" r="U7">
        <f>IF(ISBLANK(C7), "", HYPERLINK(CONCATENATE("http://dx.doi.org/", C7), "DOI"))</f>
        <v>DOI</v>
      </c>
      <c s="12" r="V7"/>
      <c t="str" s="21" r="W7">
        <f>IF(ISBLANK(C7), "", HYPERLINK(CONCATENATE("http://howopenisit.org/lookup/", C7), "OAG"))</f>
        <v>OAG</v>
      </c>
    </row>
    <row r="8" hidden="1">
      <c s="11" r="A8"/>
      <c t="s" s="11" r="B8">
        <v>70</v>
      </c>
      <c t="s" s="13" r="C8">
        <v>71</v>
      </c>
      <c t="s" s="13" r="D8">
        <v>72</v>
      </c>
      <c t="s" s="13" r="E8">
        <v>73</v>
      </c>
      <c t="s" s="12" r="F8">
        <v>74</v>
      </c>
      <c s="14" r="G8">
        <v>11.193</v>
      </c>
      <c t="s" s="13" r="H8">
        <v>75</v>
      </c>
      <c t="s" s="15" r="I8">
        <v>76</v>
      </c>
      <c t="s" s="13" r="J8">
        <v>77</v>
      </c>
      <c s="16" r="K8"/>
      <c s="17" r="L8"/>
      <c s="12" r="M8"/>
      <c s="12" r="N8"/>
      <c s="27" r="O8"/>
      <c s="18" r="P8">
        <v>2276.48</v>
      </c>
      <c s="24" r="Q8"/>
      <c s="12" r="R8"/>
      <c t="str" s="20" r="S8">
        <f>IF(ISBLANK(F8), "", HYPERLINK(CONCATENATE("http://www.sherpa.ac.uk/romeo/search.php?jrule=ISSN&amp;search=",F8), "ROMEO"))</f>
        <v>ROMEO</v>
      </c>
      <c t="str" s="20" r="T8">
        <f>IF(ISBLANK(B8), "", HYPERLINK(CONCATENATE("http://www.ncbi.nlm.nih.gov/pmc/articles/", B8, "/"), "PMC"))</f>
        <v>PMC</v>
      </c>
      <c t="str" s="20" r="U8">
        <f>IF(ISBLANK(C8), "", HYPERLINK(CONCATENATE("http://dx.doi.org/", C8), "DOI"))</f>
        <v>DOI</v>
      </c>
      <c s="12" r="V8"/>
      <c t="str" s="21" r="W8">
        <f>IF(ISBLANK(C8), "", HYPERLINK(CONCATENATE("http://howopenisit.org/lookup/", C8), "OAG"))</f>
        <v>OAG</v>
      </c>
    </row>
    <row r="9" hidden="1">
      <c s="11" r="A9"/>
      <c t="s" s="11" r="B9">
        <v>78</v>
      </c>
      <c t="s" s="13" r="C9">
        <v>79</v>
      </c>
      <c t="s" s="13" r="D9">
        <v>80</v>
      </c>
      <c t="s" s="13" r="E9">
        <v>81</v>
      </c>
      <c t="s" s="12" r="F9">
        <v>82</v>
      </c>
      <c s="14" r="G9">
        <v>11.193</v>
      </c>
      <c t="s" s="13" r="H9">
        <v>83</v>
      </c>
      <c t="s" s="15" r="I9">
        <v>84</v>
      </c>
      <c t="s" s="13" r="J9">
        <v>85</v>
      </c>
      <c s="16" r="K9"/>
      <c s="17" r="L9"/>
      <c s="12" r="M9"/>
      <c s="12" r="N9"/>
      <c s="27" r="O9"/>
      <c s="18" r="P9">
        <v>1500.0</v>
      </c>
      <c s="24" r="Q9"/>
      <c s="12" r="R9"/>
      <c t="str" s="20" r="S9">
        <f>IF(ISBLANK(F9), "", HYPERLINK(CONCATENATE("http://www.sherpa.ac.uk/romeo/search.php?jrule=ISSN&amp;search=",F9), "ROMEO"))</f>
        <v>ROMEO</v>
      </c>
      <c t="str" s="20" r="T9">
        <f>IF(ISBLANK(B9), "", HYPERLINK(CONCATENATE("http://www.ncbi.nlm.nih.gov/pmc/articles/", B9, "/"), "PMC"))</f>
        <v>PMC</v>
      </c>
      <c t="str" s="20" r="U9">
        <f>IF(ISBLANK(C9), "", HYPERLINK(CONCATENATE("http://dx.doi.org/", C9), "DOI"))</f>
        <v>DOI</v>
      </c>
      <c s="12" r="V9"/>
      <c t="str" s="21" r="W9">
        <f>IF(ISBLANK(C9), "", HYPERLINK(CONCATENATE("http://howopenisit.org/lookup/", C9), "OAG"))</f>
        <v>OAG</v>
      </c>
    </row>
    <row r="10" hidden="1">
      <c s="11" r="A10"/>
      <c t="s" s="11" r="B10">
        <v>86</v>
      </c>
      <c t="s" s="13" r="C10">
        <v>87</v>
      </c>
      <c t="s" s="13" r="D10">
        <v>88</v>
      </c>
      <c t="s" s="13" r="E10">
        <v>89</v>
      </c>
      <c t="s" s="12" r="F10">
        <v>90</v>
      </c>
      <c s="14" r="G10">
        <v>11.193</v>
      </c>
      <c t="s" s="13" r="H10">
        <v>91</v>
      </c>
      <c t="s" s="15" r="I10">
        <v>92</v>
      </c>
      <c t="s" s="13" r="J10">
        <v>93</v>
      </c>
      <c s="16" r="K10"/>
      <c s="17" r="L10"/>
      <c s="12" r="M10"/>
      <c s="12" r="N10"/>
      <c s="27" r="O10"/>
      <c s="18" r="P10">
        <v>2184.22</v>
      </c>
      <c s="24" r="Q10"/>
      <c s="12" r="R10"/>
      <c t="str" s="20" r="S10">
        <f>IF(ISBLANK(F10), "", HYPERLINK(CONCATENATE("http://www.sherpa.ac.uk/romeo/search.php?jrule=ISSN&amp;search=",F10), "ROMEO"))</f>
        <v>ROMEO</v>
      </c>
      <c t="str" s="20" r="T10">
        <f>IF(ISBLANK(B10), "", HYPERLINK(CONCATENATE("http://www.ncbi.nlm.nih.gov/pmc/articles/", B10, "/"), "PMC"))</f>
        <v>PMC</v>
      </c>
      <c t="str" s="20" r="U10">
        <f>IF(ISBLANK(C10), "", HYPERLINK(CONCATENATE("http://dx.doi.org/", C10), "DOI"))</f>
        <v>DOI</v>
      </c>
      <c s="12" r="V10"/>
      <c t="str" s="21" r="W10">
        <f>IF(ISBLANK(C10), "", HYPERLINK(CONCATENATE("http://howopenisit.org/lookup/", C10), "OAG"))</f>
        <v>OAG</v>
      </c>
    </row>
    <row r="11" hidden="1">
      <c s="11" r="A11"/>
      <c t="s" s="13" r="B11">
        <v>94</v>
      </c>
      <c t="s" s="13" r="C11">
        <v>95</v>
      </c>
      <c t="s" s="13" r="D11">
        <v>96</v>
      </c>
      <c t="s" s="13" r="E11">
        <v>97</v>
      </c>
      <c t="s" s="12" r="F11">
        <v>98</v>
      </c>
      <c s="14" r="G11">
        <v>13.734</v>
      </c>
      <c t="s" s="13" r="H11">
        <v>99</v>
      </c>
      <c t="s" s="15" r="I11">
        <v>100</v>
      </c>
      <c t="s" s="13" r="J11">
        <v>101</v>
      </c>
      <c s="16" r="K11"/>
      <c s="17" r="L11"/>
      <c s="12" r="M11"/>
      <c s="12" r="N11"/>
      <c s="27" r="O11"/>
      <c s="18" r="P11">
        <v>2437.19</v>
      </c>
      <c s="24" r="Q11"/>
      <c s="12" r="R11"/>
      <c t="str" s="29" r="S11">
        <f>IF(ISBLANK(F11), "", HYPERLINK(CONCATENATE("http://www.sherpa.ac.uk/romeo/search.php?jrule=ISSN&amp;search=",F11), "ROMEO"))</f>
        <v>ROMEO</v>
      </c>
      <c t="str" s="20" r="T11">
        <f>IF(ISBLANK(B11), "", HYPERLINK(CONCATENATE("http://www.ncbi.nlm.nih.gov/pmc/articles/", B11, "/"), "PMC"))</f>
        <v>PMC</v>
      </c>
      <c t="str" s="20" r="U11">
        <f>IF(ISBLANK(C11), "", HYPERLINK(CONCATENATE("http://dx.doi.org/", C11), "DOI"))</f>
        <v>DOI</v>
      </c>
      <c s="12" r="V11"/>
      <c t="str" s="21" r="W11">
        <f>IF(ISBLANK(C11), "", HYPERLINK(CONCATENATE("http://howopenisit.org/lookup/", C11), "OAG"))</f>
        <v>OAG</v>
      </c>
    </row>
    <row r="12" hidden="1">
      <c s="11" r="A12"/>
      <c t="s" s="13" r="B12">
        <v>102</v>
      </c>
      <c t="s" s="13" r="C12">
        <v>103</v>
      </c>
      <c t="s" s="13" r="D12">
        <v>104</v>
      </c>
      <c t="s" s="13" r="E12">
        <v>105</v>
      </c>
      <c t="s" s="12" r="F12">
        <v>106</v>
      </c>
      <c s="14" r="G12">
        <v>13.734</v>
      </c>
      <c t="s" s="13" r="H12">
        <v>107</v>
      </c>
      <c t="s" s="15" r="I12">
        <v>108</v>
      </c>
      <c t="s" s="13" r="J12">
        <v>109</v>
      </c>
      <c s="16" r="K12"/>
      <c s="17" r="L12"/>
      <c s="12" r="M12"/>
      <c s="12" r="N12"/>
      <c s="27" r="O12"/>
      <c s="18" r="P12">
        <v>2437.19</v>
      </c>
      <c s="24" r="Q12"/>
      <c s="12" r="R12"/>
      <c t="str" s="29" r="S12">
        <f>IF(ISBLANK(F12), "", HYPERLINK(CONCATENATE("http://www.sherpa.ac.uk/romeo/search.php?jrule=ISSN&amp;search=",F12), "ROMEO"))</f>
        <v>ROMEO</v>
      </c>
      <c t="str" s="20" r="T12">
        <f>IF(ISBLANK(B12), "", HYPERLINK(CONCATENATE("http://www.ncbi.nlm.nih.gov/pmc/articles/", B12, "/"), "PMC"))</f>
        <v>PMC</v>
      </c>
      <c t="str" s="20" r="U12">
        <f>IF(ISBLANK(C12), "", HYPERLINK(CONCATENATE("http://dx.doi.org/", C12), "DOI"))</f>
        <v>DOI</v>
      </c>
      <c s="12" r="V12"/>
      <c t="str" s="21" r="W12">
        <f>IF(ISBLANK(C12), "", HYPERLINK(CONCATENATE("http://howopenisit.org/lookup/", C12), "OAG"))</f>
        <v>OAG</v>
      </c>
    </row>
    <row r="13" hidden="1">
      <c s="11" r="A13"/>
      <c t="s" s="11" r="B13">
        <v>110</v>
      </c>
      <c t="s" s="13" r="C13">
        <v>111</v>
      </c>
      <c t="s" s="13" r="D13">
        <v>112</v>
      </c>
      <c t="s" s="13" r="E13">
        <v>113</v>
      </c>
      <c t="s" s="12" r="F13">
        <v>114</v>
      </c>
      <c s="14" r="G13">
        <v>13.734</v>
      </c>
      <c t="s" s="13" r="H13">
        <v>115</v>
      </c>
      <c t="s" s="15" r="I13">
        <v>116</v>
      </c>
      <c t="s" s="13" r="J13">
        <v>117</v>
      </c>
      <c s="16" r="K13"/>
      <c s="17" r="L13"/>
      <c s="12" r="M13"/>
      <c s="12" r="N13"/>
      <c s="27" r="O13"/>
      <c s="18" r="P13">
        <v>2979.91</v>
      </c>
      <c s="24" r="Q13"/>
      <c s="12" r="R13"/>
      <c t="str" s="29" r="S13">
        <f>IF(ISBLANK(F13), "", HYPERLINK(CONCATENATE("http://www.sherpa.ac.uk/romeo/search.php?jrule=ISSN&amp;search=",F13), "ROMEO"))</f>
        <v>ROMEO</v>
      </c>
      <c t="str" s="20" r="T13">
        <f>IF(ISBLANK(B13), "", HYPERLINK(CONCATENATE("http://www.ncbi.nlm.nih.gov/pmc/articles/", B13, "/"), "PMC"))</f>
        <v>PMC</v>
      </c>
      <c t="str" s="20" r="U13">
        <f>IF(ISBLANK(C13), "", HYPERLINK(CONCATENATE("http://dx.doi.org/", C13), "DOI"))</f>
        <v>DOI</v>
      </c>
      <c s="12" r="V13"/>
      <c t="str" s="21" r="W13">
        <f>IF(ISBLANK(C13), "", HYPERLINK(CONCATENATE("http://howopenisit.org/lookup/", C13), "OAG"))</f>
        <v>OAG</v>
      </c>
    </row>
    <row r="14" hidden="1">
      <c s="11" r="A14"/>
      <c t="s" s="13" r="B14">
        <v>118</v>
      </c>
      <c t="s" s="13" r="C14">
        <v>119</v>
      </c>
      <c t="s" s="13" r="D14">
        <v>120</v>
      </c>
      <c t="s" s="13" r="E14">
        <v>121</v>
      </c>
      <c t="s" s="12" r="F14">
        <v>122</v>
      </c>
      <c s="14" r="G14">
        <v>13.734</v>
      </c>
      <c t="s" s="13" r="H14">
        <v>123</v>
      </c>
      <c t="s" s="15" r="I14">
        <v>124</v>
      </c>
      <c t="s" s="13" r="J14">
        <v>125</v>
      </c>
      <c s="16" r="K14"/>
      <c s="17" r="L14"/>
      <c s="12" r="M14"/>
      <c s="12" r="N14"/>
      <c s="27" r="O14"/>
      <c s="18" r="P14">
        <v>2437.19</v>
      </c>
      <c s="24" r="Q14"/>
      <c s="12" r="R14"/>
      <c t="str" s="29" r="S14">
        <f>IF(ISBLANK(F14), "", HYPERLINK(CONCATENATE("http://www.sherpa.ac.uk/romeo/search.php?jrule=ISSN&amp;search=",F14), "ROMEO"))</f>
        <v>ROMEO</v>
      </c>
      <c t="str" s="20" r="T14">
        <f>IF(ISBLANK(B14), "", HYPERLINK(CONCATENATE("http://www.ncbi.nlm.nih.gov/pmc/articles/", B14, "/"), "PMC"))</f>
        <v>PMC</v>
      </c>
      <c t="str" s="20" r="U14">
        <f>IF(ISBLANK(C14), "", HYPERLINK(CONCATENATE("http://dx.doi.org/", C14), "DOI"))</f>
        <v>DOI</v>
      </c>
      <c s="12" r="V14"/>
      <c t="str" s="21" r="W14">
        <f>IF(ISBLANK(C14), "", HYPERLINK(CONCATENATE("http://howopenisit.org/lookup/", C14), "OAG"))</f>
        <v>OAG</v>
      </c>
    </row>
    <row r="15" hidden="1">
      <c s="11" r="A15"/>
      <c t="s" s="13" r="B15">
        <v>126</v>
      </c>
      <c t="s" s="13" r="C15">
        <v>127</v>
      </c>
      <c t="s" s="13" r="D15">
        <v>128</v>
      </c>
      <c t="s" s="13" r="E15">
        <v>129</v>
      </c>
      <c t="s" s="12" r="F15">
        <v>130</v>
      </c>
      <c s="14" r="G15">
        <v>13.734</v>
      </c>
      <c t="s" s="13" r="H15">
        <v>131</v>
      </c>
      <c t="s" s="15" r="I15">
        <v>132</v>
      </c>
      <c t="s" s="13" r="J15">
        <v>133</v>
      </c>
      <c s="16" r="K15"/>
      <c s="17" r="L15"/>
      <c s="12" r="M15"/>
      <c s="12" r="N15"/>
      <c s="27" r="O15"/>
      <c s="18" r="P15">
        <v>3026.17</v>
      </c>
      <c s="24" r="Q15"/>
      <c s="15" r="R15"/>
      <c t="str" s="29" r="S15">
        <f>IF(ISBLANK(F15), "", HYPERLINK(CONCATENATE("http://www.sherpa.ac.uk/romeo/search.php?jrule=ISSN&amp;search=",F15), "ROMEO"))</f>
        <v>ROMEO</v>
      </c>
      <c t="str" s="20" r="T15">
        <f>IF(ISBLANK(B15), "", HYPERLINK(CONCATENATE("http://www.ncbi.nlm.nih.gov/pmc/articles/", B15, "/"), "PMC"))</f>
        <v>PMC</v>
      </c>
      <c t="str" s="20" r="U15">
        <f>IF(ISBLANK(C15), "", HYPERLINK(CONCATENATE("http://dx.doi.org/", C15), "DOI"))</f>
        <v>DOI</v>
      </c>
      <c s="15" r="V15"/>
      <c t="str" s="21" r="W15">
        <f>IF(ISBLANK(C15), "", HYPERLINK(CONCATENATE("http://howopenisit.org/lookup/", C15), "OAG"))</f>
        <v>OAG</v>
      </c>
    </row>
    <row r="16" hidden="1">
      <c s="11" r="A16"/>
      <c t="s" s="11" r="B16">
        <v>134</v>
      </c>
      <c t="s" s="13" r="C16">
        <v>135</v>
      </c>
      <c t="s" s="13" r="D16">
        <v>136</v>
      </c>
      <c t="s" s="23" r="E16">
        <v>137</v>
      </c>
      <c t="s" s="12" r="F16">
        <v>138</v>
      </c>
      <c s="30" r="G16">
        <v>7.477</v>
      </c>
      <c t="s" s="13" r="H16">
        <v>139</v>
      </c>
      <c t="s" s="15" r="I16">
        <v>140</v>
      </c>
      <c t="s" s="13" r="J16">
        <v>141</v>
      </c>
      <c s="16" r="K16"/>
      <c s="17" r="L16"/>
      <c s="12" r="M16"/>
      <c s="12" r="N16"/>
      <c s="27" r="O16"/>
      <c s="18" r="P16">
        <v>1000.0</v>
      </c>
      <c s="24" r="Q16"/>
      <c s="12" r="R16"/>
      <c t="str" s="20" r="S16">
        <f>IF(ISBLANK(F16), "", HYPERLINK(CONCATENATE("http://www.sherpa.ac.uk/romeo/search.php?jrule=ISSN&amp;search=",F16), "ROMEO"))</f>
        <v>ROMEO</v>
      </c>
      <c t="str" s="20" r="T16">
        <f>IF(ISBLANK(B16), "", HYPERLINK(CONCATENATE("http://www.ncbi.nlm.nih.gov/pmc/articles/", B16, "/"), "PMC"))</f>
        <v>PMC</v>
      </c>
      <c t="str" s="20" r="U16">
        <f>IF(ISBLANK(C16), "", HYPERLINK(CONCATENATE("http://dx.doi.org/", C16), "DOI"))</f>
        <v>DOI</v>
      </c>
      <c s="12" r="V16"/>
      <c t="str" s="21" r="W16">
        <f>IF(ISBLANK(C16), "", HYPERLINK(CONCATENATE("http://howopenisit.org/lookup/", C16), "OAG"))</f>
        <v>OAG</v>
      </c>
    </row>
    <row r="17" hidden="1">
      <c s="11" r="A17"/>
      <c t="s" s="11" r="B17">
        <v>142</v>
      </c>
      <c t="s" s="13" r="C17">
        <v>143</v>
      </c>
      <c t="s" s="13" r="D17">
        <v>144</v>
      </c>
      <c t="s" s="23" r="E17">
        <v>145</v>
      </c>
      <c t="s" s="12" r="F17">
        <v>146</v>
      </c>
      <c s="30" r="G17">
        <v>7.477</v>
      </c>
      <c t="s" s="13" r="H17">
        <v>147</v>
      </c>
      <c t="s" s="15" r="I17">
        <v>148</v>
      </c>
      <c t="s" s="13" r="J17">
        <v>149</v>
      </c>
      <c s="16" r="K17"/>
      <c s="17" r="L17"/>
      <c s="12" r="M17"/>
      <c s="12" r="N17"/>
      <c s="27" r="O17"/>
      <c s="18" r="P17">
        <v>1500.0</v>
      </c>
      <c s="24" r="Q17"/>
      <c s="12" r="R17"/>
      <c t="str" s="20" r="S17">
        <f>IF(ISBLANK(F17), "", HYPERLINK(CONCATENATE("http://www.sherpa.ac.uk/romeo/search.php?jrule=ISSN&amp;search=",F17), "ROMEO"))</f>
        <v>ROMEO</v>
      </c>
      <c t="str" s="20" r="T17">
        <f>IF(ISBLANK(B17), "", HYPERLINK(CONCATENATE("http://www.ncbi.nlm.nih.gov/pmc/articles/", B17, "/"), "PMC"))</f>
        <v>PMC</v>
      </c>
      <c t="str" s="20" r="U17">
        <f>IF(ISBLANK(C17), "", HYPERLINK(CONCATENATE("http://dx.doi.org/", C17), "DOI"))</f>
        <v>DOI</v>
      </c>
      <c s="12" r="V17"/>
      <c t="str" s="21" r="W17">
        <f>IF(ISBLANK(C17), "", HYPERLINK(CONCATENATE("http://howopenisit.org/lookup/", C17), "OAG"))</f>
        <v>OAG</v>
      </c>
    </row>
    <row r="18" hidden="1">
      <c s="11" r="A18"/>
      <c t="s" s="13" r="B18">
        <v>150</v>
      </c>
      <c t="s" s="13" r="C18">
        <v>151</v>
      </c>
      <c t="s" s="13" r="D18">
        <v>152</v>
      </c>
      <c t="s" s="23" r="E18">
        <v>153</v>
      </c>
      <c t="s" s="12" r="F18">
        <v>154</v>
      </c>
      <c s="30" r="G18">
        <v>7.477</v>
      </c>
      <c t="s" s="13" r="H18">
        <v>155</v>
      </c>
      <c t="s" s="15" r="I18">
        <v>156</v>
      </c>
      <c t="s" s="13" r="J18">
        <v>157</v>
      </c>
      <c s="16" r="K18"/>
      <c s="17" r="L18"/>
      <c s="12" r="M18"/>
      <c s="12" r="N18"/>
      <c s="27" r="O18"/>
      <c s="18" r="P18">
        <v>1500.0</v>
      </c>
      <c s="24" r="Q18"/>
      <c s="12" r="R18"/>
      <c t="str" s="20" r="S18">
        <f>IF(ISBLANK(F18), "", HYPERLINK(CONCATENATE("http://www.sherpa.ac.uk/romeo/search.php?jrule=ISSN&amp;search=",F18), "ROMEO"))</f>
        <v>ROMEO</v>
      </c>
      <c t="str" s="20" r="T18">
        <f>IF(ISBLANK(B18), "", HYPERLINK(CONCATENATE("http://www.ncbi.nlm.nih.gov/pmc/articles/", B18, "/"), "PMC"))</f>
        <v>PMC</v>
      </c>
      <c t="str" s="20" r="U18">
        <f>IF(ISBLANK(C18), "", HYPERLINK(CONCATENATE("http://dx.doi.org/", C18), "DOI"))</f>
        <v>DOI</v>
      </c>
      <c s="12" r="V18"/>
      <c t="str" s="21" r="W18">
        <f>IF(ISBLANK(C18), "", HYPERLINK(CONCATENATE("http://howopenisit.org/lookup/", C18), "OAG"))</f>
        <v>OAG</v>
      </c>
    </row>
    <row r="19" hidden="1">
      <c s="11" r="A19"/>
      <c t="s" s="13" r="B19">
        <v>158</v>
      </c>
      <c t="s" s="13" r="C19">
        <v>159</v>
      </c>
      <c t="s" s="13" r="D19">
        <v>160</v>
      </c>
      <c t="s" s="23" r="E19">
        <v>161</v>
      </c>
      <c t="s" s="12" r="F19">
        <v>162</v>
      </c>
      <c s="30" r="G19">
        <v>7.477</v>
      </c>
      <c t="s" s="13" r="H19">
        <v>163</v>
      </c>
      <c t="s" s="15" r="I19">
        <v>164</v>
      </c>
      <c t="s" s="13" r="J19">
        <v>165</v>
      </c>
      <c s="16" r="K19"/>
      <c s="17" r="L19"/>
      <c s="12" r="M19"/>
      <c s="12" r="N19"/>
      <c s="27" r="O19"/>
      <c s="18" r="P19">
        <v>1500.0</v>
      </c>
      <c s="24" r="Q19"/>
      <c s="12" r="R19"/>
      <c t="str" s="20" r="S19">
        <f>IF(ISBLANK(F19), "", HYPERLINK(CONCATENATE("http://www.sherpa.ac.uk/romeo/search.php?jrule=ISSN&amp;search=",F19), "ROMEO"))</f>
        <v>ROMEO</v>
      </c>
      <c t="str" s="20" r="T19">
        <f>IF(ISBLANK(B19), "", HYPERLINK(CONCATENATE("http://www.ncbi.nlm.nih.gov/pmc/articles/", B19, "/"), "PMC"))</f>
        <v>PMC</v>
      </c>
      <c t="str" s="20" r="U19">
        <f>IF(ISBLANK(C19), "", HYPERLINK(CONCATENATE("http://dx.doi.org/", C19), "DOI"))</f>
        <v>DOI</v>
      </c>
      <c s="12" r="V19"/>
      <c t="str" s="21" r="W19">
        <f>IF(ISBLANK(C19), "", HYPERLINK(CONCATENATE("http://howopenisit.org/lookup/", C19), "OAG"))</f>
        <v>OAG</v>
      </c>
    </row>
    <row r="20" hidden="1">
      <c s="11" r="A20"/>
      <c t="s" s="13" r="B20">
        <v>166</v>
      </c>
      <c t="s" s="13" r="C20">
        <v>167</v>
      </c>
      <c t="s" s="13" r="D20">
        <v>168</v>
      </c>
      <c t="s" s="23" r="E20">
        <v>169</v>
      </c>
      <c t="s" s="12" r="F20">
        <v>170</v>
      </c>
      <c s="14" r="G20">
        <v>3.74</v>
      </c>
      <c t="s" s="13" r="H20">
        <v>171</v>
      </c>
      <c t="s" s="15" r="I20">
        <v>172</v>
      </c>
      <c t="s" s="13" r="J20">
        <v>173</v>
      </c>
      <c s="16" r="K20"/>
      <c s="17" r="L20"/>
      <c s="12" r="M20"/>
      <c s="12" r="N20"/>
      <c s="27" r="O20"/>
      <c s="18" r="P20">
        <v>2153.41</v>
      </c>
      <c s="24" r="Q20"/>
      <c s="12" r="R20"/>
      <c t="str" s="20" r="S20">
        <f>IF(ISBLANK(F20), "", HYPERLINK(CONCATENATE("http://www.sherpa.ac.uk/romeo/search.php?jrule=ISSN&amp;search=",F20), "ROMEO"))</f>
        <v>ROMEO</v>
      </c>
      <c t="str" s="20" r="T20">
        <f>IF(ISBLANK(B20), "", HYPERLINK(CONCATENATE("http://www.ncbi.nlm.nih.gov/pmc/articles/", B20, "/"), "PMC"))</f>
        <v>PMC</v>
      </c>
      <c t="str" s="20" r="U20">
        <f>IF(ISBLANK(C20), "", HYPERLINK(CONCATENATE("http://dx.doi.org/", C20), "DOI"))</f>
        <v>DOI</v>
      </c>
      <c s="12" r="V20"/>
      <c t="str" s="21" r="W20">
        <f>IF(ISBLANK(C20), "", HYPERLINK(CONCATENATE("http://howopenisit.org/lookup/", C20), "OAG"))</f>
        <v>OAG</v>
      </c>
    </row>
    <row r="21" hidden="1">
      <c s="11" r="A21"/>
      <c t="s" s="13" r="B21">
        <v>174</v>
      </c>
      <c t="s" s="13" r="C21">
        <v>175</v>
      </c>
      <c t="s" s="13" r="D21">
        <v>176</v>
      </c>
      <c t="s" s="23" r="E21">
        <v>177</v>
      </c>
      <c t="s" s="12" r="F21">
        <v>178</v>
      </c>
      <c s="14" r="G21">
        <v>3.74</v>
      </c>
      <c t="s" s="13" r="H21">
        <v>179</v>
      </c>
      <c t="s" s="15" r="I21">
        <v>180</v>
      </c>
      <c t="s" s="13" r="J21">
        <v>181</v>
      </c>
      <c s="31" r="K21">
        <v>1.0</v>
      </c>
      <c s="17" r="L21"/>
      <c t="s" s="15" r="M21">
        <v>182</v>
      </c>
      <c s="15" r="N21"/>
      <c t="s" s="15" r="O21">
        <v>183</v>
      </c>
      <c s="18" r="P21">
        <v>2083.48</v>
      </c>
      <c t="s" s="24" r="Q21">
        <v>184</v>
      </c>
      <c s="12" r="R21"/>
      <c t="str" s="20" r="S21">
        <f>IF(ISBLANK(F21), "", HYPERLINK(CONCATENATE("http://www.sherpa.ac.uk/romeo/search.php?jrule=ISSN&amp;search=",F21), "ROMEO"))</f>
        <v>ROMEO</v>
      </c>
      <c t="str" s="20" r="T21">
        <f>IF(ISBLANK(B21), "", HYPERLINK(CONCATENATE("http://www.ncbi.nlm.nih.gov/pmc/articles/", B21, "/"), "PMC"))</f>
        <v>PMC</v>
      </c>
      <c t="str" s="20" r="U21">
        <f>IF(ISBLANK(C21), "", HYPERLINK(CONCATENATE("http://dx.doi.org/", C21), "DOI"))</f>
        <v>DOI</v>
      </c>
      <c s="12" r="V21"/>
      <c t="str" s="21" r="W21">
        <f>IF(ISBLANK(C21), "", HYPERLINK(CONCATENATE("http://howopenisit.org/lookup/", C21), "OAG"))</f>
        <v>OAG</v>
      </c>
    </row>
    <row r="22" hidden="1">
      <c s="11" r="A22"/>
      <c t="s" s="12" r="B22">
        <v>185</v>
      </c>
      <c t="s" s="12" r="C22">
        <v>186</v>
      </c>
      <c t="s" s="13" r="D22">
        <v>187</v>
      </c>
      <c t="s" s="23" r="E22">
        <v>188</v>
      </c>
      <c t="s" s="12" r="F22">
        <v>189</v>
      </c>
      <c s="14" r="G22">
        <v>3.74</v>
      </c>
      <c t="s" s="13" r="H22">
        <v>190</v>
      </c>
      <c t="s" s="15" r="I22">
        <v>191</v>
      </c>
      <c t="s" s="13" r="J22">
        <v>192</v>
      </c>
      <c s="16" r="K22"/>
      <c s="17" r="L22"/>
      <c s="12" r="M22"/>
      <c s="12" r="N22"/>
      <c s="27" r="O22"/>
      <c s="18" r="P22">
        <v>1851.15</v>
      </c>
      <c s="24" r="Q22"/>
      <c s="12" r="R22"/>
      <c t="str" s="20" r="S22">
        <f>IF(ISBLANK(F22), "", HYPERLINK(CONCATENATE("http://www.sherpa.ac.uk/romeo/search.php?jrule=ISSN&amp;search=",F22), "ROMEO"))</f>
        <v>ROMEO</v>
      </c>
      <c t="str" s="20" r="T22">
        <f>IF(ISBLANK(B22), "", HYPERLINK(CONCATENATE("http://www.ncbi.nlm.nih.gov/pmc/articles/", B22, "/"), "PMC"))</f>
        <v>PMC</v>
      </c>
      <c t="str" s="20" r="U22">
        <f>IF(ISBLANK(C22), "", HYPERLINK(CONCATENATE("http://dx.doi.org/", C22), "DOI"))</f>
        <v>DOI</v>
      </c>
      <c s="12" r="V22"/>
      <c t="str" s="21" r="W22">
        <f>IF(ISBLANK(C22), "", HYPERLINK(CONCATENATE("http://howopenisit.org/lookup/", C22), "OAG"))</f>
        <v>OAG</v>
      </c>
    </row>
    <row r="23" hidden="1">
      <c s="11" r="A23"/>
      <c t="s" s="11" r="B23">
        <v>193</v>
      </c>
      <c t="s" s="13" r="C23">
        <v>194</v>
      </c>
      <c t="s" s="13" r="D23">
        <v>195</v>
      </c>
      <c s="13" r="E23"/>
      <c s="12" r="F23"/>
      <c s="32" r="G23">
        <v>1.923</v>
      </c>
      <c t="s" s="13" r="H23">
        <v>196</v>
      </c>
      <c t="s" s="15" r="I23">
        <v>197</v>
      </c>
      <c t="s" s="13" r="J23">
        <v>198</v>
      </c>
      <c s="16" r="K23"/>
      <c s="17" r="L23"/>
      <c s="12" r="M23"/>
      <c s="12" r="N23"/>
      <c s="27" r="O23"/>
      <c s="18" r="P23">
        <v>2377.65</v>
      </c>
      <c s="24" r="Q23"/>
      <c s="12" r="R23"/>
      <c t="str" s="28" r="S23">
        <f>IF(ISBLANK(F23), "", HYPERLINK(CONCATENATE("http://www.sherpa.ac.uk/romeo/search.php?jrule=ISSN&amp;search=",F23), "ROMEO"))</f>
        <v/>
      </c>
      <c t="str" s="20" r="T23">
        <f>IF(ISBLANK(B23), "", HYPERLINK(CONCATENATE("http://www.ncbi.nlm.nih.gov/pmc/articles/", B23, "/"), "PMC"))</f>
        <v>PMC</v>
      </c>
      <c t="str" s="20" r="U23">
        <f>IF(ISBLANK(C23), "", HYPERLINK(CONCATENATE("http://dx.doi.org/", C23), "DOI"))</f>
        <v>DOI</v>
      </c>
      <c s="12" r="V23"/>
      <c t="str" s="21" r="W23">
        <f>IF(ISBLANK(C23), "", HYPERLINK(CONCATENATE("http://howopenisit.org/lookup/", C23), "OAG"))</f>
        <v>OAG</v>
      </c>
    </row>
    <row r="24" hidden="1">
      <c s="11" r="A24"/>
      <c t="s" s="13" r="B24">
        <v>199</v>
      </c>
      <c t="s" s="13" r="C24">
        <v>200</v>
      </c>
      <c t="s" s="13" r="D24">
        <v>201</v>
      </c>
      <c t="s" s="13" r="E24">
        <v>202</v>
      </c>
      <c s="12" r="F24"/>
      <c s="26" r="G24"/>
      <c t="s" s="13" r="H24">
        <v>203</v>
      </c>
      <c t="s" s="15" r="I24">
        <v>204</v>
      </c>
      <c t="s" s="13" r="J24">
        <v>205</v>
      </c>
      <c s="16" r="K24"/>
      <c s="17" r="L24"/>
      <c s="12" r="M24"/>
      <c s="12" r="N24"/>
      <c s="27" r="O24"/>
      <c s="18" r="P24">
        <v>2051.27</v>
      </c>
      <c s="24" r="Q24"/>
      <c s="12" r="R24"/>
      <c t="str" s="28" r="S24">
        <f>IF(ISBLANK(F24), "", HYPERLINK(CONCATENATE("http://www.sherpa.ac.uk/romeo/search.php?jrule=ISSN&amp;search=",F24), "ROMEO"))</f>
        <v/>
      </c>
      <c t="str" s="20" r="T24">
        <f>IF(ISBLANK(B24), "", HYPERLINK(CONCATENATE("http://www.ncbi.nlm.nih.gov/pmc/articles/", B24, "/"), "PMC"))</f>
        <v>PMC</v>
      </c>
      <c t="str" s="20" r="U24">
        <f>IF(ISBLANK(C24), "", HYPERLINK(CONCATENATE("http://dx.doi.org/", C24), "DOI"))</f>
        <v>DOI</v>
      </c>
      <c s="12" r="V24"/>
      <c t="str" s="21" r="W24">
        <f>IF(ISBLANK(C24), "", HYPERLINK(CONCATENATE("http://howopenisit.org/lookup/", C24), "OAG"))</f>
        <v>OAG</v>
      </c>
    </row>
    <row r="25" hidden="1">
      <c s="33" r="A25"/>
      <c t="s" s="13" r="B25">
        <v>206</v>
      </c>
      <c t="s" s="13" r="C25">
        <v>207</v>
      </c>
      <c t="s" s="13" r="D25">
        <v>208</v>
      </c>
      <c t="s" s="13" r="E25">
        <v>209</v>
      </c>
      <c t="s" s="15" r="F25">
        <v>210</v>
      </c>
      <c t="s" s="14" r="G25">
        <v>211</v>
      </c>
      <c t="s" s="13" r="H25">
        <v>212</v>
      </c>
      <c t="s" s="15" r="I25">
        <v>213</v>
      </c>
      <c t="s" s="13" r="J25">
        <v>214</v>
      </c>
      <c s="16" r="K25"/>
      <c s="17" r="L25"/>
      <c s="12" r="M25"/>
      <c s="12" r="N25"/>
      <c s="27" r="O25"/>
      <c s="18" r="P25">
        <v>2168.05</v>
      </c>
      <c s="24" r="Q25"/>
      <c s="12" r="R25"/>
      <c t="str" s="20" r="S25">
        <f>IF(ISBLANK(F25), "", HYPERLINK(CONCATENATE("http://www.sherpa.ac.uk/romeo/search.php?jrule=ISSN&amp;search=",F25), "ROMEO"))</f>
        <v>ROMEO</v>
      </c>
      <c t="str" s="20" r="T25">
        <f>IF(ISBLANK(B25), "", HYPERLINK(CONCATENATE("http://www.ncbi.nlm.nih.gov/pmc/articles/", B25, "/"), "PMC"))</f>
        <v>PMC</v>
      </c>
      <c t="str" s="20" r="U25">
        <f>IF(ISBLANK(C25), "", HYPERLINK(CONCATENATE("http://dx.doi.org/", C25), "DOI"))</f>
        <v>DOI</v>
      </c>
      <c s="12" r="V25"/>
      <c t="str" s="21" r="W25">
        <f>IF(ISBLANK(C25), "", HYPERLINK(CONCATENATE("http://howopenisit.org/lookup/", C25), "OAG"))</f>
        <v>OAG</v>
      </c>
    </row>
    <row r="26" hidden="1">
      <c s="11" r="A26"/>
      <c t="s" s="11" r="B26">
        <v>215</v>
      </c>
      <c t="s" s="13" r="C26">
        <v>216</v>
      </c>
      <c t="s" s="13" r="D26">
        <v>217</v>
      </c>
      <c t="s" s="13" r="E26">
        <v>218</v>
      </c>
      <c t="s" s="15" r="F26">
        <v>219</v>
      </c>
      <c t="s" s="14" r="G26">
        <v>220</v>
      </c>
      <c t="s" s="13" r="H26">
        <v>221</v>
      </c>
      <c t="s" s="15" r="I26">
        <v>222</v>
      </c>
      <c t="s" s="13" r="J26">
        <v>223</v>
      </c>
      <c s="16" r="K26"/>
      <c s="17" r="L26"/>
      <c s="12" r="M26"/>
      <c s="12" r="N26"/>
      <c s="27" r="O26"/>
      <c s="18" r="P26">
        <v>1816.7</v>
      </c>
      <c s="24" r="Q26"/>
      <c s="12" r="R26"/>
      <c t="str" s="20" r="S26">
        <f>IF(ISBLANK(F26), "", HYPERLINK(CONCATENATE("http://www.sherpa.ac.uk/romeo/search.php?jrule=ISSN&amp;search=",F26), "ROMEO"))</f>
        <v>ROMEO</v>
      </c>
      <c t="str" s="20" r="T26">
        <f>IF(ISBLANK(B26), "", HYPERLINK(CONCATENATE("http://www.ncbi.nlm.nih.gov/pmc/articles/", B26, "/"), "PMC"))</f>
        <v>PMC</v>
      </c>
      <c t="str" s="20" r="U26">
        <f>IF(ISBLANK(C26), "", HYPERLINK(CONCATENATE("http://dx.doi.org/", C26), "DOI"))</f>
        <v>DOI</v>
      </c>
      <c s="12" r="V26"/>
      <c t="str" s="21" r="W26">
        <f>IF(ISBLANK(C26), "", HYPERLINK(CONCATENATE("http://howopenisit.org/lookup/", C26), "OAG"))</f>
        <v>OAG</v>
      </c>
    </row>
    <row r="27" hidden="1">
      <c s="11" r="A27"/>
      <c t="s" s="12" r="B27">
        <v>224</v>
      </c>
      <c t="s" s="12" r="C27">
        <v>225</v>
      </c>
      <c t="s" s="13" r="D27">
        <v>226</v>
      </c>
      <c t="s" s="13" r="E27">
        <v>227</v>
      </c>
      <c t="s" s="15" r="F27">
        <v>228</v>
      </c>
      <c t="s" s="14" r="G27">
        <v>229</v>
      </c>
      <c t="s" s="13" r="H27">
        <v>230</v>
      </c>
      <c t="s" s="15" r="I27">
        <v>231</v>
      </c>
      <c t="s" s="13" r="J27">
        <v>232</v>
      </c>
      <c s="16" r="K27"/>
      <c s="17" r="L27"/>
      <c s="12" r="M27"/>
      <c s="12" r="N27"/>
      <c s="27" r="O27"/>
      <c s="18" r="P27">
        <v>1812.89</v>
      </c>
      <c s="24" r="Q27"/>
      <c s="12" r="R27"/>
      <c t="str" s="20" r="S27">
        <f>IF(ISBLANK(F27), "", HYPERLINK(CONCATENATE("http://www.sherpa.ac.uk/romeo/search.php?jrule=ISSN&amp;search=",F27), "ROMEO"))</f>
        <v>ROMEO</v>
      </c>
      <c t="str" s="20" r="T27">
        <f>IF(ISBLANK(B27), "", HYPERLINK(CONCATENATE("http://www.ncbi.nlm.nih.gov/pmc/articles/", B27, "/"), "PMC"))</f>
        <v>PMC</v>
      </c>
      <c t="str" s="20" r="U27">
        <f>IF(ISBLANK(C27), "", HYPERLINK(CONCATENATE("http://dx.doi.org/", C27), "DOI"))</f>
        <v>DOI</v>
      </c>
      <c s="12" r="V27"/>
      <c t="str" s="21" r="W27">
        <f>IF(ISBLANK(C27), "", HYPERLINK(CONCATENATE("http://howopenisit.org/lookup/", C27), "OAG"))</f>
        <v>OAG</v>
      </c>
    </row>
    <row r="28" hidden="1">
      <c s="11" r="A28"/>
      <c t="s" s="11" r="B28">
        <v>233</v>
      </c>
      <c t="s" s="13" r="C28">
        <v>234</v>
      </c>
      <c t="s" s="13" r="D28">
        <v>235</v>
      </c>
      <c s="13" r="E28"/>
      <c s="12" r="F28"/>
      <c s="26" r="G28"/>
      <c t="s" s="13" r="H28">
        <v>236</v>
      </c>
      <c t="s" s="15" r="I28">
        <v>237</v>
      </c>
      <c t="s" s="13" r="J28">
        <v>238</v>
      </c>
      <c s="16" r="K28"/>
      <c s="17" r="L28"/>
      <c s="12" r="M28"/>
      <c s="12" r="N28"/>
      <c s="12" r="O28"/>
      <c s="18" r="P28">
        <v>2321.38</v>
      </c>
      <c s="24" r="Q28"/>
      <c s="12" r="R28"/>
      <c t="str" s="28" r="S28">
        <f>IF(ISBLANK(F28), "", HYPERLINK(CONCATENATE("http://www.sherpa.ac.uk/romeo/search.php?jrule=ISSN&amp;search=",F28), "ROMEO"))</f>
        <v/>
      </c>
      <c t="str" s="20" r="T28">
        <f>IF(ISBLANK(B28), "", HYPERLINK(CONCATENATE("http://www.ncbi.nlm.nih.gov/pmc/articles/", B28, "/"), "PMC"))</f>
        <v>PMC</v>
      </c>
      <c t="str" s="20" r="U28">
        <f>IF(ISBLANK(C28), "", HYPERLINK(CONCATENATE("http://dx.doi.org/", C28), "DOI"))</f>
        <v>DOI</v>
      </c>
      <c s="12" r="V28"/>
      <c t="str" s="21" r="W28">
        <f>IF(ISBLANK(C28), "", HYPERLINK(CONCATENATE("http://howopenisit.org/lookup/", C28), "OAG"))</f>
        <v>OAG</v>
      </c>
    </row>
    <row r="29" hidden="1">
      <c s="11" r="A29"/>
      <c t="s" s="11" r="B29">
        <v>239</v>
      </c>
      <c t="s" s="13" r="C29">
        <v>240</v>
      </c>
      <c t="s" s="13" r="D29">
        <v>241</v>
      </c>
      <c s="13" r="E29"/>
      <c s="12" r="F29"/>
      <c s="26" r="G29"/>
      <c t="s" s="13" r="H29">
        <v>242</v>
      </c>
      <c t="s" s="15" r="I29">
        <v>243</v>
      </c>
      <c t="s" s="13" r="J29">
        <v>244</v>
      </c>
      <c s="16" r="K29"/>
      <c s="17" r="L29"/>
      <c s="12" r="M29"/>
      <c s="12" r="N29"/>
      <c s="12" r="O29"/>
      <c s="18" r="P29">
        <v>2321.38</v>
      </c>
      <c s="24" r="Q29"/>
      <c s="12" r="R29"/>
      <c t="str" s="28" r="S29">
        <f>IF(ISBLANK(F29), "", HYPERLINK(CONCATENATE("http://www.sherpa.ac.uk/romeo/search.php?jrule=ISSN&amp;search=",F29), "ROMEO"))</f>
        <v/>
      </c>
      <c t="str" s="20" r="T29">
        <f>IF(ISBLANK(B29), "", HYPERLINK(CONCATENATE("http://www.ncbi.nlm.nih.gov/pmc/articles/", B29, "/"), "PMC"))</f>
        <v>PMC</v>
      </c>
      <c t="str" s="20" r="U29">
        <f>IF(ISBLANK(C29), "", HYPERLINK(CONCATENATE("http://dx.doi.org/", C29), "DOI"))</f>
        <v>DOI</v>
      </c>
      <c s="12" r="V29"/>
      <c t="str" s="21" r="W29">
        <f>IF(ISBLANK(C29), "", HYPERLINK(CONCATENATE("http://howopenisit.org/lookup/", C29), "OAG"))</f>
        <v>OAG</v>
      </c>
    </row>
    <row r="30" hidden="1">
      <c s="11" r="A30"/>
      <c t="s" s="13" r="B30">
        <v>245</v>
      </c>
      <c t="s" s="13" r="C30">
        <v>246</v>
      </c>
      <c t="s" s="13" r="D30">
        <v>247</v>
      </c>
      <c s="13" r="E30"/>
      <c t="s" s="12" r="F30">
        <v>248</v>
      </c>
      <c s="14" r="G30">
        <v>2.59</v>
      </c>
      <c t="s" s="13" r="H30">
        <v>249</v>
      </c>
      <c t="s" s="15" r="I30">
        <v>250</v>
      </c>
      <c t="s" s="13" r="J30">
        <v>251</v>
      </c>
      <c s="16" r="K30"/>
      <c s="17" r="L30"/>
      <c s="12" r="M30"/>
      <c s="12" r="N30"/>
      <c s="12" r="O30"/>
      <c s="18" r="P30">
        <v>2400.0</v>
      </c>
      <c s="24" r="Q30"/>
      <c s="12" r="R30"/>
      <c t="str" s="20" r="S30">
        <f>IF(ISBLANK(F30), "", HYPERLINK(CONCATENATE("http://www.sherpa.ac.uk/romeo/search.php?jrule=ISSN&amp;search=",F30), "ROMEO"))</f>
        <v>ROMEO</v>
      </c>
      <c t="str" s="20" r="T30">
        <f>IF(ISBLANK(B30), "", HYPERLINK(CONCATENATE("http://www.ncbi.nlm.nih.gov/pmc/articles/", B30, "/"), "PMC"))</f>
        <v>PMC</v>
      </c>
      <c t="str" s="20" r="U30">
        <f>IF(ISBLANK(C30), "", HYPERLINK(CONCATENATE("http://dx.doi.org/", C30), "DOI"))</f>
        <v>DOI</v>
      </c>
      <c s="12" r="V30"/>
      <c t="str" s="21" r="W30">
        <f>IF(ISBLANK(C30), "", HYPERLINK(CONCATENATE("http://howopenisit.org/lookup/", C30), "OAG"))</f>
        <v>OAG</v>
      </c>
    </row>
    <row r="31" hidden="1">
      <c s="33" r="A31"/>
      <c t="s" s="13" r="B31">
        <v>252</v>
      </c>
      <c t="s" s="13" r="C31">
        <v>253</v>
      </c>
      <c t="s" s="13" r="D31">
        <v>254</v>
      </c>
      <c s="13" r="E31"/>
      <c s="12" r="F31"/>
      <c s="26" r="G31"/>
      <c t="s" s="13" r="H31">
        <v>255</v>
      </c>
      <c t="s" s="15" r="I31">
        <v>256</v>
      </c>
      <c t="s" s="13" r="J31">
        <v>257</v>
      </c>
      <c s="16" r="K31"/>
      <c s="17" r="L31"/>
      <c s="12" r="M31"/>
      <c s="12" r="N31"/>
      <c s="12" r="O31"/>
      <c s="18" r="P31">
        <v>2376.4</v>
      </c>
      <c s="24" r="Q31"/>
      <c s="12" r="R31"/>
      <c t="str" s="28" r="S31">
        <f>IF(ISBLANK(F31), "", HYPERLINK(CONCATENATE("http://www.sherpa.ac.uk/romeo/search.php?jrule=ISSN&amp;search=",F31), "ROMEO"))</f>
        <v/>
      </c>
      <c t="str" s="20" r="T31">
        <f>IF(ISBLANK(B31), "", HYPERLINK(CONCATENATE("http://www.ncbi.nlm.nih.gov/pmc/articles/", B31, "/"), "PMC"))</f>
        <v>PMC</v>
      </c>
      <c t="str" s="20" r="U31">
        <f>IF(ISBLANK(C31), "", HYPERLINK(CONCATENATE("http://dx.doi.org/", C31), "DOI"))</f>
        <v>DOI</v>
      </c>
      <c s="12" r="V31"/>
      <c t="str" s="21" r="W31">
        <f>IF(ISBLANK(C31), "", HYPERLINK(CONCATENATE("http://howopenisit.org/lookup/", C31), "OAG"))</f>
        <v>OAG</v>
      </c>
    </row>
    <row r="32" hidden="1">
      <c s="11" r="A32"/>
      <c t="s" s="11" r="B32">
        <v>258</v>
      </c>
      <c t="s" s="13" r="C32">
        <v>259</v>
      </c>
      <c t="s" s="13" r="D32">
        <v>260</v>
      </c>
      <c s="13" r="E32"/>
      <c t="s" s="15" r="F32">
        <v>261</v>
      </c>
      <c s="26" r="G32"/>
      <c t="s" s="13" r="H32">
        <v>262</v>
      </c>
      <c t="s" s="15" r="I32">
        <v>263</v>
      </c>
      <c t="s" s="13" r="J32">
        <v>264</v>
      </c>
      <c s="16" r="K32"/>
      <c s="17" r="L32"/>
      <c s="12" r="M32"/>
      <c s="12" r="N32"/>
      <c s="12" r="O32"/>
      <c s="18" r="P32">
        <v>1440.0</v>
      </c>
      <c s="24" r="Q32"/>
      <c t="s" s="23" r="R32">
        <v>265</v>
      </c>
      <c t="str" s="20" r="S32">
        <f>IF(ISBLANK(F32), "", HYPERLINK(CONCATENATE("http://www.sherpa.ac.uk/romeo/search.php?jrule=ISSN&amp;search=",F32), "ROMEO"))</f>
        <v>ROMEO</v>
      </c>
      <c t="str" s="20" r="T32">
        <f>IF(ISBLANK(B32), "", HYPERLINK(CONCATENATE("http://www.ncbi.nlm.nih.gov/pmc/articles/", B32, "/"), "PMC"))</f>
        <v>PMC</v>
      </c>
      <c t="str" s="20" r="U32">
        <f>IF(ISBLANK(C32), "", HYPERLINK(CONCATENATE("http://dx.doi.org/", C32), "DOI"))</f>
        <v>DOI</v>
      </c>
      <c s="23" r="V32"/>
      <c t="str" s="21" r="W32">
        <f>IF(ISBLANK(C32), "", HYPERLINK(CONCATENATE("http://howopenisit.org/lookup/", C32), "OAG"))</f>
        <v>OAG</v>
      </c>
    </row>
    <row r="33" hidden="1">
      <c s="11" r="A33"/>
      <c t="s" s="11" r="B33">
        <v>266</v>
      </c>
      <c t="s" s="13" r="C33">
        <v>267</v>
      </c>
      <c t="s" s="13" r="D33">
        <v>268</v>
      </c>
      <c t="s" s="13" r="E33">
        <v>269</v>
      </c>
      <c t="s" s="15" r="F33">
        <v>270</v>
      </c>
      <c s="14" r="G33">
        <v>4.97</v>
      </c>
      <c t="s" s="13" r="H33">
        <v>271</v>
      </c>
      <c t="s" s="15" r="I33">
        <v>272</v>
      </c>
      <c t="s" s="13" r="J33">
        <v>273</v>
      </c>
      <c s="16" r="K33"/>
      <c s="17" r="L33"/>
      <c s="12" r="M33"/>
      <c s="12" r="N33"/>
      <c s="12" r="O33"/>
      <c s="18" r="P33">
        <v>2256.65</v>
      </c>
      <c s="24" r="Q33"/>
      <c s="12" r="R33"/>
      <c t="str" s="20" r="S33">
        <f>IF(ISBLANK(F33), "", HYPERLINK(CONCATENATE("http://www.sherpa.ac.uk/romeo/search.php?jrule=ISSN&amp;search=",F33), "ROMEO"))</f>
        <v>ROMEO</v>
      </c>
      <c t="str" s="20" r="T33">
        <f>IF(ISBLANK(B33), "", HYPERLINK(CONCATENATE("http://www.ncbi.nlm.nih.gov/pmc/articles/", B33, "/"), "PMC"))</f>
        <v>PMC</v>
      </c>
      <c t="str" s="20" r="U33">
        <f>IF(ISBLANK(C33), "", HYPERLINK(CONCATENATE("http://dx.doi.org/", C33), "DOI"))</f>
        <v>DOI</v>
      </c>
      <c s="12" r="V33"/>
      <c t="str" s="21" r="W33">
        <f>IF(ISBLANK(C33), "", HYPERLINK(CONCATENATE("http://howopenisit.org/lookup/", C33), "OAG"))</f>
        <v>OAG</v>
      </c>
    </row>
    <row r="34" hidden="1">
      <c s="11" r="A34"/>
      <c t="s" s="13" r="B34">
        <v>274</v>
      </c>
      <c t="s" s="13" r="C34">
        <v>275</v>
      </c>
      <c t="s" s="13" r="D34">
        <v>276</v>
      </c>
      <c t="s" s="13" r="E34">
        <v>277</v>
      </c>
      <c t="s" s="15" r="F34">
        <v>278</v>
      </c>
      <c s="14" r="G34">
        <v>4.97</v>
      </c>
      <c t="s" s="13" r="H34">
        <v>279</v>
      </c>
      <c t="s" s="15" r="I34">
        <v>280</v>
      </c>
      <c t="s" s="13" r="J34">
        <v>281</v>
      </c>
      <c s="16" r="K34"/>
      <c s="17" r="L34"/>
      <c s="12" r="M34"/>
      <c s="12" r="N34"/>
      <c s="12" r="O34"/>
      <c s="18" r="P34">
        <v>2380.96</v>
      </c>
      <c s="24" r="Q34"/>
      <c s="12" r="R34"/>
      <c t="str" s="29" r="S34">
        <f>IF(ISBLANK(F34), "", HYPERLINK(CONCATENATE("http://www.sherpa.ac.uk/romeo/search.php?jrule=ISSN&amp;search=",F34), "ROMEO"))</f>
        <v>ROMEO</v>
      </c>
      <c t="str" s="20" r="T34">
        <f>IF(ISBLANK(B34), "", HYPERLINK(CONCATENATE("http://www.ncbi.nlm.nih.gov/pmc/articles/", B34, "/"), "PMC"))</f>
        <v>PMC</v>
      </c>
      <c t="str" s="20" r="U34">
        <f>IF(ISBLANK(C34), "", HYPERLINK(CONCATENATE("http://dx.doi.org/", C34), "DOI"))</f>
        <v>DOI</v>
      </c>
      <c s="12" r="V34"/>
      <c t="str" s="21" r="W34">
        <f>IF(ISBLANK(C34), "", HYPERLINK(CONCATENATE("http://howopenisit.org/lookup/", C34), "OAG"))</f>
        <v>OAG</v>
      </c>
    </row>
    <row r="35" hidden="1">
      <c s="11" r="A35"/>
      <c t="s" s="13" r="B35">
        <v>282</v>
      </c>
      <c t="s" s="13" r="C35">
        <v>283</v>
      </c>
      <c t="s" s="13" r="D35">
        <v>284</v>
      </c>
      <c t="s" s="13" r="E35">
        <v>285</v>
      </c>
      <c t="s" s="15" r="F35">
        <v>286</v>
      </c>
      <c s="14" r="G35">
        <v>4.97</v>
      </c>
      <c t="s" s="13" r="H35">
        <v>287</v>
      </c>
      <c t="s" s="15" r="I35">
        <v>288</v>
      </c>
      <c t="s" s="13" r="J35">
        <v>289</v>
      </c>
      <c s="16" r="K35"/>
      <c s="17" r="L35"/>
      <c s="12" r="M35"/>
      <c s="12" r="N35"/>
      <c s="12" r="O35"/>
      <c s="18" r="P35">
        <v>2269.0</v>
      </c>
      <c s="24" r="Q35"/>
      <c s="12" r="R35"/>
      <c t="str" s="20" r="S35">
        <f>IF(ISBLANK(F35), "", HYPERLINK(CONCATENATE("http://www.sherpa.ac.uk/romeo/search.php?jrule=ISSN&amp;search=",F35), "ROMEO"))</f>
        <v>ROMEO</v>
      </c>
      <c t="str" s="20" r="T35">
        <f>IF(ISBLANK(B35), "", HYPERLINK(CONCATENATE("http://www.ncbi.nlm.nih.gov/pmc/articles/", B35, "/"), "PMC"))</f>
        <v>PMC</v>
      </c>
      <c t="str" s="20" r="U35">
        <f>IF(ISBLANK(C35), "", HYPERLINK(CONCATENATE("http://dx.doi.org/", C35), "DOI"))</f>
        <v>DOI</v>
      </c>
      <c s="12" r="V35"/>
      <c t="str" s="21" r="W35">
        <f>IF(ISBLANK(C35), "", HYPERLINK(CONCATENATE("http://howopenisit.org/lookup/", C35), "OAG"))</f>
        <v>OAG</v>
      </c>
    </row>
    <row r="36" hidden="1">
      <c s="11" r="A36"/>
      <c t="s" s="11" r="B36">
        <v>290</v>
      </c>
      <c t="s" s="13" r="C36">
        <v>291</v>
      </c>
      <c t="s" s="13" r="D36">
        <v>292</v>
      </c>
      <c t="s" s="13" r="E36">
        <v>293</v>
      </c>
      <c t="s" s="15" r="F36">
        <v>294</v>
      </c>
      <c s="14" r="G36">
        <v>4.97</v>
      </c>
      <c t="s" s="13" r="H36">
        <v>295</v>
      </c>
      <c t="s" s="15" r="I36">
        <v>296</v>
      </c>
      <c t="s" s="13" r="J36">
        <v>297</v>
      </c>
      <c s="16" r="K36"/>
      <c s="17" r="L36"/>
      <c s="12" r="M36"/>
      <c s="12" r="N36"/>
      <c s="12" r="O36"/>
      <c s="18" r="P36">
        <v>1820.09</v>
      </c>
      <c s="24" r="Q36"/>
      <c s="12" r="R36"/>
      <c t="str" s="20" r="S36">
        <f>IF(ISBLANK(F36), "", HYPERLINK(CONCATENATE("http://www.sherpa.ac.uk/romeo/search.php?jrule=ISSN&amp;search=",F36), "ROMEO"))</f>
        <v>ROMEO</v>
      </c>
      <c t="str" s="20" r="T36">
        <f>IF(ISBLANK(B36), "", HYPERLINK(CONCATENATE("http://www.ncbi.nlm.nih.gov/pmc/articles/", B36, "/"), "PMC"))</f>
        <v>PMC</v>
      </c>
      <c t="str" s="20" r="U36">
        <f>IF(ISBLANK(C36), "", HYPERLINK(CONCATENATE("http://dx.doi.org/", C36), "DOI"))</f>
        <v>DOI</v>
      </c>
      <c s="12" r="V36"/>
      <c t="str" s="21" r="W36">
        <f>IF(ISBLANK(C36), "", HYPERLINK(CONCATENATE("http://howopenisit.org/lookup/", C36), "OAG"))</f>
        <v>OAG</v>
      </c>
    </row>
    <row r="37" hidden="1">
      <c s="11" r="A37"/>
      <c t="s" s="11" r="B37">
        <v>298</v>
      </c>
      <c t="s" s="13" r="C37">
        <v>299</v>
      </c>
      <c t="s" s="13" r="D37">
        <v>300</v>
      </c>
      <c t="s" s="13" r="E37">
        <v>301</v>
      </c>
      <c t="s" s="15" r="F37">
        <v>302</v>
      </c>
      <c s="14" r="G37">
        <v>4.97</v>
      </c>
      <c t="s" s="13" r="H37">
        <v>303</v>
      </c>
      <c t="s" s="15" r="I37">
        <v>304</v>
      </c>
      <c t="s" s="13" r="J37">
        <v>305</v>
      </c>
      <c s="16" r="K37"/>
      <c s="17" r="L37"/>
      <c s="12" r="M37"/>
      <c s="12" r="N37"/>
      <c s="12" r="O37"/>
      <c s="18" r="P37">
        <v>1635.0</v>
      </c>
      <c s="24" r="Q37"/>
      <c s="12" r="R37"/>
      <c t="str" s="20" r="S37">
        <f>IF(ISBLANK(F37), "", HYPERLINK(CONCATENATE("http://www.sherpa.ac.uk/romeo/search.php?jrule=ISSN&amp;search=",F37), "ROMEO"))</f>
        <v>ROMEO</v>
      </c>
      <c t="str" s="20" r="T37">
        <f>IF(ISBLANK(B37), "", HYPERLINK(CONCATENATE("http://www.ncbi.nlm.nih.gov/pmc/articles/", B37, "/"), "PMC"))</f>
        <v>PMC</v>
      </c>
      <c t="str" s="20" r="U37">
        <f>IF(ISBLANK(C37), "", HYPERLINK(CONCATENATE("http://dx.doi.org/", C37), "DOI"))</f>
        <v>DOI</v>
      </c>
      <c s="12" r="V37"/>
      <c t="str" s="21" r="W37">
        <f>IF(ISBLANK(C37), "", HYPERLINK(CONCATENATE("http://howopenisit.org/lookup/", C37), "OAG"))</f>
        <v>OAG</v>
      </c>
    </row>
    <row r="38" hidden="1">
      <c s="33" r="A38"/>
      <c t="s" s="11" r="B38">
        <v>306</v>
      </c>
      <c t="s" s="13" r="C38">
        <v>307</v>
      </c>
      <c t="s" s="13" r="D38">
        <v>308</v>
      </c>
      <c t="s" s="13" r="E38">
        <v>309</v>
      </c>
      <c t="s" s="15" r="F38">
        <v>310</v>
      </c>
      <c s="14" r="G38">
        <v>4.97</v>
      </c>
      <c t="s" s="13" r="H38">
        <v>311</v>
      </c>
      <c t="s" s="15" r="I38">
        <v>312</v>
      </c>
      <c t="s" s="13" r="J38">
        <v>313</v>
      </c>
      <c s="16" r="K38"/>
      <c s="17" r="L38"/>
      <c s="12" r="M38"/>
      <c s="12" r="N38"/>
      <c s="12" r="O38"/>
      <c s="18" r="P38">
        <v>2320.19</v>
      </c>
      <c s="24" r="Q38"/>
      <c s="12" r="R38"/>
      <c t="str" s="20" r="S38">
        <f>IF(ISBLANK(F38), "", HYPERLINK(CONCATENATE("http://www.sherpa.ac.uk/romeo/search.php?jrule=ISSN&amp;search=",F38), "ROMEO"))</f>
        <v>ROMEO</v>
      </c>
      <c t="str" s="20" r="T38">
        <f>IF(ISBLANK(B38), "", HYPERLINK(CONCATENATE("http://www.ncbi.nlm.nih.gov/pmc/articles/", B38, "/"), "PMC"))</f>
        <v>PMC</v>
      </c>
      <c t="str" s="20" r="U38">
        <f>IF(ISBLANK(C38), "", HYPERLINK(CONCATENATE("http://dx.doi.org/", C38), "DOI"))</f>
        <v>DOI</v>
      </c>
      <c s="12" r="V38"/>
      <c t="str" s="21" r="W38">
        <f>IF(ISBLANK(C38), "", HYPERLINK(CONCATENATE("http://howopenisit.org/lookup/", C38), "OAG"))</f>
        <v>OAG</v>
      </c>
    </row>
    <row r="39" hidden="1">
      <c s="11" r="A39"/>
      <c t="s" s="11" r="B39">
        <v>314</v>
      </c>
      <c t="s" s="13" r="C39">
        <v>315</v>
      </c>
      <c t="s" s="13" r="D39">
        <v>316</v>
      </c>
      <c t="s" s="13" r="E39">
        <v>317</v>
      </c>
      <c t="s" s="15" r="F39">
        <v>318</v>
      </c>
      <c s="14" r="G39">
        <v>4.97</v>
      </c>
      <c t="s" s="13" r="H39">
        <v>319</v>
      </c>
      <c t="s" s="15" r="I39">
        <v>320</v>
      </c>
      <c t="s" s="13" r="J39">
        <v>321</v>
      </c>
      <c s="16" r="K39"/>
      <c s="17" r="L39"/>
      <c s="12" r="M39"/>
      <c s="12" r="N39"/>
      <c s="12" r="O39"/>
      <c s="18" r="P39">
        <v>2020.25</v>
      </c>
      <c s="24" r="Q39"/>
      <c s="12" r="R39"/>
      <c t="str" s="20" r="S39">
        <f>IF(ISBLANK(F39), "", HYPERLINK(CONCATENATE("http://www.sherpa.ac.uk/romeo/search.php?jrule=ISSN&amp;search=",F39), "ROMEO"))</f>
        <v>ROMEO</v>
      </c>
      <c t="str" s="20" r="T39">
        <f>IF(ISBLANK(B39), "", HYPERLINK(CONCATENATE("http://www.ncbi.nlm.nih.gov/pmc/articles/", B39, "/"), "PMC"))</f>
        <v>PMC</v>
      </c>
      <c t="str" s="20" r="U39">
        <f>IF(ISBLANK(C39), "", HYPERLINK(CONCATENATE("http://dx.doi.org/", C39), "DOI"))</f>
        <v>DOI</v>
      </c>
      <c s="12" r="V39"/>
      <c t="str" s="21" r="W39">
        <f>IF(ISBLANK(C39), "", HYPERLINK(CONCATENATE("http://howopenisit.org/lookup/", C39), "OAG"))</f>
        <v>OAG</v>
      </c>
    </row>
    <row r="40" hidden="1">
      <c s="11" r="A40"/>
      <c t="s" s="11" r="B40">
        <v>322</v>
      </c>
      <c t="s" s="13" r="C40">
        <v>323</v>
      </c>
      <c t="s" s="13" r="D40">
        <v>324</v>
      </c>
      <c t="s" s="13" r="E40">
        <v>325</v>
      </c>
      <c t="s" s="15" r="F40">
        <v>326</v>
      </c>
      <c s="14" r="G40">
        <v>4.97</v>
      </c>
      <c t="s" s="13" r="H40">
        <v>327</v>
      </c>
      <c t="s" s="15" r="I40">
        <v>328</v>
      </c>
      <c t="s" s="13" r="J40">
        <v>329</v>
      </c>
      <c s="16" r="K40"/>
      <c s="17" r="L40"/>
      <c s="12" r="M40"/>
      <c s="12" r="N40"/>
      <c s="12" r="O40"/>
      <c s="18" r="P40">
        <v>2377.33</v>
      </c>
      <c s="24" r="Q40"/>
      <c s="12" r="R40"/>
      <c t="str" s="29" r="S40">
        <f>IF(ISBLANK(F40), "", HYPERLINK(CONCATENATE("http://www.sherpa.ac.uk/romeo/search.php?jrule=ISSN&amp;search=",F40), "ROMEO"))</f>
        <v>ROMEO</v>
      </c>
      <c t="str" s="20" r="T40">
        <f>IF(ISBLANK(B40), "", HYPERLINK(CONCATENATE("http://www.ncbi.nlm.nih.gov/pmc/articles/", B40, "/"), "PMC"))</f>
        <v>PMC</v>
      </c>
      <c t="str" s="20" r="U40">
        <f>IF(ISBLANK(C40), "", HYPERLINK(CONCATENATE("http://dx.doi.org/", C40), "DOI"))</f>
        <v>DOI</v>
      </c>
      <c s="12" r="V40"/>
      <c t="str" s="21" r="W40">
        <f>IF(ISBLANK(C40), "", HYPERLINK(CONCATENATE("http://howopenisit.org/lookup/", C40), "OAG"))</f>
        <v>OAG</v>
      </c>
    </row>
    <row r="41" hidden="1">
      <c t="s" s="12" r="A41">
        <v>330</v>
      </c>
      <c t="s" s="11" r="B41">
        <v>331</v>
      </c>
      <c t="s" s="12" r="C41">
        <v>332</v>
      </c>
      <c t="s" s="13" r="D41">
        <v>333</v>
      </c>
      <c t="s" s="13" r="E41">
        <v>334</v>
      </c>
      <c t="s" s="15" r="F41">
        <v>335</v>
      </c>
      <c s="14" r="G41">
        <v>4.97</v>
      </c>
      <c t="s" s="13" r="H41">
        <v>336</v>
      </c>
      <c t="s" s="15" r="I41">
        <v>337</v>
      </c>
      <c t="s" s="13" r="J41">
        <v>338</v>
      </c>
      <c s="16" r="K41"/>
      <c s="17" r="L41"/>
      <c s="12" r="M41"/>
      <c s="12" r="N41"/>
      <c s="12" r="O41"/>
      <c s="18" r="P41">
        <v>1834.77</v>
      </c>
      <c s="24" r="Q41"/>
      <c s="12" r="R41"/>
      <c t="str" s="20" r="S41">
        <f>IF(ISBLANK(F41), "", HYPERLINK(CONCATENATE("http://www.sherpa.ac.uk/romeo/search.php?jrule=ISSN&amp;search=",F41), "ROMEO"))</f>
        <v>ROMEO</v>
      </c>
      <c t="str" s="20" r="T41">
        <f>IF(ISBLANK(B41), "", HYPERLINK(CONCATENATE("http://www.ncbi.nlm.nih.gov/pmc/articles/", B41, "/"), "PMC"))</f>
        <v>PMC</v>
      </c>
      <c t="str" s="20" r="U41">
        <f>IF(ISBLANK(C41), "", HYPERLINK(CONCATENATE("http://dx.doi.org/", C41), "DOI"))</f>
        <v>DOI</v>
      </c>
      <c s="12" r="V41"/>
      <c t="str" s="21" r="W41">
        <f>IF(ISBLANK(C41), "", HYPERLINK(CONCATENATE("http://howopenisit.org/lookup/", C41), "OAG"))</f>
        <v>OAG</v>
      </c>
    </row>
    <row r="42" hidden="1">
      <c s="11" r="A42"/>
      <c t="s" s="11" r="B42">
        <v>339</v>
      </c>
      <c t="s" s="13" r="C42">
        <v>340</v>
      </c>
      <c t="s" s="13" r="D42">
        <v>341</v>
      </c>
      <c s="13" r="E42"/>
      <c t="s" s="12" r="F42">
        <v>342</v>
      </c>
      <c t="s" s="14" r="G42">
        <v>343</v>
      </c>
      <c t="s" s="13" r="H42">
        <v>344</v>
      </c>
      <c t="s" s="15" r="I42">
        <v>345</v>
      </c>
      <c t="s" s="13" r="J42">
        <v>346</v>
      </c>
      <c s="16" r="K42"/>
      <c s="17" r="L42"/>
      <c s="12" r="M42"/>
      <c s="12" r="N42"/>
      <c s="12" r="O42"/>
      <c s="18" r="P42">
        <v>2252.44</v>
      </c>
      <c s="24" r="Q42"/>
      <c s="12" r="R42"/>
      <c t="str" s="20" r="S42">
        <f>IF(ISBLANK(F42), "", HYPERLINK(CONCATENATE("http://www.sherpa.ac.uk/romeo/search.php?jrule=ISSN&amp;search=",F42), "ROMEO"))</f>
        <v>ROMEO</v>
      </c>
      <c t="str" s="20" r="T42">
        <f>IF(ISBLANK(B42), "", HYPERLINK(CONCATENATE("http://www.ncbi.nlm.nih.gov/pmc/articles/", B42, "/"), "PMC"))</f>
        <v>PMC</v>
      </c>
      <c t="str" s="20" r="U42">
        <f>IF(ISBLANK(C42), "", HYPERLINK(CONCATENATE("http://dx.doi.org/", C42), "DOI"))</f>
        <v>DOI</v>
      </c>
      <c s="12" r="V42"/>
      <c t="str" s="21" r="W42">
        <f>IF(ISBLANK(C42), "", HYPERLINK(CONCATENATE("http://howopenisit.org/lookup/", C42), "OAG"))</f>
        <v>OAG</v>
      </c>
    </row>
    <row r="43" hidden="1">
      <c s="11" r="A43"/>
      <c t="s" s="11" r="B43">
        <v>347</v>
      </c>
      <c t="s" s="13" r="C43">
        <v>348</v>
      </c>
      <c t="s" s="13" r="D43">
        <v>349</v>
      </c>
      <c s="13" r="E43"/>
      <c t="s" s="12" r="F43">
        <v>350</v>
      </c>
      <c t="s" s="14" r="G43">
        <v>351</v>
      </c>
      <c t="s" s="13" r="H43">
        <v>352</v>
      </c>
      <c t="s" s="15" r="I43">
        <v>353</v>
      </c>
      <c t="s" s="13" r="J43">
        <v>354</v>
      </c>
      <c s="16" r="K43"/>
      <c s="17" r="L43"/>
      <c s="12" r="M43"/>
      <c s="12" r="N43"/>
      <c s="12" r="O43"/>
      <c s="18" r="P43">
        <v>2868.08</v>
      </c>
      <c s="24" r="Q43"/>
      <c t="s" s="15" r="R43">
        <v>355</v>
      </c>
      <c t="str" s="19" r="S43">
        <f>IF(ISBLANK(F43), "", HYPERLINK(CONCATENATE("http://www.sherpa.ac.uk/romeo/search.php?jrule=ISSN&amp;search=",F43), "ROMEO"))</f>
        <v>ROMEO</v>
      </c>
      <c t="str" s="20" r="T43">
        <f>IF(ISBLANK(B43), "", HYPERLINK(CONCATENATE("http://www.ncbi.nlm.nih.gov/pmc/articles/", B43, "/"), "PMC"))</f>
        <v>PMC</v>
      </c>
      <c t="str" s="20" r="U43">
        <f>IF(ISBLANK(C43), "", HYPERLINK(CONCATENATE("http://dx.doi.org/", C43), "DOI"))</f>
        <v>DOI</v>
      </c>
      <c s="15" r="V43"/>
      <c t="str" s="21" r="W43">
        <f>IF(ISBLANK(C43), "", HYPERLINK(CONCATENATE("http://howopenisit.org/lookup/", C43), "OAG"))</f>
        <v>OAG</v>
      </c>
    </row>
    <row r="44" hidden="1">
      <c s="11" r="A44"/>
      <c t="s" s="11" r="B44">
        <v>356</v>
      </c>
      <c t="s" s="13" r="C44">
        <v>357</v>
      </c>
      <c t="s" s="13" r="D44">
        <v>358</v>
      </c>
      <c s="13" r="E44"/>
      <c t="s" s="12" r="F44">
        <v>359</v>
      </c>
      <c t="s" s="14" r="G44">
        <v>360</v>
      </c>
      <c t="s" s="13" r="H44">
        <v>361</v>
      </c>
      <c t="s" s="15" r="I44">
        <v>362</v>
      </c>
      <c t="s" s="13" r="J44">
        <v>363</v>
      </c>
      <c s="16" r="K44"/>
      <c s="17" r="L44"/>
      <c s="12" r="M44"/>
      <c s="12" r="N44"/>
      <c s="12" r="O44"/>
      <c s="18" r="P44">
        <v>3078.92</v>
      </c>
      <c s="24" r="Q44"/>
      <c t="s" s="15" r="R44">
        <v>364</v>
      </c>
      <c t="str" s="19" r="S44">
        <f>IF(ISBLANK(F44), "", HYPERLINK(CONCATENATE("http://www.sherpa.ac.uk/romeo/search.php?jrule=ISSN&amp;search=",F44), "ROMEO"))</f>
        <v>ROMEO</v>
      </c>
      <c t="str" s="20" r="T44">
        <f>IF(ISBLANK(B44), "", HYPERLINK(CONCATENATE("http://www.ncbi.nlm.nih.gov/pmc/articles/", B44, "/"), "PMC"))</f>
        <v>PMC</v>
      </c>
      <c t="str" s="20" r="U44">
        <f>IF(ISBLANK(C44), "", HYPERLINK(CONCATENATE("http://dx.doi.org/", C44), "DOI"))</f>
        <v>DOI</v>
      </c>
      <c s="15" r="V44"/>
      <c t="str" s="21" r="W44">
        <f>IF(ISBLANK(C44), "", HYPERLINK(CONCATENATE("http://howopenisit.org/lookup/", C44), "OAG"))</f>
        <v>OAG</v>
      </c>
    </row>
    <row r="45" hidden="1">
      <c s="11" r="A45"/>
      <c t="s" s="11" r="B45">
        <v>365</v>
      </c>
      <c t="s" s="13" r="C45">
        <v>366</v>
      </c>
      <c t="s" s="13" r="D45">
        <v>367</v>
      </c>
      <c s="13" r="E45"/>
      <c t="s" s="15" r="F45">
        <v>368</v>
      </c>
      <c s="26" r="G45"/>
      <c t="s" s="13" r="H45">
        <v>369</v>
      </c>
      <c t="s" s="15" r="I45">
        <v>370</v>
      </c>
      <c t="s" s="13" r="J45">
        <v>371</v>
      </c>
      <c s="16" r="K45"/>
      <c s="17" r="L45"/>
      <c s="12" r="M45"/>
      <c s="12" r="N45"/>
      <c s="12" r="O45"/>
      <c s="18" r="P45">
        <v>2372.99</v>
      </c>
      <c s="24" r="Q45"/>
      <c s="12" r="R45"/>
      <c t="str" s="25" r="S45">
        <f>IF(ISBLANK(F45), "", HYPERLINK(CONCATENATE("http://www.sherpa.ac.uk/romeo/search.php?jrule=ISSN&amp;search=",F45), "ROMEO"))</f>
        <v>ROMEO</v>
      </c>
      <c t="str" s="20" r="T45">
        <f>IF(ISBLANK(B45), "", HYPERLINK(CONCATENATE("http://www.ncbi.nlm.nih.gov/pmc/articles/", B45, "/"), "PMC"))</f>
        <v>PMC</v>
      </c>
      <c t="str" s="20" r="U45">
        <f>IF(ISBLANK(C45), "", HYPERLINK(CONCATENATE("http://dx.doi.org/", C45), "DOI"))</f>
        <v>DOI</v>
      </c>
      <c s="12" r="V45"/>
      <c t="str" s="21" r="W45">
        <f>IF(ISBLANK(C45), "", HYPERLINK(CONCATENATE("http://howopenisit.org/lookup/", C45), "OAG"))</f>
        <v>OAG</v>
      </c>
    </row>
    <row r="46" hidden="1">
      <c s="11" r="A46"/>
      <c t="s" s="11" r="B46">
        <v>372</v>
      </c>
      <c t="s" s="13" r="C46">
        <v>373</v>
      </c>
      <c t="s" s="13" r="D46">
        <v>374</v>
      </c>
      <c s="13" r="E46"/>
      <c t="s" s="15" r="F46">
        <v>375</v>
      </c>
      <c s="26" r="G46"/>
      <c t="s" s="13" r="H46">
        <v>376</v>
      </c>
      <c t="s" s="15" r="I46">
        <v>377</v>
      </c>
      <c t="s" s="13" r="J46">
        <v>378</v>
      </c>
      <c s="16" r="K46"/>
      <c s="17" r="L46"/>
      <c s="12" r="M46"/>
      <c s="12" r="N46"/>
      <c s="12" r="O46"/>
      <c s="18" r="P46">
        <v>2345.75</v>
      </c>
      <c s="24" r="Q46"/>
      <c s="12" r="R46"/>
      <c t="str" s="25" r="S46">
        <f>IF(ISBLANK(F46), "", HYPERLINK(CONCATENATE("http://www.sherpa.ac.uk/romeo/search.php?jrule=ISSN&amp;search=",F46), "ROMEO"))</f>
        <v>ROMEO</v>
      </c>
      <c t="str" s="20" r="T46">
        <f>IF(ISBLANK(B46), "", HYPERLINK(CONCATENATE("http://www.ncbi.nlm.nih.gov/pmc/articles/", B46, "/"), "PMC"))</f>
        <v>PMC</v>
      </c>
      <c t="str" s="20" r="U46">
        <f>IF(ISBLANK(C46), "", HYPERLINK(CONCATENATE("http://dx.doi.org/", C46), "DOI"))</f>
        <v>DOI</v>
      </c>
      <c s="12" r="V46"/>
      <c t="str" s="21" r="W46">
        <f>IF(ISBLANK(C46), "", HYPERLINK(CONCATENATE("http://howopenisit.org/lookup/", C46), "OAG"))</f>
        <v>OAG</v>
      </c>
    </row>
    <row r="47" hidden="1">
      <c s="33" r="A47"/>
      <c t="s" s="11" r="B47">
        <v>379</v>
      </c>
      <c t="s" s="13" r="C47">
        <v>380</v>
      </c>
      <c t="s" s="13" r="D47">
        <v>381</v>
      </c>
      <c s="13" r="E47"/>
      <c t="s" s="15" r="F47">
        <v>382</v>
      </c>
      <c s="26" r="G47"/>
      <c t="s" s="13" r="H47">
        <v>383</v>
      </c>
      <c t="s" s="15" r="I47">
        <v>384</v>
      </c>
      <c t="s" s="13" r="J47">
        <v>385</v>
      </c>
      <c s="16" r="K47"/>
      <c s="17" r="L47"/>
      <c s="12" r="M47"/>
      <c s="12" r="N47"/>
      <c s="12" r="O47"/>
      <c s="18" r="P47">
        <v>2286.74</v>
      </c>
      <c s="24" r="Q47"/>
      <c s="12" r="R47"/>
      <c t="str" s="20" r="S47">
        <f>IF(ISBLANK(F47), "", HYPERLINK(CONCATENATE("http://www.sherpa.ac.uk/romeo/search.php?jrule=ISSN&amp;search=",F47), "ROMEO"))</f>
        <v>ROMEO</v>
      </c>
      <c t="str" s="20" r="T47">
        <f>IF(ISBLANK(B47), "", HYPERLINK(CONCATENATE("http://www.ncbi.nlm.nih.gov/pmc/articles/", B47, "/"), "PMC"))</f>
        <v>PMC</v>
      </c>
      <c t="str" s="20" r="U47">
        <f>IF(ISBLANK(C47), "", HYPERLINK(CONCATENATE("http://dx.doi.org/", C47), "DOI"))</f>
        <v>DOI</v>
      </c>
      <c s="12" r="V47"/>
      <c t="str" s="21" r="W47">
        <f>IF(ISBLANK(C47), "", HYPERLINK(CONCATENATE("http://howopenisit.org/lookup/", C47), "OAG"))</f>
        <v>OAG</v>
      </c>
    </row>
    <row r="48" hidden="1">
      <c s="11" r="A48"/>
      <c t="s" s="11" r="B48">
        <v>386</v>
      </c>
      <c t="s" s="13" r="C48">
        <v>387</v>
      </c>
      <c t="s" s="13" r="D48">
        <v>388</v>
      </c>
      <c s="13" r="E48"/>
      <c s="12" r="F48"/>
      <c s="26" r="G48"/>
      <c t="s" s="13" r="H48">
        <v>389</v>
      </c>
      <c t="s" s="15" r="I48">
        <v>390</v>
      </c>
      <c t="s" s="13" r="J48">
        <v>391</v>
      </c>
      <c s="16" r="K48"/>
      <c s="17" r="L48"/>
      <c s="12" r="M48"/>
      <c s="12" r="N48"/>
      <c s="12" r="O48"/>
      <c s="18" r="P48">
        <v>1911.3</v>
      </c>
      <c s="24" r="Q48"/>
      <c s="12" r="R48"/>
      <c t="str" s="28" r="S48">
        <f>IF(ISBLANK(F48), "", HYPERLINK(CONCATENATE("http://www.sherpa.ac.uk/romeo/search.php?jrule=ISSN&amp;search=",F48), "ROMEO"))</f>
        <v/>
      </c>
      <c t="str" s="20" r="T48">
        <f>IF(ISBLANK(B48), "", HYPERLINK(CONCATENATE("http://www.ncbi.nlm.nih.gov/pmc/articles/", B48, "/"), "PMC"))</f>
        <v>PMC</v>
      </c>
      <c t="str" s="20" r="U48">
        <f>IF(ISBLANK(C48), "", HYPERLINK(CONCATENATE("http://dx.doi.org/", C48), "DOI"))</f>
        <v>DOI</v>
      </c>
      <c s="12" r="V48"/>
      <c t="str" s="21" r="W48">
        <f>IF(ISBLANK(C48), "", HYPERLINK(CONCATENATE("http://howopenisit.org/lookup/", C48), "OAG"))</f>
        <v>OAG</v>
      </c>
    </row>
    <row r="49" hidden="1">
      <c s="11" r="A49"/>
      <c t="s" s="11" r="B49">
        <v>392</v>
      </c>
      <c t="s" s="13" r="C49">
        <v>393</v>
      </c>
      <c t="s" s="13" r="D49">
        <v>394</v>
      </c>
      <c s="13" r="E49"/>
      <c t="s" s="15" r="F49">
        <v>395</v>
      </c>
      <c s="26" r="G49"/>
      <c t="s" s="13" r="H49">
        <v>396</v>
      </c>
      <c t="s" s="15" r="I49">
        <v>397</v>
      </c>
      <c t="s" s="13" r="J49">
        <v>398</v>
      </c>
      <c s="16" r="K49"/>
      <c s="17" r="L49"/>
      <c s="12" r="M49"/>
      <c s="12" r="N49"/>
      <c s="12" r="O49"/>
      <c s="18" r="P49">
        <v>2184.22</v>
      </c>
      <c s="24" r="Q49"/>
      <c s="12" r="R49"/>
      <c t="str" s="20" r="S49">
        <f>IF(ISBLANK(F49), "", HYPERLINK(CONCATENATE("http://www.sherpa.ac.uk/romeo/search.php?jrule=ISSN&amp;search=",F49), "ROMEO"))</f>
        <v>ROMEO</v>
      </c>
      <c t="str" s="20" r="T49">
        <f>IF(ISBLANK(B49), "", HYPERLINK(CONCATENATE("http://www.ncbi.nlm.nih.gov/pmc/articles/", B49, "/"), "PMC"))</f>
        <v>PMC</v>
      </c>
      <c t="str" s="20" r="U49">
        <f>IF(ISBLANK(C49), "", HYPERLINK(CONCATENATE("http://dx.doi.org/", C49), "DOI"))</f>
        <v>DOI</v>
      </c>
      <c s="12" r="V49"/>
      <c t="str" s="21" r="W49">
        <f>IF(ISBLANK(C49), "", HYPERLINK(CONCATENATE("http://howopenisit.org/lookup/", C49), "OAG"))</f>
        <v>OAG</v>
      </c>
    </row>
    <row r="50" hidden="1">
      <c s="33" r="A50"/>
      <c t="s" s="13" r="B50">
        <v>399</v>
      </c>
      <c t="s" s="13" r="C50">
        <v>400</v>
      </c>
      <c t="s" s="13" r="D50">
        <v>401</v>
      </c>
      <c s="13" r="E50"/>
      <c t="s" s="15" r="F50">
        <v>402</v>
      </c>
      <c s="26" r="G50"/>
      <c t="s" s="13" r="H50">
        <v>403</v>
      </c>
      <c t="s" s="15" r="I50">
        <v>404</v>
      </c>
      <c t="s" s="13" r="J50">
        <v>405</v>
      </c>
      <c s="16" r="K50"/>
      <c s="17" r="L50"/>
      <c s="12" r="M50"/>
      <c s="12" r="N50"/>
      <c s="12" r="O50"/>
      <c s="18" r="P50">
        <v>1977.72</v>
      </c>
      <c s="24" r="Q50"/>
      <c s="12" r="R50"/>
      <c t="str" s="20" r="S50">
        <f>IF(ISBLANK(F50), "", HYPERLINK(CONCATENATE("http://www.sherpa.ac.uk/romeo/search.php?jrule=ISSN&amp;search=",F50), "ROMEO"))</f>
        <v>ROMEO</v>
      </c>
      <c t="str" s="20" r="T50">
        <f>IF(ISBLANK(B50), "", HYPERLINK(CONCATENATE("http://www.ncbi.nlm.nih.gov/pmc/articles/", B50, "/"), "PMC"))</f>
        <v>PMC</v>
      </c>
      <c t="str" s="20" r="U50">
        <f>IF(ISBLANK(C50), "", HYPERLINK(CONCATENATE("http://dx.doi.org/", C50), "DOI"))</f>
        <v>DOI</v>
      </c>
      <c s="12" r="V50"/>
      <c t="str" s="21" r="W50">
        <f>IF(ISBLANK(C50), "", HYPERLINK(CONCATENATE("http://howopenisit.org/lookup/", C50), "OAG"))</f>
        <v>OAG</v>
      </c>
    </row>
    <row r="51" hidden="1">
      <c s="11" r="A51"/>
      <c t="s" s="11" r="B51">
        <v>406</v>
      </c>
      <c t="s" s="13" r="C51">
        <v>407</v>
      </c>
      <c t="s" s="13" r="D51">
        <v>408</v>
      </c>
      <c s="13" r="E51"/>
      <c t="s" s="15" r="F51">
        <v>409</v>
      </c>
      <c s="26" r="G51"/>
      <c t="s" s="13" r="H51">
        <v>410</v>
      </c>
      <c t="s" s="15" r="I51">
        <v>411</v>
      </c>
      <c t="s" s="13" r="J51">
        <v>412</v>
      </c>
      <c s="16" r="K51"/>
      <c s="17" r="L51"/>
      <c s="12" r="M51"/>
      <c s="12" r="N51"/>
      <c s="12" r="O51"/>
      <c s="18" r="P51">
        <v>2302.93</v>
      </c>
      <c s="24" r="Q51"/>
      <c s="12" r="R51"/>
      <c t="str" s="20" r="S51">
        <f>IF(ISBLANK(F51), "", HYPERLINK(CONCATENATE("http://www.sherpa.ac.uk/romeo/search.php?jrule=ISSN&amp;search=",F51), "ROMEO"))</f>
        <v>ROMEO</v>
      </c>
      <c t="str" s="20" r="T51">
        <f>IF(ISBLANK(B51), "", HYPERLINK(CONCATENATE("http://www.ncbi.nlm.nih.gov/pmc/articles/", B51, "/"), "PMC"))</f>
        <v>PMC</v>
      </c>
      <c t="str" s="20" r="U51">
        <f>IF(ISBLANK(C51), "", HYPERLINK(CONCATENATE("http://dx.doi.org/", C51), "DOI"))</f>
        <v>DOI</v>
      </c>
      <c s="12" r="V51"/>
      <c t="str" s="21" r="W51">
        <f>IF(ISBLANK(C51), "", HYPERLINK(CONCATENATE("http://howopenisit.org/lookup/", C51), "OAG"))</f>
        <v>OAG</v>
      </c>
    </row>
    <row r="52" hidden="1">
      <c s="11" r="A52"/>
      <c t="s" s="11" r="B52">
        <v>413</v>
      </c>
      <c t="s" s="13" r="C52">
        <v>414</v>
      </c>
      <c t="s" s="13" r="D52">
        <v>415</v>
      </c>
      <c t="s" s="13" r="E52">
        <v>416</v>
      </c>
      <c t="s" s="12" r="F52">
        <v>417</v>
      </c>
      <c s="30" r="G52">
        <v>12.003</v>
      </c>
      <c t="s" s="13" r="H52">
        <v>418</v>
      </c>
      <c t="s" s="15" r="I52">
        <v>419</v>
      </c>
      <c t="s" s="13" r="J52">
        <v>420</v>
      </c>
      <c s="16" r="K52"/>
      <c s="17" r="L52"/>
      <c s="12" r="M52"/>
      <c s="12" r="N52"/>
      <c s="12" r="O52"/>
      <c s="18" r="P52">
        <v>1852.01</v>
      </c>
      <c s="24" r="Q52"/>
      <c s="12" r="R52"/>
      <c t="str" s="20" r="S52">
        <f>IF(ISBLANK(F52), "", HYPERLINK(CONCATENATE("http://www.sherpa.ac.uk/romeo/search.php?jrule=ISSN&amp;search=",F52), "ROMEO"))</f>
        <v>ROMEO</v>
      </c>
      <c t="str" s="20" r="T52">
        <f>IF(ISBLANK(B52), "", HYPERLINK(CONCATENATE("http://www.ncbi.nlm.nih.gov/pmc/articles/", B52, "/"), "PMC"))</f>
        <v>PMC</v>
      </c>
      <c t="str" s="20" r="U52">
        <f>IF(ISBLANK(C52), "", HYPERLINK(CONCATENATE("http://dx.doi.org/", C52), "DOI"))</f>
        <v>DOI</v>
      </c>
      <c s="12" r="V52"/>
      <c t="str" s="21" r="W52">
        <f>IF(ISBLANK(C52), "", HYPERLINK(CONCATENATE("http://howopenisit.org/lookup/", C52), "OAG"))</f>
        <v>OAG</v>
      </c>
    </row>
    <row r="53" hidden="1">
      <c s="33" r="A53"/>
      <c t="s" s="13" r="B53">
        <v>421</v>
      </c>
      <c t="s" s="13" r="C53">
        <v>422</v>
      </c>
      <c t="s" s="13" r="D53">
        <v>423</v>
      </c>
      <c t="s" s="13" r="E53">
        <v>424</v>
      </c>
      <c t="s" s="12" r="F53">
        <v>425</v>
      </c>
      <c s="30" r="G53">
        <v>12.003</v>
      </c>
      <c t="s" s="13" r="H53">
        <v>426</v>
      </c>
      <c t="s" s="15" r="I53">
        <v>427</v>
      </c>
      <c t="s" s="13" r="J53">
        <v>428</v>
      </c>
      <c s="16" r="K53"/>
      <c s="17" r="L53"/>
      <c s="12" r="M53"/>
      <c s="12" r="N53"/>
      <c s="12" r="O53"/>
      <c s="18" r="P53">
        <v>2373.26</v>
      </c>
      <c s="24" r="Q53"/>
      <c s="12" r="R53"/>
      <c t="str" s="25" r="S53">
        <f>IF(ISBLANK(F53), "", HYPERLINK(CONCATENATE("http://www.sherpa.ac.uk/romeo/search.php?jrule=ISSN&amp;search=",F53), "ROMEO"))</f>
        <v>ROMEO</v>
      </c>
      <c t="str" s="20" r="T53">
        <f>IF(ISBLANK(B53), "", HYPERLINK(CONCATENATE("http://www.ncbi.nlm.nih.gov/pmc/articles/", B53, "/"), "PMC"))</f>
        <v>PMC</v>
      </c>
      <c t="str" s="20" r="U53">
        <f>IF(ISBLANK(C53), "", HYPERLINK(CONCATENATE("http://dx.doi.org/", C53), "DOI"))</f>
        <v>DOI</v>
      </c>
      <c s="12" r="V53"/>
      <c t="str" s="21" r="W53">
        <f>IF(ISBLANK(C53), "", HYPERLINK(CONCATENATE("http://howopenisit.org/lookup/", C53), "OAG"))</f>
        <v>OAG</v>
      </c>
    </row>
    <row r="54" hidden="1">
      <c s="11" r="A54"/>
      <c t="s" s="13" r="B54">
        <v>429</v>
      </c>
      <c t="s" s="13" r="C54">
        <v>430</v>
      </c>
      <c t="s" s="13" r="D54">
        <v>431</v>
      </c>
      <c t="s" s="13" r="E54">
        <v>432</v>
      </c>
      <c t="s" s="12" r="F54">
        <v>433</v>
      </c>
      <c s="30" r="G54">
        <v>12.003</v>
      </c>
      <c t="s" s="13" r="H54">
        <v>434</v>
      </c>
      <c t="s" s="15" r="I54">
        <v>435</v>
      </c>
      <c t="s" s="13" r="J54">
        <v>436</v>
      </c>
      <c s="16" r="K54"/>
      <c s="17" r="L54"/>
      <c s="12" r="M54"/>
      <c s="12" r="N54"/>
      <c s="12" r="O54"/>
      <c s="18" r="P54">
        <v>1500.0</v>
      </c>
      <c s="24" r="Q54"/>
      <c s="12" r="R54"/>
      <c t="str" s="20" r="S54">
        <f>IF(ISBLANK(F54), "", HYPERLINK(CONCATENATE("http://www.sherpa.ac.uk/romeo/search.php?jrule=ISSN&amp;search=",F54), "ROMEO"))</f>
        <v>ROMEO</v>
      </c>
      <c t="str" s="20" r="T54">
        <f>IF(ISBLANK(B54), "", HYPERLINK(CONCATENATE("http://www.ncbi.nlm.nih.gov/pmc/articles/", B54, "/"), "PMC"))</f>
        <v>PMC</v>
      </c>
      <c t="str" s="20" r="U54">
        <f>IF(ISBLANK(C54), "", HYPERLINK(CONCATENATE("http://dx.doi.org/", C54), "DOI"))</f>
        <v>DOI</v>
      </c>
      <c s="12" r="V54"/>
      <c t="str" s="21" r="W54">
        <f>IF(ISBLANK(C54), "", HYPERLINK(CONCATENATE("http://howopenisit.org/lookup/", C54), "OAG"))</f>
        <v>OAG</v>
      </c>
    </row>
    <row r="55" hidden="1">
      <c s="11" r="A55"/>
      <c t="s" s="11" r="B55">
        <v>437</v>
      </c>
      <c t="s" s="13" r="C55">
        <v>438</v>
      </c>
      <c t="s" s="13" r="D55">
        <v>439</v>
      </c>
      <c t="s" s="13" r="E55">
        <v>440</v>
      </c>
      <c t="s" s="12" r="F55">
        <v>441</v>
      </c>
      <c s="30" r="G55">
        <v>12.003</v>
      </c>
      <c t="s" s="13" r="H55">
        <v>442</v>
      </c>
      <c t="s" s="15" r="I55">
        <v>443</v>
      </c>
      <c t="s" s="13" r="J55">
        <v>444</v>
      </c>
      <c s="16" r="K55"/>
      <c s="17" r="L55"/>
      <c s="12" r="M55"/>
      <c s="12" r="N55"/>
      <c s="12" r="O55"/>
      <c s="18" r="P55">
        <v>1635.0</v>
      </c>
      <c s="24" r="Q55"/>
      <c s="12" r="R55"/>
      <c t="str" s="20" r="S55">
        <f>IF(ISBLANK(F55), "", HYPERLINK(CONCATENATE("http://www.sherpa.ac.uk/romeo/search.php?jrule=ISSN&amp;search=",F55), "ROMEO"))</f>
        <v>ROMEO</v>
      </c>
      <c t="str" s="20" r="T55">
        <f>IF(ISBLANK(B55), "", HYPERLINK(CONCATENATE("http://www.ncbi.nlm.nih.gov/pmc/articles/", B55, "/"), "PMC"))</f>
        <v>PMC</v>
      </c>
      <c t="str" s="20" r="U55">
        <f>IF(ISBLANK(C55), "", HYPERLINK(CONCATENATE("http://dx.doi.org/", C55), "DOI"))</f>
        <v>DOI</v>
      </c>
      <c s="12" r="V55"/>
      <c t="str" s="21" r="W55">
        <f>IF(ISBLANK(C55), "", HYPERLINK(CONCATENATE("http://howopenisit.org/lookup/", C55), "OAG"))</f>
        <v>OAG</v>
      </c>
    </row>
    <row r="56" hidden="1">
      <c t="s" s="12" r="A56">
        <v>445</v>
      </c>
      <c t="s" s="11" r="B56">
        <v>446</v>
      </c>
      <c t="s" s="12" r="C56">
        <v>447</v>
      </c>
      <c t="s" s="13" r="D56">
        <v>448</v>
      </c>
      <c t="s" s="13" r="E56">
        <v>449</v>
      </c>
      <c t="s" s="12" r="F56">
        <v>450</v>
      </c>
      <c s="30" r="G56">
        <v>12.003</v>
      </c>
      <c t="s" s="13" r="H56">
        <v>451</v>
      </c>
      <c t="s" s="15" r="I56">
        <v>452</v>
      </c>
      <c t="s" s="13" r="J56">
        <v>453</v>
      </c>
      <c s="16" r="K56"/>
      <c s="17" r="L56"/>
      <c s="12" r="M56"/>
      <c s="12" r="N56"/>
      <c s="12" r="O56"/>
      <c s="18" r="P56">
        <v>1884.3</v>
      </c>
      <c s="24" r="Q56"/>
      <c s="12" r="R56"/>
      <c t="str" s="20" r="S56">
        <f>IF(ISBLANK(F56), "", HYPERLINK(CONCATENATE("http://www.sherpa.ac.uk/romeo/search.php?jrule=ISSN&amp;search=",F56), "ROMEO"))</f>
        <v>ROMEO</v>
      </c>
      <c t="str" s="20" r="T56">
        <f>IF(ISBLANK(B56), "", HYPERLINK(CONCATENATE("http://www.ncbi.nlm.nih.gov/pmc/articles/", B56, "/"), "PMC"))</f>
        <v>PMC</v>
      </c>
      <c t="str" s="20" r="U56">
        <f>IF(ISBLANK(C56), "", HYPERLINK(CONCATENATE("http://dx.doi.org/", C56), "DOI"))</f>
        <v>DOI</v>
      </c>
      <c s="12" r="V56"/>
      <c t="str" s="21" r="W56">
        <f>IF(ISBLANK(C56), "", HYPERLINK(CONCATENATE("http://howopenisit.org/lookup/", C56), "OAG"))</f>
        <v>OAG</v>
      </c>
    </row>
    <row r="57" hidden="1">
      <c s="11" r="A57"/>
      <c t="s" s="11" r="B57">
        <v>454</v>
      </c>
      <c t="s" s="13" r="C57">
        <v>455</v>
      </c>
      <c t="s" s="13" r="D57">
        <v>456</v>
      </c>
      <c t="s" s="13" r="E57">
        <v>457</v>
      </c>
      <c t="s" s="15" r="F57">
        <v>458</v>
      </c>
      <c s="32" r="G57">
        <v>5.492</v>
      </c>
      <c t="s" s="13" r="H57">
        <v>459</v>
      </c>
      <c t="s" s="15" r="I57">
        <v>460</v>
      </c>
      <c t="s" s="13" r="J57">
        <v>461</v>
      </c>
      <c s="16" r="K57"/>
      <c s="17" r="L57"/>
      <c s="12" r="M57"/>
      <c s="12" r="N57"/>
      <c s="12" r="O57"/>
      <c s="18" r="P57">
        <v>2300.12</v>
      </c>
      <c s="24" r="Q57"/>
      <c s="12" r="R57"/>
      <c t="str" s="20" r="S57">
        <f>IF(ISBLANK(F57), "", HYPERLINK(CONCATENATE("http://www.sherpa.ac.uk/romeo/search.php?jrule=ISSN&amp;search=",F57), "ROMEO"))</f>
        <v>ROMEO</v>
      </c>
      <c t="str" s="20" r="T57">
        <f>IF(ISBLANK(B57), "", HYPERLINK(CONCATENATE("http://www.ncbi.nlm.nih.gov/pmc/articles/", B57, "/"), "PMC"))</f>
        <v>PMC</v>
      </c>
      <c t="str" s="20" r="U57">
        <f>IF(ISBLANK(C57), "", HYPERLINK(CONCATENATE("http://dx.doi.org/", C57), "DOI"))</f>
        <v>DOI</v>
      </c>
      <c s="12" r="V57"/>
      <c t="str" s="21" r="W57">
        <f>IF(ISBLANK(C57), "", HYPERLINK(CONCATENATE("http://howopenisit.org/lookup/", C57), "OAG"))</f>
        <v>OAG</v>
      </c>
    </row>
    <row r="58" hidden="1">
      <c s="11" r="A58"/>
      <c t="s" s="11" r="B58">
        <v>462</v>
      </c>
      <c t="s" s="13" r="C58">
        <v>463</v>
      </c>
      <c t="s" s="13" r="D58">
        <v>464</v>
      </c>
      <c t="s" s="13" r="E58">
        <v>465</v>
      </c>
      <c t="s" s="15" r="F58">
        <v>466</v>
      </c>
      <c s="32" r="G58">
        <v>5.492</v>
      </c>
      <c t="s" s="13" r="H58">
        <v>467</v>
      </c>
      <c t="s" s="15" r="I58">
        <v>468</v>
      </c>
      <c t="s" s="13" r="J58">
        <v>469</v>
      </c>
      <c s="16" r="K58"/>
      <c s="17" r="L58"/>
      <c s="12" r="M58"/>
      <c s="12" r="N58"/>
      <c s="12" r="O58"/>
      <c s="18" r="P58">
        <v>1409.96</v>
      </c>
      <c s="24" r="Q58"/>
      <c s="12" r="R58"/>
      <c t="str" s="20" r="S58">
        <f>IF(ISBLANK(F58), "", HYPERLINK(CONCATENATE("http://www.sherpa.ac.uk/romeo/search.php?jrule=ISSN&amp;search=",F58), "ROMEO"))</f>
        <v>ROMEO</v>
      </c>
      <c t="str" s="20" r="T58">
        <f>IF(ISBLANK(B58), "", HYPERLINK(CONCATENATE("http://www.ncbi.nlm.nih.gov/pmc/articles/", B58, "/"), "PMC"))</f>
        <v>PMC</v>
      </c>
      <c t="str" s="20" r="U58">
        <f>IF(ISBLANK(C58), "", HYPERLINK(CONCATENATE("http://dx.doi.org/", C58), "DOI"))</f>
        <v>DOI</v>
      </c>
      <c s="12" r="V58"/>
      <c t="str" s="21" r="W58">
        <f>IF(ISBLANK(C58), "", HYPERLINK(CONCATENATE("http://howopenisit.org/lookup/", C58), "OAG"))</f>
        <v>OAG</v>
      </c>
    </row>
    <row r="59" hidden="1">
      <c s="11" r="A59"/>
      <c t="s" s="13" r="B59">
        <v>470</v>
      </c>
      <c t="s" s="13" r="C59">
        <v>471</v>
      </c>
      <c t="s" s="13" r="D59">
        <v>472</v>
      </c>
      <c t="s" s="13" r="E59">
        <v>473</v>
      </c>
      <c t="s" s="15" r="F59">
        <v>474</v>
      </c>
      <c s="26" r="G59"/>
      <c t="s" s="13" r="H59">
        <v>475</v>
      </c>
      <c t="s" s="15" r="I59">
        <v>476</v>
      </c>
      <c t="s" s="13" r="J59">
        <v>477</v>
      </c>
      <c s="16" r="K59"/>
      <c s="17" r="L59"/>
      <c s="12" r="M59"/>
      <c s="12" r="N59"/>
      <c s="12" r="O59"/>
      <c s="18" r="P59">
        <v>2310.95</v>
      </c>
      <c s="24" r="Q59"/>
      <c s="12" r="R59"/>
      <c t="str" s="20" r="S59">
        <f>IF(ISBLANK(F59), "", HYPERLINK(CONCATENATE("http://www.sherpa.ac.uk/romeo/search.php?jrule=ISSN&amp;search=",F59), "ROMEO"))</f>
        <v>ROMEO</v>
      </c>
      <c t="str" s="20" r="T59">
        <f>IF(ISBLANK(B59), "", HYPERLINK(CONCATENATE("http://www.ncbi.nlm.nih.gov/pmc/articles/", B59, "/"), "PMC"))</f>
        <v>PMC</v>
      </c>
      <c t="str" s="20" r="U59">
        <f>IF(ISBLANK(C59), "", HYPERLINK(CONCATENATE("http://dx.doi.org/", C59), "DOI"))</f>
        <v>DOI</v>
      </c>
      <c s="12" r="V59"/>
      <c t="str" s="21" r="W59">
        <f>IF(ISBLANK(C59), "", HYPERLINK(CONCATENATE("http://howopenisit.org/lookup/", C59), "OAG"))</f>
        <v>OAG</v>
      </c>
    </row>
    <row r="60" hidden="1">
      <c s="11" r="A60"/>
      <c t="s" s="11" r="B60">
        <v>478</v>
      </c>
      <c t="s" s="13" r="C60">
        <v>479</v>
      </c>
      <c t="s" s="13" r="D60">
        <v>480</v>
      </c>
      <c t="s" s="13" r="E60">
        <v>481</v>
      </c>
      <c s="12" r="F60"/>
      <c s="26" r="G60"/>
      <c t="s" s="13" r="H60">
        <v>482</v>
      </c>
      <c t="s" s="15" r="I60">
        <v>483</v>
      </c>
      <c t="s" s="13" r="J60">
        <v>484</v>
      </c>
      <c s="16" r="K60"/>
      <c s="17" r="L60"/>
      <c s="12" r="M60"/>
      <c s="12" r="N60"/>
      <c s="12" r="O60"/>
      <c s="18" r="P60">
        <v>1500.0</v>
      </c>
      <c s="24" r="Q60"/>
      <c s="12" r="R60"/>
      <c t="str" s="28" r="S60">
        <f>IF(ISBLANK(F60), "", HYPERLINK(CONCATENATE("http://www.sherpa.ac.uk/romeo/search.php?jrule=ISSN&amp;search=",F60), "ROMEO"))</f>
        <v/>
      </c>
      <c t="str" s="20" r="T60">
        <f>IF(ISBLANK(B60), "", HYPERLINK(CONCATENATE("http://www.ncbi.nlm.nih.gov/pmc/articles/", B60, "/"), "PMC"))</f>
        <v>PMC</v>
      </c>
      <c t="str" s="20" r="U60">
        <f>IF(ISBLANK(C60), "", HYPERLINK(CONCATENATE("http://dx.doi.org/", C60), "DOI"))</f>
        <v>DOI</v>
      </c>
      <c s="12" r="V60"/>
      <c t="str" s="21" r="W60">
        <f>IF(ISBLANK(C60), "", HYPERLINK(CONCATENATE("http://howopenisit.org/lookup/", C60), "OAG"))</f>
        <v>OAG</v>
      </c>
    </row>
    <row r="61" hidden="1">
      <c s="34" r="A61"/>
      <c t="s" s="11" r="B61">
        <v>485</v>
      </c>
      <c t="s" s="13" r="C61">
        <v>486</v>
      </c>
      <c t="s" s="13" r="D61">
        <v>487</v>
      </c>
      <c s="13" r="E61"/>
      <c t="s" s="15" r="F61">
        <v>488</v>
      </c>
      <c s="26" r="G61"/>
      <c t="s" s="13" r="H61">
        <v>489</v>
      </c>
      <c t="s" s="15" r="I61">
        <v>490</v>
      </c>
      <c t="s" s="13" r="J61">
        <v>491</v>
      </c>
      <c s="16" r="K61"/>
      <c s="17" r="L61"/>
      <c s="12" r="M61"/>
      <c s="12" r="N61"/>
      <c s="12" r="O61"/>
      <c s="18" r="P61">
        <v>1927.56</v>
      </c>
      <c s="24" r="Q61"/>
      <c s="12" r="R61"/>
      <c t="str" s="20" r="S61">
        <f>IF(ISBLANK(F61), "", HYPERLINK(CONCATENATE("http://www.sherpa.ac.uk/romeo/search.php?jrule=ISSN&amp;search=",F61), "ROMEO"))</f>
        <v>ROMEO</v>
      </c>
      <c t="str" s="20" r="T61">
        <f>IF(ISBLANK(B61), "", HYPERLINK(CONCATENATE("http://www.ncbi.nlm.nih.gov/pmc/articles/", B61, "/"), "PMC"))</f>
        <v>PMC</v>
      </c>
      <c t="str" s="20" r="U61">
        <f>IF(ISBLANK(C61), "", HYPERLINK(CONCATENATE("http://dx.doi.org/", C61), "DOI"))</f>
        <v>DOI</v>
      </c>
      <c s="12" r="V61"/>
      <c t="str" s="21" r="W61">
        <f>IF(ISBLANK(C61), "", HYPERLINK(CONCATENATE("http://howopenisit.org/lookup/", C61), "OAG"))</f>
        <v>OAG</v>
      </c>
    </row>
    <row r="62" hidden="1">
      <c s="11" r="A62"/>
      <c t="s" s="11" r="B62">
        <v>492</v>
      </c>
      <c t="s" s="13" r="C62">
        <v>493</v>
      </c>
      <c t="s" s="13" r="D62">
        <v>494</v>
      </c>
      <c t="s" s="13" r="E62">
        <v>495</v>
      </c>
      <c t="s" s="12" r="F62">
        <v>496</v>
      </c>
      <c s="14" r="G62">
        <v>6.128</v>
      </c>
      <c t="s" s="13" r="H62">
        <v>497</v>
      </c>
      <c t="s" s="15" r="I62">
        <v>498</v>
      </c>
      <c t="s" s="13" r="J62">
        <v>499</v>
      </c>
      <c s="16" r="K62"/>
      <c s="17" r="L62"/>
      <c s="12" r="M62"/>
      <c s="12" r="N62"/>
      <c s="12" r="O62"/>
      <c s="18" r="P62">
        <v>755.45</v>
      </c>
      <c s="24" r="Q62"/>
      <c s="12" r="R62"/>
      <c t="str" s="20" r="S62">
        <f>IF(ISBLANK(F62), "", HYPERLINK(CONCATENATE("http://www.sherpa.ac.uk/romeo/search.php?jrule=ISSN&amp;search=",F62), "ROMEO"))</f>
        <v>ROMEO</v>
      </c>
      <c t="str" s="20" r="T62">
        <f>IF(ISBLANK(B62), "", HYPERLINK(CONCATENATE("http://www.ncbi.nlm.nih.gov/pmc/articles/", B62, "/"), "PMC"))</f>
        <v>PMC</v>
      </c>
      <c t="str" s="20" r="U62">
        <f>IF(ISBLANK(C62), "", HYPERLINK(CONCATENATE("http://dx.doi.org/", C62), "DOI"))</f>
        <v>DOI</v>
      </c>
      <c s="12" r="V62"/>
      <c t="str" s="21" r="W62">
        <f>IF(ISBLANK(C62), "", HYPERLINK(CONCATENATE("http://howopenisit.org/lookup/", C62), "OAG"))</f>
        <v>OAG</v>
      </c>
    </row>
    <row r="63" hidden="1">
      <c s="11" r="A63"/>
      <c t="s" s="13" r="B63">
        <v>500</v>
      </c>
      <c t="s" s="13" r="C63">
        <v>501</v>
      </c>
      <c t="s" s="13" r="D63">
        <v>502</v>
      </c>
      <c s="13" r="E63"/>
      <c s="12" r="F63"/>
      <c s="26" r="G63"/>
      <c t="s" s="13" r="H63">
        <v>503</v>
      </c>
      <c t="s" s="15" r="I63">
        <v>504</v>
      </c>
      <c t="s" s="13" r="J63">
        <v>505</v>
      </c>
      <c s="16" r="K63"/>
      <c s="17" r="L63"/>
      <c s="12" r="M63"/>
      <c s="12" r="N63"/>
      <c s="12" r="O63"/>
      <c s="18" r="P63">
        <v>2380.96</v>
      </c>
      <c s="24" r="Q63"/>
      <c s="12" r="R63"/>
      <c t="str" s="28" r="S63">
        <f>IF(ISBLANK(F63), "", HYPERLINK(CONCATENATE("http://www.sherpa.ac.uk/romeo/search.php?jrule=ISSN&amp;search=",F63), "ROMEO"))</f>
        <v/>
      </c>
      <c t="str" s="20" r="T63">
        <f>IF(ISBLANK(B63), "", HYPERLINK(CONCATENATE("http://www.ncbi.nlm.nih.gov/pmc/articles/", B63, "/"), "PMC"))</f>
        <v>PMC</v>
      </c>
      <c t="str" s="20" r="U63">
        <f>IF(ISBLANK(C63), "", HYPERLINK(CONCATENATE("http://dx.doi.org/", C63), "DOI"))</f>
        <v>DOI</v>
      </c>
      <c s="12" r="V63"/>
      <c t="str" s="21" r="W63">
        <f>IF(ISBLANK(C63), "", HYPERLINK(CONCATENATE("http://howopenisit.org/lookup/", C63), "OAG"))</f>
        <v>OAG</v>
      </c>
    </row>
    <row r="64" hidden="1">
      <c s="11" r="A64"/>
      <c t="s" s="11" r="B64">
        <v>506</v>
      </c>
      <c t="s" s="13" r="C64">
        <v>507</v>
      </c>
      <c t="s" s="13" r="D64">
        <v>508</v>
      </c>
      <c s="13" r="E64"/>
      <c t="s" s="15" r="F64">
        <v>509</v>
      </c>
      <c s="26" r="G64"/>
      <c t="s" s="13" r="H64">
        <v>510</v>
      </c>
      <c t="s" s="15" r="I64">
        <v>511</v>
      </c>
      <c t="s" s="13" r="J64">
        <v>512</v>
      </c>
      <c s="16" r="K64"/>
      <c s="17" r="L64"/>
      <c s="12" r="M64"/>
      <c s="12" r="N64"/>
      <c s="12" r="O64"/>
      <c s="18" r="P64">
        <v>2296.94</v>
      </c>
      <c s="24" r="Q64"/>
      <c s="12" r="R64"/>
      <c t="str" s="20" r="S64">
        <f>IF(ISBLANK(F64), "", HYPERLINK(CONCATENATE("http://www.sherpa.ac.uk/romeo/search.php?jrule=ISSN&amp;search=",F64), "ROMEO"))</f>
        <v>ROMEO</v>
      </c>
      <c t="str" s="20" r="T64">
        <f>IF(ISBLANK(B64), "", HYPERLINK(CONCATENATE("http://www.ncbi.nlm.nih.gov/pmc/articles/", B64, "/"), "PMC"))</f>
        <v>PMC</v>
      </c>
      <c t="str" s="20" r="U64">
        <f>IF(ISBLANK(C64), "", HYPERLINK(CONCATENATE("http://dx.doi.org/", C64), "DOI"))</f>
        <v>DOI</v>
      </c>
      <c s="12" r="V64"/>
      <c t="str" s="21" r="W64">
        <f>IF(ISBLANK(C64), "", HYPERLINK(CONCATENATE("http://howopenisit.org/lookup/", C64), "OAG"))</f>
        <v>OAG</v>
      </c>
    </row>
    <row r="65" hidden="1">
      <c s="33" r="A65"/>
      <c t="s" s="13" r="B65">
        <v>513</v>
      </c>
      <c t="s" s="13" r="C65">
        <v>514</v>
      </c>
      <c t="s" s="13" r="D65">
        <v>515</v>
      </c>
      <c s="13" r="E65"/>
      <c t="s" s="12" r="F65">
        <v>516</v>
      </c>
      <c s="30" r="G65">
        <v>2.373</v>
      </c>
      <c t="s" s="13" r="H65">
        <v>517</v>
      </c>
      <c t="s" s="15" r="I65">
        <v>518</v>
      </c>
      <c t="s" s="13" r="J65">
        <v>519</v>
      </c>
      <c s="16" r="K65"/>
      <c s="17" r="L65"/>
      <c t="s" s="15" r="M65">
        <v>520</v>
      </c>
      <c t="s" s="15" r="N65">
        <v>521</v>
      </c>
      <c s="12" r="O65"/>
      <c s="18" r="P65">
        <v>1834.77</v>
      </c>
      <c t="s" s="24" r="Q65">
        <v>522</v>
      </c>
      <c s="15" r="R65"/>
      <c t="str" s="20" r="S65">
        <f>IF(ISBLANK(F65), "", HYPERLINK(CONCATENATE("http://www.sherpa.ac.uk/romeo/search.php?jrule=ISSN&amp;search=",F65), "ROMEO"))</f>
        <v>ROMEO</v>
      </c>
      <c t="str" s="20" r="T65">
        <f>IF(ISBLANK(B65), "", HYPERLINK(CONCATENATE("http://www.ncbi.nlm.nih.gov/pmc/articles/", B65, "/"), "PMC"))</f>
        <v>PMC</v>
      </c>
      <c t="str" s="20" r="U65">
        <f>IF(ISBLANK(C65), "", HYPERLINK(CONCATENATE("http://dx.doi.org/", C65), "DOI"))</f>
        <v>DOI</v>
      </c>
      <c s="15" r="V65"/>
      <c t="str" s="21" r="W65">
        <f>IF(ISBLANK(C65), "", HYPERLINK(CONCATENATE("http://howopenisit.org/lookup/", C65), "OAG"))</f>
        <v>OAG</v>
      </c>
    </row>
    <row r="66" hidden="1">
      <c s="11" r="A66"/>
      <c t="s" s="11" r="B66">
        <v>523</v>
      </c>
      <c t="s" s="13" r="C66">
        <v>524</v>
      </c>
      <c t="s" s="13" r="D66">
        <v>525</v>
      </c>
      <c s="13" r="E66"/>
      <c s="12" r="F66"/>
      <c s="26" r="G66"/>
      <c t="s" s="13" r="H66">
        <v>526</v>
      </c>
      <c t="s" s="15" r="I66">
        <v>527</v>
      </c>
      <c t="s" s="13" r="J66">
        <v>528</v>
      </c>
      <c s="16" r="K66"/>
      <c s="17" r="L66"/>
      <c s="12" r="M66"/>
      <c s="12" r="N66"/>
      <c s="12" r="O66"/>
      <c s="18" r="P66">
        <v>2374.52</v>
      </c>
      <c s="24" r="Q66"/>
      <c s="12" r="R66"/>
      <c t="str" s="28" r="S66">
        <f>IF(ISBLANK(F66), "", HYPERLINK(CONCATENATE("http://www.sherpa.ac.uk/romeo/search.php?jrule=ISSN&amp;search=",F66), "ROMEO"))</f>
        <v/>
      </c>
      <c t="str" s="20" r="T66">
        <f>IF(ISBLANK(B66), "", HYPERLINK(CONCATENATE("http://www.ncbi.nlm.nih.gov/pmc/articles/", B66, "/"), "PMC"))</f>
        <v>PMC</v>
      </c>
      <c t="str" s="20" r="U66">
        <f>IF(ISBLANK(C66), "", HYPERLINK(CONCATENATE("http://dx.doi.org/", C66), "DOI"))</f>
        <v>DOI</v>
      </c>
      <c s="12" r="V66"/>
      <c t="str" s="21" r="W66">
        <f>IF(ISBLANK(C66), "", HYPERLINK(CONCATENATE("http://howopenisit.org/lookup/", C66), "OAG"))</f>
        <v>OAG</v>
      </c>
    </row>
    <row r="67" hidden="1">
      <c s="11" r="A67"/>
      <c t="s" s="11" r="B67">
        <v>529</v>
      </c>
      <c t="s" s="13" r="C67">
        <v>530</v>
      </c>
      <c t="s" s="13" r="D67">
        <v>531</v>
      </c>
      <c t="s" s="13" r="E67">
        <v>532</v>
      </c>
      <c t="s" s="12" r="F67">
        <v>533</v>
      </c>
      <c s="14" r="G67">
        <v>4.558</v>
      </c>
      <c t="s" s="13" r="H67">
        <v>534</v>
      </c>
      <c t="s" s="15" r="I67">
        <v>535</v>
      </c>
      <c t="s" s="13" r="J67">
        <v>536</v>
      </c>
      <c s="16" r="K67"/>
      <c s="17" r="L67"/>
      <c t="s" s="15" r="M67">
        <v>537</v>
      </c>
      <c t="s" s="15" r="N67">
        <v>538</v>
      </c>
      <c t="s" s="15" r="O67">
        <v>539</v>
      </c>
      <c s="18" r="P67">
        <v>2010.24</v>
      </c>
      <c t="s" s="24" r="Q67">
        <v>540</v>
      </c>
      <c s="12" r="R67"/>
      <c t="str" s="20" r="S67">
        <f>IF(ISBLANK(F67), "", HYPERLINK(CONCATENATE("http://www.sherpa.ac.uk/romeo/search.php?jrule=ISSN&amp;search=",F67), "ROMEO"))</f>
        <v>ROMEO</v>
      </c>
      <c t="str" s="20" r="T67">
        <f>IF(ISBLANK(B67), "", HYPERLINK(CONCATENATE("http://www.ncbi.nlm.nih.gov/pmc/articles/", B67, "/"), "PMC"))</f>
        <v>PMC</v>
      </c>
      <c t="str" s="20" r="U67">
        <f>IF(ISBLANK(C67), "", HYPERLINK(CONCATENATE("http://dx.doi.org/", C67), "DOI"))</f>
        <v>DOI</v>
      </c>
      <c s="12" r="V67"/>
      <c t="str" s="21" r="W67">
        <f>IF(ISBLANK(C67), "", HYPERLINK(CONCATENATE("http://howopenisit.org/lookup/", C67), "OAG"))</f>
        <v>OAG</v>
      </c>
    </row>
    <row r="68" hidden="1">
      <c s="11" r="A68"/>
      <c t="s" s="22" r="B68">
        <v>541</v>
      </c>
      <c t="s" s="15" r="C68">
        <v>542</v>
      </c>
      <c t="s" s="13" r="D68">
        <v>543</v>
      </c>
      <c t="s" s="13" r="E68">
        <v>544</v>
      </c>
      <c t="s" s="12" r="F68">
        <v>545</v>
      </c>
      <c s="14" r="G68">
        <v>4.558</v>
      </c>
      <c t="s" s="13" r="H68">
        <v>546</v>
      </c>
      <c t="s" s="15" r="I68">
        <v>547</v>
      </c>
      <c t="s" s="13" r="J68">
        <v>548</v>
      </c>
      <c s="16" r="K68"/>
      <c s="17" r="L68"/>
      <c t="s" s="15" r="M68">
        <v>549</v>
      </c>
      <c t="s" s="15" r="N68">
        <v>550</v>
      </c>
      <c t="s" s="15" r="O68">
        <v>551</v>
      </c>
      <c s="18" r="P68">
        <v>2379.69</v>
      </c>
      <c t="s" s="24" r="Q68">
        <v>552</v>
      </c>
      <c t="s" s="35" r="R68">
        <v>553</v>
      </c>
      <c t="str" s="25" r="S68">
        <f>IF(ISBLANK(F68), "", HYPERLINK(CONCATENATE("http://www.sherpa.ac.uk/romeo/search.php?jrule=ISSN&amp;search=",F68), "ROMEO"))</f>
        <v>ROMEO</v>
      </c>
      <c t="str" s="20" r="T68">
        <f>IF(ISBLANK(B68), "", HYPERLINK(CONCATENATE("http://www.ncbi.nlm.nih.gov/pmc/articles/", B68, "/"), "PMC"))</f>
        <v>PMC</v>
      </c>
      <c t="str" s="20" r="U68">
        <f>IF(ISBLANK(C68), "", HYPERLINK(CONCATENATE("http://dx.doi.org/", C68), "DOI"))</f>
        <v>DOI</v>
      </c>
      <c s="12" r="V68"/>
      <c t="str" s="21" r="W68">
        <f>IF(ISBLANK(C68), "", HYPERLINK(CONCATENATE("http://howopenisit.org/lookup/", C68), "OAG"))</f>
        <v>OAG</v>
      </c>
    </row>
    <row r="69" hidden="1">
      <c s="11" r="A69"/>
      <c t="s" s="11" r="B69">
        <v>554</v>
      </c>
      <c t="s" s="13" r="C69">
        <v>555</v>
      </c>
      <c t="s" s="13" r="D69">
        <v>556</v>
      </c>
      <c t="s" s="13" r="E69">
        <v>557</v>
      </c>
      <c t="s" s="12" r="F69">
        <v>558</v>
      </c>
      <c s="14" r="G69">
        <v>4.558</v>
      </c>
      <c t="s" s="13" r="H69">
        <v>559</v>
      </c>
      <c t="s" s="15" r="I69">
        <v>560</v>
      </c>
      <c t="s" s="13" r="J69">
        <v>561</v>
      </c>
      <c s="16" r="K69"/>
      <c s="17" r="L69"/>
      <c t="s" s="15" r="M69">
        <v>562</v>
      </c>
      <c t="s" s="15" r="N69">
        <v>563</v>
      </c>
      <c t="s" s="15" r="O69">
        <v>564</v>
      </c>
      <c s="18" r="P69">
        <v>2010.24</v>
      </c>
      <c t="s" s="24" r="Q69">
        <v>565</v>
      </c>
      <c t="s" s="15" r="R69">
        <v>566</v>
      </c>
      <c t="str" s="20" r="S69">
        <f>IF(ISBLANK(F69), "", HYPERLINK(CONCATENATE("http://www.sherpa.ac.uk/romeo/search.php?jrule=ISSN&amp;search=",F69), "ROMEO"))</f>
        <v>ROMEO</v>
      </c>
      <c t="str" s="20" r="T69">
        <f>IF(ISBLANK(B69), "", HYPERLINK(CONCATENATE("http://www.ncbi.nlm.nih.gov/pmc/articles/", B69, "/"), "PMC"))</f>
        <v>PMC</v>
      </c>
      <c t="str" s="20" r="U69">
        <f>IF(ISBLANK(C69), "", HYPERLINK(CONCATENATE("http://dx.doi.org/", C69), "DOI"))</f>
        <v>DOI</v>
      </c>
      <c s="12" r="V69"/>
      <c t="str" s="21" r="W69">
        <f>IF(ISBLANK(C69), "", HYPERLINK(CONCATENATE("http://howopenisit.org/lookup/", C69), "OAG"))</f>
        <v>OAG</v>
      </c>
    </row>
    <row r="70" hidden="1">
      <c s="11" r="A70"/>
      <c t="s" s="11" r="B70">
        <v>567</v>
      </c>
      <c t="s" s="13" r="C70">
        <v>568</v>
      </c>
      <c t="s" s="13" r="D70">
        <v>569</v>
      </c>
      <c t="s" s="13" r="E70">
        <v>570</v>
      </c>
      <c t="s" s="12" r="F70">
        <v>571</v>
      </c>
      <c s="14" r="G70">
        <v>4.558</v>
      </c>
      <c t="s" s="13" r="H70">
        <v>572</v>
      </c>
      <c t="s" s="15" r="I70">
        <v>573</v>
      </c>
      <c t="s" s="13" r="J70">
        <v>574</v>
      </c>
      <c s="16" r="K70"/>
      <c s="17" r="L70"/>
      <c t="s" s="15" r="M70">
        <v>575</v>
      </c>
      <c t="s" s="15" r="N70">
        <v>576</v>
      </c>
      <c t="s" s="15" r="O70">
        <v>577</v>
      </c>
      <c s="18" r="P70">
        <v>2010.24</v>
      </c>
      <c t="s" s="24" r="Q70">
        <v>578</v>
      </c>
      <c s="12" r="R70"/>
      <c t="str" s="20" r="S70">
        <f>IF(ISBLANK(F70), "", HYPERLINK(CONCATENATE("http://www.sherpa.ac.uk/romeo/search.php?jrule=ISSN&amp;search=",F70), "ROMEO"))</f>
        <v>ROMEO</v>
      </c>
      <c t="str" s="20" r="T70">
        <f>IF(ISBLANK(B70), "", HYPERLINK(CONCATENATE("http://www.ncbi.nlm.nih.gov/pmc/articles/", B70, "/"), "PMC"))</f>
        <v>PMC</v>
      </c>
      <c t="str" s="20" r="U70">
        <f>IF(ISBLANK(C70), "", HYPERLINK(CONCATENATE("http://dx.doi.org/", C70), "DOI"))</f>
        <v>DOI</v>
      </c>
      <c s="12" r="V70"/>
      <c t="str" s="21" r="W70">
        <f>IF(ISBLANK(C70), "", HYPERLINK(CONCATENATE("http://howopenisit.org/lookup/", C70), "OAG"))</f>
        <v>OAG</v>
      </c>
    </row>
    <row r="71" hidden="1">
      <c s="11" r="A71"/>
      <c t="s" s="11" r="B71">
        <v>579</v>
      </c>
      <c t="s" s="13" r="C71">
        <v>580</v>
      </c>
      <c t="s" s="13" r="D71">
        <v>581</v>
      </c>
      <c t="s" s="13" r="E71">
        <v>582</v>
      </c>
      <c t="s" s="12" r="F71">
        <v>583</v>
      </c>
      <c s="14" r="G71">
        <v>4.558</v>
      </c>
      <c t="s" s="13" r="H71">
        <v>584</v>
      </c>
      <c t="s" s="15" r="I71">
        <v>585</v>
      </c>
      <c t="s" s="13" r="J71">
        <v>586</v>
      </c>
      <c s="16" r="K71"/>
      <c s="17" r="L71"/>
      <c t="s" s="15" r="M71">
        <v>587</v>
      </c>
      <c t="s" s="15" r="N71">
        <v>588</v>
      </c>
      <c t="s" s="15" r="O71">
        <v>589</v>
      </c>
      <c s="18" r="P71">
        <v>2010.24</v>
      </c>
      <c t="s" s="24" r="Q71">
        <v>590</v>
      </c>
      <c s="12" r="R71"/>
      <c t="str" s="20" r="S71">
        <f>IF(ISBLANK(F71), "", HYPERLINK(CONCATENATE("http://www.sherpa.ac.uk/romeo/search.php?jrule=ISSN&amp;search=",F71), "ROMEO"))</f>
        <v>ROMEO</v>
      </c>
      <c t="str" s="20" r="T71">
        <f>IF(ISBLANK(B71), "", HYPERLINK(CONCATENATE("http://www.ncbi.nlm.nih.gov/pmc/articles/", B71, "/"), "PMC"))</f>
        <v>PMC</v>
      </c>
      <c t="str" s="20" r="U71">
        <f>IF(ISBLANK(C71), "", HYPERLINK(CONCATENATE("http://dx.doi.org/", C71), "DOI"))</f>
        <v>DOI</v>
      </c>
      <c s="12" r="V71"/>
      <c t="str" s="21" r="W71">
        <f>IF(ISBLANK(C71), "", HYPERLINK(CONCATENATE("http://howopenisit.org/lookup/", C71), "OAG"))</f>
        <v>OAG</v>
      </c>
    </row>
    <row r="72" hidden="1">
      <c s="11" r="A72"/>
      <c t="s" s="22" r="B72">
        <v>591</v>
      </c>
      <c t="s" s="15" r="C72">
        <v>592</v>
      </c>
      <c t="s" s="13" r="D72">
        <v>593</v>
      </c>
      <c t="s" s="13" r="E72">
        <v>594</v>
      </c>
      <c t="s" s="12" r="F72">
        <v>595</v>
      </c>
      <c s="14" r="G72">
        <v>4.558</v>
      </c>
      <c t="s" s="13" r="H72">
        <v>596</v>
      </c>
      <c t="s" s="15" r="I72">
        <v>597</v>
      </c>
      <c t="s" s="13" r="J72">
        <v>598</v>
      </c>
      <c s="16" r="K72"/>
      <c s="17" r="L72"/>
      <c t="s" s="15" r="M72">
        <v>599</v>
      </c>
      <c t="s" s="15" r="N72">
        <v>600</v>
      </c>
      <c t="s" s="15" r="O72">
        <v>601</v>
      </c>
      <c s="18" r="P72">
        <v>2395.87</v>
      </c>
      <c t="s" s="24" r="Q72">
        <v>602</v>
      </c>
      <c t="s" s="23" r="R72">
        <v>603</v>
      </c>
      <c t="str" s="25" r="S72">
        <f>IF(ISBLANK(F72), "", HYPERLINK(CONCATENATE("http://www.sherpa.ac.uk/romeo/search.php?jrule=ISSN&amp;search=",F72), "ROMEO"))</f>
        <v>ROMEO</v>
      </c>
      <c t="str" s="20" r="T72">
        <f>IF(ISBLANK(B72), "", HYPERLINK(CONCATENATE("http://www.ncbi.nlm.nih.gov/pmc/articles/", B72, "/"), "PMC"))</f>
        <v>PMC</v>
      </c>
      <c t="str" s="20" r="U72">
        <f>IF(ISBLANK(C72), "", HYPERLINK(CONCATENATE("http://dx.doi.org/", C72), "DOI"))</f>
        <v>DOI</v>
      </c>
      <c s="12" r="V72"/>
      <c t="str" s="21" r="W72">
        <f>IF(ISBLANK(C72), "", HYPERLINK(CONCATENATE("http://howopenisit.org/lookup/", C72), "OAG"))</f>
        <v>OAG</v>
      </c>
    </row>
    <row r="73" hidden="1">
      <c s="11" r="A73"/>
      <c t="s" s="11" r="B73">
        <v>604</v>
      </c>
      <c t="s" s="13" r="C73">
        <v>605</v>
      </c>
      <c t="s" s="13" r="D73">
        <v>606</v>
      </c>
      <c t="s" s="13" r="E73">
        <v>607</v>
      </c>
      <c t="s" s="12" r="F73">
        <v>608</v>
      </c>
      <c s="14" r="G73">
        <v>4.558</v>
      </c>
      <c t="s" s="13" r="H73">
        <v>609</v>
      </c>
      <c t="s" s="15" r="I73">
        <v>610</v>
      </c>
      <c t="s" s="13" r="J73">
        <v>611</v>
      </c>
      <c s="16" r="K73"/>
      <c s="17" r="L73"/>
      <c t="s" s="15" r="M73">
        <v>612</v>
      </c>
      <c t="s" s="15" r="N73">
        <v>613</v>
      </c>
      <c t="s" s="15" r="O73">
        <v>614</v>
      </c>
      <c s="18" r="P73">
        <v>1500.0</v>
      </c>
      <c t="s" s="24" r="Q73">
        <v>615</v>
      </c>
      <c s="12" r="R73"/>
      <c t="str" s="20" r="S73">
        <f>IF(ISBLANK(F73), "", HYPERLINK(CONCATENATE("http://www.sherpa.ac.uk/romeo/search.php?jrule=ISSN&amp;search=",F73), "ROMEO"))</f>
        <v>ROMEO</v>
      </c>
      <c t="str" s="20" r="T73">
        <f>IF(ISBLANK(B73), "", HYPERLINK(CONCATENATE("http://www.ncbi.nlm.nih.gov/pmc/articles/", B73, "/"), "PMC"))</f>
        <v>PMC</v>
      </c>
      <c t="str" s="20" r="U73">
        <f>IF(ISBLANK(C73), "", HYPERLINK(CONCATENATE("http://dx.doi.org/", C73), "DOI"))</f>
        <v>DOI</v>
      </c>
      <c s="12" r="V73"/>
      <c t="str" s="21" r="W73">
        <f>IF(ISBLANK(C73), "", HYPERLINK(CONCATENATE("http://howopenisit.org/lookup/", C73), "OAG"))</f>
        <v>OAG</v>
      </c>
    </row>
    <row r="74" hidden="1">
      <c s="11" r="A74"/>
      <c t="s" s="11" r="B74">
        <v>616</v>
      </c>
      <c t="s" s="13" r="C74">
        <v>617</v>
      </c>
      <c t="s" s="13" r="D74">
        <v>618</v>
      </c>
      <c t="s" s="13" r="E74">
        <v>619</v>
      </c>
      <c t="s" s="12" r="F74">
        <v>620</v>
      </c>
      <c s="14" r="G74">
        <v>4.558</v>
      </c>
      <c t="s" s="13" r="H74">
        <v>621</v>
      </c>
      <c t="s" s="15" r="I74">
        <v>622</v>
      </c>
      <c t="s" s="13" r="J74">
        <v>623</v>
      </c>
      <c s="16" r="K74"/>
      <c s="17" r="L74"/>
      <c t="s" s="15" r="M74">
        <v>624</v>
      </c>
      <c t="s" s="15" r="N74">
        <v>625</v>
      </c>
      <c t="s" s="15" r="O74">
        <v>626</v>
      </c>
      <c s="18" r="P74">
        <v>2010.24</v>
      </c>
      <c t="s" s="24" r="Q74">
        <v>627</v>
      </c>
      <c t="s" s="15" r="R74">
        <v>628</v>
      </c>
      <c t="str" s="20" r="S74">
        <f>IF(ISBLANK(F74), "", HYPERLINK(CONCATENATE("http://www.sherpa.ac.uk/romeo/search.php?jrule=ISSN&amp;search=",F74), "ROMEO"))</f>
        <v>ROMEO</v>
      </c>
      <c t="str" s="20" r="T74">
        <f>IF(ISBLANK(B74), "", HYPERLINK(CONCATENATE("http://www.ncbi.nlm.nih.gov/pmc/articles/", B74, "/"), "PMC"))</f>
        <v>PMC</v>
      </c>
      <c t="str" s="20" r="U74">
        <f>IF(ISBLANK(C74), "", HYPERLINK(CONCATENATE("http://dx.doi.org/", C74), "DOI"))</f>
        <v>DOI</v>
      </c>
      <c s="12" r="V74"/>
      <c t="str" s="21" r="W74">
        <f>IF(ISBLANK(C74), "", HYPERLINK(CONCATENATE("http://howopenisit.org/lookup/", C74), "OAG"))</f>
        <v>OAG</v>
      </c>
    </row>
    <row r="75" hidden="1">
      <c s="33" r="A75"/>
      <c t="s" s="11" r="B75">
        <v>629</v>
      </c>
      <c t="s" s="13" r="C75">
        <v>630</v>
      </c>
      <c t="s" s="13" r="D75">
        <v>631</v>
      </c>
      <c t="s" s="13" r="E75">
        <v>632</v>
      </c>
      <c t="s" s="12" r="F75">
        <v>633</v>
      </c>
      <c s="14" r="G75">
        <v>4.558</v>
      </c>
      <c t="s" s="13" r="H75">
        <v>634</v>
      </c>
      <c t="s" s="15" r="I75">
        <v>635</v>
      </c>
      <c t="s" s="13" r="J75">
        <v>636</v>
      </c>
      <c s="16" r="K75"/>
      <c s="17" r="L75"/>
      <c t="s" s="15" r="M75">
        <v>637</v>
      </c>
      <c t="s" s="15" r="N75">
        <v>638</v>
      </c>
      <c t="s" s="15" r="O75">
        <v>639</v>
      </c>
      <c s="18" r="P75">
        <v>2010.24</v>
      </c>
      <c t="s" s="24" r="Q75">
        <v>640</v>
      </c>
      <c s="12" r="R75"/>
      <c t="str" s="20" r="S75">
        <f>IF(ISBLANK(F75), "", HYPERLINK(CONCATENATE("http://www.sherpa.ac.uk/romeo/search.php?jrule=ISSN&amp;search=",F75), "ROMEO"))</f>
        <v>ROMEO</v>
      </c>
      <c t="str" s="20" r="T75">
        <f>IF(ISBLANK(B75), "", HYPERLINK(CONCATENATE("http://www.ncbi.nlm.nih.gov/pmc/articles/", B75, "/"), "PMC"))</f>
        <v>PMC</v>
      </c>
      <c t="str" s="20" r="U75">
        <f>IF(ISBLANK(C75), "", HYPERLINK(CONCATENATE("http://dx.doi.org/", C75), "DOI"))</f>
        <v>DOI</v>
      </c>
      <c s="12" r="V75"/>
      <c t="str" s="21" r="W75">
        <f>IF(ISBLANK(C75), "", HYPERLINK(CONCATENATE("http://howopenisit.org/lookup/", C75), "OAG"))</f>
        <v>OAG</v>
      </c>
    </row>
    <row r="76" hidden="1">
      <c s="11" r="A76"/>
      <c t="s" s="11" r="B76">
        <v>641</v>
      </c>
      <c t="s" s="13" r="C76">
        <v>642</v>
      </c>
      <c t="s" s="13" r="D76">
        <v>643</v>
      </c>
      <c t="s" s="13" r="E76">
        <v>644</v>
      </c>
      <c t="s" s="12" r="F76">
        <v>645</v>
      </c>
      <c s="14" r="G76">
        <v>4.558</v>
      </c>
      <c t="s" s="13" r="H76">
        <v>646</v>
      </c>
      <c t="s" s="15" r="I76">
        <v>647</v>
      </c>
      <c t="s" s="13" r="J76">
        <v>648</v>
      </c>
      <c s="16" r="K76"/>
      <c s="17" r="L76"/>
      <c t="s" s="15" r="M76">
        <v>649</v>
      </c>
      <c t="s" s="15" r="N76">
        <v>650</v>
      </c>
      <c t="s" s="15" r="O76">
        <v>651</v>
      </c>
      <c s="18" r="P76">
        <v>2010.24</v>
      </c>
      <c t="s" s="24" r="Q76">
        <v>652</v>
      </c>
      <c s="12" r="R76"/>
      <c t="str" s="20" r="S76">
        <f>IF(ISBLANK(F76), "", HYPERLINK(CONCATENATE("http://www.sherpa.ac.uk/romeo/search.php?jrule=ISSN&amp;search=",F76), "ROMEO"))</f>
        <v>ROMEO</v>
      </c>
      <c t="str" s="20" r="T76">
        <f>IF(ISBLANK(B76), "", HYPERLINK(CONCATENATE("http://www.ncbi.nlm.nih.gov/pmc/articles/", B76, "/"), "PMC"))</f>
        <v>PMC</v>
      </c>
      <c t="str" s="20" r="U76">
        <f>IF(ISBLANK(C76), "", HYPERLINK(CONCATENATE("http://dx.doi.org/", C76), "DOI"))</f>
        <v>DOI</v>
      </c>
      <c s="12" r="V76"/>
      <c t="str" s="21" r="W76">
        <f>IF(ISBLANK(C76), "", HYPERLINK(CONCATENATE("http://howopenisit.org/lookup/", C76), "OAG"))</f>
        <v>OAG</v>
      </c>
    </row>
    <row r="77" hidden="1">
      <c s="11" r="A77"/>
      <c t="s" s="11" r="B77">
        <v>653</v>
      </c>
      <c t="s" s="13" r="C77">
        <v>654</v>
      </c>
      <c t="s" s="13" r="D77">
        <v>655</v>
      </c>
      <c t="s" s="13" r="E77">
        <v>656</v>
      </c>
      <c t="s" s="12" r="F77">
        <v>657</v>
      </c>
      <c s="14" r="G77">
        <v>4.558</v>
      </c>
      <c t="s" s="13" r="H77">
        <v>658</v>
      </c>
      <c t="s" s="15" r="I77">
        <v>659</v>
      </c>
      <c t="s" s="13" r="J77">
        <v>660</v>
      </c>
      <c s="16" r="K77"/>
      <c s="17" r="L77"/>
      <c t="s" s="15" r="M77">
        <v>661</v>
      </c>
      <c t="s" s="15" r="N77">
        <v>662</v>
      </c>
      <c t="s" s="15" r="O77">
        <v>663</v>
      </c>
      <c s="18" r="P77">
        <v>2010.24</v>
      </c>
      <c t="s" s="24" r="Q77">
        <v>664</v>
      </c>
      <c s="12" r="R77"/>
      <c t="str" s="20" r="S77">
        <f>IF(ISBLANK(F77), "", HYPERLINK(CONCATENATE("http://www.sherpa.ac.uk/romeo/search.php?jrule=ISSN&amp;search=",F77), "ROMEO"))</f>
        <v>ROMEO</v>
      </c>
      <c t="str" s="20" r="T77">
        <f>IF(ISBLANK(B77), "", HYPERLINK(CONCATENATE("http://www.ncbi.nlm.nih.gov/pmc/articles/", B77, "/"), "PMC"))</f>
        <v>PMC</v>
      </c>
      <c t="str" s="20" r="U77">
        <f>IF(ISBLANK(C77), "", HYPERLINK(CONCATENATE("http://dx.doi.org/", C77), "DOI"))</f>
        <v>DOI</v>
      </c>
      <c s="12" r="V77"/>
      <c t="str" s="21" r="W77">
        <f>IF(ISBLANK(C77), "", HYPERLINK(CONCATENATE("http://howopenisit.org/lookup/", C77), "OAG"))</f>
        <v>OAG</v>
      </c>
    </row>
    <row r="78" hidden="1">
      <c s="11" r="A78"/>
      <c t="s" s="11" r="B78">
        <v>665</v>
      </c>
      <c t="s" s="13" r="C78">
        <v>666</v>
      </c>
      <c t="s" s="13" r="D78">
        <v>667</v>
      </c>
      <c t="s" s="13" r="E78">
        <v>668</v>
      </c>
      <c t="s" s="12" r="F78">
        <v>669</v>
      </c>
      <c s="14" r="G78">
        <v>4.558</v>
      </c>
      <c t="s" s="13" r="H78">
        <v>670</v>
      </c>
      <c t="s" s="15" r="I78">
        <v>671</v>
      </c>
      <c t="s" s="13" r="J78">
        <v>672</v>
      </c>
      <c s="16" r="K78"/>
      <c s="17" r="L78"/>
      <c t="s" s="15" r="M78">
        <v>673</v>
      </c>
      <c t="s" s="15" r="N78">
        <v>674</v>
      </c>
      <c t="s" s="15" r="O78">
        <v>675</v>
      </c>
      <c s="18" r="P78">
        <v>2275.58</v>
      </c>
      <c t="s" s="24" r="Q78">
        <v>676</v>
      </c>
      <c t="s" s="35" r="R78">
        <v>677</v>
      </c>
      <c t="str" s="20" r="S78">
        <f>IF(ISBLANK(F78), "", HYPERLINK(CONCATENATE("http://www.sherpa.ac.uk/romeo/search.php?jrule=ISSN&amp;search=",F78), "ROMEO"))</f>
        <v>ROMEO</v>
      </c>
      <c t="str" s="20" r="T78">
        <f>IF(ISBLANK(B78), "", HYPERLINK(CONCATENATE("http://www.ncbi.nlm.nih.gov/pmc/articles/", B78, "/"), "PMC"))</f>
        <v>PMC</v>
      </c>
      <c t="str" s="20" r="U78">
        <f>IF(ISBLANK(C78), "", HYPERLINK(CONCATENATE("http://dx.doi.org/", C78), "DOI"))</f>
        <v>DOI</v>
      </c>
      <c s="12" r="V78"/>
      <c t="str" s="21" r="W78">
        <f>IF(ISBLANK(C78), "", HYPERLINK(CONCATENATE("http://howopenisit.org/lookup/", C78), "OAG"))</f>
        <v>OAG</v>
      </c>
    </row>
    <row r="79" hidden="1">
      <c s="11" r="A79"/>
      <c t="s" s="11" r="B79">
        <v>678</v>
      </c>
      <c t="s" s="13" r="C79">
        <v>679</v>
      </c>
      <c t="s" s="13" r="D79">
        <v>680</v>
      </c>
      <c t="s" s="13" r="E79">
        <v>681</v>
      </c>
      <c t="s" s="12" r="F79">
        <v>682</v>
      </c>
      <c s="14" r="G79">
        <v>4.558</v>
      </c>
      <c t="s" s="13" r="H79">
        <v>683</v>
      </c>
      <c t="s" s="15" r="I79">
        <v>684</v>
      </c>
      <c t="s" s="13" r="J79">
        <v>685</v>
      </c>
      <c s="16" r="K79"/>
      <c s="17" r="L79"/>
      <c t="s" s="15" r="M79">
        <v>686</v>
      </c>
      <c t="s" s="15" r="N79">
        <v>687</v>
      </c>
      <c t="s" s="15" r="O79">
        <v>688</v>
      </c>
      <c s="18" r="P79">
        <v>1500.0</v>
      </c>
      <c t="s" s="24" r="Q79">
        <v>689</v>
      </c>
      <c s="12" r="R79"/>
      <c t="str" s="20" r="S79">
        <f>IF(ISBLANK(F79), "", HYPERLINK(CONCATENATE("http://www.sherpa.ac.uk/romeo/search.php?jrule=ISSN&amp;search=",F79), "ROMEO"))</f>
        <v>ROMEO</v>
      </c>
      <c t="str" s="20" r="T79">
        <f>IF(ISBLANK(B79), "", HYPERLINK(CONCATENATE("http://www.ncbi.nlm.nih.gov/pmc/articles/", B79, "/"), "PMC"))</f>
        <v>PMC</v>
      </c>
      <c t="str" s="20" r="U79">
        <f>IF(ISBLANK(C79), "", HYPERLINK(CONCATENATE("http://dx.doi.org/", C79), "DOI"))</f>
        <v>DOI</v>
      </c>
      <c s="12" r="V79"/>
      <c t="str" s="21" r="W79">
        <f>IF(ISBLANK(C79), "", HYPERLINK(CONCATENATE("http://howopenisit.org/lookup/", C79), "OAG"))</f>
        <v>OAG</v>
      </c>
    </row>
    <row r="80" hidden="1">
      <c s="11" r="A80"/>
      <c t="s" s="11" r="B80">
        <v>690</v>
      </c>
      <c t="s" s="13" r="C80">
        <v>691</v>
      </c>
      <c t="s" s="13" r="D80">
        <v>692</v>
      </c>
      <c t="s" s="13" r="E80">
        <v>693</v>
      </c>
      <c t="s" s="12" r="F80">
        <v>694</v>
      </c>
      <c s="14" r="G80">
        <v>4.558</v>
      </c>
      <c t="s" s="13" r="H80">
        <v>695</v>
      </c>
      <c t="s" s="15" r="I80">
        <v>696</v>
      </c>
      <c t="s" s="13" r="J80">
        <v>697</v>
      </c>
      <c s="16" r="K80"/>
      <c s="17" r="L80"/>
      <c t="s" s="15" r="M80">
        <v>698</v>
      </c>
      <c t="s" s="15" r="N80">
        <v>699</v>
      </c>
      <c t="s" s="15" r="O80">
        <v>700</v>
      </c>
      <c s="18" r="P80">
        <v>1005.0</v>
      </c>
      <c t="s" s="24" r="Q80">
        <v>701</v>
      </c>
      <c s="12" r="R80"/>
      <c t="str" s="20" r="S80">
        <f>IF(ISBLANK(F80), "", HYPERLINK(CONCATENATE("http://www.sherpa.ac.uk/romeo/search.php?jrule=ISSN&amp;search=",F80), "ROMEO"))</f>
        <v>ROMEO</v>
      </c>
      <c t="str" s="20" r="T80">
        <f>IF(ISBLANK(B80), "", HYPERLINK(CONCATENATE("http://www.ncbi.nlm.nih.gov/pmc/articles/", B80, "/"), "PMC"))</f>
        <v>PMC</v>
      </c>
      <c t="str" s="20" r="U80">
        <f>IF(ISBLANK(C80), "", HYPERLINK(CONCATENATE("http://dx.doi.org/", C80), "DOI"))</f>
        <v>DOI</v>
      </c>
      <c s="12" r="V80"/>
      <c t="str" s="21" r="W80">
        <f>IF(ISBLANK(C80), "", HYPERLINK(CONCATENATE("http://howopenisit.org/lookup/", C80), "OAG"))</f>
        <v>OAG</v>
      </c>
    </row>
    <row r="81" hidden="1">
      <c s="11" r="A81"/>
      <c t="s" s="22" r="B81">
        <v>702</v>
      </c>
      <c t="s" s="15" r="C81">
        <v>703</v>
      </c>
      <c t="s" s="13" r="D81">
        <v>704</v>
      </c>
      <c t="s" s="13" r="E81">
        <v>705</v>
      </c>
      <c t="s" s="12" r="F81">
        <v>706</v>
      </c>
      <c s="14" r="G81">
        <v>4.558</v>
      </c>
      <c t="s" s="13" r="H81">
        <v>707</v>
      </c>
      <c t="s" s="15" r="I81">
        <v>708</v>
      </c>
      <c t="s" s="13" r="J81">
        <v>709</v>
      </c>
      <c s="16" r="K81"/>
      <c s="17" r="L81"/>
      <c t="s" s="15" r="M81">
        <v>710</v>
      </c>
      <c t="s" s="15" r="N81">
        <v>711</v>
      </c>
      <c t="s" s="15" r="O81">
        <v>712</v>
      </c>
      <c s="18" r="P81">
        <v>1500.0</v>
      </c>
      <c t="s" s="24" r="Q81">
        <v>713</v>
      </c>
      <c s="12" r="R81"/>
      <c t="str" s="20" r="S81">
        <f>IF(ISBLANK(F81), "", HYPERLINK(CONCATENATE("http://www.sherpa.ac.uk/romeo/search.php?jrule=ISSN&amp;search=",F81), "ROMEO"))</f>
        <v>ROMEO</v>
      </c>
      <c t="str" s="20" r="T81">
        <f>IF(ISBLANK(B81), "", HYPERLINK(CONCATENATE("http://www.ncbi.nlm.nih.gov/pmc/articles/", B81, "/"), "PMC"))</f>
        <v>PMC</v>
      </c>
      <c t="str" s="20" r="U81">
        <f>IF(ISBLANK(C81), "", HYPERLINK(CONCATENATE("http://dx.doi.org/", C81), "DOI"))</f>
        <v>DOI</v>
      </c>
      <c s="12" r="V81"/>
      <c t="str" s="21" r="W81">
        <f>IF(ISBLANK(C81), "", HYPERLINK(CONCATENATE("http://howopenisit.org/lookup/", C81), "OAG"))</f>
        <v>OAG</v>
      </c>
    </row>
    <row r="82" hidden="1">
      <c s="11" r="A82"/>
      <c t="s" s="11" r="B82">
        <v>714</v>
      </c>
      <c t="s" s="13" r="C82">
        <v>715</v>
      </c>
      <c t="s" s="13" r="D82">
        <v>716</v>
      </c>
      <c s="13" r="E82"/>
      <c t="s" s="12" r="F82">
        <v>717</v>
      </c>
      <c t="s" s="14" r="G82">
        <v>718</v>
      </c>
      <c t="s" s="13" r="H82">
        <v>719</v>
      </c>
      <c t="s" s="15" r="I82">
        <v>720</v>
      </c>
      <c t="s" s="13" r="J82">
        <v>721</v>
      </c>
      <c s="16" r="K82"/>
      <c s="17" r="L82"/>
      <c s="12" r="M82"/>
      <c s="12" r="N82"/>
      <c s="12" r="O82"/>
      <c s="18" r="P82">
        <v>2374.51</v>
      </c>
      <c s="24" r="Q82"/>
      <c s="12" r="R82"/>
      <c t="str" s="25" r="S82">
        <f>IF(ISBLANK(F82), "", HYPERLINK(CONCATENATE("http://www.sherpa.ac.uk/romeo/search.php?jrule=ISSN&amp;search=",F82), "ROMEO"))</f>
        <v>ROMEO</v>
      </c>
      <c t="str" s="20" r="T82">
        <f>IF(ISBLANK(B82), "", HYPERLINK(CONCATENATE("http://www.ncbi.nlm.nih.gov/pmc/articles/", B82, "/"), "PMC"))</f>
        <v>PMC</v>
      </c>
      <c t="str" s="20" r="U82">
        <f>IF(ISBLANK(C82), "", HYPERLINK(CONCATENATE("http://dx.doi.org/", C82), "DOI"))</f>
        <v>DOI</v>
      </c>
      <c s="12" r="V82"/>
      <c t="str" s="21" r="W82">
        <f>IF(ISBLANK(C82), "", HYPERLINK(CONCATENATE("http://howopenisit.org/lookup/", C82), "OAG"))</f>
        <v>OAG</v>
      </c>
    </row>
    <row r="83" hidden="1">
      <c s="11" r="A83"/>
      <c t="s" s="22" r="B83">
        <v>722</v>
      </c>
      <c t="s" s="15" r="C83">
        <v>723</v>
      </c>
      <c t="s" s="13" r="D83">
        <v>724</v>
      </c>
      <c s="13" r="E83"/>
      <c t="s" s="12" r="F83">
        <v>725</v>
      </c>
      <c s="30" r="G83">
        <v>2.314</v>
      </c>
      <c t="s" s="13" r="H83">
        <v>726</v>
      </c>
      <c t="s" s="15" r="I83">
        <v>727</v>
      </c>
      <c t="s" s="13" r="J83">
        <v>728</v>
      </c>
      <c s="16" r="K83"/>
      <c s="17" r="L83"/>
      <c t="s" s="15" r="M83">
        <v>729</v>
      </c>
      <c t="s" s="15" r="N83">
        <v>730</v>
      </c>
      <c t="s" s="15" r="O83">
        <v>731</v>
      </c>
      <c s="18" r="P83">
        <v>2371.54</v>
      </c>
      <c t="s" s="24" r="Q83">
        <v>732</v>
      </c>
      <c t="s" s="15" r="R83">
        <v>733</v>
      </c>
      <c t="str" s="25" r="S83">
        <f>IF(ISBLANK(F83), "", HYPERLINK(CONCATENATE("http://www.sherpa.ac.uk/romeo/search.php?jrule=ISSN&amp;search=",F83), "ROMEO"))</f>
        <v>ROMEO</v>
      </c>
      <c t="str" s="20" r="T83">
        <f>IF(ISBLANK(B83), "", HYPERLINK(CONCATENATE("http://www.ncbi.nlm.nih.gov/pmc/articles/", B83, "/"), "PMC"))</f>
        <v>PMC</v>
      </c>
      <c t="str" s="20" r="U83">
        <f>IF(ISBLANK(C83), "", HYPERLINK(CONCATENATE("http://dx.doi.org/", C83), "DOI"))</f>
        <v>DOI</v>
      </c>
      <c s="12" r="V83"/>
      <c t="str" s="21" r="W83">
        <f>IF(ISBLANK(C83), "", HYPERLINK(CONCATENATE("http://howopenisit.org/lookup/", C83), "OAG"))</f>
        <v>OAG</v>
      </c>
    </row>
    <row r="84" hidden="1">
      <c s="11" r="A84"/>
      <c t="s" s="11" r="B84">
        <v>734</v>
      </c>
      <c t="s" s="13" r="C84">
        <v>735</v>
      </c>
      <c t="s" s="13" r="D84">
        <v>736</v>
      </c>
      <c t="s" s="13" r="E84">
        <v>737</v>
      </c>
      <c t="s" s="12" r="F84">
        <v>738</v>
      </c>
      <c s="26" r="G84"/>
      <c t="s" s="13" r="H84">
        <v>739</v>
      </c>
      <c t="s" s="15" r="I84">
        <v>740</v>
      </c>
      <c t="s" s="13" r="J84">
        <v>741</v>
      </c>
      <c s="16" r="K84"/>
      <c s="17" r="L84"/>
      <c s="12" r="M84"/>
      <c s="12" r="N84"/>
      <c s="12" r="O84"/>
      <c s="18" r="P84">
        <v>1897.33</v>
      </c>
      <c s="24" r="Q84"/>
      <c s="12" r="R84"/>
      <c t="str" s="20" r="S84">
        <f>IF(ISBLANK(F84), "", HYPERLINK(CONCATENATE("http://www.sherpa.ac.uk/romeo/search.php?jrule=ISSN&amp;search=",F84), "ROMEO"))</f>
        <v>ROMEO</v>
      </c>
      <c t="str" s="20" r="T84">
        <f>IF(ISBLANK(B84), "", HYPERLINK(CONCATENATE("http://www.ncbi.nlm.nih.gov/pmc/articles/", B84, "/"), "PMC"))</f>
        <v>PMC</v>
      </c>
      <c t="str" s="20" r="U84">
        <f>IF(ISBLANK(C84), "", HYPERLINK(CONCATENATE("http://dx.doi.org/", C84), "DOI"))</f>
        <v>DOI</v>
      </c>
      <c s="12" r="V84"/>
      <c t="str" s="21" r="W84">
        <f>IF(ISBLANK(C84), "", HYPERLINK(CONCATENATE("http://howopenisit.org/lookup/", C84), "OAG"))</f>
        <v>OAG</v>
      </c>
    </row>
    <row r="85" hidden="1">
      <c s="11" r="A85"/>
      <c t="s" s="11" r="B85">
        <v>742</v>
      </c>
      <c t="s" s="13" r="C85">
        <v>743</v>
      </c>
      <c t="s" s="13" r="D85">
        <v>744</v>
      </c>
      <c t="s" s="13" r="E85">
        <v>745</v>
      </c>
      <c t="s" s="12" r="F85">
        <v>746</v>
      </c>
      <c s="26" r="G85"/>
      <c t="s" s="13" r="H85">
        <v>747</v>
      </c>
      <c t="s" s="15" r="I85">
        <v>748</v>
      </c>
      <c t="s" s="13" r="J85">
        <v>749</v>
      </c>
      <c s="16" r="K85"/>
      <c s="17" r="L85"/>
      <c s="12" r="M85"/>
      <c s="12" r="N85"/>
      <c s="12" r="O85"/>
      <c s="18" r="P85">
        <v>2248.94</v>
      </c>
      <c s="12" r="Q85"/>
      <c s="12" r="R85"/>
      <c t="str" s="20" r="S85">
        <f>IF(ISBLANK(F85), "", HYPERLINK(CONCATENATE("http://www.sherpa.ac.uk/romeo/search.php?jrule=ISSN&amp;search=",F85), "ROMEO"))</f>
        <v>ROMEO</v>
      </c>
      <c t="str" s="20" r="T85">
        <f>IF(ISBLANK(B85), "", HYPERLINK(CONCATENATE("http://www.ncbi.nlm.nih.gov/pmc/articles/", B85, "/"), "PMC"))</f>
        <v>PMC</v>
      </c>
      <c t="str" s="20" r="U85">
        <f>IF(ISBLANK(C85), "", HYPERLINK(CONCATENATE("http://dx.doi.org/", C85), "DOI"))</f>
        <v>DOI</v>
      </c>
      <c s="12" r="V85"/>
      <c t="str" s="21" r="W85">
        <f>IF(ISBLANK(C85), "", HYPERLINK(CONCATENATE("http://howopenisit.org/lookup/", C85), "OAG"))</f>
        <v>OAG</v>
      </c>
    </row>
    <row r="86" hidden="1">
      <c s="11" r="A86"/>
      <c t="s" s="11" r="B86">
        <v>750</v>
      </c>
      <c t="s" s="13" r="C86">
        <v>751</v>
      </c>
      <c t="s" s="13" r="D86">
        <v>752</v>
      </c>
      <c t="s" s="13" r="E86">
        <v>753</v>
      </c>
      <c t="s" s="12" r="F86">
        <v>754</v>
      </c>
      <c s="26" r="G86"/>
      <c t="s" s="13" r="H86">
        <v>755</v>
      </c>
      <c t="s" s="15" r="I86">
        <v>756</v>
      </c>
      <c t="s" s="13" r="J86">
        <v>757</v>
      </c>
      <c s="16" r="K86"/>
      <c s="17" r="L86"/>
      <c s="12" r="M86"/>
      <c s="12" r="N86"/>
      <c s="12" r="O86"/>
      <c s="18" r="P86">
        <v>2276.53</v>
      </c>
      <c s="24" r="Q86"/>
      <c s="12" r="R86"/>
      <c t="str" s="20" r="S86">
        <f>IF(ISBLANK(F86), "", HYPERLINK(CONCATENATE("http://www.sherpa.ac.uk/romeo/search.php?jrule=ISSN&amp;search=",F86), "ROMEO"))</f>
        <v>ROMEO</v>
      </c>
      <c t="str" s="20" r="T86">
        <f>IF(ISBLANK(B86), "", HYPERLINK(CONCATENATE("http://www.ncbi.nlm.nih.gov/pmc/articles/", B86, "/"), "PMC"))</f>
        <v>PMC</v>
      </c>
      <c t="str" s="20" r="U86">
        <f>IF(ISBLANK(C86), "", HYPERLINK(CONCATENATE("http://dx.doi.org/", C86), "DOI"))</f>
        <v>DOI</v>
      </c>
      <c s="12" r="V86"/>
      <c t="str" s="21" r="W86">
        <f>IF(ISBLANK(C86), "", HYPERLINK(CONCATENATE("http://howopenisit.org/lookup/", C86), "OAG"))</f>
        <v>OAG</v>
      </c>
    </row>
    <row r="87" hidden="1">
      <c s="11" r="A87"/>
      <c t="s" s="13" r="B87">
        <v>758</v>
      </c>
      <c t="s" s="13" r="C87">
        <v>759</v>
      </c>
      <c t="s" s="13" r="D87">
        <v>760</v>
      </c>
      <c s="13" r="E87"/>
      <c t="s" s="12" r="F87">
        <v>761</v>
      </c>
      <c s="30" r="G87">
        <v>4.132</v>
      </c>
      <c t="s" s="13" r="H87">
        <v>762</v>
      </c>
      <c t="s" s="15" r="I87">
        <v>763</v>
      </c>
      <c t="s" s="13" r="J87">
        <v>764</v>
      </c>
      <c s="16" r="K87"/>
      <c s="17" r="L87"/>
      <c s="12" r="M87"/>
      <c s="12" r="N87"/>
      <c s="12" r="O87"/>
      <c s="18" r="P87">
        <v>1409.96</v>
      </c>
      <c s="24" r="Q87"/>
      <c s="12" r="R87"/>
      <c t="str" s="20" r="S87">
        <f>IF(ISBLANK(F87), "", HYPERLINK(CONCATENATE("http://www.sherpa.ac.uk/romeo/search.php?jrule=ISSN&amp;search=",F87), "ROMEO"))</f>
        <v>ROMEO</v>
      </c>
      <c t="str" s="20" r="T87">
        <f>IF(ISBLANK(B87), "", HYPERLINK(CONCATENATE("http://www.ncbi.nlm.nih.gov/pmc/articles/", B87, "/"), "PMC"))</f>
        <v>PMC</v>
      </c>
      <c t="str" s="20" r="U87">
        <f>IF(ISBLANK(C87), "", HYPERLINK(CONCATENATE("http://dx.doi.org/", C87), "DOI"))</f>
        <v>DOI</v>
      </c>
      <c s="12" r="V87"/>
      <c t="str" s="21" r="W87">
        <f>IF(ISBLANK(C87), "", HYPERLINK(CONCATENATE("http://howopenisit.org/lookup/", C87), "OAG"))</f>
        <v>OAG</v>
      </c>
    </row>
    <row r="88" hidden="1">
      <c s="11" r="A88"/>
      <c t="s" s="11" r="B88">
        <v>765</v>
      </c>
      <c t="s" s="13" r="C88">
        <v>766</v>
      </c>
      <c t="s" s="13" r="D88">
        <v>767</v>
      </c>
      <c t="s" s="13" r="E88">
        <v>768</v>
      </c>
      <c t="s" s="12" r="F88">
        <v>769</v>
      </c>
      <c s="30" r="G88">
        <v>2.735</v>
      </c>
      <c t="s" s="13" r="H88">
        <v>770</v>
      </c>
      <c t="s" s="15" r="I88">
        <v>771</v>
      </c>
      <c t="s" s="13" r="J88">
        <v>772</v>
      </c>
      <c s="16" r="K88"/>
      <c s="17" r="L88"/>
      <c s="12" r="M88"/>
      <c s="12" r="N88"/>
      <c s="12" r="O88"/>
      <c s="18" r="P88">
        <v>1935.6</v>
      </c>
      <c s="24" r="Q88"/>
      <c s="12" r="R88"/>
      <c t="str" s="20" r="S88">
        <f>IF(ISBLANK(F88), "", HYPERLINK(CONCATENATE("http://www.sherpa.ac.uk/romeo/search.php?jrule=ISSN&amp;search=",F88), "ROMEO"))</f>
        <v>ROMEO</v>
      </c>
      <c t="str" s="20" r="T88">
        <f>IF(ISBLANK(B88), "", HYPERLINK(CONCATENATE("http://www.ncbi.nlm.nih.gov/pmc/articles/", B88, "/"), "PMC"))</f>
        <v>PMC</v>
      </c>
      <c t="str" s="20" r="U88">
        <f>IF(ISBLANK(C88), "", HYPERLINK(CONCATENATE("http://dx.doi.org/", C88), "DOI"))</f>
        <v>DOI</v>
      </c>
      <c s="12" r="V88"/>
      <c t="str" s="21" r="W88">
        <f>IF(ISBLANK(C88), "", HYPERLINK(CONCATENATE("http://howopenisit.org/lookup/", C88), "OAG"))</f>
        <v>OAG</v>
      </c>
    </row>
    <row r="89" hidden="1">
      <c t="s" s="11" r="A89">
        <v>773</v>
      </c>
      <c t="s" s="22" r="B89">
        <v>774</v>
      </c>
      <c t="s" s="12" r="C89">
        <v>775</v>
      </c>
      <c t="s" s="13" r="D89">
        <v>776</v>
      </c>
      <c s="13" r="E89"/>
      <c t="s" s="12" r="F89">
        <v>777</v>
      </c>
      <c s="30" r="G89">
        <v>1.861</v>
      </c>
      <c t="s" s="13" r="H89">
        <v>778</v>
      </c>
      <c t="s" s="15" r="I89">
        <v>779</v>
      </c>
      <c t="s" s="13" r="J89">
        <v>780</v>
      </c>
      <c s="16" r="K89"/>
      <c s="17" r="L89"/>
      <c s="12" r="M89"/>
      <c s="12" r="N89"/>
      <c s="12" r="O89"/>
      <c s="18" r="P89">
        <v>1836.92</v>
      </c>
      <c s="24" r="Q89"/>
      <c s="12" r="R89"/>
      <c t="str" s="20" r="S89">
        <f>IF(ISBLANK(F89), "", HYPERLINK(CONCATENATE("http://www.sherpa.ac.uk/romeo/search.php?jrule=ISSN&amp;search=",F89), "ROMEO"))</f>
        <v>ROMEO</v>
      </c>
      <c t="str" s="20" r="T89">
        <f>IF(ISBLANK(B89), "", HYPERLINK(CONCATENATE("http://www.ncbi.nlm.nih.gov/pmc/articles/", B89, "/"), "PMC"))</f>
        <v>PMC</v>
      </c>
      <c t="str" s="20" r="U89">
        <f>IF(ISBLANK(C89), "", HYPERLINK(CONCATENATE("http://dx.doi.org/", C89), "DOI"))</f>
        <v>DOI</v>
      </c>
      <c s="12" r="V89"/>
      <c t="str" s="21" r="W89">
        <f>IF(ISBLANK(C89), "", HYPERLINK(CONCATENATE("http://howopenisit.org/lookup/", C89), "OAG"))</f>
        <v>OAG</v>
      </c>
    </row>
    <row r="90" hidden="1">
      <c s="11" r="A90"/>
      <c t="s" s="13" r="B90">
        <v>781</v>
      </c>
      <c t="s" s="13" r="C90">
        <v>782</v>
      </c>
      <c t="s" s="13" r="D90">
        <v>783</v>
      </c>
      <c s="13" r="E90"/>
      <c t="s" s="12" r="F90">
        <v>784</v>
      </c>
      <c s="30" r="G90">
        <v>2.509</v>
      </c>
      <c t="s" s="13" r="H90">
        <v>785</v>
      </c>
      <c t="s" s="15" r="I90">
        <v>786</v>
      </c>
      <c t="s" s="13" r="J90">
        <v>787</v>
      </c>
      <c s="16" r="K90"/>
      <c s="17" r="L90"/>
      <c s="12" r="M90"/>
      <c s="12" r="N90"/>
      <c s="12" r="O90"/>
      <c s="18" r="P90">
        <v>1853.0</v>
      </c>
      <c s="24" r="Q90"/>
      <c s="12" r="R90"/>
      <c t="str" s="20" r="S90">
        <f>IF(ISBLANK(F90), "", HYPERLINK(CONCATENATE("http://www.sherpa.ac.uk/romeo/search.php?jrule=ISSN&amp;search=",F90), "ROMEO"))</f>
        <v>ROMEO</v>
      </c>
      <c t="str" s="20" r="T90">
        <f>IF(ISBLANK(B90), "", HYPERLINK(CONCATENATE("http://www.ncbi.nlm.nih.gov/pmc/articles/", B90, "/"), "PMC"))</f>
        <v>PMC</v>
      </c>
      <c t="str" s="20" r="U90">
        <f>IF(ISBLANK(C90), "", HYPERLINK(CONCATENATE("http://dx.doi.org/", C90), "DOI"))</f>
        <v>DOI</v>
      </c>
      <c s="12" r="V90"/>
      <c t="str" s="21" r="W90">
        <f>IF(ISBLANK(C90), "", HYPERLINK(CONCATENATE("http://howopenisit.org/lookup/", C90), "OAG"))</f>
        <v>OAG</v>
      </c>
    </row>
    <row r="91" hidden="1">
      <c s="11" r="A91"/>
      <c t="s" s="12" r="B91">
        <v>788</v>
      </c>
      <c t="s" s="12" r="C91">
        <v>789</v>
      </c>
      <c t="s" s="13" r="D91">
        <v>790</v>
      </c>
      <c s="13" r="E91"/>
      <c t="s" s="12" r="F91">
        <v>791</v>
      </c>
      <c s="30" r="G91">
        <v>2.044</v>
      </c>
      <c t="s" s="13" r="H91">
        <v>792</v>
      </c>
      <c t="s" s="15" r="I91">
        <v>793</v>
      </c>
      <c t="s" s="13" r="J91">
        <v>794</v>
      </c>
      <c s="16" r="K91"/>
      <c s="17" r="L91"/>
      <c s="12" r="M91"/>
      <c s="12" r="N91"/>
      <c s="12" r="O91"/>
      <c s="18" r="P91">
        <v>791.19</v>
      </c>
      <c s="24" r="Q91"/>
      <c s="12" r="R91"/>
      <c t="str" s="20" r="S91">
        <f>IF(ISBLANK(F91), "", HYPERLINK(CONCATENATE("http://www.sherpa.ac.uk/romeo/search.php?jrule=ISSN&amp;search=",F91), "ROMEO"))</f>
        <v>ROMEO</v>
      </c>
      <c t="str" s="20" r="T91">
        <f>IF(ISBLANK(B91), "", HYPERLINK(CONCATENATE("http://www.ncbi.nlm.nih.gov/pmc/articles/", B91, "/"), "PMC"))</f>
        <v>PMC</v>
      </c>
      <c t="str" s="20" r="U91">
        <f>IF(ISBLANK(C91), "", HYPERLINK(CONCATENATE("http://dx.doi.org/", C91), "DOI"))</f>
        <v>DOI</v>
      </c>
      <c s="12" r="V91"/>
      <c t="str" s="21" r="W91">
        <f>IF(ISBLANK(C91), "", HYPERLINK(CONCATENATE("http://howopenisit.org/lookup/", C91), "OAG"))</f>
        <v>OAG</v>
      </c>
    </row>
    <row r="92" hidden="1">
      <c s="11" r="A92"/>
      <c t="s" s="11" r="B92">
        <v>795</v>
      </c>
      <c t="s" s="13" r="C92">
        <v>796</v>
      </c>
      <c t="s" s="13" r="D92">
        <v>797</v>
      </c>
      <c t="s" s="13" r="E92">
        <v>798</v>
      </c>
      <c t="s" s="12" r="F92">
        <v>799</v>
      </c>
      <c s="30" r="G92">
        <v>7.701</v>
      </c>
      <c t="s" s="13" r="H92">
        <v>800</v>
      </c>
      <c t="s" s="15" r="I92">
        <v>801</v>
      </c>
      <c t="s" s="13" r="J92">
        <v>802</v>
      </c>
      <c s="16" r="K92"/>
      <c s="17" r="L92"/>
      <c s="12" r="M92"/>
      <c s="12" r="N92"/>
      <c s="12" r="O92"/>
      <c s="18" r="P92">
        <v>1533.71</v>
      </c>
      <c s="24" r="Q92"/>
      <c s="12" r="R92"/>
      <c t="str" s="20" r="S92">
        <f>IF(ISBLANK(F92), "", HYPERLINK(CONCATENATE("http://www.sherpa.ac.uk/romeo/search.php?jrule=ISSN&amp;search=",F92), "ROMEO"))</f>
        <v>ROMEO</v>
      </c>
      <c t="str" s="20" r="T92">
        <f>IF(ISBLANK(B92), "", HYPERLINK(CONCATENATE("http://www.ncbi.nlm.nih.gov/pmc/articles/", B92, "/"), "PMC"))</f>
        <v>PMC</v>
      </c>
      <c t="str" s="20" r="U92">
        <f>IF(ISBLANK(C92), "", HYPERLINK(CONCATENATE("http://dx.doi.org/", C92), "DOI"))</f>
        <v>DOI</v>
      </c>
      <c s="12" r="V92"/>
      <c t="str" s="21" r="W92">
        <f>IF(ISBLANK(C92), "", HYPERLINK(CONCATENATE("http://howopenisit.org/lookup/", C92), "OAG"))</f>
        <v>OAG</v>
      </c>
    </row>
    <row r="93" hidden="1">
      <c s="11" r="A93"/>
      <c t="s" s="11" r="B93">
        <v>803</v>
      </c>
      <c t="s" s="13" r="C93">
        <v>804</v>
      </c>
      <c t="s" s="13" r="D93">
        <v>805</v>
      </c>
      <c t="s" s="13" r="E93">
        <v>806</v>
      </c>
      <c t="s" s="12" r="F93">
        <v>807</v>
      </c>
      <c s="30" r="G93">
        <v>7.701</v>
      </c>
      <c t="s" s="13" r="H93">
        <v>808</v>
      </c>
      <c t="s" s="15" r="I93">
        <v>809</v>
      </c>
      <c t="s" s="13" r="J93">
        <v>810</v>
      </c>
      <c s="16" r="K93"/>
      <c s="17" r="L93"/>
      <c s="12" r="M93"/>
      <c s="12" r="N93"/>
      <c s="12" r="O93"/>
      <c s="18" r="P93">
        <v>1551.49</v>
      </c>
      <c s="24" r="Q93"/>
      <c s="12" r="R93"/>
      <c t="str" s="20" r="S93">
        <f>IF(ISBLANK(F93), "", HYPERLINK(CONCATENATE("http://www.sherpa.ac.uk/romeo/search.php?jrule=ISSN&amp;search=",F93), "ROMEO"))</f>
        <v>ROMEO</v>
      </c>
      <c t="str" s="20" r="T93">
        <f>IF(ISBLANK(B93), "", HYPERLINK(CONCATENATE("http://www.ncbi.nlm.nih.gov/pmc/articles/", B93, "/"), "PMC"))</f>
        <v>PMC</v>
      </c>
      <c t="str" s="20" r="U93">
        <f>IF(ISBLANK(C93), "", HYPERLINK(CONCATENATE("http://dx.doi.org/", C93), "DOI"))</f>
        <v>DOI</v>
      </c>
      <c s="12" r="V93"/>
      <c t="str" s="21" r="W93">
        <f>IF(ISBLANK(C93), "", HYPERLINK(CONCATENATE("http://howopenisit.org/lookup/", C93), "OAG"))</f>
        <v>OAG</v>
      </c>
    </row>
    <row r="94" hidden="1">
      <c s="11" r="A94"/>
      <c t="s" s="13" r="B94">
        <v>811</v>
      </c>
      <c t="s" s="13" r="C94">
        <v>812</v>
      </c>
      <c t="s" s="13" r="D94">
        <v>813</v>
      </c>
      <c t="s" s="13" r="E94">
        <v>814</v>
      </c>
      <c t="s" s="12" r="F94">
        <v>815</v>
      </c>
      <c s="30" r="G94">
        <v>7.701</v>
      </c>
      <c t="s" s="13" r="H94">
        <v>816</v>
      </c>
      <c t="s" s="15" r="I94">
        <v>817</v>
      </c>
      <c t="s" s="13" r="J94">
        <v>818</v>
      </c>
      <c s="16" r="K94"/>
      <c s="17" r="L94"/>
      <c s="12" r="M94"/>
      <c s="12" r="N94"/>
      <c s="12" r="O94"/>
      <c s="18" r="P94">
        <v>1287.75</v>
      </c>
      <c s="24" r="Q94"/>
      <c s="12" r="R94"/>
      <c t="str" s="20" r="S94">
        <f>IF(ISBLANK(F94), "", HYPERLINK(CONCATENATE("http://www.sherpa.ac.uk/romeo/search.php?jrule=ISSN&amp;search=",F94), "ROMEO"))</f>
        <v>ROMEO</v>
      </c>
      <c t="str" s="20" r="T94">
        <f>IF(ISBLANK(B94), "", HYPERLINK(CONCATENATE("http://www.ncbi.nlm.nih.gov/pmc/articles/", B94, "/"), "PMC"))</f>
        <v>PMC</v>
      </c>
      <c t="str" s="20" r="U94">
        <f>IF(ISBLANK(C94), "", HYPERLINK(CONCATENATE("http://dx.doi.org/", C94), "DOI"))</f>
        <v>DOI</v>
      </c>
      <c s="12" r="V94"/>
      <c t="str" s="21" r="W94">
        <f>IF(ISBLANK(C94), "", HYPERLINK(CONCATENATE("http://howopenisit.org/lookup/", C94), "OAG"))</f>
        <v>OAG</v>
      </c>
    </row>
    <row r="95" hidden="1">
      <c s="15" r="A95">
        <v>2.3649667E7</v>
      </c>
      <c t="s" s="22" r="B95">
        <v>819</v>
      </c>
      <c t="s" s="12" r="C95">
        <v>820</v>
      </c>
      <c t="s" s="13" r="D95">
        <v>821</v>
      </c>
      <c t="s" s="13" r="E95">
        <v>822</v>
      </c>
      <c t="s" s="12" r="F95">
        <v>823</v>
      </c>
      <c s="30" r="G95">
        <v>7.701</v>
      </c>
      <c t="s" s="13" r="H95">
        <v>824</v>
      </c>
      <c t="s" s="15" r="I95">
        <v>825</v>
      </c>
      <c t="s" s="13" r="J95">
        <v>826</v>
      </c>
      <c s="16" r="K95"/>
      <c s="17" r="L95"/>
      <c s="12" r="M95"/>
      <c s="12" r="N95"/>
      <c s="12" r="O95"/>
      <c s="18" r="P95">
        <v>1826.0</v>
      </c>
      <c s="24" r="Q95"/>
      <c s="12" r="R95"/>
      <c t="str" s="20" r="S95">
        <f>IF(ISBLANK(F95), "", HYPERLINK(CONCATENATE("http://www.sherpa.ac.uk/romeo/search.php?jrule=ISSN&amp;search=",F95), "ROMEO"))</f>
        <v>ROMEO</v>
      </c>
      <c t="str" s="20" r="T95">
        <f>IF(ISBLANK(B95), "", HYPERLINK(CONCATENATE("http://www.ncbi.nlm.nih.gov/pmc/articles/", B95, "/"), "PMC"))</f>
        <v>PMC</v>
      </c>
      <c t="str" s="20" r="U95">
        <f>IF(ISBLANK(C95), "", HYPERLINK(CONCATENATE("http://dx.doi.org/", C95), "DOI"))</f>
        <v>DOI</v>
      </c>
      <c s="12" r="V95"/>
      <c t="str" s="21" r="W95">
        <f>IF(ISBLANK(C95), "", HYPERLINK(CONCATENATE("http://howopenisit.org/lookup/", C95), "OAG"))</f>
        <v>OAG</v>
      </c>
    </row>
    <row r="96" hidden="1">
      <c t="s" s="12" r="A96">
        <v>827</v>
      </c>
      <c t="s" s="22" r="B96">
        <v>828</v>
      </c>
      <c t="s" s="12" r="C96">
        <v>829</v>
      </c>
      <c t="s" s="13" r="D96">
        <v>830</v>
      </c>
      <c s="13" r="E96"/>
      <c t="s" s="12" r="F96">
        <v>831</v>
      </c>
      <c s="14" r="G96">
        <v>1.825</v>
      </c>
      <c t="s" s="13" r="H96">
        <v>832</v>
      </c>
      <c t="s" s="15" r="I96">
        <v>833</v>
      </c>
      <c t="s" s="13" r="J96">
        <v>834</v>
      </c>
      <c s="16" r="K96"/>
      <c s="17" r="L96"/>
      <c t="s" s="15" r="M96">
        <v>835</v>
      </c>
      <c s="15" r="N96"/>
      <c t="s" s="15" r="O96">
        <v>836</v>
      </c>
      <c s="18" r="P96">
        <v>1928.46</v>
      </c>
      <c s="24" r="Q96"/>
      <c s="15" r="R96"/>
      <c t="str" s="20" r="S96">
        <f>IF(ISBLANK(F96), "", HYPERLINK(CONCATENATE("http://www.sherpa.ac.uk/romeo/search.php?jrule=ISSN&amp;search=",F96), "ROMEO"))</f>
        <v>ROMEO</v>
      </c>
      <c t="str" s="20" r="T96">
        <f>IF(ISBLANK(B96), "", HYPERLINK(CONCATENATE("http://www.ncbi.nlm.nih.gov/pmc/articles/", B96, "/"), "PMC"))</f>
        <v>PMC</v>
      </c>
      <c t="str" s="20" r="U96">
        <f>IF(ISBLANK(C96), "", HYPERLINK(CONCATENATE("http://dx.doi.org/", C96), "DOI"))</f>
        <v>DOI</v>
      </c>
      <c s="15" r="V96"/>
      <c t="str" s="21" r="W96">
        <f>IF(ISBLANK(C96), "", HYPERLINK(CONCATENATE("http://howopenisit.org/lookup/", C96), "OAG"))</f>
        <v>OAG</v>
      </c>
    </row>
    <row r="97" hidden="1">
      <c t="s" s="12" r="A97">
        <v>837</v>
      </c>
      <c t="s" s="22" r="B97">
        <v>838</v>
      </c>
      <c t="s" s="12" r="C97">
        <v>839</v>
      </c>
      <c t="s" s="13" r="D97">
        <v>840</v>
      </c>
      <c s="13" r="E97"/>
      <c t="s" s="12" r="F97">
        <v>841</v>
      </c>
      <c s="14" r="G97">
        <v>1.825</v>
      </c>
      <c t="s" s="13" r="H97">
        <v>842</v>
      </c>
      <c t="s" s="15" r="I97">
        <v>843</v>
      </c>
      <c t="s" s="13" r="J97">
        <v>844</v>
      </c>
      <c s="16" r="K97"/>
      <c s="17" r="L97"/>
      <c t="s" s="15" r="M97">
        <v>845</v>
      </c>
      <c s="15" r="N97"/>
      <c t="s" s="15" r="O97">
        <v>846</v>
      </c>
      <c s="18" r="P97">
        <v>1928.46</v>
      </c>
      <c s="24" r="Q97"/>
      <c s="8" r="R97"/>
      <c t="str" s="20" r="S97">
        <f>IF(ISBLANK(F97), "", HYPERLINK(CONCATENATE("http://www.sherpa.ac.uk/romeo/search.php?jrule=ISSN&amp;search=",F97), "ROMEO"))</f>
        <v>ROMEO</v>
      </c>
      <c t="str" s="20" r="T97">
        <f>IF(ISBLANK(B97), "", HYPERLINK(CONCATENATE("http://www.ncbi.nlm.nih.gov/pmc/articles/", B97, "/"), "PMC"))</f>
        <v>PMC</v>
      </c>
      <c t="str" s="20" r="U97">
        <f>IF(ISBLANK(C97), "", HYPERLINK(CONCATENATE("http://dx.doi.org/", C97), "DOI"))</f>
        <v>DOI</v>
      </c>
      <c s="8" r="V97"/>
      <c t="str" s="21" r="W97">
        <f>IF(ISBLANK(C97), "", HYPERLINK(CONCATENATE("http://howopenisit.org/lookup/", C97), "OAG"))</f>
        <v>OAG</v>
      </c>
    </row>
    <row r="98" hidden="1">
      <c t="s" s="12" r="A98">
        <v>847</v>
      </c>
      <c t="s" s="22" r="B98">
        <v>848</v>
      </c>
      <c t="s" s="12" r="C98">
        <v>849</v>
      </c>
      <c t="s" s="13" r="D98">
        <v>850</v>
      </c>
      <c s="13" r="E98"/>
      <c t="s" s="12" r="F98">
        <v>851</v>
      </c>
      <c s="14" r="G98">
        <v>1.825</v>
      </c>
      <c t="s" s="13" r="H98">
        <v>852</v>
      </c>
      <c t="s" s="15" r="I98">
        <v>853</v>
      </c>
      <c t="s" s="13" r="J98">
        <v>854</v>
      </c>
      <c s="16" r="K98"/>
      <c s="17" r="L98"/>
      <c t="s" s="15" r="M98">
        <v>855</v>
      </c>
      <c s="15" r="N98"/>
      <c t="s" s="15" r="O98">
        <v>856</v>
      </c>
      <c s="18" r="P98">
        <v>1928.46</v>
      </c>
      <c s="24" r="Q98"/>
      <c s="15" r="R98"/>
      <c t="str" s="20" r="S98">
        <f>IF(ISBLANK(F98), "", HYPERLINK(CONCATENATE("http://www.sherpa.ac.uk/romeo/search.php?jrule=ISSN&amp;search=",F98), "ROMEO"))</f>
        <v>ROMEO</v>
      </c>
      <c t="str" s="20" r="T98">
        <f>IF(ISBLANK(B98), "", HYPERLINK(CONCATENATE("http://www.ncbi.nlm.nih.gov/pmc/articles/", B98, "/"), "PMC"))</f>
        <v>PMC</v>
      </c>
      <c t="str" s="20" r="U98">
        <f>IF(ISBLANK(C98), "", HYPERLINK(CONCATENATE("http://dx.doi.org/", C98), "DOI"))</f>
        <v>DOI</v>
      </c>
      <c s="15" r="V98"/>
      <c t="str" s="21" r="W98">
        <f>IF(ISBLANK(C98), "", HYPERLINK(CONCATENATE("http://howopenisit.org/lookup/", C98), "OAG"))</f>
        <v>OAG</v>
      </c>
    </row>
    <row r="99" hidden="1">
      <c t="s" s="12" r="A99">
        <v>857</v>
      </c>
      <c t="s" s="22" r="B99">
        <v>858</v>
      </c>
      <c t="s" s="12" r="C99">
        <v>859</v>
      </c>
      <c t="s" s="13" r="D99">
        <v>860</v>
      </c>
      <c s="13" r="E99"/>
      <c t="s" s="12" r="F99">
        <v>861</v>
      </c>
      <c s="14" r="G99">
        <v>1.825</v>
      </c>
      <c t="s" s="13" r="H99">
        <v>862</v>
      </c>
      <c t="s" s="15" r="I99">
        <v>863</v>
      </c>
      <c t="s" s="13" r="J99">
        <v>864</v>
      </c>
      <c s="31" r="K99">
        <v>2.0</v>
      </c>
      <c s="17" r="L99"/>
      <c t="s" s="15" r="M99">
        <v>865</v>
      </c>
      <c s="15" r="N99"/>
      <c t="s" s="15" r="O99">
        <v>866</v>
      </c>
      <c s="18" r="P99">
        <v>1928.45</v>
      </c>
      <c s="24" r="Q99"/>
      <c s="15" r="R99"/>
      <c t="str" s="20" r="S99">
        <f>IF(ISBLANK(F99), "", HYPERLINK(CONCATENATE("http://www.sherpa.ac.uk/romeo/search.php?jrule=ISSN&amp;search=",F99), "ROMEO"))</f>
        <v>ROMEO</v>
      </c>
      <c t="str" s="20" r="T99">
        <f>IF(ISBLANK(B99), "", HYPERLINK(CONCATENATE("http://www.ncbi.nlm.nih.gov/pmc/articles/", B99, "/"), "PMC"))</f>
        <v>PMC</v>
      </c>
      <c t="str" s="20" r="U99">
        <f>IF(ISBLANK(C99), "", HYPERLINK(CONCATENATE("http://dx.doi.org/", C99), "DOI"))</f>
        <v>DOI</v>
      </c>
      <c s="15" r="V99"/>
      <c t="str" s="21" r="W99">
        <f>IF(ISBLANK(C99), "", HYPERLINK(CONCATENATE("http://howopenisit.org/lookup/", C99), "OAG"))</f>
        <v>OAG</v>
      </c>
    </row>
    <row r="100" hidden="1">
      <c s="11" r="A100"/>
      <c t="s" s="13" r="B100">
        <v>867</v>
      </c>
      <c t="s" s="13" r="C100">
        <v>868</v>
      </c>
      <c t="s" s="13" r="D100">
        <v>869</v>
      </c>
      <c t="s" s="13" r="E100">
        <v>870</v>
      </c>
      <c t="s" s="12" r="F100">
        <v>871</v>
      </c>
      <c s="14" r="G100">
        <v>4.084</v>
      </c>
      <c t="s" s="13" r="H100">
        <v>872</v>
      </c>
      <c t="s" s="15" r="I100">
        <v>873</v>
      </c>
      <c t="s" s="13" r="J100">
        <v>874</v>
      </c>
      <c s="16" r="K100"/>
      <c s="17" r="L100"/>
      <c t="s" s="15" r="M100">
        <v>875</v>
      </c>
      <c t="s" s="15" r="N100">
        <v>876</v>
      </c>
      <c t="s" s="15" r="O100">
        <v>877</v>
      </c>
      <c s="18" r="P100">
        <v>2338.28</v>
      </c>
      <c s="24" r="Q100"/>
      <c s="8" r="R100"/>
      <c t="str" s="36" r="S100">
        <f>IF(ISBLANK(F100), "", HYPERLINK(CONCATENATE("http://www.sherpa.ac.uk/romeo/search.php?jrule=ISSN&amp;search=",F100), "ROMEO"))</f>
        <v>ROMEO</v>
      </c>
      <c t="str" s="20" r="T100">
        <f>IF(ISBLANK(B100), "", HYPERLINK(CONCATENATE("http://www.ncbi.nlm.nih.gov/pmc/articles/", B100, "/"), "PMC"))</f>
        <v>PMC</v>
      </c>
      <c t="str" s="20" r="U100">
        <f>IF(ISBLANK(C100), "", HYPERLINK(CONCATENATE("http://dx.doi.org/", C100), "DOI"))</f>
        <v>DOI</v>
      </c>
      <c s="8" r="V100"/>
      <c t="str" s="21" r="W100">
        <f>IF(ISBLANK(C100), "", HYPERLINK(CONCATENATE("http://howopenisit.org/lookup/", C100), "OAG"))</f>
        <v>OAG</v>
      </c>
    </row>
    <row r="101" hidden="1">
      <c s="11" r="A101"/>
      <c s="37" r="B101"/>
      <c t="s" s="12" r="C101">
        <v>878</v>
      </c>
      <c t="s" s="13" r="D101">
        <v>879</v>
      </c>
      <c t="s" s="13" r="E101">
        <v>880</v>
      </c>
      <c t="s" s="15" r="F101">
        <v>881</v>
      </c>
      <c t="s" s="14" r="G101">
        <v>882</v>
      </c>
      <c t="s" s="13" r="H101">
        <v>883</v>
      </c>
      <c t="s" s="15" r="I101">
        <v>884</v>
      </c>
      <c t="s" s="13" r="J101">
        <v>885</v>
      </c>
      <c s="16" r="K101"/>
      <c s="17" r="L101"/>
      <c s="12" r="M101"/>
      <c s="15" r="N101"/>
      <c s="12" r="O101"/>
      <c s="18" r="P101">
        <v>2230.5</v>
      </c>
      <c s="24" r="Q101"/>
      <c s="12" r="R101"/>
      <c t="str" s="20" r="S101">
        <f>IF(ISBLANK(F101), "", HYPERLINK(CONCATENATE("http://www.sherpa.ac.uk/romeo/search.php?jrule=ISSN&amp;search=",F101), "ROMEO"))</f>
        <v>ROMEO</v>
      </c>
      <c t="str" s="28" r="T101">
        <f>IF(ISBLANK(B101), "", HYPERLINK(CONCATENATE("http://www.ncbi.nlm.nih.gov/pmc/articles/", B101, "/"), "PMC"))</f>
        <v/>
      </c>
      <c t="str" s="20" r="U101">
        <f>IF(ISBLANK(C101), "", HYPERLINK(CONCATENATE("http://dx.doi.org/", C101), "DOI"))</f>
        <v>DOI</v>
      </c>
      <c s="12" r="V101"/>
      <c t="str" s="21" r="W101">
        <f>IF(ISBLANK(C101), "", HYPERLINK(CONCATENATE("http://howopenisit.org/lookup/", C101), "OAG"))</f>
        <v>OAG</v>
      </c>
    </row>
    <row r="102" hidden="1">
      <c s="11" r="A102"/>
      <c t="s" s="11" r="B102">
        <v>886</v>
      </c>
      <c t="s" s="13" r="C102">
        <v>887</v>
      </c>
      <c t="s" s="13" r="D102">
        <v>888</v>
      </c>
      <c s="13" r="E102"/>
      <c t="s" s="15" r="F102">
        <v>889</v>
      </c>
      <c s="26" r="G102"/>
      <c t="s" s="13" r="H102">
        <v>890</v>
      </c>
      <c t="s" s="15" r="I102">
        <v>891</v>
      </c>
      <c t="s" s="13" r="J102">
        <v>892</v>
      </c>
      <c s="16" r="K102"/>
      <c s="17" r="L102"/>
      <c s="12" r="M102"/>
      <c s="12" r="N102"/>
      <c s="12" r="O102"/>
      <c s="18" r="P102">
        <v>2759.24</v>
      </c>
      <c s="24" r="Q102"/>
      <c s="8" r="R102"/>
      <c t="str" s="36" r="S102">
        <f>IF(ISBLANK(F102), "", HYPERLINK(CONCATENATE("http://www.sherpa.ac.uk/romeo/search.php?jrule=ISSN&amp;search=",F102), "ROMEO"))</f>
        <v>ROMEO</v>
      </c>
      <c t="str" s="20" r="T102">
        <f>IF(ISBLANK(B102), "", HYPERLINK(CONCATENATE("http://www.ncbi.nlm.nih.gov/pmc/articles/", B102, "/"), "PMC"))</f>
        <v>PMC</v>
      </c>
      <c t="str" s="20" r="U102">
        <f>IF(ISBLANK(C102), "", HYPERLINK(CONCATENATE("http://dx.doi.org/", C102), "DOI"))</f>
        <v>DOI</v>
      </c>
      <c s="8" r="V102"/>
      <c t="str" s="21" r="W102">
        <f>IF(ISBLANK(C102), "", HYPERLINK(CONCATENATE("http://howopenisit.org/lookup/", C102), "OAG"))</f>
        <v>OAG</v>
      </c>
    </row>
    <row r="103" hidden="1">
      <c s="11" r="A103"/>
      <c t="s" s="11" r="B103">
        <v>893</v>
      </c>
      <c t="s" s="13" r="C103">
        <v>894</v>
      </c>
      <c t="s" s="13" r="D103">
        <v>895</v>
      </c>
      <c t="s" s="13" r="E103">
        <v>896</v>
      </c>
      <c t="s" s="15" r="F103">
        <v>897</v>
      </c>
      <c s="14" r="G103">
        <v>5.615</v>
      </c>
      <c t="s" s="13" r="H103">
        <v>898</v>
      </c>
      <c t="s" s="15" r="I103">
        <v>899</v>
      </c>
      <c t="s" s="13" r="J103">
        <v>900</v>
      </c>
      <c s="16" r="K103"/>
      <c s="17" r="L103"/>
      <c t="s" s="15" r="M103">
        <v>901</v>
      </c>
      <c t="s" s="15" r="N103">
        <v>902</v>
      </c>
      <c t="s" s="15" r="O103">
        <v>903</v>
      </c>
      <c s="18" r="P103">
        <v>1882.23</v>
      </c>
      <c s="24" r="Q103"/>
      <c t="s" s="15" r="R103">
        <v>904</v>
      </c>
      <c t="str" s="20" r="S103">
        <f>IF(ISBLANK(F103), "", HYPERLINK(CONCATENATE("http://www.sherpa.ac.uk/romeo/search.php?jrule=ISSN&amp;search=",F103), "ROMEO"))</f>
        <v>ROMEO</v>
      </c>
      <c t="str" s="20" r="T103">
        <f>IF(ISBLANK(B103), "", HYPERLINK(CONCATENATE("http://www.ncbi.nlm.nih.gov/pmc/articles/", B103, "/"), "PMC"))</f>
        <v>PMC</v>
      </c>
      <c t="str" s="20" r="U103">
        <f>IF(ISBLANK(C103), "", HYPERLINK(CONCATENATE("http://dx.doi.org/", C103), "DOI"))</f>
        <v>DOI</v>
      </c>
      <c s="15" r="V103"/>
      <c t="str" s="21" r="W103">
        <f>IF(ISBLANK(C103), "", HYPERLINK(CONCATENATE("http://howopenisit.org/lookup/", C103), "OAG"))</f>
        <v>OAG</v>
      </c>
    </row>
    <row r="104" hidden="1">
      <c s="11" r="A104"/>
      <c t="s" s="13" r="B104">
        <v>905</v>
      </c>
      <c t="s" s="13" r="C104">
        <v>906</v>
      </c>
      <c t="s" s="13" r="D104">
        <v>907</v>
      </c>
      <c t="s" s="13" r="E104">
        <v>908</v>
      </c>
      <c t="s" s="15" r="F104">
        <v>909</v>
      </c>
      <c s="14" r="G104">
        <v>5.615</v>
      </c>
      <c t="s" s="13" r="H104">
        <v>910</v>
      </c>
      <c t="s" s="15" r="I104">
        <v>911</v>
      </c>
      <c t="s" s="13" r="J104">
        <v>912</v>
      </c>
      <c s="16" r="K104"/>
      <c s="17" r="L104"/>
      <c t="s" s="15" r="M104">
        <v>913</v>
      </c>
      <c s="15" r="N104"/>
      <c t="s" s="15" r="O104">
        <v>914</v>
      </c>
      <c s="18" r="P104">
        <v>1918.46</v>
      </c>
      <c s="24" r="Q104"/>
      <c s="8" r="R104"/>
      <c t="str" s="20" r="S104">
        <f>IF(ISBLANK(F104), "", HYPERLINK(CONCATENATE("http://www.sherpa.ac.uk/romeo/search.php?jrule=ISSN&amp;search=",F104), "ROMEO"))</f>
        <v>ROMEO</v>
      </c>
      <c t="str" s="20" r="T104">
        <f>IF(ISBLANK(B104), "", HYPERLINK(CONCATENATE("http://www.ncbi.nlm.nih.gov/pmc/articles/", B104, "/"), "PMC"))</f>
        <v>PMC</v>
      </c>
      <c t="str" s="20" r="U104">
        <f>IF(ISBLANK(C104), "", HYPERLINK(CONCATENATE("http://dx.doi.org/", C104), "DOI"))</f>
        <v>DOI</v>
      </c>
      <c s="8" r="V104"/>
      <c t="str" s="21" r="W104">
        <f>IF(ISBLANK(C104), "", HYPERLINK(CONCATENATE("http://howopenisit.org/lookup/", C104), "OAG"))</f>
        <v>OAG</v>
      </c>
    </row>
    <row r="105" hidden="1">
      <c s="11" r="A105"/>
      <c t="s" s="13" r="B105">
        <v>915</v>
      </c>
      <c t="s" s="13" r="C105">
        <v>916</v>
      </c>
      <c t="s" s="13" r="D105">
        <v>917</v>
      </c>
      <c t="s" s="13" r="E105">
        <v>918</v>
      </c>
      <c t="s" s="15" r="F105">
        <v>919</v>
      </c>
      <c s="14" r="G105">
        <v>5.615</v>
      </c>
      <c t="s" s="13" r="H105">
        <v>920</v>
      </c>
      <c t="s" s="15" r="I105">
        <v>921</v>
      </c>
      <c t="s" s="13" r="J105">
        <v>922</v>
      </c>
      <c s="16" r="K105"/>
      <c s="17" r="L105"/>
      <c t="s" s="15" r="M105">
        <v>923</v>
      </c>
      <c t="s" s="15" r="N105">
        <v>924</v>
      </c>
      <c t="s" s="15" r="O105">
        <v>925</v>
      </c>
      <c s="18" r="P105">
        <v>1629.33</v>
      </c>
      <c s="24" r="Q105"/>
      <c t="s" s="15" r="R105">
        <v>926</v>
      </c>
      <c t="str" s="20" r="S105">
        <f>IF(ISBLANK(F105), "", HYPERLINK(CONCATENATE("http://www.sherpa.ac.uk/romeo/search.php?jrule=ISSN&amp;search=",F105), "ROMEO"))</f>
        <v>ROMEO</v>
      </c>
      <c t="str" s="20" r="T105">
        <f>IF(ISBLANK(B105), "", HYPERLINK(CONCATENATE("http://www.ncbi.nlm.nih.gov/pmc/articles/", B105, "/"), "PMC"))</f>
        <v>PMC</v>
      </c>
      <c t="str" s="20" r="U105">
        <f>IF(ISBLANK(C105), "", HYPERLINK(CONCATENATE("http://dx.doi.org/", C105), "DOI"))</f>
        <v>DOI</v>
      </c>
      <c s="15" r="V105"/>
      <c t="str" s="21" r="W105">
        <f>IF(ISBLANK(C105), "", HYPERLINK(CONCATENATE("http://howopenisit.org/lookup/", C105), "OAG"))</f>
        <v>OAG</v>
      </c>
    </row>
    <row r="106" hidden="1">
      <c s="11" r="A106"/>
      <c t="s" s="11" r="B106">
        <v>927</v>
      </c>
      <c t="s" s="13" r="C106">
        <v>928</v>
      </c>
      <c t="s" s="13" r="D106">
        <v>929</v>
      </c>
      <c t="s" s="13" r="E106">
        <v>930</v>
      </c>
      <c t="s" s="15" r="F106">
        <v>931</v>
      </c>
      <c s="14" r="G106">
        <v>5.615</v>
      </c>
      <c t="s" s="13" r="H106">
        <v>932</v>
      </c>
      <c t="s" s="15" r="I106">
        <v>933</v>
      </c>
      <c t="s" s="13" r="J106">
        <v>934</v>
      </c>
      <c s="16" r="K106"/>
      <c s="17" r="L106"/>
      <c t="s" s="15" r="M106">
        <v>935</v>
      </c>
      <c t="s" s="15" r="N106">
        <v>936</v>
      </c>
      <c t="s" s="15" r="O106">
        <v>937</v>
      </c>
      <c s="18" r="P106">
        <v>1951.8</v>
      </c>
      <c s="24" r="Q106"/>
      <c t="s" s="15" r="R106">
        <v>938</v>
      </c>
      <c t="str" s="20" r="S106">
        <f>IF(ISBLANK(F106), "", HYPERLINK(CONCATENATE("http://www.sherpa.ac.uk/romeo/search.php?jrule=ISSN&amp;search=",F106), "ROMEO"))</f>
        <v>ROMEO</v>
      </c>
      <c t="str" s="20" r="T106">
        <f>IF(ISBLANK(B106), "", HYPERLINK(CONCATENATE("http://www.ncbi.nlm.nih.gov/pmc/articles/", B106, "/"), "PMC"))</f>
        <v>PMC</v>
      </c>
      <c t="str" s="20" r="U106">
        <f>IF(ISBLANK(C106), "", HYPERLINK(CONCATENATE("http://dx.doi.org/", C106), "DOI"))</f>
        <v>DOI</v>
      </c>
      <c s="15" r="V106"/>
      <c t="str" s="21" r="W106">
        <f>IF(ISBLANK(C106), "", HYPERLINK(CONCATENATE("http://howopenisit.org/lookup/", C106), "OAG"))</f>
        <v>OAG</v>
      </c>
    </row>
    <row r="107" hidden="1">
      <c s="11" r="A107"/>
      <c t="s" s="11" r="B107">
        <v>939</v>
      </c>
      <c t="s" s="13" r="C107">
        <v>940</v>
      </c>
      <c t="s" s="13" r="D107">
        <v>941</v>
      </c>
      <c t="s" s="13" r="E107">
        <v>942</v>
      </c>
      <c t="s" s="15" r="F107">
        <v>943</v>
      </c>
      <c s="14" r="G107">
        <v>5.615</v>
      </c>
      <c t="s" s="13" r="H107">
        <v>944</v>
      </c>
      <c t="s" s="15" r="I107">
        <v>945</v>
      </c>
      <c t="s" s="13" r="J107">
        <v>946</v>
      </c>
      <c s="16" r="K107"/>
      <c s="17" r="L107"/>
      <c t="s" s="15" r="M107">
        <v>947</v>
      </c>
      <c t="s" s="15" r="N107">
        <v>948</v>
      </c>
      <c t="s" s="15" r="O107">
        <v>949</v>
      </c>
      <c s="18" r="P107">
        <v>2226.74</v>
      </c>
      <c s="24" r="Q107"/>
      <c t="s" s="15" r="R107">
        <v>950</v>
      </c>
      <c t="str" s="20" r="S107">
        <f>IF(ISBLANK(F107), "", HYPERLINK(CONCATENATE("http://www.sherpa.ac.uk/romeo/search.php?jrule=ISSN&amp;search=",F107), "ROMEO"))</f>
        <v>ROMEO</v>
      </c>
      <c t="str" s="20" r="T107">
        <f>IF(ISBLANK(B107), "", HYPERLINK(CONCATENATE("http://www.ncbi.nlm.nih.gov/pmc/articles/", B107, "/"), "PMC"))</f>
        <v>PMC</v>
      </c>
      <c t="str" s="20" r="U107">
        <f>IF(ISBLANK(C107), "", HYPERLINK(CONCATENATE("http://dx.doi.org/", C107), "DOI"))</f>
        <v>DOI</v>
      </c>
      <c s="15" r="V107"/>
      <c t="str" s="21" r="W107">
        <f>IF(ISBLANK(C107), "", HYPERLINK(CONCATENATE("http://howopenisit.org/lookup/", C107), "OAG"))</f>
        <v>OAG</v>
      </c>
    </row>
    <row r="108" hidden="1">
      <c s="11" r="A108"/>
      <c t="s" s="11" r="B108">
        <v>951</v>
      </c>
      <c t="s" s="13" r="C108">
        <v>952</v>
      </c>
      <c t="s" s="13" r="D108">
        <v>953</v>
      </c>
      <c t="s" s="13" r="E108">
        <v>954</v>
      </c>
      <c t="s" s="15" r="F108">
        <v>955</v>
      </c>
      <c s="14" r="G108">
        <v>5.615</v>
      </c>
      <c t="s" s="13" r="H108">
        <v>956</v>
      </c>
      <c t="s" s="15" r="I108">
        <v>957</v>
      </c>
      <c t="s" s="13" r="J108">
        <v>958</v>
      </c>
      <c s="16" r="K108"/>
      <c s="17" r="L108"/>
      <c t="s" s="15" r="M108">
        <v>959</v>
      </c>
      <c t="s" s="15" r="N108">
        <v>960</v>
      </c>
      <c t="s" s="15" r="O108">
        <v>961</v>
      </c>
      <c s="18" r="P108">
        <v>1897.85</v>
      </c>
      <c s="24" r="Q108"/>
      <c t="s" s="15" r="R108">
        <v>962</v>
      </c>
      <c t="str" s="20" r="S108">
        <f>IF(ISBLANK(F108), "", HYPERLINK(CONCATENATE("http://www.sherpa.ac.uk/romeo/search.php?jrule=ISSN&amp;search=",F108), "ROMEO"))</f>
        <v>ROMEO</v>
      </c>
      <c t="str" s="20" r="T108">
        <f>IF(ISBLANK(B108), "", HYPERLINK(CONCATENATE("http://www.ncbi.nlm.nih.gov/pmc/articles/", B108, "/"), "PMC"))</f>
        <v>PMC</v>
      </c>
      <c t="str" s="20" r="U108">
        <f>IF(ISBLANK(C108), "", HYPERLINK(CONCATENATE("http://dx.doi.org/", C108), "DOI"))</f>
        <v>DOI</v>
      </c>
      <c s="15" r="V108"/>
      <c t="str" s="21" r="W108">
        <f>IF(ISBLANK(C108), "", HYPERLINK(CONCATENATE("http://howopenisit.org/lookup/", C108), "OAG"))</f>
        <v>OAG</v>
      </c>
    </row>
    <row r="109" hidden="1">
      <c s="33" r="A109"/>
      <c t="s" s="11" r="B109">
        <v>963</v>
      </c>
      <c t="s" s="13" r="C109">
        <v>964</v>
      </c>
      <c t="s" s="13" r="D109">
        <v>965</v>
      </c>
      <c s="13" r="E109"/>
      <c t="s" s="15" r="F109">
        <v>966</v>
      </c>
      <c s="26" r="G109"/>
      <c t="s" s="13" r="H109">
        <v>967</v>
      </c>
      <c t="s" s="15" r="I109">
        <v>968</v>
      </c>
      <c t="s" s="13" r="J109">
        <v>969</v>
      </c>
      <c s="16" r="K109"/>
      <c s="17" r="L109"/>
      <c s="12" r="M109"/>
      <c s="12" r="N109"/>
      <c s="12" r="O109"/>
      <c s="18" r="P109">
        <v>2262.59</v>
      </c>
      <c s="24" r="Q109"/>
      <c s="8" r="R109"/>
      <c t="str" s="20" r="S109">
        <f>IF(ISBLANK(F109), "", HYPERLINK(CONCATENATE("http://www.sherpa.ac.uk/romeo/search.php?jrule=ISSN&amp;search=",F109), "ROMEO"))</f>
        <v>ROMEO</v>
      </c>
      <c t="str" s="20" r="T109">
        <f>IF(ISBLANK(B109), "", HYPERLINK(CONCATENATE("http://www.ncbi.nlm.nih.gov/pmc/articles/", B109, "/"), "PMC"))</f>
        <v>PMC</v>
      </c>
      <c t="str" s="20" r="U109">
        <f>IF(ISBLANK(C109), "", HYPERLINK(CONCATENATE("http://dx.doi.org/", C109), "DOI"))</f>
        <v>DOI</v>
      </c>
      <c s="8" r="V109"/>
      <c t="str" s="21" r="W109">
        <f>IF(ISBLANK(C109), "", HYPERLINK(CONCATENATE("http://howopenisit.org/lookup/", C109), "OAG"))</f>
        <v>OAG</v>
      </c>
    </row>
    <row r="110" hidden="1">
      <c s="11" r="A110"/>
      <c t="s" s="11" r="B110">
        <v>970</v>
      </c>
      <c t="s" s="13" r="C110">
        <v>971</v>
      </c>
      <c t="s" s="13" r="D110">
        <v>972</v>
      </c>
      <c t="s" s="13" r="E110">
        <v>973</v>
      </c>
      <c t="s" s="15" r="F110">
        <v>974</v>
      </c>
      <c s="26" r="G110"/>
      <c t="s" s="13" r="H110">
        <v>975</v>
      </c>
      <c t="s" s="15" r="I110">
        <v>976</v>
      </c>
      <c t="s" s="13" r="J110">
        <v>977</v>
      </c>
      <c s="16" r="K110"/>
      <c s="17" r="L110"/>
      <c t="s" s="15" r="M110">
        <v>978</v>
      </c>
      <c t="s" s="15" r="N110">
        <v>979</v>
      </c>
      <c t="s" s="15" r="O110">
        <v>980</v>
      </c>
      <c s="18" r="P110">
        <v>2211.52</v>
      </c>
      <c s="24" r="Q110"/>
      <c t="s" s="15" r="R110">
        <v>981</v>
      </c>
      <c t="str" s="20" r="S110">
        <f>IF(ISBLANK(F110), "", HYPERLINK(CONCATENATE("http://www.sherpa.ac.uk/romeo/search.php?jrule=ISSN&amp;search=",F110), "ROMEO"))</f>
        <v>ROMEO</v>
      </c>
      <c t="str" s="20" r="T110">
        <f>IF(ISBLANK(B110), "", HYPERLINK(CONCATENATE("http://www.ncbi.nlm.nih.gov/pmc/articles/", B110, "/"), "PMC"))</f>
        <v>PMC</v>
      </c>
      <c t="str" s="20" r="U110">
        <f>IF(ISBLANK(C110), "", HYPERLINK(CONCATENATE("http://dx.doi.org/", C110), "DOI"))</f>
        <v>DOI</v>
      </c>
      <c s="15" r="V110"/>
      <c t="str" s="21" r="W110">
        <f>IF(ISBLANK(C110), "", HYPERLINK(CONCATENATE("http://howopenisit.org/lookup/", C110), "OAG"))</f>
        <v>OAG</v>
      </c>
    </row>
    <row r="111" hidden="1">
      <c s="33" r="A111"/>
      <c t="s" s="11" r="B111">
        <v>982</v>
      </c>
      <c t="s" s="13" r="C111">
        <v>983</v>
      </c>
      <c t="s" s="13" r="D111">
        <v>984</v>
      </c>
      <c t="s" s="13" r="E111">
        <v>985</v>
      </c>
      <c t="s" s="15" r="F111">
        <v>986</v>
      </c>
      <c s="26" r="G111"/>
      <c t="s" s="13" r="H111">
        <v>987</v>
      </c>
      <c t="s" s="15" r="I111">
        <v>988</v>
      </c>
      <c t="s" s="13" r="J111">
        <v>989</v>
      </c>
      <c s="16" r="K111"/>
      <c s="17" r="L111"/>
      <c t="s" s="15" r="M111">
        <v>990</v>
      </c>
      <c t="s" s="15" r="N111">
        <v>991</v>
      </c>
      <c t="s" s="15" r="O111">
        <v>992</v>
      </c>
      <c s="18" r="P111">
        <v>2289.06</v>
      </c>
      <c s="24" r="Q111"/>
      <c t="s" s="15" r="R111">
        <v>993</v>
      </c>
      <c t="str" s="20" r="S111">
        <f>IF(ISBLANK(F111), "", HYPERLINK(CONCATENATE("http://www.sherpa.ac.uk/romeo/search.php?jrule=ISSN&amp;search=",F111), "ROMEO"))</f>
        <v>ROMEO</v>
      </c>
      <c t="str" s="20" r="T111">
        <f>IF(ISBLANK(B111), "", HYPERLINK(CONCATENATE("http://www.ncbi.nlm.nih.gov/pmc/articles/", B111, "/"), "PMC"))</f>
        <v>PMC</v>
      </c>
      <c t="str" s="20" r="U111">
        <f>IF(ISBLANK(C111), "", HYPERLINK(CONCATENATE("http://dx.doi.org/", C111), "DOI"))</f>
        <v>DOI</v>
      </c>
      <c s="15" r="V111"/>
      <c t="str" s="21" r="W111">
        <f>IF(ISBLANK(C111), "", HYPERLINK(CONCATENATE("http://howopenisit.org/lookup/", C111), "OAG"))</f>
        <v>OAG</v>
      </c>
    </row>
    <row r="112" hidden="1">
      <c s="11" r="A112"/>
      <c t="s" s="11" r="B112">
        <v>994</v>
      </c>
      <c t="s" s="13" r="C112">
        <v>995</v>
      </c>
      <c t="s" s="13" r="D112">
        <v>996</v>
      </c>
      <c t="s" s="13" r="E112">
        <v>997</v>
      </c>
      <c t="s" s="15" r="F112">
        <v>998</v>
      </c>
      <c s="26" r="G112"/>
      <c t="s" s="13" r="H112">
        <v>999</v>
      </c>
      <c t="s" s="15" r="I112">
        <v>1000</v>
      </c>
      <c t="s" s="13" r="J112">
        <v>1001</v>
      </c>
      <c s="16" r="K112"/>
      <c s="17" r="L112"/>
      <c t="s" s="15" r="M112">
        <v>1002</v>
      </c>
      <c t="s" s="15" r="N112">
        <v>1003</v>
      </c>
      <c t="s" s="15" r="O112">
        <v>1004</v>
      </c>
      <c s="18" r="P112">
        <v>2315.78</v>
      </c>
      <c s="24" r="Q112"/>
      <c t="s" s="15" r="R112">
        <v>1005</v>
      </c>
      <c t="str" s="20" r="S112">
        <f>IF(ISBLANK(F112), "", HYPERLINK(CONCATENATE("http://www.sherpa.ac.uk/romeo/search.php?jrule=ISSN&amp;search=",F112), "ROMEO"))</f>
        <v>ROMEO</v>
      </c>
      <c t="str" s="20" r="T112">
        <f>IF(ISBLANK(B112), "", HYPERLINK(CONCATENATE("http://www.ncbi.nlm.nih.gov/pmc/articles/", B112, "/"), "PMC"))</f>
        <v>PMC</v>
      </c>
      <c t="str" s="20" r="U112">
        <f>IF(ISBLANK(C112), "", HYPERLINK(CONCATENATE("http://dx.doi.org/", C112), "DOI"))</f>
        <v>DOI</v>
      </c>
      <c s="15" r="V112"/>
      <c t="str" s="21" r="W112">
        <f>IF(ISBLANK(C112), "", HYPERLINK(CONCATENATE("http://howopenisit.org/lookup/", C112), "OAG"))</f>
        <v>OAG</v>
      </c>
    </row>
    <row r="113" hidden="1">
      <c s="11" r="A113"/>
      <c t="s" s="11" r="B113">
        <v>1006</v>
      </c>
      <c t="s" s="13" r="C113">
        <v>1007</v>
      </c>
      <c t="s" s="13" r="D113">
        <v>1008</v>
      </c>
      <c s="13" r="E113"/>
      <c s="12" r="F113"/>
      <c s="26" r="G113"/>
      <c t="s" s="13" r="H113">
        <v>1009</v>
      </c>
      <c t="s" s="15" r="I113">
        <v>1010</v>
      </c>
      <c t="s" s="13" r="J113">
        <v>1011</v>
      </c>
      <c s="16" r="K113"/>
      <c s="17" r="L113"/>
      <c s="12" r="M113"/>
      <c s="12" r="N113"/>
      <c s="12" r="O113"/>
      <c s="18" r="P113">
        <v>1739.13</v>
      </c>
      <c s="24" r="Q113"/>
      <c s="12" r="R113"/>
      <c t="str" s="28" r="S113">
        <f>IF(ISBLANK(F113), "", HYPERLINK(CONCATENATE("http://www.sherpa.ac.uk/romeo/search.php?jrule=ISSN&amp;search=",F113), "ROMEO"))</f>
        <v/>
      </c>
      <c t="str" s="20" r="T113">
        <f>IF(ISBLANK(B113), "", HYPERLINK(CONCATENATE("http://www.ncbi.nlm.nih.gov/pmc/articles/", B113, "/"), "PMC"))</f>
        <v>PMC</v>
      </c>
      <c t="str" s="20" r="U113">
        <f>IF(ISBLANK(C113), "", HYPERLINK(CONCATENATE("http://dx.doi.org/", C113), "DOI"))</f>
        <v>DOI</v>
      </c>
      <c s="12" r="V113"/>
      <c t="str" s="21" r="W113">
        <f>IF(ISBLANK(C113), "", HYPERLINK(CONCATENATE("http://howopenisit.org/lookup/", C113), "OAG"))</f>
        <v>OAG</v>
      </c>
    </row>
    <row r="114" hidden="1">
      <c s="11" r="A114"/>
      <c t="s" s="11" r="B114">
        <v>1012</v>
      </c>
      <c t="s" s="13" r="C114">
        <v>1013</v>
      </c>
      <c t="s" s="13" r="D114">
        <v>1014</v>
      </c>
      <c s="13" r="E114"/>
      <c s="12" r="F114"/>
      <c s="26" r="G114"/>
      <c t="s" s="13" r="H114">
        <v>1015</v>
      </c>
      <c t="s" s="15" r="I114">
        <v>1016</v>
      </c>
      <c t="s" s="13" r="J114">
        <v>1017</v>
      </c>
      <c s="16" r="K114"/>
      <c s="17" r="L114"/>
      <c s="12" r="M114"/>
      <c s="12" r="N114"/>
      <c s="12" r="O114"/>
      <c s="18" r="P114">
        <v>1944.88</v>
      </c>
      <c s="24" r="Q114"/>
      <c s="12" r="R114"/>
      <c t="str" s="28" r="S114">
        <f>IF(ISBLANK(F114), "", HYPERLINK(CONCATENATE("http://www.sherpa.ac.uk/romeo/search.php?jrule=ISSN&amp;search=",F114), "ROMEO"))</f>
        <v/>
      </c>
      <c t="str" s="20" r="T114">
        <f>IF(ISBLANK(B114), "", HYPERLINK(CONCATENATE("http://www.ncbi.nlm.nih.gov/pmc/articles/", B114, "/"), "PMC"))</f>
        <v>PMC</v>
      </c>
      <c t="str" s="20" r="U114">
        <f>IF(ISBLANK(C114), "", HYPERLINK(CONCATENATE("http://dx.doi.org/", C114), "DOI"))</f>
        <v>DOI</v>
      </c>
      <c s="12" r="V114"/>
      <c t="str" s="21" r="W114">
        <f>IF(ISBLANK(C114), "", HYPERLINK(CONCATENATE("http://howopenisit.org/lookup/", C114), "OAG"))</f>
        <v>OAG</v>
      </c>
    </row>
    <row r="115" hidden="1">
      <c s="11" r="A115"/>
      <c t="s" s="11" r="B115">
        <v>1018</v>
      </c>
      <c t="s" s="13" r="C115">
        <v>1019</v>
      </c>
      <c t="s" s="13" r="D115">
        <v>1020</v>
      </c>
      <c s="13" r="E115"/>
      <c s="12" r="F115"/>
      <c s="26" r="G115"/>
      <c t="s" s="13" r="H115">
        <v>1021</v>
      </c>
      <c t="s" s="15" r="I115">
        <v>1022</v>
      </c>
      <c t="s" s="13" r="J115">
        <v>1023</v>
      </c>
      <c s="16" r="K115"/>
      <c s="17" r="L115"/>
      <c s="12" r="M115"/>
      <c s="12" r="N115"/>
      <c s="12" r="O115"/>
      <c s="18" r="P115">
        <v>1739.13</v>
      </c>
      <c s="24" r="Q115"/>
      <c s="12" r="R115"/>
      <c t="str" s="28" r="S115">
        <f>IF(ISBLANK(F115), "", HYPERLINK(CONCATENATE("http://www.sherpa.ac.uk/romeo/search.php?jrule=ISSN&amp;search=",F115), "ROMEO"))</f>
        <v/>
      </c>
      <c t="str" s="20" r="T115">
        <f>IF(ISBLANK(B115), "", HYPERLINK(CONCATENATE("http://www.ncbi.nlm.nih.gov/pmc/articles/", B115, "/"), "PMC"))</f>
        <v>PMC</v>
      </c>
      <c t="str" s="20" r="U115">
        <f>IF(ISBLANK(C115), "", HYPERLINK(CONCATENATE("http://dx.doi.org/", C115), "DOI"))</f>
        <v>DOI</v>
      </c>
      <c s="12" r="V115"/>
      <c t="str" s="21" r="W115">
        <f>IF(ISBLANK(C115), "", HYPERLINK(CONCATENATE("http://howopenisit.org/lookup/", C115), "OAG"))</f>
        <v>OAG</v>
      </c>
    </row>
    <row r="116" hidden="1">
      <c s="11" r="A116"/>
      <c t="s" s="11" r="B116">
        <v>1024</v>
      </c>
      <c t="s" s="13" r="C116">
        <v>1025</v>
      </c>
      <c t="s" s="13" r="D116">
        <v>1026</v>
      </c>
      <c s="13" r="E116"/>
      <c s="12" r="F116"/>
      <c s="26" r="G116"/>
      <c t="s" s="13" r="H116">
        <v>1027</v>
      </c>
      <c t="s" s="15" r="I116">
        <v>1028</v>
      </c>
      <c t="s" s="13" r="J116">
        <v>1029</v>
      </c>
      <c s="16" r="K116"/>
      <c s="17" r="L116"/>
      <c s="12" r="M116"/>
      <c s="12" r="N116"/>
      <c s="12" r="O116"/>
      <c s="18" r="P116">
        <v>1944.88</v>
      </c>
      <c s="24" r="Q116"/>
      <c s="12" r="R116"/>
      <c t="str" s="28" r="S116">
        <f>IF(ISBLANK(F116), "", HYPERLINK(CONCATENATE("http://www.sherpa.ac.uk/romeo/search.php?jrule=ISSN&amp;search=",F116), "ROMEO"))</f>
        <v/>
      </c>
      <c t="str" s="20" r="T116">
        <f>IF(ISBLANK(B116), "", HYPERLINK(CONCATENATE("http://www.ncbi.nlm.nih.gov/pmc/articles/", B116, "/"), "PMC"))</f>
        <v>PMC</v>
      </c>
      <c t="str" s="20" r="U116">
        <f>IF(ISBLANK(C116), "", HYPERLINK(CONCATENATE("http://dx.doi.org/", C116), "DOI"))</f>
        <v>DOI</v>
      </c>
      <c s="12" r="V116"/>
      <c t="str" s="21" r="W116">
        <f>IF(ISBLANK(C116), "", HYPERLINK(CONCATENATE("http://howopenisit.org/lookup/", C116), "OAG"))</f>
        <v>OAG</v>
      </c>
    </row>
    <row r="117" hidden="1">
      <c s="13" r="A117"/>
      <c t="s" s="11" r="B117">
        <v>1030</v>
      </c>
      <c t="s" s="13" r="C117">
        <v>1031</v>
      </c>
      <c t="s" s="13" r="D117">
        <v>1032</v>
      </c>
      <c s="13" r="E117"/>
      <c s="12" r="F117"/>
      <c s="26" r="G117"/>
      <c t="s" s="13" r="H117">
        <v>1033</v>
      </c>
      <c t="s" s="15" r="I117">
        <v>1034</v>
      </c>
      <c t="s" s="13" r="J117">
        <v>1035</v>
      </c>
      <c s="16" r="K117"/>
      <c s="17" r="L117"/>
      <c t="s" s="15" r="M117">
        <v>1036</v>
      </c>
      <c t="s" s="15" r="N117">
        <v>1037</v>
      </c>
      <c t="s" s="15" r="O117">
        <v>1038</v>
      </c>
      <c s="18" r="P117">
        <v>1739.13</v>
      </c>
      <c t="s" s="24" r="Q117">
        <v>1039</v>
      </c>
      <c t="s" s="15" r="R117">
        <v>1040</v>
      </c>
      <c t="str" s="28" r="S117">
        <f>IF(ISBLANK(F117), "", HYPERLINK(CONCATENATE("http://www.sherpa.ac.uk/romeo/search.php?jrule=ISSN&amp;search=",F117), "ROMEO"))</f>
        <v/>
      </c>
      <c t="str" s="20" r="T117">
        <f>IF(ISBLANK(B117), "", HYPERLINK(CONCATENATE("http://www.ncbi.nlm.nih.gov/pmc/articles/", B117, "/"), "PMC"))</f>
        <v>PMC</v>
      </c>
      <c t="str" s="20" r="U117">
        <f>IF(ISBLANK(C117), "", HYPERLINK(CONCATENATE("http://dx.doi.org/", C117), "DOI"))</f>
        <v>DOI</v>
      </c>
      <c s="15" r="V117"/>
      <c t="str" s="21" r="W117">
        <f>IF(ISBLANK(C117), "", HYPERLINK(CONCATENATE("http://howopenisit.org/lookup/", C117), "OAG"))</f>
        <v>OAG</v>
      </c>
    </row>
    <row r="118" hidden="1">
      <c s="11" r="A118"/>
      <c t="s" s="11" r="B118">
        <v>1041</v>
      </c>
      <c t="s" s="13" r="C118">
        <v>1042</v>
      </c>
      <c t="s" s="13" r="D118">
        <v>1043</v>
      </c>
      <c s="13" r="E118"/>
      <c s="12" r="F118"/>
      <c s="26" r="G118"/>
      <c t="s" s="13" r="H118">
        <v>1044</v>
      </c>
      <c t="s" s="15" r="I118">
        <v>1045</v>
      </c>
      <c t="s" s="13" r="J118">
        <v>1046</v>
      </c>
      <c s="16" r="K118"/>
      <c s="17" r="L118"/>
      <c s="12" r="M118"/>
      <c s="12" r="N118"/>
      <c s="12" r="O118"/>
      <c s="18" r="P118">
        <v>1905.98</v>
      </c>
      <c s="24" r="Q118"/>
      <c s="12" r="R118"/>
      <c t="str" s="28" r="S118">
        <f>IF(ISBLANK(F118), "", HYPERLINK(CONCATENATE("http://www.sherpa.ac.uk/romeo/search.php?jrule=ISSN&amp;search=",F118), "ROMEO"))</f>
        <v/>
      </c>
      <c t="str" s="20" r="T118">
        <f>IF(ISBLANK(B118), "", HYPERLINK(CONCATENATE("http://www.ncbi.nlm.nih.gov/pmc/articles/", B118, "/"), "PMC"))</f>
        <v>PMC</v>
      </c>
      <c t="str" s="20" r="U118">
        <f>IF(ISBLANK(C118), "", HYPERLINK(CONCATENATE("http://dx.doi.org/", C118), "DOI"))</f>
        <v>DOI</v>
      </c>
      <c s="12" r="V118"/>
      <c t="str" s="21" r="W118">
        <f>IF(ISBLANK(C118), "", HYPERLINK(CONCATENATE("http://howopenisit.org/lookup/", C118), "OAG"))</f>
        <v>OAG</v>
      </c>
    </row>
    <row r="119" hidden="1">
      <c s="11" r="A119"/>
      <c t="s" s="11" r="B119">
        <v>1047</v>
      </c>
      <c t="s" s="13" r="C119">
        <v>1048</v>
      </c>
      <c t="s" s="13" r="D119">
        <v>1049</v>
      </c>
      <c s="13" r="E119"/>
      <c s="12" r="F119"/>
      <c s="26" r="G119"/>
      <c t="s" s="13" r="H119">
        <v>1050</v>
      </c>
      <c t="s" s="15" r="I119">
        <v>1051</v>
      </c>
      <c t="s" s="13" r="J119">
        <v>1052</v>
      </c>
      <c s="16" r="K119"/>
      <c s="17" r="L119"/>
      <c s="12" r="M119"/>
      <c s="12" r="N119"/>
      <c s="12" r="O119"/>
      <c s="18" r="P119">
        <v>2274.49</v>
      </c>
      <c s="24" r="Q119"/>
      <c s="12" r="R119"/>
      <c t="str" s="28" r="S119">
        <f>IF(ISBLANK(F119), "", HYPERLINK(CONCATENATE("http://www.sherpa.ac.uk/romeo/search.php?jrule=ISSN&amp;search=",F119), "ROMEO"))</f>
        <v/>
      </c>
      <c t="str" s="20" r="T119">
        <f>IF(ISBLANK(B119), "", HYPERLINK(CONCATENATE("http://www.ncbi.nlm.nih.gov/pmc/articles/", B119, "/"), "PMC"))</f>
        <v>PMC</v>
      </c>
      <c t="str" s="20" r="U119">
        <f>IF(ISBLANK(C119), "", HYPERLINK(CONCATENATE("http://dx.doi.org/", C119), "DOI"))</f>
        <v>DOI</v>
      </c>
      <c s="12" r="V119"/>
      <c t="str" s="21" r="W119">
        <f>IF(ISBLANK(C119), "", HYPERLINK(CONCATENATE("http://howopenisit.org/lookup/", C119), "OAG"))</f>
        <v>OAG</v>
      </c>
    </row>
    <row r="120" hidden="1">
      <c s="33" r="A120"/>
      <c t="s" s="11" r="B120">
        <v>1053</v>
      </c>
      <c t="s" s="13" r="C120">
        <v>1054</v>
      </c>
      <c t="s" s="13" r="D120">
        <v>1055</v>
      </c>
      <c t="s" s="38" r="E120">
        <v>1056</v>
      </c>
      <c t="s" s="15" r="F120">
        <v>1057</v>
      </c>
      <c s="26" r="G120"/>
      <c t="s" s="13" r="H120">
        <v>1058</v>
      </c>
      <c t="s" s="15" r="I120">
        <v>1059</v>
      </c>
      <c t="s" s="13" r="J120">
        <v>1060</v>
      </c>
      <c s="16" r="K120"/>
      <c s="17" r="L120"/>
      <c s="12" r="M120"/>
      <c s="12" r="N120"/>
      <c s="12" r="O120"/>
      <c s="18" r="P120">
        <v>1929.03</v>
      </c>
      <c s="24" r="Q120"/>
      <c s="39" r="R120"/>
      <c t="str" s="20" r="S120">
        <f>IF(ISBLANK(F120), "", HYPERLINK(CONCATENATE("http://www.sherpa.ac.uk/romeo/search.php?jrule=ISSN&amp;search=",F120), "ROMEO"))</f>
        <v>ROMEO</v>
      </c>
      <c t="str" s="20" r="T120">
        <f>IF(ISBLANK(B120), "", HYPERLINK(CONCATENATE("http://www.ncbi.nlm.nih.gov/pmc/articles/", B120, "/"), "PMC"))</f>
        <v>PMC</v>
      </c>
      <c t="str" s="20" r="U120">
        <f>IF(ISBLANK(C120), "", HYPERLINK(CONCATENATE("http://dx.doi.org/", C120), "DOI"))</f>
        <v>DOI</v>
      </c>
      <c s="39" r="V120"/>
      <c t="str" s="21" r="W120">
        <f>IF(ISBLANK(C120), "", HYPERLINK(CONCATENATE("http://howopenisit.org/lookup/", C120), "OAG"))</f>
        <v>OAG</v>
      </c>
    </row>
    <row r="121" hidden="1">
      <c s="11" r="A121"/>
      <c t="s" s="13" r="B121">
        <v>1061</v>
      </c>
      <c t="s" s="13" r="C121">
        <v>1062</v>
      </c>
      <c t="s" s="13" r="D121">
        <v>1063</v>
      </c>
      <c s="13" r="E121"/>
      <c s="12" r="F121"/>
      <c s="26" r="G121"/>
      <c t="s" s="13" r="H121">
        <v>1064</v>
      </c>
      <c t="s" s="15" r="I121">
        <v>1065</v>
      </c>
      <c t="s" s="13" r="J121">
        <v>1066</v>
      </c>
      <c s="16" r="K121"/>
      <c s="17" r="L121"/>
      <c s="12" r="M121"/>
      <c s="12" r="N121"/>
      <c s="12" r="O121"/>
      <c s="18" r="P121">
        <v>2075.05</v>
      </c>
      <c s="24" r="Q121"/>
      <c s="15" r="R121"/>
      <c t="str" s="28" r="S121">
        <f>IF(ISBLANK(F121), "", HYPERLINK(CONCATENATE("http://www.sherpa.ac.uk/romeo/search.php?jrule=ISSN&amp;search=",F121), "ROMEO"))</f>
        <v/>
      </c>
      <c t="str" s="20" r="T121">
        <f>IF(ISBLANK(B121), "", HYPERLINK(CONCATENATE("http://www.ncbi.nlm.nih.gov/pmc/articles/", B121, "/"), "PMC"))</f>
        <v>PMC</v>
      </c>
      <c t="str" s="20" r="U121">
        <f>IF(ISBLANK(C121), "", HYPERLINK(CONCATENATE("http://dx.doi.org/", C121), "DOI"))</f>
        <v>DOI</v>
      </c>
      <c s="15" r="V121"/>
      <c t="str" s="21" r="W121">
        <f>IF(ISBLANK(C121), "", HYPERLINK(CONCATENATE("http://howopenisit.org/lookup/", C121), "OAG"))</f>
        <v>OAG</v>
      </c>
    </row>
    <row r="122" hidden="1">
      <c s="13" r="A122"/>
      <c t="s" s="13" r="B122">
        <v>1067</v>
      </c>
      <c t="s" s="13" r="C122">
        <v>1068</v>
      </c>
      <c t="s" s="13" r="D122">
        <v>1069</v>
      </c>
      <c s="13" r="E122"/>
      <c s="12" r="F122"/>
      <c s="26" r="G122"/>
      <c t="s" s="13" r="H122">
        <v>1070</v>
      </c>
      <c t="s" s="15" r="I122">
        <v>1071</v>
      </c>
      <c t="s" s="13" r="J122">
        <v>1072</v>
      </c>
      <c s="16" r="K122"/>
      <c s="17" r="L122"/>
      <c s="12" r="M122"/>
      <c s="12" r="N122"/>
      <c s="12" r="O122"/>
      <c s="18" r="P122">
        <v>1142.79</v>
      </c>
      <c s="24" r="Q122"/>
      <c s="15" r="R122"/>
      <c t="str" s="28" r="S122">
        <f>IF(ISBLANK(F122), "", HYPERLINK(CONCATENATE("http://www.sherpa.ac.uk/romeo/search.php?jrule=ISSN&amp;search=",F122), "ROMEO"))</f>
        <v/>
      </c>
      <c t="str" s="20" r="T122">
        <f>IF(ISBLANK(B122), "", HYPERLINK(CONCATENATE("http://www.ncbi.nlm.nih.gov/pmc/articles/", B122, "/"), "PMC"))</f>
        <v>PMC</v>
      </c>
      <c t="str" s="20" r="U122">
        <f>IF(ISBLANK(C122), "", HYPERLINK(CONCATENATE("http://dx.doi.org/", C122), "DOI"))</f>
        <v>DOI</v>
      </c>
      <c s="15" r="V122"/>
      <c t="str" s="21" r="W122">
        <f>IF(ISBLANK(C122), "", HYPERLINK(CONCATENATE("http://howopenisit.org/lookup/", C122), "OAG"))</f>
        <v>OAG</v>
      </c>
    </row>
    <row r="123" hidden="1">
      <c s="11" r="A123"/>
      <c t="s" s="13" r="B123">
        <v>1073</v>
      </c>
      <c t="s" s="13" r="C123">
        <v>1074</v>
      </c>
      <c t="s" s="13" r="D123">
        <v>1075</v>
      </c>
      <c s="13" r="E123"/>
      <c s="12" r="F123"/>
      <c s="26" r="G123"/>
      <c t="s" s="13" r="H123">
        <v>1076</v>
      </c>
      <c t="s" s="15" r="I123">
        <v>1077</v>
      </c>
      <c t="s" s="13" r="J123">
        <v>1078</v>
      </c>
      <c s="16" r="K123"/>
      <c s="17" r="L123"/>
      <c s="12" r="M123"/>
      <c s="12" r="N123"/>
      <c s="12" r="O123"/>
      <c s="18" r="P123">
        <v>2265.88</v>
      </c>
      <c s="24" r="Q123"/>
      <c s="12" r="R123"/>
      <c t="str" s="28" r="S123">
        <f>IF(ISBLANK(F123), "", HYPERLINK(CONCATENATE("http://www.sherpa.ac.uk/romeo/search.php?jrule=ISSN&amp;search=",F123), "ROMEO"))</f>
        <v/>
      </c>
      <c t="str" s="20" r="T123">
        <f>IF(ISBLANK(B123), "", HYPERLINK(CONCATENATE("http://www.ncbi.nlm.nih.gov/pmc/articles/", B123, "/"), "PMC"))</f>
        <v>PMC</v>
      </c>
      <c t="str" s="20" r="U123">
        <f>IF(ISBLANK(C123), "", HYPERLINK(CONCATENATE("http://dx.doi.org/", C123), "DOI"))</f>
        <v>DOI</v>
      </c>
      <c s="12" r="V123"/>
      <c t="str" s="21" r="W123">
        <f>IF(ISBLANK(C123), "", HYPERLINK(CONCATENATE("http://howopenisit.org/lookup/", C123), "OAG"))</f>
        <v>OAG</v>
      </c>
    </row>
    <row r="124" hidden="1">
      <c s="11" r="A124"/>
      <c t="s" s="11" r="B124">
        <v>1079</v>
      </c>
      <c t="s" s="13" r="C124">
        <v>1080</v>
      </c>
      <c t="s" s="13" r="D124">
        <v>1081</v>
      </c>
      <c s="13" r="E124"/>
      <c t="s" s="12" r="F124">
        <v>1082</v>
      </c>
      <c s="26" r="G124"/>
      <c t="s" s="12" r="H124">
        <v>1083</v>
      </c>
      <c t="s" s="15" r="I124">
        <v>1084</v>
      </c>
      <c t="s" s="13" r="J124">
        <v>1085</v>
      </c>
      <c s="16" r="K124"/>
      <c s="17" r="L124"/>
      <c s="12" r="M124"/>
      <c s="12" r="N124"/>
      <c s="27" r="O124"/>
      <c s="18" r="P124">
        <v>1902.97</v>
      </c>
      <c s="24" r="Q124"/>
      <c s="8" r="R124"/>
      <c t="str" s="20" r="S124">
        <f>IF(ISBLANK(F124), "", HYPERLINK(CONCATENATE("http://www.sherpa.ac.uk/romeo/search.php?jrule=ISSN&amp;search=",F124), "ROMEO"))</f>
        <v>ROMEO</v>
      </c>
      <c t="str" s="20" r="T124">
        <f>IF(ISBLANK(B124), "", HYPERLINK(CONCATENATE("http://www.ncbi.nlm.nih.gov/pmc/articles/", B124, "/"), "PMC"))</f>
        <v>PMC</v>
      </c>
      <c t="str" s="20" r="U124">
        <f>IF(ISBLANK(C124), "", HYPERLINK(CONCATENATE("http://dx.doi.org/", C124), "DOI"))</f>
        <v>DOI</v>
      </c>
      <c s="8" r="V124"/>
      <c t="str" s="21" r="W124">
        <f>IF(ISBLANK(C124), "", HYPERLINK(CONCATENATE("http://howopenisit.org/lookup/", C124), "OAG"))</f>
        <v>OAG</v>
      </c>
    </row>
    <row r="125" hidden="1">
      <c s="11" r="A125"/>
      <c t="s" s="11" r="B125">
        <v>1086</v>
      </c>
      <c t="s" s="13" r="C125">
        <v>1087</v>
      </c>
      <c t="s" s="13" r="D125">
        <v>1088</v>
      </c>
      <c s="13" r="E125"/>
      <c t="s" s="15" r="F125">
        <v>1089</v>
      </c>
      <c s="26" r="G125"/>
      <c t="s" s="13" r="H125">
        <v>1090</v>
      </c>
      <c t="s" s="15" r="I125">
        <v>1091</v>
      </c>
      <c t="s" s="13" r="J125">
        <v>1092</v>
      </c>
      <c s="16" r="K125"/>
      <c s="17" r="L125"/>
      <c s="12" r="M125"/>
      <c t="s" s="15" r="N125">
        <v>1093</v>
      </c>
      <c t="s" s="15" r="O125">
        <v>1094</v>
      </c>
      <c s="18" r="P125">
        <v>2076.55</v>
      </c>
      <c t="s" s="24" r="Q125">
        <v>1095</v>
      </c>
      <c s="40" r="R125"/>
      <c t="str" s="20" r="S125">
        <f>IF(ISBLANK(F125), "", HYPERLINK(CONCATENATE("http://www.sherpa.ac.uk/romeo/search.php?jrule=ISSN&amp;search=",F125), "ROMEO"))</f>
        <v>ROMEO</v>
      </c>
      <c t="str" s="20" r="T125">
        <f>IF(ISBLANK(B125), "", HYPERLINK(CONCATENATE("http://www.ncbi.nlm.nih.gov/pmc/articles/", B125, "/"), "PMC"))</f>
        <v>PMC</v>
      </c>
      <c t="str" s="20" r="U125">
        <f>IF(ISBLANK(C125), "", HYPERLINK(CONCATENATE("http://dx.doi.org/", C125), "DOI"))</f>
        <v>DOI</v>
      </c>
      <c s="40" r="V125"/>
      <c t="str" s="21" r="W125">
        <f>IF(ISBLANK(C125), "", HYPERLINK(CONCATENATE("http://howopenisit.org/lookup/", C125), "OAG"))</f>
        <v>OAG</v>
      </c>
    </row>
    <row r="126" hidden="1">
      <c s="11" r="A126"/>
      <c t="s" s="13" r="B126">
        <v>1096</v>
      </c>
      <c t="s" s="13" r="C126">
        <v>1097</v>
      </c>
      <c t="s" s="13" r="D126">
        <v>1098</v>
      </c>
      <c s="13" r="E126"/>
      <c t="s" s="15" r="F126">
        <v>1099</v>
      </c>
      <c s="26" r="G126"/>
      <c t="s" s="13" r="H126">
        <v>1100</v>
      </c>
      <c t="s" s="15" r="I126">
        <v>1101</v>
      </c>
      <c t="s" s="13" r="J126">
        <v>1102</v>
      </c>
      <c s="16" r="K126"/>
      <c s="17" r="L126"/>
      <c s="12" r="M126"/>
      <c s="12" r="N126"/>
      <c s="12" r="O126"/>
      <c s="18" r="P126">
        <v>1889.1</v>
      </c>
      <c s="24" r="Q126"/>
      <c s="41" r="R126"/>
      <c t="str" s="20" r="S126">
        <f>IF(ISBLANK(F126), "", HYPERLINK(CONCATENATE("http://www.sherpa.ac.uk/romeo/search.php?jrule=ISSN&amp;search=",F126), "ROMEO"))</f>
        <v>ROMEO</v>
      </c>
      <c t="str" s="20" r="T126">
        <f>IF(ISBLANK(B126), "", HYPERLINK(CONCATENATE("http://www.ncbi.nlm.nih.gov/pmc/articles/", B126, "/"), "PMC"))</f>
        <v>PMC</v>
      </c>
      <c t="str" s="20" r="U126">
        <f>IF(ISBLANK(C126), "", HYPERLINK(CONCATENATE("http://dx.doi.org/", C126), "DOI"))</f>
        <v>DOI</v>
      </c>
      <c s="41" r="V126"/>
      <c t="str" s="21" r="W126">
        <f>IF(ISBLANK(C126), "", HYPERLINK(CONCATENATE("http://howopenisit.org/lookup/", C126), "OAG"))</f>
        <v>OAG</v>
      </c>
    </row>
    <row r="127" hidden="1">
      <c s="11" r="A127"/>
      <c t="s" s="13" r="B127">
        <v>1103</v>
      </c>
      <c t="s" s="13" r="C127">
        <v>1104</v>
      </c>
      <c t="s" s="13" r="D127">
        <v>1105</v>
      </c>
      <c s="13" r="E127"/>
      <c t="s" s="15" r="F127">
        <v>1106</v>
      </c>
      <c s="26" r="G127"/>
      <c t="s" s="13" r="H127">
        <v>1107</v>
      </c>
      <c t="s" s="15" r="I127">
        <v>1108</v>
      </c>
      <c t="s" s="13" r="J127">
        <v>1109</v>
      </c>
      <c s="16" r="K127"/>
      <c s="17" r="L127"/>
      <c s="12" r="M127"/>
      <c s="12" r="N127"/>
      <c s="27" r="O127"/>
      <c s="18" r="P127">
        <v>2002.76</v>
      </c>
      <c s="24" r="Q127"/>
      <c s="39" r="R127"/>
      <c t="str" s="20" r="S127">
        <f>IF(ISBLANK(F127), "", HYPERLINK(CONCATENATE("http://www.sherpa.ac.uk/romeo/search.php?jrule=ISSN&amp;search=",F127), "ROMEO"))</f>
        <v>ROMEO</v>
      </c>
      <c t="str" s="20" r="T127">
        <f>IF(ISBLANK(B127), "", HYPERLINK(CONCATENATE("http://www.ncbi.nlm.nih.gov/pmc/articles/", B127, "/"), "PMC"))</f>
        <v>PMC</v>
      </c>
      <c t="str" s="20" r="U127">
        <f>IF(ISBLANK(C127), "", HYPERLINK(CONCATENATE("http://dx.doi.org/", C127), "DOI"))</f>
        <v>DOI</v>
      </c>
      <c s="39" r="V127"/>
      <c t="str" s="21" r="W127">
        <f>IF(ISBLANK(C127), "", HYPERLINK(CONCATENATE("http://howopenisit.org/lookup/", C127), "OAG"))</f>
        <v>OAG</v>
      </c>
    </row>
    <row r="128" hidden="1">
      <c s="11" r="A128"/>
      <c t="s" s="11" r="B128">
        <v>1110</v>
      </c>
      <c t="s" s="13" r="C128">
        <v>1111</v>
      </c>
      <c t="s" s="13" r="D128">
        <v>1112</v>
      </c>
      <c t="s" s="13" r="E128">
        <v>1113</v>
      </c>
      <c t="s" s="15" r="F128">
        <v>1114</v>
      </c>
      <c s="26" r="G128"/>
      <c t="s" s="13" r="H128">
        <v>1115</v>
      </c>
      <c t="s" s="15" r="I128">
        <v>1116</v>
      </c>
      <c t="s" s="13" r="J128">
        <v>1117</v>
      </c>
      <c s="16" r="K128"/>
      <c s="17" r="L128"/>
      <c t="s" s="15" r="M128">
        <v>1118</v>
      </c>
      <c t="s" s="15" r="N128">
        <v>1119</v>
      </c>
      <c t="s" s="15" r="O128">
        <v>1120</v>
      </c>
      <c s="18" r="P128">
        <v>1632.89</v>
      </c>
      <c s="24" r="Q128"/>
      <c s="42" r="R128"/>
      <c t="str" s="20" r="S128">
        <f>IF(ISBLANK(F128), "", HYPERLINK(CONCATENATE("http://www.sherpa.ac.uk/romeo/search.php?jrule=ISSN&amp;search=",F128), "ROMEO"))</f>
        <v>ROMEO</v>
      </c>
      <c t="str" s="20" r="T128">
        <f>IF(ISBLANK(B128), "", HYPERLINK(CONCATENATE("http://www.ncbi.nlm.nih.gov/pmc/articles/", B128, "/"), "PMC"))</f>
        <v>PMC</v>
      </c>
      <c t="str" s="20" r="U128">
        <f>IF(ISBLANK(C128), "", HYPERLINK(CONCATENATE("http://dx.doi.org/", C128), "DOI"))</f>
        <v>DOI</v>
      </c>
      <c s="42" r="V128"/>
      <c t="str" s="21" r="W128">
        <f>IF(ISBLANK(C128), "", HYPERLINK(CONCATENATE("http://howopenisit.org/lookup/", C128), "OAG"))</f>
        <v>OAG</v>
      </c>
    </row>
    <row r="129" hidden="1">
      <c s="11" r="A129"/>
      <c t="s" s="11" r="B129">
        <v>1121</v>
      </c>
      <c t="s" s="13" r="C129">
        <v>1122</v>
      </c>
      <c t="s" s="13" r="D129">
        <v>1123</v>
      </c>
      <c s="13" r="E129"/>
      <c s="12" r="F129"/>
      <c s="26" r="G129"/>
      <c t="s" s="13" r="H129">
        <v>1124</v>
      </c>
      <c t="s" s="15" r="I129">
        <v>1125</v>
      </c>
      <c t="s" s="13" r="J129">
        <v>1126</v>
      </c>
      <c s="16" r="K129"/>
      <c s="17" r="L129"/>
      <c s="12" r="M129"/>
      <c s="12" r="N129"/>
      <c s="12" r="O129"/>
      <c s="18" r="P129">
        <v>1112.4</v>
      </c>
      <c s="12" r="Q129"/>
      <c s="12" r="R129"/>
      <c t="str" s="28" r="S129">
        <f>IF(ISBLANK(F129), "", HYPERLINK(CONCATENATE("http://www.sherpa.ac.uk/romeo/search.php?jrule=ISSN&amp;search=",F129), "ROMEO"))</f>
        <v/>
      </c>
      <c t="str" s="20" r="T129">
        <f>IF(ISBLANK(B129), "", HYPERLINK(CONCATENATE("http://www.ncbi.nlm.nih.gov/pmc/articles/", B129, "/"), "PMC"))</f>
        <v>PMC</v>
      </c>
      <c t="str" s="20" r="U129">
        <f>IF(ISBLANK(C129), "", HYPERLINK(CONCATENATE("http://dx.doi.org/", C129), "DOI"))</f>
        <v>DOI</v>
      </c>
      <c s="12" r="V129"/>
      <c t="str" s="21" r="W129">
        <f>IF(ISBLANK(C129), "", HYPERLINK(CONCATENATE("http://howopenisit.org/lookup/", C129), "OAG"))</f>
        <v>OAG</v>
      </c>
    </row>
    <row r="130" hidden="1">
      <c s="11" r="A130"/>
      <c t="s" s="13" r="B130">
        <v>1127</v>
      </c>
      <c t="s" s="13" r="C130">
        <v>1128</v>
      </c>
      <c t="s" s="13" r="D130">
        <v>1129</v>
      </c>
      <c s="13" r="E130"/>
      <c t="s" s="15" r="F130">
        <v>1130</v>
      </c>
      <c s="26" r="G130"/>
      <c t="s" s="13" r="H130">
        <v>1131</v>
      </c>
      <c t="s" s="15" r="I130">
        <v>1132</v>
      </c>
      <c t="s" s="13" r="J130">
        <v>1133</v>
      </c>
      <c s="16" r="K130"/>
      <c s="17" r="L130"/>
      <c s="12" r="M130"/>
      <c s="12" r="N130"/>
      <c s="12" r="O130"/>
      <c s="18" r="P130">
        <v>2211.52</v>
      </c>
      <c s="24" r="Q130"/>
      <c s="15" r="R130"/>
      <c t="str" s="20" r="S130">
        <f>IF(ISBLANK(F130), "", HYPERLINK(CONCATENATE("http://www.sherpa.ac.uk/romeo/search.php?jrule=ISSN&amp;search=",F130), "ROMEO"))</f>
        <v>ROMEO</v>
      </c>
      <c t="str" s="20" r="T130">
        <f>IF(ISBLANK(B130), "", HYPERLINK(CONCATENATE("http://www.ncbi.nlm.nih.gov/pmc/articles/", B130, "/"), "PMC"))</f>
        <v>PMC</v>
      </c>
      <c t="str" s="20" r="U130">
        <f>IF(ISBLANK(C130), "", HYPERLINK(CONCATENATE("http://dx.doi.org/", C130), "DOI"))</f>
        <v>DOI</v>
      </c>
      <c s="15" r="V130"/>
      <c t="str" s="21" r="W130">
        <f>IF(ISBLANK(C130), "", HYPERLINK(CONCATENATE("http://howopenisit.org/lookup/", C130), "OAG"))</f>
        <v>OAG</v>
      </c>
    </row>
    <row r="131" hidden="1">
      <c s="11" r="A131"/>
      <c t="s" s="13" r="B131">
        <v>1134</v>
      </c>
      <c t="s" s="13" r="C131">
        <v>1135</v>
      </c>
      <c t="s" s="13" r="D131">
        <v>1136</v>
      </c>
      <c s="13" r="E131"/>
      <c t="s" s="15" r="F131">
        <v>1137</v>
      </c>
      <c s="26" r="G131"/>
      <c t="s" s="13" r="H131">
        <v>1138</v>
      </c>
      <c t="s" s="15" r="I131">
        <v>1139</v>
      </c>
      <c t="s" s="13" r="J131">
        <v>1140</v>
      </c>
      <c s="16" r="K131"/>
      <c s="17" r="L131"/>
      <c s="12" r="M131"/>
      <c s="12" r="N131"/>
      <c s="12" r="O131"/>
      <c s="18" r="P131">
        <v>2240.86</v>
      </c>
      <c s="24" r="Q131"/>
      <c s="42" r="R131"/>
      <c t="str" s="20" r="S131">
        <f>IF(ISBLANK(F131), "", HYPERLINK(CONCATENATE("http://www.sherpa.ac.uk/romeo/search.php?jrule=ISSN&amp;search=",F131), "ROMEO"))</f>
        <v>ROMEO</v>
      </c>
      <c t="str" s="20" r="T131">
        <f>IF(ISBLANK(B131), "", HYPERLINK(CONCATENATE("http://www.ncbi.nlm.nih.gov/pmc/articles/", B131, "/"), "PMC"))</f>
        <v>PMC</v>
      </c>
      <c t="str" s="20" r="U131">
        <f>IF(ISBLANK(C131), "", HYPERLINK(CONCATENATE("http://dx.doi.org/", C131), "DOI"))</f>
        <v>DOI</v>
      </c>
      <c s="42" r="V131"/>
      <c t="str" s="21" r="W131">
        <f>IF(ISBLANK(C131), "", HYPERLINK(CONCATENATE("http://howopenisit.org/lookup/", C131), "OAG"))</f>
        <v>OAG</v>
      </c>
    </row>
    <row r="132" hidden="1">
      <c s="13" r="A132"/>
      <c t="s" s="11" r="B132">
        <v>1141</v>
      </c>
      <c t="s" s="13" r="C132">
        <v>1142</v>
      </c>
      <c t="s" s="13" r="D132">
        <v>1143</v>
      </c>
      <c s="13" r="E132"/>
      <c s="12" r="F132"/>
      <c s="26" r="G132"/>
      <c t="s" s="13" r="H132">
        <v>1144</v>
      </c>
      <c t="s" s="15" r="I132">
        <v>1145</v>
      </c>
      <c t="s" s="13" r="J132">
        <v>1146</v>
      </c>
      <c s="16" r="K132"/>
      <c s="17" r="L132"/>
      <c s="12" r="M132"/>
      <c s="12" r="N132"/>
      <c s="12" r="O132"/>
      <c s="18" r="P132">
        <v>1894.6</v>
      </c>
      <c s="24" r="Q132"/>
      <c s="12" r="R132"/>
      <c t="str" s="28" r="S132">
        <f>IF(ISBLANK(F132), "", HYPERLINK(CONCATENATE("http://www.sherpa.ac.uk/romeo/search.php?jrule=ISSN&amp;search=",F132), "ROMEO"))</f>
        <v/>
      </c>
      <c t="str" s="20" r="T132">
        <f>IF(ISBLANK(B132), "", HYPERLINK(CONCATENATE("http://www.ncbi.nlm.nih.gov/pmc/articles/", B132, "/"), "PMC"))</f>
        <v>PMC</v>
      </c>
      <c t="str" s="20" r="U132">
        <f>IF(ISBLANK(C132), "", HYPERLINK(CONCATENATE("http://dx.doi.org/", C132), "DOI"))</f>
        <v>DOI</v>
      </c>
      <c s="12" r="V132"/>
      <c t="str" s="21" r="W132">
        <f>IF(ISBLANK(C132), "", HYPERLINK(CONCATENATE("http://howopenisit.org/lookup/", C132), "OAG"))</f>
        <v>OAG</v>
      </c>
    </row>
    <row r="133" hidden="1">
      <c s="11" r="A133"/>
      <c t="s" s="11" r="B133">
        <v>1147</v>
      </c>
      <c t="s" s="13" r="C133">
        <v>1148</v>
      </c>
      <c t="s" s="13" r="D133">
        <v>1149</v>
      </c>
      <c s="13" r="E133"/>
      <c t="s" s="15" r="F133">
        <v>1150</v>
      </c>
      <c s="26" r="G133"/>
      <c t="s" s="13" r="H133">
        <v>1151</v>
      </c>
      <c t="s" s="15" r="I133">
        <v>1152</v>
      </c>
      <c t="s" s="13" r="J133">
        <v>1153</v>
      </c>
      <c s="16" r="K133"/>
      <c s="17" r="L133"/>
      <c s="12" r="M133"/>
      <c s="12" r="N133"/>
      <c s="12" r="O133"/>
      <c s="18" r="P133">
        <v>2263.18</v>
      </c>
      <c s="24" r="Q133"/>
      <c s="15" r="R133"/>
      <c t="str" s="20" r="S133">
        <f>IF(ISBLANK(F133), "", HYPERLINK(CONCATENATE("http://www.sherpa.ac.uk/romeo/search.php?jrule=ISSN&amp;search=",F133), "ROMEO"))</f>
        <v>ROMEO</v>
      </c>
      <c t="str" s="20" r="T133">
        <f>IF(ISBLANK(B133), "", HYPERLINK(CONCATENATE("http://www.ncbi.nlm.nih.gov/pmc/articles/", B133, "/"), "PMC"))</f>
        <v>PMC</v>
      </c>
      <c t="str" s="20" r="U133">
        <f>IF(ISBLANK(C133), "", HYPERLINK(CONCATENATE("http://dx.doi.org/", C133), "DOI"))</f>
        <v>DOI</v>
      </c>
      <c s="15" r="V133"/>
      <c t="str" s="21" r="W133">
        <f>IF(ISBLANK(C133), "", HYPERLINK(CONCATENATE("http://howopenisit.org/lookup/", C133), "OAG"))</f>
        <v>OAG</v>
      </c>
    </row>
    <row r="134" hidden="1">
      <c s="11" r="A134"/>
      <c t="s" s="11" r="B134">
        <v>1154</v>
      </c>
      <c t="s" s="13" r="C134">
        <v>1155</v>
      </c>
      <c t="s" s="13" r="D134">
        <v>1156</v>
      </c>
      <c s="13" r="E134"/>
      <c t="s" s="15" r="F134">
        <v>1157</v>
      </c>
      <c s="26" r="G134"/>
      <c t="s" s="13" r="H134">
        <v>1158</v>
      </c>
      <c t="s" s="15" r="I134">
        <v>1159</v>
      </c>
      <c t="s" s="13" r="J134">
        <v>1160</v>
      </c>
      <c s="16" r="K134"/>
      <c s="17" r="L134"/>
      <c s="12" r="M134"/>
      <c s="12" r="N134"/>
      <c s="12" r="O134"/>
      <c s="18" r="P134">
        <v>2295.13</v>
      </c>
      <c s="24" r="Q134"/>
      <c s="15" r="R134"/>
      <c t="str" s="20" r="S134">
        <f>IF(ISBLANK(F134), "", HYPERLINK(CONCATENATE("http://www.sherpa.ac.uk/romeo/search.php?jrule=ISSN&amp;search=",F134), "ROMEO"))</f>
        <v>ROMEO</v>
      </c>
      <c t="str" s="20" r="T134">
        <f>IF(ISBLANK(B134), "", HYPERLINK(CONCATENATE("http://www.ncbi.nlm.nih.gov/pmc/articles/", B134, "/"), "PMC"))</f>
        <v>PMC</v>
      </c>
      <c t="str" s="20" r="U134">
        <f>IF(ISBLANK(C134), "", HYPERLINK(CONCATENATE("http://dx.doi.org/", C134), "DOI"))</f>
        <v>DOI</v>
      </c>
      <c s="15" r="V134"/>
      <c t="str" s="21" r="W134">
        <f>IF(ISBLANK(C134), "", HYPERLINK(CONCATENATE("http://howopenisit.org/lookup/", C134), "OAG"))</f>
        <v>OAG</v>
      </c>
    </row>
    <row r="135" hidden="1">
      <c s="11" r="A135"/>
      <c t="s" s="13" r="B135">
        <v>1161</v>
      </c>
      <c t="s" s="13" r="C135">
        <v>1162</v>
      </c>
      <c t="s" s="13" r="D135">
        <v>1163</v>
      </c>
      <c s="13" r="E135"/>
      <c s="12" r="F135"/>
      <c s="26" r="G135"/>
      <c t="s" s="13" r="H135">
        <v>1164</v>
      </c>
      <c t="s" s="15" r="I135">
        <v>1165</v>
      </c>
      <c t="s" s="13" r="J135">
        <v>1166</v>
      </c>
      <c s="16" r="K135"/>
      <c s="17" r="L135"/>
      <c s="12" r="M135"/>
      <c s="12" r="N135"/>
      <c s="27" r="O135"/>
      <c s="18" r="P135">
        <v>1831.38</v>
      </c>
      <c s="24" r="Q135"/>
      <c s="12" r="R135"/>
      <c t="str" s="28" r="S135">
        <f>IF(ISBLANK(F135), "", HYPERLINK(CONCATENATE("http://www.sherpa.ac.uk/romeo/search.php?jrule=ISSN&amp;search=",F135), "ROMEO"))</f>
        <v/>
      </c>
      <c t="str" s="20" r="T135">
        <f>IF(ISBLANK(B135), "", HYPERLINK(CONCATENATE("http://www.ncbi.nlm.nih.gov/pmc/articles/", B135, "/"), "PMC"))</f>
        <v>PMC</v>
      </c>
      <c t="str" s="20" r="U135">
        <f>IF(ISBLANK(C135), "", HYPERLINK(CONCATENATE("http://dx.doi.org/", C135), "DOI"))</f>
        <v>DOI</v>
      </c>
      <c s="12" r="V135"/>
      <c t="str" s="21" r="W135">
        <f>IF(ISBLANK(C135), "", HYPERLINK(CONCATENATE("http://howopenisit.org/lookup/", C135), "OAG"))</f>
        <v>OAG</v>
      </c>
    </row>
    <row r="136" hidden="1">
      <c s="11" r="A136"/>
      <c t="s" s="13" r="B136">
        <v>1167</v>
      </c>
      <c t="s" s="13" r="C136">
        <v>1168</v>
      </c>
      <c t="s" s="13" r="D136">
        <v>1169</v>
      </c>
      <c s="13" r="E136"/>
      <c t="s" s="12" r="F136">
        <v>1170</v>
      </c>
      <c s="30" r="G136">
        <v>9.734</v>
      </c>
      <c t="s" s="13" r="H136">
        <v>1171</v>
      </c>
      <c t="s" s="15" r="I136">
        <v>1172</v>
      </c>
      <c t="s" s="13" r="J136">
        <v>1173</v>
      </c>
      <c s="31" r="K136">
        <v>11.0</v>
      </c>
      <c s="17" r="L136"/>
      <c t="s" s="15" r="M136">
        <v>1174</v>
      </c>
      <c s="15" r="N136"/>
      <c t="s" s="15" r="O136">
        <v>1175</v>
      </c>
      <c s="18" r="P136">
        <v>2348.21</v>
      </c>
      <c t="s" s="24" r="Q136">
        <v>1176</v>
      </c>
      <c s="8" r="R136"/>
      <c t="str" s="36" r="S136">
        <f>IF(ISBLANK(F136), "", HYPERLINK(CONCATENATE("http://www.sherpa.ac.uk/romeo/search.php?jrule=ISSN&amp;search=",F136), "ROMEO"))</f>
        <v>ROMEO</v>
      </c>
      <c t="str" s="20" r="T136">
        <f>IF(ISBLANK(B136), "", HYPERLINK(CONCATENATE("http://www.ncbi.nlm.nih.gov/pmc/articles/", B136, "/"), "PMC"))</f>
        <v>PMC</v>
      </c>
      <c t="str" s="20" r="U136">
        <f>IF(ISBLANK(C136), "", HYPERLINK(CONCATENATE("http://dx.doi.org/", C136), "DOI"))</f>
        <v>DOI</v>
      </c>
      <c s="8" r="V136"/>
      <c t="str" s="21" r="W136">
        <f>IF(ISBLANK(C136), "", HYPERLINK(CONCATENATE("http://howopenisit.org/lookup/", C136), "OAG"))</f>
        <v>OAG</v>
      </c>
    </row>
    <row r="137" hidden="1">
      <c s="11" r="A137"/>
      <c t="s" s="12" r="B137">
        <v>1177</v>
      </c>
      <c t="s" s="12" r="C137">
        <v>1178</v>
      </c>
      <c t="s" s="13" r="D137">
        <v>1179</v>
      </c>
      <c s="13" r="E137"/>
      <c t="s" s="12" r="F137">
        <v>1180</v>
      </c>
      <c s="30" r="G137">
        <v>9.734</v>
      </c>
      <c t="s" s="13" r="H137">
        <v>1181</v>
      </c>
      <c t="s" s="15" r="I137">
        <v>1182</v>
      </c>
      <c t="s" s="13" r="J137">
        <v>1183</v>
      </c>
      <c s="31" r="K137">
        <v>25.0</v>
      </c>
      <c s="17" r="L137"/>
      <c t="s" s="15" r="M137">
        <v>1184</v>
      </c>
      <c s="15" r="N137"/>
      <c t="s" s="15" r="O137">
        <v>1185</v>
      </c>
      <c s="18" r="P137">
        <v>1884.01</v>
      </c>
      <c t="s" s="24" r="Q137">
        <v>1186</v>
      </c>
      <c s="39" r="R137"/>
      <c t="str" s="20" r="S137">
        <f>IF(ISBLANK(F137), "", HYPERLINK(CONCATENATE("http://www.sherpa.ac.uk/romeo/search.php?jrule=ISSN&amp;search=",F137), "ROMEO"))</f>
        <v>ROMEO</v>
      </c>
      <c t="str" s="20" r="T137">
        <f>IF(ISBLANK(B137), "", HYPERLINK(CONCATENATE("http://www.ncbi.nlm.nih.gov/pmc/articles/", B137, "/"), "PMC"))</f>
        <v>PMC</v>
      </c>
      <c t="str" s="20" r="U137">
        <f>IF(ISBLANK(C137), "", HYPERLINK(CONCATENATE("http://dx.doi.org/", C137), "DOI"))</f>
        <v>DOI</v>
      </c>
      <c s="39" r="V137"/>
      <c t="str" s="21" r="W137">
        <f>IF(ISBLANK(C137), "", HYPERLINK(CONCATENATE("http://howopenisit.org/lookup/", C137), "OAG"))</f>
        <v>OAG</v>
      </c>
    </row>
    <row r="138" hidden="1">
      <c s="11" r="A138"/>
      <c t="s" s="11" r="B138">
        <v>1187</v>
      </c>
      <c t="s" s="13" r="C138">
        <v>1188</v>
      </c>
      <c t="s" s="13" r="D138">
        <v>1189</v>
      </c>
      <c s="13" r="E138"/>
      <c t="s" s="12" r="F138">
        <v>1190</v>
      </c>
      <c s="30" r="G138">
        <v>9.734</v>
      </c>
      <c t="s" s="13" r="H138">
        <v>1191</v>
      </c>
      <c t="s" s="15" r="I138">
        <v>1192</v>
      </c>
      <c t="s" s="13" r="J138">
        <v>1193</v>
      </c>
      <c s="31" r="K138">
        <v>24.0</v>
      </c>
      <c s="17" r="L138"/>
      <c t="s" s="15" r="M138">
        <v>1194</v>
      </c>
      <c s="15" r="N138"/>
      <c t="s" s="15" r="O138">
        <v>1195</v>
      </c>
      <c s="18" r="P138">
        <v>1901.04</v>
      </c>
      <c t="s" s="24" r="Q138">
        <v>1196</v>
      </c>
      <c s="15" r="R138"/>
      <c t="str" s="20" r="S138">
        <f>IF(ISBLANK(F138), "", HYPERLINK(CONCATENATE("http://www.sherpa.ac.uk/romeo/search.php?jrule=ISSN&amp;search=",F138), "ROMEO"))</f>
        <v>ROMEO</v>
      </c>
      <c t="str" s="20" r="T138">
        <f>IF(ISBLANK(B138), "", HYPERLINK(CONCATENATE("http://www.ncbi.nlm.nih.gov/pmc/articles/", B138, "/"), "PMC"))</f>
        <v>PMC</v>
      </c>
      <c t="str" s="20" r="U138">
        <f>IF(ISBLANK(C138), "", HYPERLINK(CONCATENATE("http://dx.doi.org/", C138), "DOI"))</f>
        <v>DOI</v>
      </c>
      <c s="15" r="V138"/>
      <c t="str" s="21" r="W138">
        <f>IF(ISBLANK(C138), "", HYPERLINK(CONCATENATE("http://howopenisit.org/lookup/", C138), "OAG"))</f>
        <v>OAG</v>
      </c>
    </row>
    <row r="139" hidden="1">
      <c s="11" r="A139"/>
      <c t="s" s="11" r="B139">
        <v>1197</v>
      </c>
      <c t="s" s="13" r="C139">
        <v>1198</v>
      </c>
      <c t="s" s="13" r="D139">
        <v>1199</v>
      </c>
      <c s="13" r="E139"/>
      <c t="s" s="15" r="F139">
        <v>1200</v>
      </c>
      <c s="26" r="G139"/>
      <c t="s" s="13" r="H139">
        <v>1201</v>
      </c>
      <c t="s" s="15" r="I139">
        <v>1202</v>
      </c>
      <c t="s" s="13" r="J139">
        <v>1203</v>
      </c>
      <c s="16" r="K139"/>
      <c s="17" r="L139"/>
      <c s="12" r="M139"/>
      <c s="12" r="N139"/>
      <c s="12" r="O139"/>
      <c s="18" r="P139">
        <v>2387.49</v>
      </c>
      <c s="24" r="Q139"/>
      <c s="8" r="R139"/>
      <c t="str" s="36" r="S139">
        <f>IF(ISBLANK(F139), "", HYPERLINK(CONCATENATE("http://www.sherpa.ac.uk/romeo/search.php?jrule=ISSN&amp;search=",F139), "ROMEO"))</f>
        <v>ROMEO</v>
      </c>
      <c t="str" s="20" r="T139">
        <f>IF(ISBLANK(B139), "", HYPERLINK(CONCATENATE("http://www.ncbi.nlm.nih.gov/pmc/articles/", B139, "/"), "PMC"))</f>
        <v>PMC</v>
      </c>
      <c t="str" s="20" r="U139">
        <f>IF(ISBLANK(C139), "", HYPERLINK(CONCATENATE("http://dx.doi.org/", C139), "DOI"))</f>
        <v>DOI</v>
      </c>
      <c s="8" r="V139"/>
      <c t="str" s="21" r="W139">
        <f>IF(ISBLANK(C139), "", HYPERLINK(CONCATENATE("http://howopenisit.org/lookup/", C139), "OAG"))</f>
        <v>OAG</v>
      </c>
    </row>
    <row r="140" hidden="1">
      <c s="13" r="A140"/>
      <c t="s" s="11" r="B140">
        <v>1204</v>
      </c>
      <c t="s" s="13" r="C140">
        <v>1205</v>
      </c>
      <c t="s" s="13" r="D140">
        <v>1206</v>
      </c>
      <c s="13" r="E140"/>
      <c t="s" s="15" r="F140">
        <v>1207</v>
      </c>
      <c s="26" r="G140"/>
      <c t="s" s="13" r="H140">
        <v>1208</v>
      </c>
      <c t="s" s="15" r="I140">
        <v>1209</v>
      </c>
      <c t="s" s="13" r="J140">
        <v>1210</v>
      </c>
      <c s="16" r="K140"/>
      <c s="17" r="L140"/>
      <c s="12" r="M140"/>
      <c s="12" r="N140"/>
      <c s="12" r="O140"/>
      <c s="18" r="P140">
        <v>1902.46</v>
      </c>
      <c s="24" r="Q140"/>
      <c s="15" r="R140"/>
      <c t="str" s="20" r="S140">
        <f>IF(ISBLANK(F140), "", HYPERLINK(CONCATENATE("http://www.sherpa.ac.uk/romeo/search.php?jrule=ISSN&amp;search=",F140), "ROMEO"))</f>
        <v>ROMEO</v>
      </c>
      <c t="str" s="20" r="T140">
        <f>IF(ISBLANK(B140), "", HYPERLINK(CONCATENATE("http://www.ncbi.nlm.nih.gov/pmc/articles/", B140, "/"), "PMC"))</f>
        <v>PMC</v>
      </c>
      <c t="str" s="20" r="U140">
        <f>IF(ISBLANK(C140), "", HYPERLINK(CONCATENATE("http://dx.doi.org/", C140), "DOI"))</f>
        <v>DOI</v>
      </c>
      <c s="15" r="V140"/>
      <c t="str" s="21" r="W140">
        <f>IF(ISBLANK(C140), "", HYPERLINK(CONCATENATE("http://howopenisit.org/lookup/", C140), "OAG"))</f>
        <v>OAG</v>
      </c>
    </row>
    <row r="141" hidden="1">
      <c s="11" r="A141"/>
      <c t="s" s="12" r="B141">
        <v>1211</v>
      </c>
      <c t="s" s="12" r="C141">
        <v>1212</v>
      </c>
      <c t="s" s="13" r="D141">
        <v>1213</v>
      </c>
      <c s="13" r="E141"/>
      <c t="s" s="15" r="F141">
        <v>1214</v>
      </c>
      <c s="26" r="G141"/>
      <c t="s" s="13" r="H141">
        <v>1215</v>
      </c>
      <c t="s" s="15" r="I141">
        <v>1216</v>
      </c>
      <c t="s" s="13" r="J141">
        <v>1217</v>
      </c>
      <c s="16" r="K141"/>
      <c s="17" r="L141"/>
      <c s="12" r="M141"/>
      <c s="12" r="N141"/>
      <c s="12" r="O141"/>
      <c s="18" r="P141">
        <v>1851.29</v>
      </c>
      <c s="24" r="Q141"/>
      <c s="8" r="R141"/>
      <c t="str" s="20" r="S141">
        <f>IF(ISBLANK(F141), "", HYPERLINK(CONCATENATE("http://www.sherpa.ac.uk/romeo/search.php?jrule=ISSN&amp;search=",F141), "ROMEO"))</f>
        <v>ROMEO</v>
      </c>
      <c t="str" s="20" r="T141">
        <f>IF(ISBLANK(B141), "", HYPERLINK(CONCATENATE("http://www.ncbi.nlm.nih.gov/pmc/articles/", B141, "/"), "PMC"))</f>
        <v>PMC</v>
      </c>
      <c t="str" s="20" r="U141">
        <f>IF(ISBLANK(C141), "", HYPERLINK(CONCATENATE("http://dx.doi.org/", C141), "DOI"))</f>
        <v>DOI</v>
      </c>
      <c s="8" r="V141"/>
      <c t="str" s="21" r="W141">
        <f>IF(ISBLANK(C141), "", HYPERLINK(CONCATENATE("http://howopenisit.org/lookup/", C141), "OAG"))</f>
        <v>OAG</v>
      </c>
    </row>
    <row r="142" hidden="1">
      <c s="13" r="A142"/>
      <c t="s" s="11" r="B142">
        <v>1218</v>
      </c>
      <c t="s" s="13" r="C142">
        <v>1219</v>
      </c>
      <c t="s" s="13" r="D142">
        <v>1220</v>
      </c>
      <c s="13" r="E142"/>
      <c s="12" r="F142"/>
      <c s="26" r="G142"/>
      <c t="s" s="13" r="H142">
        <v>1221</v>
      </c>
      <c t="s" s="15" r="I142">
        <v>1222</v>
      </c>
      <c t="s" s="13" r="J142">
        <v>1223</v>
      </c>
      <c s="16" r="K142"/>
      <c s="17" r="L142"/>
      <c s="12" r="M142"/>
      <c s="12" r="N142"/>
      <c s="12" r="O142"/>
      <c s="18" r="P142">
        <v>1728.8</v>
      </c>
      <c s="24" r="Q142"/>
      <c s="15" r="R142"/>
      <c t="str" s="28" r="S142">
        <f>IF(ISBLANK(F142), "", HYPERLINK(CONCATENATE("http://www.sherpa.ac.uk/romeo/search.php?jrule=ISSN&amp;search=",F142), "ROMEO"))</f>
        <v/>
      </c>
      <c t="str" s="20" r="T142">
        <f>IF(ISBLANK(B142), "", HYPERLINK(CONCATENATE("http://www.ncbi.nlm.nih.gov/pmc/articles/", B142, "/"), "PMC"))</f>
        <v>PMC</v>
      </c>
      <c t="str" s="20" r="U142">
        <f>IF(ISBLANK(C142), "", HYPERLINK(CONCATENATE("http://dx.doi.org/", C142), "DOI"))</f>
        <v>DOI</v>
      </c>
      <c s="15" r="V142"/>
      <c t="str" s="21" r="W142">
        <f>IF(ISBLANK(C142), "", HYPERLINK(CONCATENATE("http://howopenisit.org/lookup/", C142), "OAG"))</f>
        <v>OAG</v>
      </c>
    </row>
    <row r="143" hidden="1">
      <c s="11" r="A143"/>
      <c t="s" s="11" r="B143">
        <v>1224</v>
      </c>
      <c t="s" s="13" r="C143">
        <v>1225</v>
      </c>
      <c t="s" s="13" r="D143">
        <v>1226</v>
      </c>
      <c t="s" s="13" r="E143">
        <v>1227</v>
      </c>
      <c t="s" s="15" r="F143">
        <v>1228</v>
      </c>
      <c s="26" r="G143"/>
      <c t="s" s="13" r="H143">
        <v>1229</v>
      </c>
      <c t="s" s="15" r="I143">
        <v>1230</v>
      </c>
      <c t="s" s="13" r="J143">
        <v>1231</v>
      </c>
      <c s="16" r="K143"/>
      <c s="17" r="L143"/>
      <c t="s" s="15" r="M143">
        <v>1232</v>
      </c>
      <c t="s" s="15" r="N143">
        <v>1233</v>
      </c>
      <c t="s" s="15" r="O143">
        <v>1234</v>
      </c>
      <c s="18" r="P143">
        <v>2230.1</v>
      </c>
      <c s="24" r="Q143"/>
      <c s="42" r="R143"/>
      <c t="str" s="20" r="S143">
        <f>IF(ISBLANK(F143), "", HYPERLINK(CONCATENATE("http://www.sherpa.ac.uk/romeo/search.php?jrule=ISSN&amp;search=",F143), "ROMEO"))</f>
        <v>ROMEO</v>
      </c>
      <c t="str" s="20" r="T143">
        <f>IF(ISBLANK(B143), "", HYPERLINK(CONCATENATE("http://www.ncbi.nlm.nih.gov/pmc/articles/", B143, "/"), "PMC"))</f>
        <v>PMC</v>
      </c>
      <c t="str" s="20" r="U143">
        <f>IF(ISBLANK(C143), "", HYPERLINK(CONCATENATE("http://dx.doi.org/", C143), "DOI"))</f>
        <v>DOI</v>
      </c>
      <c s="42" r="V143"/>
      <c t="str" s="21" r="W143">
        <f>IF(ISBLANK(C143), "", HYPERLINK(CONCATENATE("http://howopenisit.org/lookup/", C143), "OAG"))</f>
        <v>OAG</v>
      </c>
    </row>
    <row r="144" hidden="1">
      <c s="11" r="A144"/>
      <c t="s" s="11" r="B144">
        <v>1235</v>
      </c>
      <c t="s" s="13" r="C144">
        <v>1236</v>
      </c>
      <c t="s" s="13" r="D144">
        <v>1237</v>
      </c>
      <c s="13" r="E144"/>
      <c t="s" s="15" r="F144">
        <v>1238</v>
      </c>
      <c s="26" r="G144"/>
      <c t="s" s="13" r="H144">
        <v>1239</v>
      </c>
      <c t="s" s="15" r="I144">
        <v>1240</v>
      </c>
      <c t="s" s="13" r="J144">
        <v>1241</v>
      </c>
      <c s="16" r="K144"/>
      <c s="17" r="L144"/>
      <c s="12" r="M144"/>
      <c s="12" r="N144"/>
      <c s="27" r="O144"/>
      <c s="18" r="P144">
        <v>1639.06</v>
      </c>
      <c s="24" r="Q144"/>
      <c s="39" r="R144"/>
      <c t="str" s="20" r="S144">
        <f>IF(ISBLANK(F144), "", HYPERLINK(CONCATENATE("http://www.sherpa.ac.uk/romeo/search.php?jrule=ISSN&amp;search=",F144), "ROMEO"))</f>
        <v>ROMEO</v>
      </c>
      <c t="str" s="20" r="T144">
        <f>IF(ISBLANK(B144), "", HYPERLINK(CONCATENATE("http://www.ncbi.nlm.nih.gov/pmc/articles/", B144, "/"), "PMC"))</f>
        <v>PMC</v>
      </c>
      <c t="str" s="20" r="U144">
        <f>IF(ISBLANK(C144), "", HYPERLINK(CONCATENATE("http://dx.doi.org/", C144), "DOI"))</f>
        <v>DOI</v>
      </c>
      <c s="39" r="V144"/>
      <c t="str" s="21" r="W144">
        <f>IF(ISBLANK(C144), "", HYPERLINK(CONCATENATE("http://howopenisit.org/lookup/", C144), "OAG"))</f>
        <v>OAG</v>
      </c>
    </row>
    <row r="145" hidden="1">
      <c s="11" r="A145"/>
      <c t="s" s="13" r="B145">
        <v>1242</v>
      </c>
      <c t="s" s="13" r="C145">
        <v>1243</v>
      </c>
      <c t="s" s="13" r="D145">
        <v>1244</v>
      </c>
      <c s="13" r="E145"/>
      <c t="s" s="15" r="F145">
        <v>1245</v>
      </c>
      <c s="26" r="G145"/>
      <c t="s" s="13" r="H145">
        <v>1246</v>
      </c>
      <c t="s" s="15" r="I145">
        <v>1247</v>
      </c>
      <c t="s" s="13" r="J145">
        <v>1248</v>
      </c>
      <c s="16" r="K145"/>
      <c s="17" r="L145"/>
      <c s="12" r="M145"/>
      <c s="12" r="N145"/>
      <c s="27" r="O145"/>
      <c s="18" r="P145">
        <v>1908.38</v>
      </c>
      <c s="24" r="Q145"/>
      <c s="15" r="R145"/>
      <c t="str" s="20" r="S145">
        <f>IF(ISBLANK(F145), "", HYPERLINK(CONCATENATE("http://www.sherpa.ac.uk/romeo/search.php?jrule=ISSN&amp;search=",F145), "ROMEO"))</f>
        <v>ROMEO</v>
      </c>
      <c t="str" s="20" r="T145">
        <f>IF(ISBLANK(B145), "", HYPERLINK(CONCATENATE("http://www.ncbi.nlm.nih.gov/pmc/articles/", B145, "/"), "PMC"))</f>
        <v>PMC</v>
      </c>
      <c t="str" s="20" r="U145">
        <f>IF(ISBLANK(C145), "", HYPERLINK(CONCATENATE("http://dx.doi.org/", C145), "DOI"))</f>
        <v>DOI</v>
      </c>
      <c s="15" r="V145"/>
      <c t="str" s="21" r="W145">
        <f>IF(ISBLANK(C145), "", HYPERLINK(CONCATENATE("http://howopenisit.org/lookup/", C145), "OAG"))</f>
        <v>OAG</v>
      </c>
    </row>
    <row r="146" hidden="1">
      <c s="43" r="A146"/>
      <c t="s" s="11" r="B146">
        <v>1249</v>
      </c>
      <c t="s" s="13" r="C146">
        <v>1250</v>
      </c>
      <c t="s" s="13" r="D146">
        <v>1251</v>
      </c>
      <c s="13" r="E146"/>
      <c t="s" s="12" r="F146">
        <v>1252</v>
      </c>
      <c s="30" r="G146">
        <v>9.734</v>
      </c>
      <c t="s" s="13" r="H146">
        <v>1253</v>
      </c>
      <c t="s" s="15" r="I146">
        <v>1254</v>
      </c>
      <c t="s" s="13" r="J146">
        <v>1255</v>
      </c>
      <c s="31" r="K146">
        <v>4.0</v>
      </c>
      <c s="17" r="L146"/>
      <c t="s" s="15" r="M146">
        <v>1256</v>
      </c>
      <c s="15" r="N146"/>
      <c t="s" s="15" r="O146">
        <v>1257</v>
      </c>
      <c s="18" r="P146">
        <v>2250.97</v>
      </c>
      <c t="s" s="24" r="Q146">
        <v>1258</v>
      </c>
      <c s="15" r="R146"/>
      <c t="str" s="20" r="S146">
        <f>IF(ISBLANK(F146), "", HYPERLINK(CONCATENATE("http://www.sherpa.ac.uk/romeo/search.php?jrule=ISSN&amp;search=",F146), "ROMEO"))</f>
        <v>ROMEO</v>
      </c>
      <c t="str" s="20" r="T146">
        <f>IF(ISBLANK(B146), "", HYPERLINK(CONCATENATE("http://www.ncbi.nlm.nih.gov/pmc/articles/", B146, "/"), "PMC"))</f>
        <v>PMC</v>
      </c>
      <c t="str" s="20" r="U146">
        <f>IF(ISBLANK(C146), "", HYPERLINK(CONCATENATE("http://dx.doi.org/", C146), "DOI"))</f>
        <v>DOI</v>
      </c>
      <c s="15" r="V146"/>
      <c t="str" s="21" r="W146">
        <f>IF(ISBLANK(C146), "", HYPERLINK(CONCATENATE("http://howopenisit.org/lookup/", C146), "OAG"))</f>
        <v>OAG</v>
      </c>
    </row>
    <row r="147" hidden="1">
      <c t="s" s="12" r="A147">
        <v>1259</v>
      </c>
      <c t="s" s="39" r="B147">
        <v>1260</v>
      </c>
      <c t="s" s="12" r="C147">
        <v>1261</v>
      </c>
      <c t="s" s="13" r="D147">
        <v>1262</v>
      </c>
      <c s="13" r="E147"/>
      <c t="s" s="12" r="F147">
        <v>1263</v>
      </c>
      <c s="30" r="G147">
        <v>4.631</v>
      </c>
      <c t="s" s="13" r="H147">
        <v>1264</v>
      </c>
      <c t="s" s="15" r="I147">
        <v>1265</v>
      </c>
      <c t="s" s="13" r="J147">
        <v>1266</v>
      </c>
      <c s="31" r="K147">
        <v>2.0</v>
      </c>
      <c s="17" r="L147"/>
      <c t="s" s="15" r="M147">
        <v>1267</v>
      </c>
      <c s="15" r="N147"/>
      <c t="s" s="15" r="O147">
        <v>1268</v>
      </c>
      <c s="18" r="P147">
        <v>2336.28</v>
      </c>
      <c t="s" s="24" r="Q147">
        <v>1269</v>
      </c>
      <c s="40" r="R147"/>
      <c t="str" s="36" r="S147">
        <f>IF(ISBLANK(F147), "", HYPERLINK(CONCATENATE("http://www.sherpa.ac.uk/romeo/search.php?jrule=ISSN&amp;search=",F147), "ROMEO"))</f>
        <v>ROMEO</v>
      </c>
      <c t="str" s="20" r="T147">
        <f>IF(ISBLANK(B147), "", HYPERLINK(CONCATENATE("http://www.ncbi.nlm.nih.gov/pmc/articles/", B147, "/"), "PMC"))</f>
        <v>PMC</v>
      </c>
      <c t="str" s="20" r="U147">
        <f>IF(ISBLANK(C147), "", HYPERLINK(CONCATENATE("http://dx.doi.org/", C147), "DOI"))</f>
        <v>DOI</v>
      </c>
      <c s="40" r="V147"/>
      <c t="str" s="21" r="W147">
        <f>IF(ISBLANK(C147), "", HYPERLINK(CONCATENATE("http://howopenisit.org/lookup/", C147), "OAG"))</f>
        <v>OAG</v>
      </c>
    </row>
    <row r="148" hidden="1">
      <c s="11" r="A148"/>
      <c t="s" s="13" r="B148">
        <v>1270</v>
      </c>
      <c t="s" s="13" r="C148">
        <v>1271</v>
      </c>
      <c t="s" s="13" r="D148">
        <v>1272</v>
      </c>
      <c s="13" r="E148"/>
      <c t="s" s="15" r="F148">
        <v>1273</v>
      </c>
      <c s="26" r="G148"/>
      <c t="s" s="13" r="H148">
        <v>1274</v>
      </c>
      <c t="s" s="15" r="I148">
        <v>1275</v>
      </c>
      <c t="s" s="13" r="J148">
        <v>1276</v>
      </c>
      <c s="16" r="K148"/>
      <c s="17" r="L148"/>
      <c s="12" r="M148"/>
      <c s="12" r="N148"/>
      <c s="12" r="O148"/>
      <c s="18" r="P148">
        <v>2289.17</v>
      </c>
      <c s="24" r="Q148"/>
      <c s="15" r="R148"/>
      <c t="str" s="20" r="S148">
        <f>IF(ISBLANK(F148), "", HYPERLINK(CONCATENATE("http://www.sherpa.ac.uk/romeo/search.php?jrule=ISSN&amp;search=",F148), "ROMEO"))</f>
        <v>ROMEO</v>
      </c>
      <c t="str" s="20" r="T148">
        <f>IF(ISBLANK(B148), "", HYPERLINK(CONCATENATE("http://www.ncbi.nlm.nih.gov/pmc/articles/", B148, "/"), "PMC"))</f>
        <v>PMC</v>
      </c>
      <c t="str" s="20" r="U148">
        <f>IF(ISBLANK(C148), "", HYPERLINK(CONCATENATE("http://dx.doi.org/", C148), "DOI"))</f>
        <v>DOI</v>
      </c>
      <c s="15" r="V148"/>
      <c t="str" s="21" r="W148">
        <f>IF(ISBLANK(C148), "", HYPERLINK(CONCATENATE("http://howopenisit.org/lookup/", C148), "OAG"))</f>
        <v>OAG</v>
      </c>
    </row>
    <row r="149" hidden="1">
      <c s="11" r="A149"/>
      <c t="s" s="11" r="B149">
        <v>1277</v>
      </c>
      <c t="s" s="13" r="C149">
        <v>1278</v>
      </c>
      <c t="s" s="13" r="D149">
        <v>1279</v>
      </c>
      <c s="13" r="E149"/>
      <c s="12" r="F149"/>
      <c s="26" r="G149"/>
      <c t="s" s="13" r="H149">
        <v>1280</v>
      </c>
      <c t="s" s="15" r="I149">
        <v>1281</v>
      </c>
      <c t="s" s="13" r="J149">
        <v>1282</v>
      </c>
      <c s="16" r="K149"/>
      <c s="17" r="L149"/>
      <c s="12" r="M149"/>
      <c s="12" r="N149"/>
      <c s="12" r="O149"/>
      <c s="18" r="P149">
        <v>1829.99</v>
      </c>
      <c s="24" r="Q149"/>
      <c s="12" r="R149"/>
      <c t="str" s="28" r="S149">
        <f>IF(ISBLANK(F149), "", HYPERLINK(CONCATENATE("http://www.sherpa.ac.uk/romeo/search.php?jrule=ISSN&amp;search=",F149), "ROMEO"))</f>
        <v/>
      </c>
      <c t="str" s="20" r="T149">
        <f>IF(ISBLANK(B149), "", HYPERLINK(CONCATENATE("http://www.ncbi.nlm.nih.gov/pmc/articles/", B149, "/"), "PMC"))</f>
        <v>PMC</v>
      </c>
      <c t="str" s="20" r="U149">
        <f>IF(ISBLANK(C149), "", HYPERLINK(CONCATENATE("http://dx.doi.org/", C149), "DOI"))</f>
        <v>DOI</v>
      </c>
      <c s="12" r="V149"/>
      <c t="str" s="21" r="W149">
        <f>IF(ISBLANK(C149), "", HYPERLINK(CONCATENATE("http://howopenisit.org/lookup/", C149), "OAG"))</f>
        <v>OAG</v>
      </c>
    </row>
    <row r="150" hidden="1">
      <c s="11" r="A150"/>
      <c t="s" s="13" r="B150">
        <v>1283</v>
      </c>
      <c t="s" s="13" r="C150">
        <v>1284</v>
      </c>
      <c t="s" s="13" r="D150">
        <v>1285</v>
      </c>
      <c t="s" s="13" r="E150">
        <v>1286</v>
      </c>
      <c t="s" s="15" r="F150">
        <v>1287</v>
      </c>
      <c s="26" r="G150"/>
      <c t="s" s="13" r="H150">
        <v>1288</v>
      </c>
      <c t="s" s="15" r="I150">
        <v>1289</v>
      </c>
      <c t="s" s="13" r="J150">
        <v>1290</v>
      </c>
      <c s="16" r="K150"/>
      <c s="17" r="L150"/>
      <c t="s" s="15" r="M150">
        <v>1291</v>
      </c>
      <c t="s" s="15" r="N150">
        <v>1292</v>
      </c>
      <c t="s" s="15" r="O150">
        <v>1293</v>
      </c>
      <c s="18" r="P150">
        <v>2285.92</v>
      </c>
      <c s="24" r="Q150"/>
      <c t="s" s="15" r="R150">
        <v>1294</v>
      </c>
      <c t="str" s="20" r="S150">
        <f>IF(ISBLANK(F150), "", HYPERLINK(CONCATENATE("http://www.sherpa.ac.uk/romeo/search.php?jrule=ISSN&amp;search=",F150), "ROMEO"))</f>
        <v>ROMEO</v>
      </c>
      <c t="str" s="20" r="T150">
        <f>IF(ISBLANK(B150), "", HYPERLINK(CONCATENATE("http://www.ncbi.nlm.nih.gov/pmc/articles/", B150, "/"), "PMC"))</f>
        <v>PMC</v>
      </c>
      <c t="str" s="20" r="U150">
        <f>IF(ISBLANK(C150), "", HYPERLINK(CONCATENATE("http://dx.doi.org/", C150), "DOI"))</f>
        <v>DOI</v>
      </c>
      <c s="15" r="V150"/>
      <c t="str" s="21" r="W150">
        <f>IF(ISBLANK(C150), "", HYPERLINK(CONCATENATE("http://howopenisit.org/lookup/", C150), "OAG"))</f>
        <v>OAG</v>
      </c>
    </row>
    <row r="151" hidden="1">
      <c s="11" r="A151"/>
      <c s="37" r="B151"/>
      <c t="s" s="13" r="C151">
        <v>1295</v>
      </c>
      <c t="s" s="13" r="D151">
        <v>1296</v>
      </c>
      <c t="s" s="13" r="E151">
        <v>1297</v>
      </c>
      <c t="s" s="15" r="F151">
        <v>1298</v>
      </c>
      <c s="26" r="G151"/>
      <c t="s" s="13" r="H151">
        <v>1299</v>
      </c>
      <c t="s" s="15" r="I151">
        <v>1300</v>
      </c>
      <c t="s" s="13" r="J151">
        <v>1301</v>
      </c>
      <c s="16" r="K151"/>
      <c s="17" r="L151"/>
      <c t="s" s="15" r="M151">
        <v>1302</v>
      </c>
      <c t="s" s="15" r="N151">
        <v>1303</v>
      </c>
      <c t="s" s="15" r="O151">
        <v>1304</v>
      </c>
      <c s="18" r="P151">
        <v>2331.95</v>
      </c>
      <c s="24" r="Q151"/>
      <c t="s" s="15" r="R151">
        <v>1305</v>
      </c>
      <c t="str" s="36" r="S151">
        <f>IF(ISBLANK(F151), "", HYPERLINK(CONCATENATE("http://www.sherpa.ac.uk/romeo/search.php?jrule=ISSN&amp;search=",F151), "ROMEO"))</f>
        <v>ROMEO</v>
      </c>
      <c t="str" s="28" r="T151">
        <f>IF(ISBLANK(B151), "", HYPERLINK(CONCATENATE("http://www.ncbi.nlm.nih.gov/pmc/articles/", B151, "/"), "PMC"))</f>
        <v/>
      </c>
      <c t="str" s="20" r="U151">
        <f>IF(ISBLANK(C151), "", HYPERLINK(CONCATENATE("http://dx.doi.org/", C151), "DOI"))</f>
        <v>DOI</v>
      </c>
      <c s="15" r="V151"/>
      <c t="str" s="21" r="W151">
        <f>IF(ISBLANK(C151), "", HYPERLINK(CONCATENATE("http://howopenisit.org/lookup/", C151), "OAG"))</f>
        <v>OAG</v>
      </c>
    </row>
    <row r="152" hidden="1">
      <c s="11" r="A152"/>
      <c t="s" s="11" r="B152">
        <v>1306</v>
      </c>
      <c t="s" s="13" r="C152">
        <v>1307</v>
      </c>
      <c t="s" s="13" r="D152">
        <v>1308</v>
      </c>
      <c s="13" r="E152"/>
      <c t="s" s="15" r="F152">
        <v>1309</v>
      </c>
      <c s="26" r="G152"/>
      <c t="s" s="13" r="H152">
        <v>1310</v>
      </c>
      <c t="s" s="15" r="I152">
        <v>1311</v>
      </c>
      <c t="s" s="13" r="J152">
        <v>1312</v>
      </c>
      <c s="16" r="K152"/>
      <c s="17" r="L152"/>
      <c s="12" r="M152"/>
      <c s="12" r="N152"/>
      <c s="12" r="O152"/>
      <c s="18" r="P152">
        <v>2382.11</v>
      </c>
      <c s="24" r="Q152"/>
      <c s="39" r="R152"/>
      <c t="str" s="36" r="S152">
        <f>IF(ISBLANK(F152), "", HYPERLINK(CONCATENATE("http://www.sherpa.ac.uk/romeo/search.php?jrule=ISSN&amp;search=",F152), "ROMEO"))</f>
        <v>ROMEO</v>
      </c>
      <c t="str" s="20" r="T152">
        <f>IF(ISBLANK(B152), "", HYPERLINK(CONCATENATE("http://www.ncbi.nlm.nih.gov/pmc/articles/", B152, "/"), "PMC"))</f>
        <v>PMC</v>
      </c>
      <c t="str" s="20" r="U152">
        <f>IF(ISBLANK(C152), "", HYPERLINK(CONCATENATE("http://dx.doi.org/", C152), "DOI"))</f>
        <v>DOI</v>
      </c>
      <c s="39" r="V152"/>
      <c t="str" s="21" r="W152">
        <f>IF(ISBLANK(C152), "", HYPERLINK(CONCATENATE("http://howopenisit.org/lookup/", C152), "OAG"))</f>
        <v>OAG</v>
      </c>
    </row>
    <row r="153" hidden="1">
      <c s="11" r="A153"/>
      <c t="s" s="13" r="B153">
        <v>1313</v>
      </c>
      <c t="s" s="13" r="C153">
        <v>1314</v>
      </c>
      <c t="s" s="13" r="D153">
        <v>1315</v>
      </c>
      <c s="13" r="E153"/>
      <c t="s" s="15" r="F153">
        <v>1316</v>
      </c>
      <c s="26" r="G153"/>
      <c t="s" s="13" r="H153">
        <v>1317</v>
      </c>
      <c t="s" s="15" r="I153">
        <v>1318</v>
      </c>
      <c t="s" s="13" r="J153">
        <v>1319</v>
      </c>
      <c s="16" r="K153"/>
      <c s="17" r="L153"/>
      <c s="12" r="M153"/>
      <c s="12" r="N153"/>
      <c s="12" r="O153"/>
      <c s="18" r="P153">
        <v>2049.78</v>
      </c>
      <c s="24" r="Q153"/>
      <c s="15" r="R153"/>
      <c t="str" s="20" r="S153">
        <f>IF(ISBLANK(F153), "", HYPERLINK(CONCATENATE("http://www.sherpa.ac.uk/romeo/search.php?jrule=ISSN&amp;search=",F153), "ROMEO"))</f>
        <v>ROMEO</v>
      </c>
      <c t="str" s="20" r="T153">
        <f>IF(ISBLANK(B153), "", HYPERLINK(CONCATENATE("http://www.ncbi.nlm.nih.gov/pmc/articles/", B153, "/"), "PMC"))</f>
        <v>PMC</v>
      </c>
      <c t="str" s="20" r="U153">
        <f>IF(ISBLANK(C153), "", HYPERLINK(CONCATENATE("http://dx.doi.org/", C153), "DOI"))</f>
        <v>DOI</v>
      </c>
      <c s="15" r="V153"/>
      <c t="str" s="21" r="W153">
        <f>IF(ISBLANK(C153), "", HYPERLINK(CONCATENATE("http://howopenisit.org/lookup/", C153), "OAG"))</f>
        <v>OAG</v>
      </c>
    </row>
    <row r="154" hidden="1">
      <c s="11" r="A154"/>
      <c t="s" s="11" r="B154">
        <v>1320</v>
      </c>
      <c t="s" s="13" r="C154">
        <v>1321</v>
      </c>
      <c t="s" s="13" r="D154">
        <v>1322</v>
      </c>
      <c t="s" s="13" r="E154">
        <v>1323</v>
      </c>
      <c t="s" s="15" r="F154">
        <v>1324</v>
      </c>
      <c s="26" r="G154"/>
      <c t="s" s="13" r="H154">
        <v>1325</v>
      </c>
      <c t="s" s="15" r="I154">
        <v>1326</v>
      </c>
      <c t="s" s="13" r="J154">
        <v>1327</v>
      </c>
      <c s="16" r="K154"/>
      <c s="17" r="L154"/>
      <c t="s" s="15" r="M154">
        <v>1328</v>
      </c>
      <c t="s" s="15" r="N154">
        <v>1329</v>
      </c>
      <c t="s" s="15" r="O154">
        <v>1330</v>
      </c>
      <c s="18" r="P154">
        <v>1903.03</v>
      </c>
      <c s="24" r="Q154"/>
      <c t="s" s="15" r="R154">
        <v>1331</v>
      </c>
      <c t="str" s="20" r="S154">
        <f>IF(ISBLANK(F154), "", HYPERLINK(CONCATENATE("http://www.sherpa.ac.uk/romeo/search.php?jrule=ISSN&amp;search=",F154), "ROMEO"))</f>
        <v>ROMEO</v>
      </c>
      <c t="str" s="20" r="T154">
        <f>IF(ISBLANK(B154), "", HYPERLINK(CONCATENATE("http://www.ncbi.nlm.nih.gov/pmc/articles/", B154, "/"), "PMC"))</f>
        <v>PMC</v>
      </c>
      <c t="str" s="20" r="U154">
        <f>IF(ISBLANK(C154), "", HYPERLINK(CONCATENATE("http://dx.doi.org/", C154), "DOI"))</f>
        <v>DOI</v>
      </c>
      <c s="15" r="V154"/>
      <c t="str" s="21" r="W154">
        <f>IF(ISBLANK(C154), "", HYPERLINK(CONCATENATE("http://howopenisit.org/lookup/", C154), "OAG"))</f>
        <v>OAG</v>
      </c>
    </row>
    <row r="155" hidden="1">
      <c s="11" r="A155"/>
      <c t="s" s="11" r="B155">
        <v>1332</v>
      </c>
      <c t="s" s="13" r="C155">
        <v>1333</v>
      </c>
      <c t="s" s="13" r="D155">
        <v>1334</v>
      </c>
      <c s="13" r="E155"/>
      <c s="12" r="F155"/>
      <c s="26" r="G155"/>
      <c t="s" s="13" r="H155">
        <v>1335</v>
      </c>
      <c t="s" s="15" r="I155">
        <v>1336</v>
      </c>
      <c s="12" r="J155"/>
      <c s="16" r="K155"/>
      <c s="17" r="L155"/>
      <c s="12" r="M155"/>
      <c s="12" r="N155"/>
      <c s="12" r="O155"/>
      <c s="18" r="P155">
        <v>1663.63</v>
      </c>
      <c s="24" r="Q155"/>
      <c s="12" r="R155"/>
      <c t="str" s="28" r="S155">
        <f>IF(ISBLANK(F155), "", HYPERLINK(CONCATENATE("http://www.sherpa.ac.uk/romeo/search.php?jrule=ISSN&amp;search=",F155), "ROMEO"))</f>
        <v/>
      </c>
      <c t="str" s="20" r="T155">
        <f>IF(ISBLANK(B155), "", HYPERLINK(CONCATENATE("http://www.ncbi.nlm.nih.gov/pmc/articles/", B155, "/"), "PMC"))</f>
        <v>PMC</v>
      </c>
      <c t="str" s="20" r="U155">
        <f>IF(ISBLANK(C155), "", HYPERLINK(CONCATENATE("http://dx.doi.org/", C155), "DOI"))</f>
        <v>DOI</v>
      </c>
      <c s="12" r="V155"/>
      <c t="str" s="21" r="W155">
        <f>IF(ISBLANK(C155), "", HYPERLINK(CONCATENATE("http://howopenisit.org/lookup/", C155), "OAG"))</f>
        <v>OAG</v>
      </c>
    </row>
    <row r="156" hidden="1">
      <c s="11" r="A156"/>
      <c t="s" s="13" r="B156">
        <v>1337</v>
      </c>
      <c t="s" s="13" r="C156">
        <v>1338</v>
      </c>
      <c t="s" s="13" r="D156">
        <v>1339</v>
      </c>
      <c s="13" r="E156"/>
      <c t="s" s="12" r="F156">
        <v>1340</v>
      </c>
      <c s="14" r="G156">
        <v>3.19</v>
      </c>
      <c t="s" s="13" r="H156">
        <v>1341</v>
      </c>
      <c t="s" s="15" r="I156">
        <v>1342</v>
      </c>
      <c t="s" s="13" r="J156">
        <v>1343</v>
      </c>
      <c s="16" r="K156"/>
      <c s="17" r="L156"/>
      <c s="12" r="M156"/>
      <c s="12" r="N156"/>
      <c s="27" r="O156"/>
      <c s="18" r="P156">
        <v>2282.59</v>
      </c>
      <c s="24" r="Q156"/>
      <c s="8" r="R156"/>
      <c t="str" s="20" r="S156">
        <f>IF(ISBLANK(F156), "", HYPERLINK(CONCATENATE("http://www.sherpa.ac.uk/romeo/search.php?jrule=ISSN&amp;search=",F156), "ROMEO"))</f>
        <v>ROMEO</v>
      </c>
      <c t="str" s="20" r="T156">
        <f>IF(ISBLANK(B156), "", HYPERLINK(CONCATENATE("http://www.ncbi.nlm.nih.gov/pmc/articles/", B156, "/"), "PMC"))</f>
        <v>PMC</v>
      </c>
      <c t="str" s="20" r="U156">
        <f>IF(ISBLANK(C156), "", HYPERLINK(CONCATENATE("http://dx.doi.org/", C156), "DOI"))</f>
        <v>DOI</v>
      </c>
      <c s="8" r="V156"/>
      <c t="str" s="21" r="W156">
        <f>IF(ISBLANK(C156), "", HYPERLINK(CONCATENATE("http://howopenisit.org/lookup/", C156), "OAG"))</f>
        <v>OAG</v>
      </c>
    </row>
    <row r="157" hidden="1">
      <c s="11" r="A157"/>
      <c t="s" s="11" r="B157">
        <v>1344</v>
      </c>
      <c t="s" s="13" r="C157">
        <v>1345</v>
      </c>
      <c t="s" s="13" r="D157">
        <v>1346</v>
      </c>
      <c s="13" r="E157"/>
      <c t="s" s="12" r="F157">
        <v>1347</v>
      </c>
      <c s="26" r="G157"/>
      <c t="s" s="13" r="H157">
        <v>1348</v>
      </c>
      <c t="s" s="15" r="I157">
        <v>1349</v>
      </c>
      <c t="s" s="13" r="J157">
        <v>1350</v>
      </c>
      <c s="16" r="K157"/>
      <c s="17" r="L157"/>
      <c s="12" r="M157"/>
      <c s="12" r="N157"/>
      <c s="27" r="O157"/>
      <c s="18" r="P157">
        <v>2236.16</v>
      </c>
      <c s="24" r="Q157"/>
      <c s="15" r="R157"/>
      <c t="str" s="20" r="S157">
        <f>IF(ISBLANK(F157), "", HYPERLINK(CONCATENATE("http://www.sherpa.ac.uk/romeo/search.php?jrule=ISSN&amp;search=",F157), "ROMEO"))</f>
        <v>ROMEO</v>
      </c>
      <c t="str" s="20" r="T157">
        <f>IF(ISBLANK(B157), "", HYPERLINK(CONCATENATE("http://www.ncbi.nlm.nih.gov/pmc/articles/", B157, "/"), "PMC"))</f>
        <v>PMC</v>
      </c>
      <c t="str" s="20" r="U157">
        <f>IF(ISBLANK(C157), "", HYPERLINK(CONCATENATE("http://dx.doi.org/", C157), "DOI"))</f>
        <v>DOI</v>
      </c>
      <c s="15" r="V157"/>
      <c t="str" s="21" r="W157">
        <f>IF(ISBLANK(C157), "", HYPERLINK(CONCATENATE("http://howopenisit.org/lookup/", C157), "OAG"))</f>
        <v>OAG</v>
      </c>
    </row>
    <row r="158" hidden="1">
      <c s="11" r="A158"/>
      <c t="s" s="11" r="B158">
        <v>1351</v>
      </c>
      <c t="s" s="13" r="C158">
        <v>1352</v>
      </c>
      <c t="s" s="13" r="D158">
        <v>1353</v>
      </c>
      <c s="13" r="E158"/>
      <c s="12" r="F158"/>
      <c s="26" r="G158"/>
      <c t="s" s="13" r="H158">
        <v>1354</v>
      </c>
      <c t="s" s="15" r="I158">
        <v>1355</v>
      </c>
      <c t="s" s="13" r="J158">
        <v>1356</v>
      </c>
      <c s="16" r="K158"/>
      <c s="17" r="L158"/>
      <c s="12" r="M158"/>
      <c s="12" r="N158"/>
      <c s="12" r="O158"/>
      <c s="18" r="P158">
        <v>2127.68</v>
      </c>
      <c s="24" r="Q158"/>
      <c s="44" r="R158"/>
      <c t="str" s="28" r="S158">
        <f>IF(ISBLANK(F158), "", HYPERLINK(CONCATENATE("http://www.sherpa.ac.uk/romeo/search.php?jrule=ISSN&amp;search=",F158), "ROMEO"))</f>
        <v/>
      </c>
      <c t="str" s="20" r="T158">
        <f>IF(ISBLANK(B158), "", HYPERLINK(CONCATENATE("http://www.ncbi.nlm.nih.gov/pmc/articles/", B158, "/"), "PMC"))</f>
        <v>PMC</v>
      </c>
      <c t="str" s="20" r="U158">
        <f>IF(ISBLANK(C158), "", HYPERLINK(CONCATENATE("http://dx.doi.org/", C158), "DOI"))</f>
        <v>DOI</v>
      </c>
      <c s="44" r="V158"/>
      <c t="str" s="21" r="W158">
        <f>IF(ISBLANK(C158), "", HYPERLINK(CONCATENATE("http://howopenisit.org/lookup/", C158), "OAG"))</f>
        <v>OAG</v>
      </c>
    </row>
    <row r="159" hidden="1">
      <c s="11" r="A159"/>
      <c t="s" s="11" r="B159">
        <v>1357</v>
      </c>
      <c t="s" s="13" r="C159">
        <v>1358</v>
      </c>
      <c t="s" s="13" r="D159">
        <v>1359</v>
      </c>
      <c s="13" r="E159"/>
      <c t="s" s="15" r="F159">
        <v>1360</v>
      </c>
      <c s="26" r="G159"/>
      <c t="s" s="13" r="H159">
        <v>1361</v>
      </c>
      <c t="s" s="15" r="I159">
        <v>1362</v>
      </c>
      <c t="s" s="13" r="J159">
        <v>1363</v>
      </c>
      <c s="16" r="K159"/>
      <c s="17" r="L159"/>
      <c s="12" r="M159"/>
      <c s="12" r="N159"/>
      <c s="27" r="O159"/>
      <c s="18" r="P159">
        <v>1889.9</v>
      </c>
      <c s="24" r="Q159"/>
      <c s="8" r="R159"/>
      <c t="str" s="20" r="S159">
        <f>IF(ISBLANK(F159), "", HYPERLINK(CONCATENATE("http://www.sherpa.ac.uk/romeo/search.php?jrule=ISSN&amp;search=",F159), "ROMEO"))</f>
        <v>ROMEO</v>
      </c>
      <c t="str" s="20" r="T159">
        <f>IF(ISBLANK(B159), "", HYPERLINK(CONCATENATE("http://www.ncbi.nlm.nih.gov/pmc/articles/", B159, "/"), "PMC"))</f>
        <v>PMC</v>
      </c>
      <c t="str" s="20" r="U159">
        <f>IF(ISBLANK(C159), "", HYPERLINK(CONCATENATE("http://dx.doi.org/", C159), "DOI"))</f>
        <v>DOI</v>
      </c>
      <c s="8" r="V159"/>
      <c t="str" s="21" r="W159">
        <f>IF(ISBLANK(C159), "", HYPERLINK(CONCATENATE("http://howopenisit.org/lookup/", C159), "OAG"))</f>
        <v>OAG</v>
      </c>
    </row>
    <row r="160" hidden="1">
      <c s="11" r="A160"/>
      <c t="s" s="11" r="B160">
        <v>1364</v>
      </c>
      <c t="s" s="13" r="C160">
        <v>1365</v>
      </c>
      <c t="s" s="13" r="D160">
        <v>1366</v>
      </c>
      <c t="s" s="13" r="E160">
        <v>1367</v>
      </c>
      <c t="s" s="15" r="F160">
        <v>1368</v>
      </c>
      <c s="26" r="G160"/>
      <c t="s" s="13" r="H160">
        <v>1369</v>
      </c>
      <c t="s" s="15" r="I160">
        <v>1370</v>
      </c>
      <c t="s" s="13" r="J160">
        <v>1371</v>
      </c>
      <c s="16" r="K160"/>
      <c s="17" r="L160"/>
      <c t="s" s="15" r="M160">
        <v>1372</v>
      </c>
      <c t="s" s="15" r="N160">
        <v>1373</v>
      </c>
      <c t="s" s="15" r="O160">
        <v>1374</v>
      </c>
      <c s="18" r="P160">
        <v>2258.39</v>
      </c>
      <c s="24" r="Q160"/>
      <c t="s" s="15" r="R160">
        <v>1375</v>
      </c>
      <c t="str" s="20" r="S160">
        <f>IF(ISBLANK(F160), "", HYPERLINK(CONCATENATE("http://www.sherpa.ac.uk/romeo/search.php?jrule=ISSN&amp;search=",F160), "ROMEO"))</f>
        <v>ROMEO</v>
      </c>
      <c t="str" s="20" r="T160">
        <f>IF(ISBLANK(B160), "", HYPERLINK(CONCATENATE("http://www.ncbi.nlm.nih.gov/pmc/articles/", B160, "/"), "PMC"))</f>
        <v>PMC</v>
      </c>
      <c t="str" s="20" r="U160">
        <f>IF(ISBLANK(C160), "", HYPERLINK(CONCATENATE("http://dx.doi.org/", C160), "DOI"))</f>
        <v>DOI</v>
      </c>
      <c s="15" r="V160"/>
      <c t="str" s="21" r="W160">
        <f>IF(ISBLANK(C160), "", HYPERLINK(CONCATENATE("http://howopenisit.org/lookup/", C160), "OAG"))</f>
        <v>OAG</v>
      </c>
    </row>
    <row r="161" hidden="1">
      <c s="11" r="A161"/>
      <c t="s" s="11" r="B161">
        <v>1376</v>
      </c>
      <c t="s" s="13" r="C161">
        <v>1377</v>
      </c>
      <c t="s" s="13" r="D161">
        <v>1378</v>
      </c>
      <c t="s" s="13" r="E161">
        <v>1379</v>
      </c>
      <c s="12" r="F161"/>
      <c s="26" r="G161"/>
      <c t="s" s="13" r="H161">
        <v>1380</v>
      </c>
      <c t="s" s="15" r="I161">
        <v>1381</v>
      </c>
      <c t="s" s="13" r="J161">
        <v>1382</v>
      </c>
      <c s="16" r="K161"/>
      <c s="17" r="L161"/>
      <c t="s" s="15" r="M161">
        <v>1383</v>
      </c>
      <c t="s" s="15" r="N161">
        <v>1384</v>
      </c>
      <c t="s" s="15" r="O161">
        <v>1385</v>
      </c>
      <c s="18" r="P161">
        <v>1989.65</v>
      </c>
      <c s="24" r="Q161"/>
      <c t="s" s="15" r="R161">
        <v>1386</v>
      </c>
      <c t="str" s="28" r="S161">
        <f>IF(ISBLANK(F161), "", HYPERLINK(CONCATENATE("http://www.sherpa.ac.uk/romeo/search.php?jrule=ISSN&amp;search=",F161), "ROMEO"))</f>
        <v/>
      </c>
      <c t="str" s="20" r="T161">
        <f>IF(ISBLANK(B161), "", HYPERLINK(CONCATENATE("http://www.ncbi.nlm.nih.gov/pmc/articles/", B161, "/"), "PMC"))</f>
        <v>PMC</v>
      </c>
      <c t="str" s="20" r="U161">
        <f>IF(ISBLANK(C161), "", HYPERLINK(CONCATENATE("http://dx.doi.org/", C161), "DOI"))</f>
        <v>DOI</v>
      </c>
      <c s="15" r="V161"/>
      <c t="str" s="21" r="W161">
        <f>IF(ISBLANK(C161), "", HYPERLINK(CONCATENATE("http://howopenisit.org/lookup/", C161), "OAG"))</f>
        <v>OAG</v>
      </c>
    </row>
    <row r="162" hidden="1">
      <c s="11" r="A162"/>
      <c t="s" s="11" r="B162">
        <v>1387</v>
      </c>
      <c t="s" s="13" r="C162">
        <v>1388</v>
      </c>
      <c t="s" s="13" r="D162">
        <v>1389</v>
      </c>
      <c t="s" s="13" r="E162">
        <v>1390</v>
      </c>
      <c t="s" s="15" r="F162">
        <v>1391</v>
      </c>
      <c s="26" r="G162"/>
      <c t="s" s="13" r="H162">
        <v>1392</v>
      </c>
      <c t="s" s="15" r="I162">
        <v>1393</v>
      </c>
      <c t="s" s="13" r="J162">
        <v>1394</v>
      </c>
      <c s="16" r="K162"/>
      <c s="17" r="L162"/>
      <c t="s" s="15" r="M162">
        <v>1395</v>
      </c>
      <c t="s" s="15" r="N162">
        <v>1396</v>
      </c>
      <c t="s" s="15" r="O162">
        <v>1397</v>
      </c>
      <c s="18" r="P162">
        <v>1899.66</v>
      </c>
      <c s="24" r="Q162"/>
      <c t="s" s="15" r="R162">
        <v>1398</v>
      </c>
      <c t="str" s="20" r="S162">
        <f>IF(ISBLANK(F162), "", HYPERLINK(CONCATENATE("http://www.sherpa.ac.uk/romeo/search.php?jrule=ISSN&amp;search=",F162), "ROMEO"))</f>
        <v>ROMEO</v>
      </c>
      <c t="str" s="20" r="T162">
        <f>IF(ISBLANK(B162), "", HYPERLINK(CONCATENATE("http://www.ncbi.nlm.nih.gov/pmc/articles/", B162, "/"), "PMC"))</f>
        <v>PMC</v>
      </c>
      <c t="str" s="20" r="U162">
        <f>IF(ISBLANK(C162), "", HYPERLINK(CONCATENATE("http://dx.doi.org/", C162), "DOI"))</f>
        <v>DOI</v>
      </c>
      <c s="15" r="V162"/>
      <c t="str" s="21" r="W162">
        <f>IF(ISBLANK(C162), "", HYPERLINK(CONCATENATE("http://howopenisit.org/lookup/", C162), "OAG"))</f>
        <v>OAG</v>
      </c>
    </row>
    <row r="163" hidden="1">
      <c s="11" r="A163"/>
      <c t="s" s="13" r="B163">
        <v>1399</v>
      </c>
      <c t="s" s="13" r="C163">
        <v>1400</v>
      </c>
      <c t="s" s="13" r="D163">
        <v>1401</v>
      </c>
      <c t="s" s="13" r="E163">
        <v>1402</v>
      </c>
      <c t="s" s="15" r="F163">
        <v>1403</v>
      </c>
      <c s="26" r="G163"/>
      <c t="s" s="13" r="H163">
        <v>1404</v>
      </c>
      <c t="s" s="15" r="I163">
        <v>1405</v>
      </c>
      <c t="s" s="13" r="J163">
        <v>1406</v>
      </c>
      <c s="16" r="K163"/>
      <c s="17" r="L163"/>
      <c t="s" s="15" r="M163">
        <v>1407</v>
      </c>
      <c t="s" s="15" r="N163">
        <v>1408</v>
      </c>
      <c t="s" s="15" r="O163">
        <v>1409</v>
      </c>
      <c s="18" r="P163">
        <v>2220.9</v>
      </c>
      <c s="24" r="Q163"/>
      <c t="s" s="15" r="R163">
        <v>1410</v>
      </c>
      <c t="str" s="20" r="S163">
        <f>IF(ISBLANK(F163), "", HYPERLINK(CONCATENATE("http://www.sherpa.ac.uk/romeo/search.php?jrule=ISSN&amp;search=",F163), "ROMEO"))</f>
        <v>ROMEO</v>
      </c>
      <c t="str" s="20" r="T163">
        <f>IF(ISBLANK(B163), "", HYPERLINK(CONCATENATE("http://www.ncbi.nlm.nih.gov/pmc/articles/", B163, "/"), "PMC"))</f>
        <v>PMC</v>
      </c>
      <c t="str" s="20" r="U163">
        <f>IF(ISBLANK(C163), "", HYPERLINK(CONCATENATE("http://dx.doi.org/", C163), "DOI"))</f>
        <v>DOI</v>
      </c>
      <c s="15" r="V163"/>
      <c t="str" s="21" r="W163">
        <f>IF(ISBLANK(C163), "", HYPERLINK(CONCATENATE("http://howopenisit.org/lookup/", C163), "OAG"))</f>
        <v>OAG</v>
      </c>
    </row>
    <row r="164" hidden="1">
      <c s="43" r="A164"/>
      <c t="s" s="11" r="B164">
        <v>1411</v>
      </c>
      <c t="s" s="13" r="C164">
        <v>1412</v>
      </c>
      <c t="s" s="13" r="D164">
        <v>1413</v>
      </c>
      <c s="13" r="E164"/>
      <c s="12" r="F164"/>
      <c s="26" r="G164"/>
      <c t="s" s="13" r="H164">
        <v>1414</v>
      </c>
      <c t="s" s="15" r="I164">
        <v>1415</v>
      </c>
      <c t="s" s="13" r="J164">
        <v>1416</v>
      </c>
      <c s="16" r="K164"/>
      <c s="17" r="L164"/>
      <c s="12" r="M164"/>
      <c s="12" r="N164"/>
      <c s="12" r="O164"/>
      <c s="18" r="P164">
        <v>2247.34</v>
      </c>
      <c s="12" r="Q164"/>
      <c s="39" r="R164"/>
      <c t="str" s="28" r="S164">
        <f>IF(ISBLANK(F164), "", HYPERLINK(CONCATENATE("http://www.sherpa.ac.uk/romeo/search.php?jrule=ISSN&amp;search=",F164), "ROMEO"))</f>
        <v/>
      </c>
      <c t="str" s="20" r="T164">
        <f>IF(ISBLANK(B164), "", HYPERLINK(CONCATENATE("http://www.ncbi.nlm.nih.gov/pmc/articles/", B164, "/"), "PMC"))</f>
        <v>PMC</v>
      </c>
      <c t="str" s="20" r="U164">
        <f>IF(ISBLANK(C164), "", HYPERLINK(CONCATENATE("http://dx.doi.org/", C164), "DOI"))</f>
        <v>DOI</v>
      </c>
      <c s="39" r="V164"/>
      <c t="str" s="21" r="W164">
        <f>IF(ISBLANK(C164), "", HYPERLINK(CONCATENATE("http://howopenisit.org/lookup/", C164), "OAG"))</f>
        <v>OAG</v>
      </c>
    </row>
    <row r="165" hidden="1">
      <c s="11" r="A165"/>
      <c t="s" s="11" r="B165">
        <v>1417</v>
      </c>
      <c t="s" s="13" r="C165">
        <v>1418</v>
      </c>
      <c t="s" s="13" r="D165">
        <v>1419</v>
      </c>
      <c s="13" r="E165"/>
      <c t="s" s="15" r="F165">
        <v>1420</v>
      </c>
      <c s="26" r="G165"/>
      <c t="s" s="13" r="H165">
        <v>1421</v>
      </c>
      <c t="s" s="15" r="I165">
        <v>1422</v>
      </c>
      <c t="s" s="13" r="J165">
        <v>1423</v>
      </c>
      <c s="16" r="K165"/>
      <c s="17" r="L165"/>
      <c s="12" r="M165"/>
      <c s="12" r="N165"/>
      <c s="12" r="O165"/>
      <c s="18" r="P165">
        <v>2240.48</v>
      </c>
      <c s="24" r="Q165"/>
      <c s="44" r="R165"/>
      <c t="str" s="20" r="S165">
        <f>IF(ISBLANK(F165), "", HYPERLINK(CONCATENATE("http://www.sherpa.ac.uk/romeo/search.php?jrule=ISSN&amp;search=",F165), "ROMEO"))</f>
        <v>ROMEO</v>
      </c>
      <c t="str" s="20" r="T165">
        <f>IF(ISBLANK(B165), "", HYPERLINK(CONCATENATE("http://www.ncbi.nlm.nih.gov/pmc/articles/", B165, "/"), "PMC"))</f>
        <v>PMC</v>
      </c>
      <c t="str" s="20" r="U165">
        <f>IF(ISBLANK(C165), "", HYPERLINK(CONCATENATE("http://dx.doi.org/", C165), "DOI"))</f>
        <v>DOI</v>
      </c>
      <c s="44" r="V165"/>
      <c t="str" s="21" r="W165">
        <f>IF(ISBLANK(C165), "", HYPERLINK(CONCATENATE("http://howopenisit.org/lookup/", C165), "OAG"))</f>
        <v>OAG</v>
      </c>
    </row>
    <row r="166" hidden="1">
      <c s="11" r="A166"/>
      <c t="s" s="11" r="B166">
        <v>1424</v>
      </c>
      <c t="s" s="13" r="C166">
        <v>1425</v>
      </c>
      <c t="s" s="13" r="D166">
        <v>1426</v>
      </c>
      <c s="13" r="E166"/>
      <c t="s" s="15" r="F166">
        <v>1427</v>
      </c>
      <c s="26" r="G166"/>
      <c t="s" s="13" r="H166">
        <v>1428</v>
      </c>
      <c t="s" s="15" r="I166">
        <v>1429</v>
      </c>
      <c t="s" s="13" r="J166">
        <v>1430</v>
      </c>
      <c s="16" r="K166"/>
      <c s="17" r="L166"/>
      <c s="12" r="M166"/>
      <c s="12" r="N166"/>
      <c s="12" r="O166"/>
      <c s="18" r="P166">
        <v>2241.43</v>
      </c>
      <c s="24" r="Q166"/>
      <c s="8" r="R166"/>
      <c t="str" s="20" r="S166">
        <f>IF(ISBLANK(F166), "", HYPERLINK(CONCATENATE("http://www.sherpa.ac.uk/romeo/search.php?jrule=ISSN&amp;search=",F166), "ROMEO"))</f>
        <v>ROMEO</v>
      </c>
      <c t="str" s="20" r="T166">
        <f>IF(ISBLANK(B166), "", HYPERLINK(CONCATENATE("http://www.ncbi.nlm.nih.gov/pmc/articles/", B166, "/"), "PMC"))</f>
        <v>PMC</v>
      </c>
      <c t="str" s="20" r="U166">
        <f>IF(ISBLANK(C166), "", HYPERLINK(CONCATENATE("http://dx.doi.org/", C166), "DOI"))</f>
        <v>DOI</v>
      </c>
      <c s="8" r="V166"/>
      <c t="str" s="21" r="W166">
        <f>IF(ISBLANK(C166), "", HYPERLINK(CONCATENATE("http://howopenisit.org/lookup/", C166), "OAG"))</f>
        <v>OAG</v>
      </c>
    </row>
    <row r="167" hidden="1">
      <c s="33" r="A167"/>
      <c t="s" s="13" r="B167">
        <v>1431</v>
      </c>
      <c t="s" s="13" r="C167">
        <v>1432</v>
      </c>
      <c t="s" s="13" r="D167">
        <v>1433</v>
      </c>
      <c s="13" r="E167"/>
      <c t="s" s="15" r="F167">
        <v>1434</v>
      </c>
      <c s="26" r="G167"/>
      <c t="s" s="13" r="H167">
        <v>1435</v>
      </c>
      <c t="s" s="15" r="I167">
        <v>1436</v>
      </c>
      <c t="s" s="13" r="J167">
        <v>1437</v>
      </c>
      <c s="16" r="K167"/>
      <c s="17" r="L167"/>
      <c s="12" r="M167"/>
      <c s="12" r="N167"/>
      <c s="12" r="O167"/>
      <c s="18" r="P167">
        <v>2226.16</v>
      </c>
      <c s="24" r="Q167"/>
      <c s="15" r="R167"/>
      <c t="str" s="20" r="S167">
        <f>IF(ISBLANK(F167), "", HYPERLINK(CONCATENATE("http://www.sherpa.ac.uk/romeo/search.php?jrule=ISSN&amp;search=",F167), "ROMEO"))</f>
        <v>ROMEO</v>
      </c>
      <c t="str" s="20" r="T167">
        <f>IF(ISBLANK(B167), "", HYPERLINK(CONCATENATE("http://www.ncbi.nlm.nih.gov/pmc/articles/", B167, "/"), "PMC"))</f>
        <v>PMC</v>
      </c>
      <c t="str" s="20" r="U167">
        <f>IF(ISBLANK(C167), "", HYPERLINK(CONCATENATE("http://dx.doi.org/", C167), "DOI"))</f>
        <v>DOI</v>
      </c>
      <c s="15" r="V167"/>
      <c t="str" s="21" r="W167">
        <f>IF(ISBLANK(C167), "", HYPERLINK(CONCATENATE("http://howopenisit.org/lookup/", C167), "OAG"))</f>
        <v>OAG</v>
      </c>
    </row>
    <row r="168" hidden="1">
      <c s="11" r="A168"/>
      <c t="s" s="11" r="B168">
        <v>1438</v>
      </c>
      <c t="s" s="13" r="C168">
        <v>1439</v>
      </c>
      <c t="s" s="13" r="D168">
        <v>1440</v>
      </c>
      <c s="13" r="E168"/>
      <c t="s" s="15" r="F168">
        <v>1441</v>
      </c>
      <c s="26" r="G168"/>
      <c t="s" s="13" r="H168">
        <v>1442</v>
      </c>
      <c t="s" s="15" r="I168">
        <v>1443</v>
      </c>
      <c t="s" s="13" r="J168">
        <v>1444</v>
      </c>
      <c s="16" r="K168"/>
      <c s="17" r="L168"/>
      <c s="12" r="M168"/>
      <c s="12" r="N168"/>
      <c s="12" r="O168"/>
      <c s="18" r="P168">
        <v>1860.37</v>
      </c>
      <c s="24" r="Q168"/>
      <c s="15" r="R168"/>
      <c t="str" s="20" r="S168">
        <f>IF(ISBLANK(F168), "", HYPERLINK(CONCATENATE("http://www.sherpa.ac.uk/romeo/search.php?jrule=ISSN&amp;search=",F168), "ROMEO"))</f>
        <v>ROMEO</v>
      </c>
      <c t="str" s="20" r="T168">
        <f>IF(ISBLANK(B168), "", HYPERLINK(CONCATENATE("http://www.ncbi.nlm.nih.gov/pmc/articles/", B168, "/"), "PMC"))</f>
        <v>PMC</v>
      </c>
      <c t="str" s="20" r="U168">
        <f>IF(ISBLANK(C168), "", HYPERLINK(CONCATENATE("http://dx.doi.org/", C168), "DOI"))</f>
        <v>DOI</v>
      </c>
      <c s="15" r="V168"/>
      <c t="str" s="21" r="W168">
        <f>IF(ISBLANK(C168), "", HYPERLINK(CONCATENATE("http://howopenisit.org/lookup/", C168), "OAG"))</f>
        <v>OAG</v>
      </c>
    </row>
    <row r="169" hidden="1">
      <c s="11" r="A169"/>
      <c t="s" s="11" r="B169">
        <v>1445</v>
      </c>
      <c t="s" s="13" r="C169">
        <v>1446</v>
      </c>
      <c t="s" s="13" r="D169">
        <v>1447</v>
      </c>
      <c s="13" r="E169"/>
      <c s="12" r="F169"/>
      <c s="26" r="G169"/>
      <c t="s" s="13" r="H169">
        <v>1448</v>
      </c>
      <c t="s" s="15" r="I169">
        <v>1449</v>
      </c>
      <c t="s" s="13" r="J169">
        <v>1450</v>
      </c>
      <c s="16" r="K169"/>
      <c s="17" r="L169"/>
      <c s="12" r="M169"/>
      <c s="12" r="N169"/>
      <c s="12" r="O169"/>
      <c s="18" r="P169">
        <v>2054.78</v>
      </c>
      <c s="12" r="Q169"/>
      <c s="12" r="R169"/>
      <c t="str" s="28" r="S169">
        <f>IF(ISBLANK(F169), "", HYPERLINK(CONCATENATE("http://www.sherpa.ac.uk/romeo/search.php?jrule=ISSN&amp;search=",F169), "ROMEO"))</f>
        <v/>
      </c>
      <c t="str" s="20" r="T169">
        <f>IF(ISBLANK(B169), "", HYPERLINK(CONCATENATE("http://www.ncbi.nlm.nih.gov/pmc/articles/", B169, "/"), "PMC"))</f>
        <v>PMC</v>
      </c>
      <c t="str" s="20" r="U169">
        <f>IF(ISBLANK(C169), "", HYPERLINK(CONCATENATE("http://dx.doi.org/", C169), "DOI"))</f>
        <v>DOI</v>
      </c>
      <c s="12" r="V169"/>
      <c t="str" s="21" r="W169">
        <f>IF(ISBLANK(C169), "", HYPERLINK(CONCATENATE("http://howopenisit.org/lookup/", C169), "OAG"))</f>
        <v>OAG</v>
      </c>
    </row>
    <row r="170" hidden="1">
      <c s="11" r="A170"/>
      <c t="s" s="11" r="B170">
        <v>1451</v>
      </c>
      <c t="s" s="13" r="C170">
        <v>1452</v>
      </c>
      <c t="s" s="13" r="D170">
        <v>1453</v>
      </c>
      <c s="13" r="E170"/>
      <c t="s" s="15" r="F170">
        <v>1454</v>
      </c>
      <c s="26" r="G170"/>
      <c t="s" s="13" r="H170">
        <v>1455</v>
      </c>
      <c t="s" s="15" r="I170">
        <v>1456</v>
      </c>
      <c t="s" s="13" r="J170">
        <v>1457</v>
      </c>
      <c s="16" r="K170"/>
      <c s="17" r="L170"/>
      <c s="12" r="M170"/>
      <c s="12" r="N170"/>
      <c s="12" r="O170"/>
      <c s="18" r="P170">
        <v>1916.98</v>
      </c>
      <c s="24" r="Q170"/>
      <c s="39" r="R170"/>
      <c t="str" s="20" r="S170">
        <f>IF(ISBLANK(F170), "", HYPERLINK(CONCATENATE("http://www.sherpa.ac.uk/romeo/search.php?jrule=ISSN&amp;search=",F170), "ROMEO"))</f>
        <v>ROMEO</v>
      </c>
      <c t="str" s="20" r="T170">
        <f>IF(ISBLANK(B170), "", HYPERLINK(CONCATENATE("http://www.ncbi.nlm.nih.gov/pmc/articles/", B170, "/"), "PMC"))</f>
        <v>PMC</v>
      </c>
      <c t="str" s="20" r="U170">
        <f>IF(ISBLANK(C170), "", HYPERLINK(CONCATENATE("http://dx.doi.org/", C170), "DOI"))</f>
        <v>DOI</v>
      </c>
      <c s="39" r="V170"/>
      <c t="str" s="21" r="W170">
        <f>IF(ISBLANK(C170), "", HYPERLINK(CONCATENATE("http://howopenisit.org/lookup/", C170), "OAG"))</f>
        <v>OAG</v>
      </c>
    </row>
    <row r="171" hidden="1">
      <c s="11" r="A171"/>
      <c t="s" s="13" r="B171">
        <v>1458</v>
      </c>
      <c t="s" s="13" r="C171">
        <v>1459</v>
      </c>
      <c t="s" s="13" r="D171">
        <v>1460</v>
      </c>
      <c s="13" r="E171"/>
      <c s="12" r="F171"/>
      <c s="26" r="G171"/>
      <c t="s" s="13" r="H171">
        <v>1461</v>
      </c>
      <c t="s" s="15" r="I171">
        <v>1462</v>
      </c>
      <c t="s" s="13" r="J171">
        <v>1463</v>
      </c>
      <c s="16" r="K171"/>
      <c s="17" r="L171"/>
      <c s="12" r="M171"/>
      <c s="12" r="N171"/>
      <c s="27" r="O171"/>
      <c s="18" r="P171">
        <v>1834.77</v>
      </c>
      <c s="24" r="Q171"/>
      <c s="44" r="R171"/>
      <c t="str" s="28" r="S171">
        <f>IF(ISBLANK(F171), "", HYPERLINK(CONCATENATE("http://www.sherpa.ac.uk/romeo/search.php?jrule=ISSN&amp;search=",F171), "ROMEO"))</f>
        <v/>
      </c>
      <c t="str" s="20" r="T171">
        <f>IF(ISBLANK(B171), "", HYPERLINK(CONCATENATE("http://www.ncbi.nlm.nih.gov/pmc/articles/", B171, "/"), "PMC"))</f>
        <v>PMC</v>
      </c>
      <c t="str" s="20" r="U171">
        <f>IF(ISBLANK(C171), "", HYPERLINK(CONCATENATE("http://dx.doi.org/", C171), "DOI"))</f>
        <v>DOI</v>
      </c>
      <c s="44" r="V171"/>
      <c t="str" s="21" r="W171">
        <f>IF(ISBLANK(C171), "", HYPERLINK(CONCATENATE("http://howopenisit.org/lookup/", C171), "OAG"))</f>
        <v>OAG</v>
      </c>
    </row>
    <row r="172" hidden="1">
      <c s="33" r="A172"/>
      <c t="s" s="22" r="B172">
        <v>1464</v>
      </c>
      <c t="s" s="15" r="C172">
        <v>1465</v>
      </c>
      <c t="s" s="13" r="D172">
        <v>1466</v>
      </c>
      <c t="s" s="13" r="E172">
        <v>1467</v>
      </c>
      <c t="s" s="12" r="F172">
        <v>1468</v>
      </c>
      <c s="14" r="G172">
        <v>4.08</v>
      </c>
      <c t="s" s="13" r="H172">
        <v>1469</v>
      </c>
      <c t="s" s="15" r="I172">
        <v>1470</v>
      </c>
      <c t="s" s="13" r="J172">
        <v>1471</v>
      </c>
      <c s="16" r="K172"/>
      <c s="17" r="L172"/>
      <c t="s" s="15" r="M172">
        <v>1472</v>
      </c>
      <c t="s" s="15" r="N172">
        <v>1473</v>
      </c>
      <c t="s" s="15" r="O172">
        <v>1474</v>
      </c>
      <c s="18" r="P172">
        <v>2002.0</v>
      </c>
      <c s="24" r="Q172"/>
      <c s="12" r="R172"/>
      <c t="str" s="20" r="S172">
        <f>IF(ISBLANK(F172), "", HYPERLINK(CONCATENATE("http://www.sherpa.ac.uk/romeo/search.php?jrule=ISSN&amp;search=",F172), "ROMEO"))</f>
        <v>ROMEO</v>
      </c>
      <c t="str" s="20" r="T172">
        <f>IF(ISBLANK(B172), "", HYPERLINK(CONCATENATE("http://www.ncbi.nlm.nih.gov/pmc/articles/", B172, "/"), "PMC"))</f>
        <v>PMC</v>
      </c>
      <c t="str" s="20" r="U172">
        <f>IF(ISBLANK(C172), "", HYPERLINK(CONCATENATE("http://dx.doi.org/", C172), "DOI"))</f>
        <v>DOI</v>
      </c>
      <c s="12" r="V172"/>
      <c t="str" s="21" r="W172">
        <f>IF(ISBLANK(C172), "", HYPERLINK(CONCATENATE("http://howopenisit.org/lookup/", C172), "OAG"))</f>
        <v>OAG</v>
      </c>
    </row>
    <row r="173" hidden="1">
      <c s="11" r="A173"/>
      <c t="s" s="11" r="B173">
        <v>1475</v>
      </c>
      <c t="s" s="13" r="C173">
        <v>1476</v>
      </c>
      <c t="s" s="13" r="D173">
        <v>1477</v>
      </c>
      <c s="13" r="E173"/>
      <c t="s" s="15" r="F173">
        <v>1478</v>
      </c>
      <c s="26" r="G173"/>
      <c t="s" s="13" r="H173">
        <v>1479</v>
      </c>
      <c t="s" s="15" r="I173">
        <v>1480</v>
      </c>
      <c t="s" s="13" r="J173">
        <v>1481</v>
      </c>
      <c s="16" r="K173"/>
      <c s="17" r="L173"/>
      <c s="12" r="M173"/>
      <c s="12" r="N173"/>
      <c s="12" r="O173"/>
      <c s="18" r="P173">
        <v>1938.26</v>
      </c>
      <c s="24" r="Q173"/>
      <c s="15" r="R173"/>
      <c t="str" s="20" r="S173">
        <f>IF(ISBLANK(F173), "", HYPERLINK(CONCATENATE("http://www.sherpa.ac.uk/romeo/search.php?jrule=ISSN&amp;search=",F173), "ROMEO"))</f>
        <v>ROMEO</v>
      </c>
      <c t="str" s="20" r="T173">
        <f>IF(ISBLANK(B173), "", HYPERLINK(CONCATENATE("http://www.ncbi.nlm.nih.gov/pmc/articles/", B173, "/"), "PMC"))</f>
        <v>PMC</v>
      </c>
      <c t="str" s="20" r="U173">
        <f>IF(ISBLANK(C173), "", HYPERLINK(CONCATENATE("http://dx.doi.org/", C173), "DOI"))</f>
        <v>DOI</v>
      </c>
      <c s="15" r="V173"/>
      <c t="str" s="21" r="W173">
        <f>IF(ISBLANK(C173), "", HYPERLINK(CONCATENATE("http://howopenisit.org/lookup/", C173), "OAG"))</f>
        <v>OAG</v>
      </c>
    </row>
    <row r="174" hidden="1">
      <c s="11" r="A174"/>
      <c t="s" s="11" r="B174">
        <v>1482</v>
      </c>
      <c t="s" s="13" r="C174">
        <v>1483</v>
      </c>
      <c t="s" s="13" r="D174">
        <v>1484</v>
      </c>
      <c t="s" s="13" r="E174">
        <v>1485</v>
      </c>
      <c t="s" s="15" r="F174">
        <v>1486</v>
      </c>
      <c s="26" r="G174"/>
      <c t="s" s="13" r="H174">
        <v>1487</v>
      </c>
      <c t="s" s="15" r="I174">
        <v>1488</v>
      </c>
      <c t="s" s="13" r="J174">
        <v>1489</v>
      </c>
      <c s="16" r="K174"/>
      <c s="17" r="L174"/>
      <c t="s" s="15" r="M174">
        <v>1490</v>
      </c>
      <c t="s" s="15" r="N174">
        <v>1491</v>
      </c>
      <c t="s" s="15" r="O174">
        <v>1492</v>
      </c>
      <c s="18" r="P174">
        <v>2147.11</v>
      </c>
      <c s="24" r="Q174"/>
      <c t="s" s="15" r="R174">
        <v>1493</v>
      </c>
      <c t="str" s="20" r="S174">
        <f>IF(ISBLANK(F174), "", HYPERLINK(CONCATENATE("http://www.sherpa.ac.uk/romeo/search.php?jrule=ISSN&amp;search=",F174), "ROMEO"))</f>
        <v>ROMEO</v>
      </c>
      <c t="str" s="20" r="T174">
        <f>IF(ISBLANK(B174), "", HYPERLINK(CONCATENATE("http://www.ncbi.nlm.nih.gov/pmc/articles/", B174, "/"), "PMC"))</f>
        <v>PMC</v>
      </c>
      <c t="str" s="20" r="U174">
        <f>IF(ISBLANK(C174), "", HYPERLINK(CONCATENATE("http://dx.doi.org/", C174), "DOI"))</f>
        <v>DOI</v>
      </c>
      <c s="15" r="V174"/>
      <c t="str" s="21" r="W174">
        <f>IF(ISBLANK(C174), "", HYPERLINK(CONCATENATE("http://howopenisit.org/lookup/", C174), "OAG"))</f>
        <v>OAG</v>
      </c>
    </row>
    <row r="175" hidden="1">
      <c s="13" r="A175"/>
      <c t="s" s="11" r="B175">
        <v>1494</v>
      </c>
      <c t="s" s="13" r="C175">
        <v>1495</v>
      </c>
      <c t="s" s="13" r="D175">
        <v>1496</v>
      </c>
      <c s="13" r="E175"/>
      <c t="s" s="15" r="F175">
        <v>1497</v>
      </c>
      <c s="26" r="G175"/>
      <c t="s" s="13" r="H175">
        <v>1498</v>
      </c>
      <c t="s" s="15" r="I175">
        <v>1499</v>
      </c>
      <c t="s" s="13" r="J175">
        <v>1500</v>
      </c>
      <c s="16" r="K175"/>
      <c s="17" r="L175"/>
      <c s="12" r="M175"/>
      <c s="12" r="N175"/>
      <c s="12" r="O175"/>
      <c s="18" r="P175">
        <v>1742.35</v>
      </c>
      <c s="24" r="Q175"/>
      <c s="39" r="R175"/>
      <c t="str" s="20" r="S175">
        <f>IF(ISBLANK(F175), "", HYPERLINK(CONCATENATE("http://www.sherpa.ac.uk/romeo/search.php?jrule=ISSN&amp;search=",F175), "ROMEO"))</f>
        <v>ROMEO</v>
      </c>
      <c t="str" s="20" r="T175">
        <f>IF(ISBLANK(B175), "", HYPERLINK(CONCATENATE("http://www.ncbi.nlm.nih.gov/pmc/articles/", B175, "/"), "PMC"))</f>
        <v>PMC</v>
      </c>
      <c t="str" s="20" r="U175">
        <f>IF(ISBLANK(C175), "", HYPERLINK(CONCATENATE("http://dx.doi.org/", C175), "DOI"))</f>
        <v>DOI</v>
      </c>
      <c s="39" r="V175"/>
      <c t="str" s="21" r="W175">
        <f>IF(ISBLANK(C175), "", HYPERLINK(CONCATENATE("http://howopenisit.org/lookup/", C175), "OAG"))</f>
        <v>OAG</v>
      </c>
    </row>
    <row r="176" hidden="1">
      <c s="11" r="A176"/>
      <c t="s" s="11" r="B176">
        <v>1501</v>
      </c>
      <c t="s" s="13" r="C176">
        <v>1502</v>
      </c>
      <c t="s" s="13" r="D176">
        <v>1503</v>
      </c>
      <c s="13" r="E176"/>
      <c t="s" s="15" r="F176">
        <v>1504</v>
      </c>
      <c s="26" r="G176"/>
      <c t="s" s="13" r="H176">
        <v>1505</v>
      </c>
      <c t="s" s="15" r="I176">
        <v>1506</v>
      </c>
      <c t="s" s="13" r="J176">
        <v>1507</v>
      </c>
      <c s="16" r="K176"/>
      <c s="17" r="L176"/>
      <c s="12" r="M176"/>
      <c s="12" r="N176"/>
      <c s="12" r="O176"/>
      <c s="18" r="P176">
        <v>1883.71</v>
      </c>
      <c s="24" r="Q176"/>
      <c s="39" r="R176"/>
      <c t="str" s="20" r="S176">
        <f>IF(ISBLANK(F176), "", HYPERLINK(CONCATENATE("http://www.sherpa.ac.uk/romeo/search.php?jrule=ISSN&amp;search=",F176), "ROMEO"))</f>
        <v>ROMEO</v>
      </c>
      <c t="str" s="20" r="T176">
        <f>IF(ISBLANK(B176), "", HYPERLINK(CONCATENATE("http://www.ncbi.nlm.nih.gov/pmc/articles/", B176, "/"), "PMC"))</f>
        <v>PMC</v>
      </c>
      <c t="str" s="20" r="U176">
        <f>IF(ISBLANK(C176), "", HYPERLINK(CONCATENATE("http://dx.doi.org/", C176), "DOI"))</f>
        <v>DOI</v>
      </c>
      <c s="39" r="V176"/>
      <c t="str" s="21" r="W176">
        <f>IF(ISBLANK(C176), "", HYPERLINK(CONCATENATE("http://howopenisit.org/lookup/", C176), "OAG"))</f>
        <v>OAG</v>
      </c>
    </row>
    <row r="177" hidden="1">
      <c s="11" r="A177"/>
      <c t="s" s="11" r="B177">
        <v>1508</v>
      </c>
      <c t="s" s="13" r="C177">
        <v>1509</v>
      </c>
      <c t="s" s="13" r="D177">
        <v>1510</v>
      </c>
      <c s="13" r="E177"/>
      <c s="12" r="F177"/>
      <c s="26" r="G177"/>
      <c t="s" s="13" r="H177">
        <v>1511</v>
      </c>
      <c t="s" s="15" r="I177">
        <v>1512</v>
      </c>
      <c t="s" s="13" r="J177">
        <v>1513</v>
      </c>
      <c s="16" r="K177"/>
      <c s="17" r="L177"/>
      <c s="12" r="M177"/>
      <c s="12" r="N177"/>
      <c s="12" r="O177"/>
      <c s="18" r="P177">
        <v>2242.99</v>
      </c>
      <c s="24" r="Q177"/>
      <c s="12" r="R177"/>
      <c t="str" s="28" r="S177">
        <f>IF(ISBLANK(F177), "", HYPERLINK(CONCATENATE("http://www.sherpa.ac.uk/romeo/search.php?jrule=ISSN&amp;search=",F177), "ROMEO"))</f>
        <v/>
      </c>
      <c t="str" s="20" r="T177">
        <f>IF(ISBLANK(B177), "", HYPERLINK(CONCATENATE("http://www.ncbi.nlm.nih.gov/pmc/articles/", B177, "/"), "PMC"))</f>
        <v>PMC</v>
      </c>
      <c t="str" s="20" r="U177">
        <f>IF(ISBLANK(C177), "", HYPERLINK(CONCATENATE("http://dx.doi.org/", C177), "DOI"))</f>
        <v>DOI</v>
      </c>
      <c s="12" r="V177"/>
      <c t="str" s="21" r="W177">
        <f>IF(ISBLANK(C177), "", HYPERLINK(CONCATENATE("http://howopenisit.org/lookup/", C177), "OAG"))</f>
        <v>OAG</v>
      </c>
    </row>
    <row r="178" hidden="1">
      <c s="11" r="A178"/>
      <c t="s" s="13" r="B178">
        <v>1514</v>
      </c>
      <c t="s" s="13" r="C178">
        <v>1515</v>
      </c>
      <c t="s" s="13" r="D178">
        <v>1516</v>
      </c>
      <c s="13" r="E178"/>
      <c s="12" r="F178"/>
      <c s="26" r="G178"/>
      <c t="s" s="13" r="H178">
        <v>1517</v>
      </c>
      <c t="s" s="15" r="I178">
        <v>1518</v>
      </c>
      <c t="s" s="13" r="J178">
        <v>1519</v>
      </c>
      <c s="16" r="K178"/>
      <c s="17" r="L178"/>
      <c s="12" r="M178"/>
      <c s="12" r="N178"/>
      <c s="12" r="O178"/>
      <c s="18" r="P178">
        <v>2081.07</v>
      </c>
      <c s="24" r="Q178"/>
      <c s="8" r="R178"/>
      <c t="str" s="28" r="S178">
        <f>IF(ISBLANK(F178), "", HYPERLINK(CONCATENATE("http://www.sherpa.ac.uk/romeo/search.php?jrule=ISSN&amp;search=",F178), "ROMEO"))</f>
        <v/>
      </c>
      <c t="str" s="20" r="T178">
        <f>IF(ISBLANK(B178), "", HYPERLINK(CONCATENATE("http://www.ncbi.nlm.nih.gov/pmc/articles/", B178, "/"), "PMC"))</f>
        <v>PMC</v>
      </c>
      <c t="str" s="20" r="U178">
        <f>IF(ISBLANK(C178), "", HYPERLINK(CONCATENATE("http://dx.doi.org/", C178), "DOI"))</f>
        <v>DOI</v>
      </c>
      <c s="8" r="V178"/>
      <c t="str" s="21" r="W178">
        <f>IF(ISBLANK(C178), "", HYPERLINK(CONCATENATE("http://howopenisit.org/lookup/", C178), "OAG"))</f>
        <v>OAG</v>
      </c>
    </row>
    <row r="179" hidden="1">
      <c s="33" r="A179"/>
      <c t="s" s="11" r="B179">
        <v>1520</v>
      </c>
      <c t="s" s="13" r="C179">
        <v>1521</v>
      </c>
      <c t="s" s="13" r="D179">
        <v>1522</v>
      </c>
      <c t="s" s="13" r="E179">
        <v>1523</v>
      </c>
      <c s="12" r="F179"/>
      <c s="26" r="G179"/>
      <c t="s" s="13" r="H179">
        <v>1524</v>
      </c>
      <c t="s" s="15" r="I179">
        <v>1525</v>
      </c>
      <c t="s" s="13" r="J179">
        <v>1526</v>
      </c>
      <c s="16" r="K179"/>
      <c s="17" r="L179"/>
      <c t="s" s="15" r="M179">
        <v>1527</v>
      </c>
      <c t="s" s="15" r="N179">
        <v>1528</v>
      </c>
      <c t="s" s="15" r="O179">
        <v>1529</v>
      </c>
      <c s="18" r="P179">
        <v>2321.55</v>
      </c>
      <c s="24" r="Q179"/>
      <c t="s" s="15" r="R179">
        <v>1530</v>
      </c>
      <c t="str" s="28" r="S179">
        <f>IF(ISBLANK(F179), "", HYPERLINK(CONCATENATE("http://www.sherpa.ac.uk/romeo/search.php?jrule=ISSN&amp;search=",F179), "ROMEO"))</f>
        <v/>
      </c>
      <c t="str" s="20" r="T179">
        <f>IF(ISBLANK(B179), "", HYPERLINK(CONCATENATE("http://www.ncbi.nlm.nih.gov/pmc/articles/", B179, "/"), "PMC"))</f>
        <v>PMC</v>
      </c>
      <c t="str" s="20" r="U179">
        <f>IF(ISBLANK(C179), "", HYPERLINK(CONCATENATE("http://dx.doi.org/", C179), "DOI"))</f>
        <v>DOI</v>
      </c>
      <c s="15" r="V179"/>
      <c t="str" s="21" r="W179">
        <f>IF(ISBLANK(C179), "", HYPERLINK(CONCATENATE("http://howopenisit.org/lookup/", C179), "OAG"))</f>
        <v>OAG</v>
      </c>
    </row>
    <row r="180">
      <c s="11" r="A180"/>
      <c t="s" s="11" r="B180">
        <v>1531</v>
      </c>
      <c t="s" s="13" r="C180">
        <v>1532</v>
      </c>
      <c t="s" s="13" r="D180">
        <v>1533</v>
      </c>
      <c t="s" s="15" r="E180">
        <v>1534</v>
      </c>
      <c t="s" s="12" r="F180">
        <v>1535</v>
      </c>
      <c t="s" s="14" r="G180">
        <v>1536</v>
      </c>
      <c t="s" s="13" r="H180">
        <v>1537</v>
      </c>
      <c t="s" s="15" r="I180">
        <v>1538</v>
      </c>
      <c t="s" s="13" r="J180">
        <v>1539</v>
      </c>
      <c s="16" r="K180"/>
      <c s="17" r="L180"/>
      <c t="s" s="15" r="M180">
        <v>1540</v>
      </c>
      <c t="s" s="15" r="N180">
        <v>1541</v>
      </c>
      <c s="27" r="O180"/>
      <c s="18" r="P180">
        <v>2404.53</v>
      </c>
      <c t="s" s="24" r="Q180">
        <v>1542</v>
      </c>
      <c s="12" r="R180"/>
      <c t="str" s="20" r="S180">
        <f>IF(ISBLANK(F180), "", HYPERLINK(CONCATENATE("http://www.sherpa.ac.uk/romeo/search.php?jrule=ISSN&amp;search=",F180), "ROMEO"))</f>
        <v>ROMEO</v>
      </c>
      <c t="str" s="20" r="T180">
        <f>IF(ISBLANK(B180), "", HYPERLINK(CONCATENATE("http://www.ncbi.nlm.nih.gov/pmc/articles/", B180, "/"), "PMC"))</f>
        <v>PMC</v>
      </c>
      <c t="str" s="20" r="U180">
        <f>IF(ISBLANK(C180), "", HYPERLINK(CONCATENATE("http://dx.doi.org/", C180), "DOI"))</f>
        <v>DOI</v>
      </c>
      <c t="str" s="20" r="V180">
        <f>IF(ISBLANK(C180), "", HYPERLINK(CONCATENATE("http://api.elsevier.com/content/article/doi/", C180), "Metadata"))</f>
        <v>Metadata</v>
      </c>
      <c t="str" s="21" r="W180">
        <f>IF(ISBLANK(C180), "", HYPERLINK(CONCATENATE("http://howopenisit.org/lookup/", C180), "OAG"))</f>
        <v>OAG</v>
      </c>
    </row>
    <row r="181" hidden="1">
      <c t="s" s="45" r="A181">
        <v>1543</v>
      </c>
      <c t="s" s="46" r="B181">
        <v>1544</v>
      </c>
      <c t="s" s="47" r="C181">
        <v>1545</v>
      </c>
      <c t="s" s="13" r="D181">
        <v>1546</v>
      </c>
      <c t="s" s="13" r="E181">
        <v>1547</v>
      </c>
      <c t="s" s="12" r="F181">
        <v>1548</v>
      </c>
      <c s="14" r="G181">
        <v>12.861</v>
      </c>
      <c t="s" s="13" r="H181">
        <v>1549</v>
      </c>
      <c t="s" s="15" r="I181">
        <v>1550</v>
      </c>
      <c t="s" s="13" r="J181">
        <v>1551</v>
      </c>
      <c s="16" r="K181"/>
      <c s="17" r="L181"/>
      <c s="12" r="M181"/>
      <c s="12" r="N181"/>
      <c s="12" r="O181"/>
      <c s="18" r="P181">
        <v>3781.63</v>
      </c>
      <c s="24" r="Q181"/>
      <c s="12" r="R181"/>
      <c t="str" s="19" r="S181">
        <f>IF(ISBLANK(F181), "", HYPERLINK(CONCATENATE("http://www.sherpa.ac.uk/romeo/search.php?jrule=ISSN&amp;search=",F181), "ROMEO"))</f>
        <v>ROMEO</v>
      </c>
      <c t="str" s="20" r="T181">
        <f>IF(ISBLANK(B181), "", HYPERLINK(CONCATENATE("http://www.ncbi.nlm.nih.gov/pmc/articles/", B181, "/"), "PMC"))</f>
        <v>PMC</v>
      </c>
      <c t="str" s="20" r="U181">
        <f>IF(ISBLANK(C181), "", HYPERLINK(CONCATENATE("http://dx.doi.org/", C181), "DOI"))</f>
        <v>DOI</v>
      </c>
      <c t="str" s="20" r="V181">
        <f>IF(ISBLANK(C181), "", HYPERLINK(CONCATENATE("http://api.elsevier.com/content/article/doi/", C181), "Metadata"))</f>
        <v>Metadata</v>
      </c>
      <c t="str" s="21" r="W181">
        <f>IF(ISBLANK(C181), "", HYPERLINK(CONCATENATE("http://howopenisit.org/lookup/", C181), "OAG"))</f>
        <v>OAG</v>
      </c>
    </row>
    <row r="182" hidden="1">
      <c t="s" s="45" r="A182">
        <v>1552</v>
      </c>
      <c t="s" s="46" r="B182">
        <v>1553</v>
      </c>
      <c t="s" s="15" r="C182">
        <v>1554</v>
      </c>
      <c t="s" s="13" r="D182">
        <v>1555</v>
      </c>
      <c t="s" s="13" r="E182">
        <v>1556</v>
      </c>
      <c t="s" s="12" r="F182">
        <v>1557</v>
      </c>
      <c s="14" r="G182">
        <v>12.861</v>
      </c>
      <c t="s" s="13" r="H182">
        <v>1558</v>
      </c>
      <c t="s" s="15" r="I182">
        <v>1559</v>
      </c>
      <c t="s" s="13" r="J182">
        <v>1560</v>
      </c>
      <c s="16" r="K182"/>
      <c s="17" r="L182"/>
      <c s="12" r="M182"/>
      <c s="12" r="N182"/>
      <c s="12" r="O182"/>
      <c s="18" r="P182">
        <v>364.17</v>
      </c>
      <c s="24" r="Q182"/>
      <c s="12" r="R182"/>
      <c t="str" s="20" r="S182">
        <f>IF(ISBLANK(F182), "", HYPERLINK(CONCATENATE("http://www.sherpa.ac.uk/romeo/search.php?jrule=ISSN&amp;search=",F182), "ROMEO"))</f>
        <v>ROMEO</v>
      </c>
      <c t="str" s="20" r="T182">
        <f>IF(ISBLANK(B182), "", HYPERLINK(CONCATENATE("http://www.ncbi.nlm.nih.gov/pmc/articles/", B182, "/"), "PMC"))</f>
        <v>PMC</v>
      </c>
      <c t="str" s="20" r="U182">
        <f>IF(ISBLANK(C182), "", HYPERLINK(CONCATENATE("http://dx.doi.org/", C182), "DOI"))</f>
        <v>DOI</v>
      </c>
      <c t="str" s="20" r="V182">
        <f>IF(ISBLANK(C182), "", HYPERLINK(CONCATENATE("http://api.elsevier.com/content/article/doi/", C182), "Metadata"))</f>
        <v>Metadata</v>
      </c>
      <c t="str" s="21" r="W182">
        <f>IF(ISBLANK(C182), "", HYPERLINK(CONCATENATE("http://howopenisit.org/lookup/", C182), "OAG"))</f>
        <v>OAG</v>
      </c>
    </row>
    <row r="183">
      <c s="11" r="A183"/>
      <c t="s" s="45" r="B183">
        <v>1561</v>
      </c>
      <c t="s" s="23" r="C183">
        <v>1562</v>
      </c>
      <c t="s" s="15" r="D183">
        <v>1563</v>
      </c>
      <c t="s" s="13" r="E183">
        <v>1564</v>
      </c>
      <c t="s" s="15" r="F183">
        <v>1565</v>
      </c>
      <c s="14" r="G183">
        <v>4.522</v>
      </c>
      <c t="s" s="13" r="H183">
        <v>1566</v>
      </c>
      <c t="s" s="15" r="I183">
        <v>1567</v>
      </c>
      <c t="s" s="13" r="J183">
        <v>1568</v>
      </c>
      <c s="16" r="K183"/>
      <c s="17" r="L183"/>
      <c t="s" s="15" r="M183">
        <v>1569</v>
      </c>
      <c t="s" s="15" r="N183">
        <v>1570</v>
      </c>
      <c s="27" r="O183"/>
      <c s="18" r="P183">
        <v>995.31</v>
      </c>
      <c t="s" s="24" r="Q183">
        <v>1571</v>
      </c>
      <c s="12" r="R183"/>
      <c t="str" s="20" r="S183">
        <f>IF(ISBLANK(F183), "", HYPERLINK(CONCATENATE("http://www.sherpa.ac.uk/romeo/search.php?jrule=ISSN&amp;search=",F183), "ROMEO"))</f>
        <v>ROMEO</v>
      </c>
      <c t="str" s="20" r="T183">
        <f>IF(ISBLANK(B183), "", HYPERLINK(CONCATENATE("http://www.ncbi.nlm.nih.gov/pmc/articles/", B183, "/"), "PMC"))</f>
        <v>PMC</v>
      </c>
      <c t="str" s="20" r="U183">
        <f>IF(ISBLANK(C183), "", HYPERLINK(CONCATENATE("http://dx.doi.org/", C183), "DOI"))</f>
        <v>DOI</v>
      </c>
      <c s="12" r="V183"/>
      <c t="str" s="21" r="W183">
        <f>IF(ISBLANK(C183), "", HYPERLINK(CONCATENATE("http://howopenisit.org/lookup/", C183), "OAG"))</f>
        <v>OAG</v>
      </c>
    </row>
    <row r="184">
      <c s="11" r="A184"/>
      <c t="s" s="11" r="B184">
        <v>1572</v>
      </c>
      <c t="s" s="13" r="C184">
        <v>1573</v>
      </c>
      <c t="s" s="13" r="D184">
        <v>1574</v>
      </c>
      <c t="s" s="15" r="E184">
        <v>1575</v>
      </c>
      <c t="s" s="12" r="F184">
        <v>1576</v>
      </c>
      <c s="14" r="G184">
        <v>3.945</v>
      </c>
      <c t="s" s="13" r="H184">
        <v>1577</v>
      </c>
      <c t="s" s="15" r="I184">
        <v>1578</v>
      </c>
      <c t="s" s="13" r="J184">
        <v>1579</v>
      </c>
      <c s="16" r="K184"/>
      <c s="17" r="L184"/>
      <c t="s" s="15" r="M184">
        <v>1580</v>
      </c>
      <c t="s" s="15" r="N184">
        <v>1581</v>
      </c>
      <c s="15" r="O184"/>
      <c s="18" r="P184">
        <v>1834.77</v>
      </c>
      <c t="s" s="24" r="Q184">
        <v>1582</v>
      </c>
      <c s="12" r="R184"/>
      <c t="str" s="20" r="S184">
        <f>IF(ISBLANK(F184), "", HYPERLINK(CONCATENATE("http://www.sherpa.ac.uk/romeo/search.php?jrule=ISSN&amp;search=",F184), "ROMEO"))</f>
        <v>ROMEO</v>
      </c>
      <c t="str" s="20" r="T184">
        <f>IF(ISBLANK(B184), "", HYPERLINK(CONCATENATE("http://www.ncbi.nlm.nih.gov/pmc/articles/", B184, "/"), "PMC"))</f>
        <v>PMC</v>
      </c>
      <c t="str" s="20" r="U184">
        <f>IF(ISBLANK(C184), "", HYPERLINK(CONCATENATE("http://dx.doi.org/", C184), "DOI"))</f>
        <v>DOI</v>
      </c>
      <c t="str" s="20" r="V184">
        <f>IF(ISBLANK(C184), "", HYPERLINK(CONCATENATE("http://api.elsevier.com/content/article/doi/", C184), "Metadata"))</f>
        <v>Metadata</v>
      </c>
      <c t="str" s="21" r="W184">
        <f>IF(ISBLANK(C184), "", HYPERLINK(CONCATENATE("http://howopenisit.org/lookup/", C184), "OAG"))</f>
        <v>OAG</v>
      </c>
    </row>
    <row r="185">
      <c s="11" r="A185"/>
      <c t="s" s="11" r="B185">
        <v>1583</v>
      </c>
      <c t="s" s="13" r="C185">
        <v>1584</v>
      </c>
      <c t="s" s="13" r="D185">
        <v>1585</v>
      </c>
      <c t="s" s="15" r="E185">
        <v>1586</v>
      </c>
      <c t="s" s="12" r="F185">
        <v>1587</v>
      </c>
      <c s="14" r="G185">
        <v>3.945</v>
      </c>
      <c t="s" s="13" r="H185">
        <v>1588</v>
      </c>
      <c t="s" s="15" r="I185">
        <v>1589</v>
      </c>
      <c t="s" s="13" r="J185">
        <v>1590</v>
      </c>
      <c s="16" r="K185"/>
      <c s="17" r="L185"/>
      <c t="s" s="15" r="M185">
        <v>1591</v>
      </c>
      <c t="s" s="15" r="N185">
        <v>1592</v>
      </c>
      <c s="27" r="O185"/>
      <c s="18" r="P185">
        <v>2377.65</v>
      </c>
      <c t="s" s="24" r="Q185">
        <v>1593</v>
      </c>
      <c s="12" r="R185"/>
      <c t="str" s="36" r="S185">
        <f>IF(ISBLANK(F185), "", HYPERLINK(CONCATENATE("http://www.sherpa.ac.uk/romeo/search.php?jrule=ISSN&amp;search=",F185), "ROMEO"))</f>
        <v>ROMEO</v>
      </c>
      <c t="str" s="20" r="T185">
        <f>IF(ISBLANK(B185), "", HYPERLINK(CONCATENATE("http://www.ncbi.nlm.nih.gov/pmc/articles/", B185, "/"), "PMC"))</f>
        <v>PMC</v>
      </c>
      <c t="str" s="20" r="U185">
        <f>IF(ISBLANK(C185), "", HYPERLINK(CONCATENATE("http://dx.doi.org/", C185), "DOI"))</f>
        <v>DOI</v>
      </c>
      <c t="str" s="20" r="V185">
        <f>IF(ISBLANK(C185), "", HYPERLINK(CONCATENATE("http://api.elsevier.com/content/article/doi/", C185), "Metadata"))</f>
        <v>Metadata</v>
      </c>
      <c t="str" s="21" r="W185">
        <f>IF(ISBLANK(C185), "", HYPERLINK(CONCATENATE("http://howopenisit.org/lookup/", C185), "OAG"))</f>
        <v>OAG</v>
      </c>
    </row>
    <row r="186">
      <c s="11" r="A186"/>
      <c t="s" s="11" r="B186">
        <v>1594</v>
      </c>
      <c t="s" s="13" r="C186">
        <v>1595</v>
      </c>
      <c t="s" s="13" r="D186">
        <v>1596</v>
      </c>
      <c t="s" s="15" r="E186">
        <v>1597</v>
      </c>
      <c t="s" s="12" r="F186">
        <v>1598</v>
      </c>
      <c s="14" r="G186">
        <v>3.945</v>
      </c>
      <c t="s" s="13" r="H186">
        <v>1599</v>
      </c>
      <c t="s" s="15" r="I186">
        <v>1600</v>
      </c>
      <c t="s" s="13" r="J186">
        <v>1601</v>
      </c>
      <c s="16" r="K186"/>
      <c s="17" r="L186"/>
      <c t="s" s="15" r="M186">
        <v>1602</v>
      </c>
      <c t="s" s="15" r="N186">
        <v>1603</v>
      </c>
      <c s="27" r="O186"/>
      <c s="18" r="P186">
        <v>2377.65</v>
      </c>
      <c t="s" s="24" r="Q186">
        <v>1604</v>
      </c>
      <c s="12" r="R186"/>
      <c t="str" s="36" r="S186">
        <f>IF(ISBLANK(F186), "", HYPERLINK(CONCATENATE("http://www.sherpa.ac.uk/romeo/search.php?jrule=ISSN&amp;search=",F186), "ROMEO"))</f>
        <v>ROMEO</v>
      </c>
      <c t="str" s="20" r="T186">
        <f>IF(ISBLANK(B186), "", HYPERLINK(CONCATENATE("http://www.ncbi.nlm.nih.gov/pmc/articles/", B186, "/"), "PMC"))</f>
        <v>PMC</v>
      </c>
      <c t="str" s="20" r="U186">
        <f>IF(ISBLANK(C186), "", HYPERLINK(CONCATENATE("http://dx.doi.org/", C186), "DOI"))</f>
        <v>DOI</v>
      </c>
      <c t="str" s="20" r="V186">
        <f>IF(ISBLANK(C186), "", HYPERLINK(CONCATENATE("http://api.elsevier.com/content/article/doi/", C186), "Metadata"))</f>
        <v>Metadata</v>
      </c>
      <c t="str" s="21" r="W186">
        <f>IF(ISBLANK(C186), "", HYPERLINK(CONCATENATE("http://howopenisit.org/lookup/", C186), "OAG"))</f>
        <v>OAG</v>
      </c>
    </row>
    <row r="187">
      <c s="11" r="A187"/>
      <c t="s" s="11" r="B187">
        <v>1605</v>
      </c>
      <c t="s" s="13" r="C187">
        <v>1606</v>
      </c>
      <c t="s" s="13" r="D187">
        <v>1607</v>
      </c>
      <c t="s" s="13" r="E187">
        <v>1608</v>
      </c>
      <c t="s" s="12" r="F187">
        <v>1609</v>
      </c>
      <c s="14" r="G187">
        <v>2.582</v>
      </c>
      <c t="s" s="13" r="H187">
        <v>1610</v>
      </c>
      <c t="s" s="15" r="I187">
        <v>1611</v>
      </c>
      <c t="s" s="13" r="J187">
        <v>1612</v>
      </c>
      <c s="16" r="K187"/>
      <c s="17" r="L187"/>
      <c t="s" s="15" r="M187">
        <v>1613</v>
      </c>
      <c t="s" s="15" r="N187">
        <v>1614</v>
      </c>
      <c s="27" r="O187"/>
      <c s="18" r="P187">
        <v>2381.62</v>
      </c>
      <c t="s" s="24" r="Q187">
        <v>1615</v>
      </c>
      <c s="12" r="R187"/>
      <c t="str" s="36" r="S187">
        <f>IF(ISBLANK(F187), "", HYPERLINK(CONCATENATE("http://www.sherpa.ac.uk/romeo/search.php?jrule=ISSN&amp;search=",F187), "ROMEO"))</f>
        <v>ROMEO</v>
      </c>
      <c t="str" s="20" r="T187">
        <f>IF(ISBLANK(B187), "", HYPERLINK(CONCATENATE("http://www.ncbi.nlm.nih.gov/pmc/articles/", B187, "/"), "PMC"))</f>
        <v>PMC</v>
      </c>
      <c t="str" s="20" r="U187">
        <f>IF(ISBLANK(C187), "", HYPERLINK(CONCATENATE("http://dx.doi.org/", C187), "DOI"))</f>
        <v>DOI</v>
      </c>
      <c t="str" s="20" r="V187">
        <f>IF(ISBLANK(C187), "", HYPERLINK(CONCATENATE("http://api.elsevier.com/content/article/doi/", C187), "Metadata"))</f>
        <v>Metadata</v>
      </c>
      <c t="str" s="21" r="W187">
        <f>IF(ISBLANK(C187), "", HYPERLINK(CONCATENATE("http://howopenisit.org/lookup/", C187), "OAG"))</f>
        <v>OAG</v>
      </c>
    </row>
    <row r="188">
      <c s="11" r="A188"/>
      <c t="s" s="11" r="B188">
        <v>1616</v>
      </c>
      <c t="s" s="13" r="C188">
        <v>1617</v>
      </c>
      <c t="s" s="13" r="D188">
        <v>1618</v>
      </c>
      <c t="s" s="13" r="E188">
        <v>1619</v>
      </c>
      <c t="s" s="12" r="F188">
        <v>1620</v>
      </c>
      <c s="14" r="G188">
        <v>3.068</v>
      </c>
      <c t="s" s="13" r="H188">
        <v>1621</v>
      </c>
      <c t="s" s="15" r="I188">
        <v>1622</v>
      </c>
      <c t="s" s="13" r="J188">
        <v>1623</v>
      </c>
      <c s="16" r="K188"/>
      <c s="17" r="L188"/>
      <c t="s" s="15" r="M188">
        <v>1624</v>
      </c>
      <c t="s" s="15" r="N188">
        <v>1625</v>
      </c>
      <c t="s" s="15" r="O188">
        <v>1626</v>
      </c>
      <c s="18" r="P188">
        <v>1816.38</v>
      </c>
      <c t="s" s="24" r="Q188">
        <v>1627</v>
      </c>
      <c t="s" s="15" r="R188">
        <v>1628</v>
      </c>
      <c t="str" s="20" r="S188">
        <f>IF(ISBLANK(F188), "", HYPERLINK(CONCATENATE("http://www.sherpa.ac.uk/romeo/search.php?jrule=ISSN&amp;search=",F188), "ROMEO"))</f>
        <v>ROMEO</v>
      </c>
      <c t="str" s="20" r="T188">
        <f>IF(ISBLANK(B188), "", HYPERLINK(CONCATENATE("http://www.ncbi.nlm.nih.gov/pmc/articles/", B188, "/"), "PMC"))</f>
        <v>PMC</v>
      </c>
      <c t="str" s="20" r="U188">
        <f>IF(ISBLANK(C188), "", HYPERLINK(CONCATENATE("http://dx.doi.org/", C188), "DOI"))</f>
        <v>DOI</v>
      </c>
      <c t="str" s="20" r="V188">
        <f>IF(ISBLANK(C188), "", HYPERLINK(CONCATENATE("http://api.elsevier.com/content/article/doi/", C188), "Metadata"))</f>
        <v>Metadata</v>
      </c>
      <c t="str" s="21" r="W188">
        <f>IF(ISBLANK(C188), "", HYPERLINK(CONCATENATE("http://howopenisit.org/lookup/", C188), "OAG"))</f>
        <v>OAG</v>
      </c>
    </row>
    <row r="189">
      <c s="11" r="A189"/>
      <c t="s" s="11" r="B189">
        <v>1629</v>
      </c>
      <c t="s" s="13" r="C189">
        <v>1630</v>
      </c>
      <c t="s" s="13" r="D189">
        <v>1631</v>
      </c>
      <c t="s" s="13" r="E189">
        <v>1632</v>
      </c>
      <c t="s" s="12" r="F189">
        <v>1633</v>
      </c>
      <c s="14" r="G189">
        <v>3.068</v>
      </c>
      <c t="s" s="13" r="H189">
        <v>1634</v>
      </c>
      <c t="s" s="15" r="I189">
        <v>1635</v>
      </c>
      <c t="s" s="13" r="J189">
        <v>1636</v>
      </c>
      <c s="16" r="K189"/>
      <c s="17" r="L189"/>
      <c t="s" s="15" r="M189">
        <v>1637</v>
      </c>
      <c t="s" s="15" r="N189">
        <v>1638</v>
      </c>
      <c t="s" s="15" r="O189">
        <v>1639</v>
      </c>
      <c s="18" r="P189">
        <v>1806.38</v>
      </c>
      <c t="s" s="24" r="Q189">
        <v>1640</v>
      </c>
      <c s="12" r="R189"/>
      <c t="str" s="20" r="S189">
        <f>IF(ISBLANK(F189), "", HYPERLINK(CONCATENATE("http://www.sherpa.ac.uk/romeo/search.php?jrule=ISSN&amp;search=",F189), "ROMEO"))</f>
        <v>ROMEO</v>
      </c>
      <c t="str" s="20" r="T189">
        <f>IF(ISBLANK(B189), "", HYPERLINK(CONCATENATE("http://www.ncbi.nlm.nih.gov/pmc/articles/", B189, "/"), "PMC"))</f>
        <v>PMC</v>
      </c>
      <c t="str" s="20" r="U189">
        <f>IF(ISBLANK(C189), "", HYPERLINK(CONCATENATE("http://dx.doi.org/", C189), "DOI"))</f>
        <v>DOI</v>
      </c>
      <c t="str" s="20" r="V189">
        <f>IF(ISBLANK(C189), "", HYPERLINK(CONCATENATE("http://api.elsevier.com/content/article/doi/", C189), "Metadata"))</f>
        <v>Metadata</v>
      </c>
      <c t="str" s="21" r="W189">
        <f>IF(ISBLANK(C189), "", HYPERLINK(CONCATENATE("http://howopenisit.org/lookup/", C189), "OAG"))</f>
        <v>OAG</v>
      </c>
    </row>
    <row r="190">
      <c s="11" r="A190"/>
      <c t="s" s="22" r="B190">
        <v>1641</v>
      </c>
      <c t="s" s="13" r="C190">
        <v>1642</v>
      </c>
      <c t="s" s="13" r="D190">
        <v>1643</v>
      </c>
      <c t="s" s="13" r="E190">
        <v>1644</v>
      </c>
      <c t="s" s="12" r="F190">
        <v>1645</v>
      </c>
      <c s="14" r="G190">
        <v>4.781</v>
      </c>
      <c t="s" s="13" r="H190">
        <v>1646</v>
      </c>
      <c t="s" s="15" r="I190">
        <v>1647</v>
      </c>
      <c t="s" s="13" r="J190">
        <v>1648</v>
      </c>
      <c s="16" r="K190"/>
      <c s="17" r="L190"/>
      <c t="s" s="15" r="M190">
        <v>1649</v>
      </c>
      <c t="s" s="15" r="N190">
        <v>1650</v>
      </c>
      <c s="27" r="O190"/>
      <c s="18" r="P190">
        <v>2377.65</v>
      </c>
      <c t="s" s="24" r="Q190">
        <v>1651</v>
      </c>
      <c s="12" r="R190"/>
      <c t="str" s="36" r="S190">
        <f>IF(ISBLANK(F190), "", HYPERLINK(CONCATENATE("http://www.sherpa.ac.uk/romeo/search.php?jrule=ISSN&amp;search=",F190), "ROMEO"))</f>
        <v>ROMEO</v>
      </c>
      <c t="str" s="20" r="T190">
        <f>IF(ISBLANK(B190), "", HYPERLINK(CONCATENATE("http://www.ncbi.nlm.nih.gov/pmc/articles/", B190, "/"), "PMC"))</f>
        <v>PMC</v>
      </c>
      <c t="str" s="20" r="U190">
        <f>IF(ISBLANK(C190), "", HYPERLINK(CONCATENATE("http://dx.doi.org/", C190), "DOI"))</f>
        <v>DOI</v>
      </c>
      <c t="str" s="20" r="V190">
        <f>IF(ISBLANK(C190), "", HYPERLINK(CONCATENATE("http://api.elsevier.com/content/article/doi/", C190), "Metadata"))</f>
        <v>Metadata</v>
      </c>
      <c t="str" s="21" r="W190">
        <f>IF(ISBLANK(C190), "", HYPERLINK(CONCATENATE("http://howopenisit.org/lookup/", C190), "OAG"))</f>
        <v>OAG</v>
      </c>
    </row>
    <row r="191">
      <c s="11" r="A191"/>
      <c t="s" s="11" r="B191">
        <v>1652</v>
      </c>
      <c t="s" s="13" r="C191">
        <v>1653</v>
      </c>
      <c t="s" s="13" r="D191">
        <v>1654</v>
      </c>
      <c t="s" s="13" r="E191">
        <v>1655</v>
      </c>
      <c t="s" s="12" r="F191">
        <v>1656</v>
      </c>
      <c t="s" s="14" r="G191">
        <v>1657</v>
      </c>
      <c t="s" s="13" r="H191">
        <v>1658</v>
      </c>
      <c t="s" s="15" r="I191">
        <v>1659</v>
      </c>
      <c t="s" s="13" r="J191">
        <v>1660</v>
      </c>
      <c s="16" r="K191"/>
      <c s="17" r="L191"/>
      <c t="s" s="15" r="M191">
        <v>1661</v>
      </c>
      <c t="s" s="15" r="N191">
        <v>1662</v>
      </c>
      <c s="27" r="O191"/>
      <c s="18" r="P191">
        <v>2423.27</v>
      </c>
      <c t="s" s="24" r="Q191">
        <v>1663</v>
      </c>
      <c s="12" r="R191"/>
      <c t="str" s="36" r="S191">
        <f>IF(ISBLANK(F191), "", HYPERLINK(CONCATENATE("http://www.sherpa.ac.uk/romeo/search.php?jrule=ISSN&amp;search=",F191), "ROMEO"))</f>
        <v>ROMEO</v>
      </c>
      <c t="str" s="20" r="T191">
        <f>IF(ISBLANK(B191), "", HYPERLINK(CONCATENATE("http://www.ncbi.nlm.nih.gov/pmc/articles/", B191, "/"), "PMC"))</f>
        <v>PMC</v>
      </c>
      <c t="str" s="20" r="U191">
        <f>IF(ISBLANK(C191), "", HYPERLINK(CONCATENATE("http://dx.doi.org/", C191), "DOI"))</f>
        <v>DOI</v>
      </c>
      <c t="str" s="20" r="V191">
        <f>IF(ISBLANK(C191), "", HYPERLINK(CONCATENATE("http://api.elsevier.com/content/article/doi/", C191), "Metadata"))</f>
        <v>Metadata</v>
      </c>
      <c t="str" s="21" r="W191">
        <f>IF(ISBLANK(C191), "", HYPERLINK(CONCATENATE("http://howopenisit.org/lookup/", C191), "OAG"))</f>
        <v>OAG</v>
      </c>
    </row>
    <row r="192">
      <c s="11" r="A192"/>
      <c t="s" s="12" r="B192">
        <v>1664</v>
      </c>
      <c t="s" s="12" r="C192">
        <v>1665</v>
      </c>
      <c t="s" s="13" r="D192">
        <v>1666</v>
      </c>
      <c t="s" s="13" r="E192">
        <v>1667</v>
      </c>
      <c t="s" s="12" r="F192">
        <v>1668</v>
      </c>
      <c t="s" s="14" r="G192">
        <v>1669</v>
      </c>
      <c t="s" s="13" r="H192">
        <v>1670</v>
      </c>
      <c t="s" s="15" r="I192">
        <v>1671</v>
      </c>
      <c t="s" s="13" r="J192">
        <v>1672</v>
      </c>
      <c s="16" r="K192"/>
      <c s="17" r="L192"/>
      <c t="s" s="15" r="M192">
        <v>1673</v>
      </c>
      <c t="s" s="15" r="N192">
        <v>1674</v>
      </c>
      <c s="27" r="O192"/>
      <c s="18" r="P192">
        <v>2014.59</v>
      </c>
      <c t="s" s="24" r="Q192">
        <v>1675</v>
      </c>
      <c s="12" r="R192"/>
      <c t="str" s="20" r="S192">
        <f>IF(ISBLANK(F192), "", HYPERLINK(CONCATENATE("http://www.sherpa.ac.uk/romeo/search.php?jrule=ISSN&amp;search=",F192), "ROMEO"))</f>
        <v>ROMEO</v>
      </c>
      <c t="str" s="20" r="T192">
        <f>IF(ISBLANK(B192), "", HYPERLINK(CONCATENATE("http://www.ncbi.nlm.nih.gov/pmc/articles/", B192, "/"), "PMC"))</f>
        <v>PMC</v>
      </c>
      <c t="str" s="20" r="U192">
        <f>IF(ISBLANK(C192), "", HYPERLINK(CONCATENATE("http://dx.doi.org/", C192), "DOI"))</f>
        <v>DOI</v>
      </c>
      <c t="str" s="20" r="V192">
        <f>IF(ISBLANK(C192), "", HYPERLINK(CONCATENATE("http://api.elsevier.com/content/article/doi/", C192), "Metadata"))</f>
        <v>Metadata</v>
      </c>
      <c t="str" s="21" r="W192">
        <f>IF(ISBLANK(C192), "", HYPERLINK(CONCATENATE("http://howopenisit.org/lookup/", C192), "OAG"))</f>
        <v>OAG</v>
      </c>
    </row>
    <row r="193">
      <c s="11" r="A193"/>
      <c t="s" s="12" r="B193">
        <v>1676</v>
      </c>
      <c t="s" s="12" r="C193">
        <v>1677</v>
      </c>
      <c t="s" s="13" r="D193">
        <v>1678</v>
      </c>
      <c t="s" s="13" r="E193">
        <v>1679</v>
      </c>
      <c t="s" s="12" r="F193">
        <v>1680</v>
      </c>
      <c s="14" r="G193">
        <v>3.706</v>
      </c>
      <c t="s" s="13" r="H193">
        <v>1681</v>
      </c>
      <c t="s" s="15" r="I193">
        <v>1682</v>
      </c>
      <c t="s" s="13" r="J193">
        <v>1683</v>
      </c>
      <c s="16" r="K193"/>
      <c s="17" r="L193"/>
      <c t="s" s="15" r="M193">
        <v>1684</v>
      </c>
      <c t="s" s="15" r="N193">
        <v>1685</v>
      </c>
      <c s="27" r="O193"/>
      <c s="18" r="P193">
        <v>2317.94</v>
      </c>
      <c t="s" s="24" r="Q193">
        <v>1686</v>
      </c>
      <c s="12" r="R193"/>
      <c t="str" s="20" r="S193">
        <f>IF(ISBLANK(F193), "", HYPERLINK(CONCATENATE("http://www.sherpa.ac.uk/romeo/search.php?jrule=ISSN&amp;search=",F193), "ROMEO"))</f>
        <v>ROMEO</v>
      </c>
      <c t="str" s="20" r="T193">
        <f>IF(ISBLANK(B193), "", HYPERLINK(CONCATENATE("http://www.ncbi.nlm.nih.gov/pmc/articles/", B193, "/"), "PMC"))</f>
        <v>PMC</v>
      </c>
      <c t="str" s="20" r="U193">
        <f>IF(ISBLANK(C193), "", HYPERLINK(CONCATENATE("http://dx.doi.org/", C193), "DOI"))</f>
        <v>DOI</v>
      </c>
      <c t="str" s="20" r="V193">
        <f>IF(ISBLANK(C193), "", HYPERLINK(CONCATENATE("http://api.elsevier.com/content/article/doi/", C193), "Metadata"))</f>
        <v>Metadata</v>
      </c>
      <c t="str" s="21" r="W193">
        <f>IF(ISBLANK(C193), "", HYPERLINK(CONCATENATE("http://howopenisit.org/lookup/", C193), "OAG"))</f>
        <v>OAG</v>
      </c>
    </row>
    <row r="194">
      <c s="11" r="A194"/>
      <c t="s" s="11" r="B194">
        <v>1687</v>
      </c>
      <c t="s" s="13" r="C194">
        <v>1688</v>
      </c>
      <c t="s" s="13" r="D194">
        <v>1689</v>
      </c>
      <c t="s" s="13" r="E194">
        <v>1690</v>
      </c>
      <c t="s" s="12" r="F194">
        <v>1691</v>
      </c>
      <c s="14" r="G194">
        <v>3.706</v>
      </c>
      <c t="s" s="13" r="H194">
        <v>1692</v>
      </c>
      <c t="s" s="15" r="I194">
        <v>1693</v>
      </c>
      <c t="s" s="13" r="J194">
        <v>1694</v>
      </c>
      <c s="16" r="K194"/>
      <c s="17" r="L194"/>
      <c t="s" s="15" r="M194">
        <v>1695</v>
      </c>
      <c t="s" s="15" r="N194">
        <v>1696</v>
      </c>
      <c s="27" r="O194"/>
      <c s="18" r="P194">
        <v>2404.27</v>
      </c>
      <c t="s" s="24" r="Q194">
        <v>1697</v>
      </c>
      <c s="12" r="R194"/>
      <c t="str" s="36" r="S194">
        <f>IF(ISBLANK(F194), "", HYPERLINK(CONCATENATE("http://www.sherpa.ac.uk/romeo/search.php?jrule=ISSN&amp;search=",F194), "ROMEO"))</f>
        <v>ROMEO</v>
      </c>
      <c t="str" s="20" r="T194">
        <f>IF(ISBLANK(B194), "", HYPERLINK(CONCATENATE("http://www.ncbi.nlm.nih.gov/pmc/articles/", B194, "/"), "PMC"))</f>
        <v>PMC</v>
      </c>
      <c t="str" s="20" r="U194">
        <f>IF(ISBLANK(C194), "", HYPERLINK(CONCATENATE("http://dx.doi.org/", C194), "DOI"))</f>
        <v>DOI</v>
      </c>
      <c t="str" s="20" r="V194">
        <f>IF(ISBLANK(C194), "", HYPERLINK(CONCATENATE("http://api.elsevier.com/content/article/doi/", C194), "Metadata"))</f>
        <v>Metadata</v>
      </c>
      <c t="str" s="21" r="W194">
        <f>IF(ISBLANK(C194), "", HYPERLINK(CONCATENATE("http://howopenisit.org/lookup/", C194), "OAG"))</f>
        <v>OAG</v>
      </c>
    </row>
    <row r="195">
      <c s="11" r="A195"/>
      <c t="s" s="11" r="B195">
        <v>1698</v>
      </c>
      <c t="s" s="13" r="C195">
        <v>1699</v>
      </c>
      <c t="s" s="13" r="D195">
        <v>1700</v>
      </c>
      <c t="s" s="13" r="E195">
        <v>1701</v>
      </c>
      <c t="s" s="12" r="F195">
        <v>1702</v>
      </c>
      <c s="14" r="G195">
        <v>3.471</v>
      </c>
      <c t="s" s="13" r="H195">
        <v>1703</v>
      </c>
      <c t="s" s="15" r="I195">
        <v>1704</v>
      </c>
      <c t="s" s="13" r="J195">
        <v>1705</v>
      </c>
      <c s="16" r="K195"/>
      <c s="17" r="L195"/>
      <c t="s" s="15" r="M195">
        <v>1706</v>
      </c>
      <c t="s" s="15" r="N195">
        <v>1707</v>
      </c>
      <c s="12" r="O195"/>
      <c s="18" r="P195">
        <v>2174.85</v>
      </c>
      <c t="s" s="24" r="Q195">
        <v>1708</v>
      </c>
      <c s="12" r="R195"/>
      <c t="str" s="20" r="S195">
        <f>IF(ISBLANK(F195), "", HYPERLINK(CONCATENATE("http://www.sherpa.ac.uk/romeo/search.php?jrule=ISSN&amp;search=",F195), "ROMEO"))</f>
        <v>ROMEO</v>
      </c>
      <c t="str" s="20" r="T195">
        <f>IF(ISBLANK(B195), "", HYPERLINK(CONCATENATE("http://www.ncbi.nlm.nih.gov/pmc/articles/", B195, "/"), "PMC"))</f>
        <v>PMC</v>
      </c>
      <c t="str" s="20" r="U195">
        <f>IF(ISBLANK(C195), "", HYPERLINK(CONCATENATE("http://dx.doi.org/", C195), "DOI"))</f>
        <v>DOI</v>
      </c>
      <c t="str" s="20" r="V195">
        <f>IF(ISBLANK(C195), "", HYPERLINK(CONCATENATE("http://api.elsevier.com/content/article/doi/", C195), "Metadata"))</f>
        <v>Metadata</v>
      </c>
      <c t="str" s="21" r="W195">
        <f>IF(ISBLANK(C195), "", HYPERLINK(CONCATENATE("http://howopenisit.org/lookup/", C195), "OAG"))</f>
        <v>OAG</v>
      </c>
    </row>
    <row r="196">
      <c s="11" r="A196"/>
      <c t="s" s="11" r="B196">
        <v>1709</v>
      </c>
      <c t="s" s="13" r="C196">
        <v>1710</v>
      </c>
      <c t="s" s="13" r="D196">
        <v>1711</v>
      </c>
      <c t="s" s="13" r="E196">
        <v>1712</v>
      </c>
      <c t="s" s="12" r="F196">
        <v>1713</v>
      </c>
      <c s="14" r="G196">
        <v>3.471</v>
      </c>
      <c t="s" s="13" r="H196">
        <v>1714</v>
      </c>
      <c t="s" s="15" r="I196">
        <v>1715</v>
      </c>
      <c t="s" s="13" r="J196">
        <v>1716</v>
      </c>
      <c s="16" r="K196"/>
      <c s="17" r="L196"/>
      <c t="s" s="15" r="M196">
        <v>1717</v>
      </c>
      <c t="s" s="15" r="N196">
        <v>1718</v>
      </c>
      <c s="27" r="O196"/>
      <c s="18" r="P196">
        <v>2212.09</v>
      </c>
      <c t="s" s="24" r="Q196">
        <v>1719</v>
      </c>
      <c s="12" r="R196"/>
      <c t="str" s="20" r="S196">
        <f>IF(ISBLANK(F196), "", HYPERLINK(CONCATENATE("http://www.sherpa.ac.uk/romeo/search.php?jrule=ISSN&amp;search=",F196), "ROMEO"))</f>
        <v>ROMEO</v>
      </c>
      <c t="str" s="20" r="T196">
        <f>IF(ISBLANK(B196), "", HYPERLINK(CONCATENATE("http://www.ncbi.nlm.nih.gov/pmc/articles/", B196, "/"), "PMC"))</f>
        <v>PMC</v>
      </c>
      <c t="str" s="20" r="U196">
        <f>IF(ISBLANK(C196), "", HYPERLINK(CONCATENATE("http://dx.doi.org/", C196), "DOI"))</f>
        <v>DOI</v>
      </c>
      <c t="str" s="20" r="V196">
        <f>IF(ISBLANK(C196), "", HYPERLINK(CONCATENATE("http://api.elsevier.com/content/article/doi/", C196), "Metadata"))</f>
        <v>Metadata</v>
      </c>
      <c t="str" s="21" r="W196">
        <f>IF(ISBLANK(C196), "", HYPERLINK(CONCATENATE("http://howopenisit.org/lookup/", C196), "OAG"))</f>
        <v>OAG</v>
      </c>
    </row>
    <row r="197" hidden="1">
      <c t="s" s="45" r="A197">
        <v>1720</v>
      </c>
      <c t="s" s="45" r="B197">
        <v>1721</v>
      </c>
      <c t="s" s="15" r="C197">
        <v>1722</v>
      </c>
      <c t="s" s="13" r="D197">
        <v>1723</v>
      </c>
      <c t="s" s="13" r="E197">
        <v>1724</v>
      </c>
      <c t="s" s="12" r="F197">
        <v>1725</v>
      </c>
      <c s="14" r="G197">
        <v>16.008</v>
      </c>
      <c t="s" s="13" r="H197">
        <v>1726</v>
      </c>
      <c t="s" s="15" r="I197">
        <v>1727</v>
      </c>
      <c t="s" s="13" r="J197">
        <v>1728</v>
      </c>
      <c s="16" r="K197"/>
      <c s="17" r="L197"/>
      <c s="12" r="M197"/>
      <c s="12" r="N197"/>
      <c s="12" r="O197"/>
      <c s="18" r="P197">
        <v>2340.63</v>
      </c>
      <c s="12" r="Q197"/>
      <c s="12" r="R197"/>
      <c t="str" s="20" r="S197">
        <f>IF(ISBLANK(F197), "", HYPERLINK(CONCATENATE("http://www.sherpa.ac.uk/romeo/search.php?jrule=ISSN&amp;search=",F197), "ROMEO"))</f>
        <v>ROMEO</v>
      </c>
      <c t="str" s="20" r="T197">
        <f>IF(ISBLANK(B197), "", HYPERLINK(CONCATENATE("http://www.ncbi.nlm.nih.gov/pmc/articles/", B197, "/"), "PMC"))</f>
        <v>PMC</v>
      </c>
      <c t="str" s="20" r="U197">
        <f>IF(ISBLANK(C197), "", HYPERLINK(CONCATENATE("http://dx.doi.org/", C197), "DOI"))</f>
        <v>DOI</v>
      </c>
      <c t="str" s="20" r="V197">
        <f>IF(ISBLANK(C197), "", HYPERLINK(CONCATENATE("http://api.elsevier.com/content/article/doi/", C197), "Metadata"))</f>
        <v>Metadata</v>
      </c>
      <c t="str" s="21" r="W197">
        <f>IF(ISBLANK(C197), "", HYPERLINK(CONCATENATE("http://howopenisit.org/lookup/", C197), "OAG"))</f>
        <v>OAG</v>
      </c>
    </row>
    <row r="198">
      <c s="11" r="A198"/>
      <c t="s" s="11" r="B198">
        <v>1729</v>
      </c>
      <c t="s" s="13" r="C198">
        <v>1730</v>
      </c>
      <c t="s" s="13" r="D198">
        <v>1731</v>
      </c>
      <c t="s" s="13" r="E198">
        <v>1732</v>
      </c>
      <c t="s" s="12" r="F198">
        <v>1733</v>
      </c>
      <c s="14" r="G198">
        <v>3.471</v>
      </c>
      <c t="s" s="13" r="H198">
        <v>1734</v>
      </c>
      <c t="s" s="15" r="I198">
        <v>1735</v>
      </c>
      <c t="s" s="13" r="J198">
        <v>1736</v>
      </c>
      <c s="16" r="K198"/>
      <c s="17" r="L198"/>
      <c t="s" s="15" r="M198">
        <v>1737</v>
      </c>
      <c t="s" s="15" r="N198">
        <v>1738</v>
      </c>
      <c s="27" r="O198"/>
      <c s="18" r="P198">
        <v>2335.37</v>
      </c>
      <c t="s" s="24" r="Q198">
        <v>1739</v>
      </c>
      <c s="12" r="R198"/>
      <c t="str" s="20" r="S198">
        <f>IF(ISBLANK(F198), "", HYPERLINK(CONCATENATE("http://www.sherpa.ac.uk/romeo/search.php?jrule=ISSN&amp;search=",F198), "ROMEO"))</f>
        <v>ROMEO</v>
      </c>
      <c t="str" s="20" r="T198">
        <f>IF(ISBLANK(B198), "", HYPERLINK(CONCATENATE("http://www.ncbi.nlm.nih.gov/pmc/articles/", B198, "/"), "PMC"))</f>
        <v>PMC</v>
      </c>
      <c t="str" s="20" r="U198">
        <f>IF(ISBLANK(C198), "", HYPERLINK(CONCATENATE("http://dx.doi.org/", C198), "DOI"))</f>
        <v>DOI</v>
      </c>
      <c t="str" s="20" r="V198">
        <f>IF(ISBLANK(C198), "", HYPERLINK(CONCATENATE("http://api.elsevier.com/content/article/doi/", C198), "Metadata"))</f>
        <v>Metadata</v>
      </c>
      <c t="str" s="21" r="W198">
        <f>IF(ISBLANK(C198), "", HYPERLINK(CONCATENATE("http://howopenisit.org/lookup/", C198), "OAG"))</f>
        <v>OAG</v>
      </c>
    </row>
    <row r="199">
      <c s="33" r="A199"/>
      <c t="s" s="11" r="B199">
        <v>1740</v>
      </c>
      <c t="s" s="13" r="C199">
        <v>1741</v>
      </c>
      <c t="s" s="13" r="D199">
        <v>1742</v>
      </c>
      <c t="s" s="13" r="E199">
        <v>1743</v>
      </c>
      <c t="s" s="12" r="F199">
        <v>1744</v>
      </c>
      <c s="14" r="G199">
        <v>3.471</v>
      </c>
      <c t="s" s="13" r="H199">
        <v>1745</v>
      </c>
      <c t="s" s="15" r="I199">
        <v>1746</v>
      </c>
      <c t="s" s="13" r="J199">
        <v>1747</v>
      </c>
      <c s="16" r="K199"/>
      <c s="17" r="L199"/>
      <c t="s" s="15" r="M199">
        <v>1748</v>
      </c>
      <c t="s" s="15" r="N199">
        <v>1749</v>
      </c>
      <c s="27" r="O199"/>
      <c s="18" r="P199">
        <v>2269.53</v>
      </c>
      <c t="s" s="24" r="Q199">
        <v>1750</v>
      </c>
      <c s="12" r="R199"/>
      <c t="str" s="20" r="S199">
        <f>IF(ISBLANK(F199), "", HYPERLINK(CONCATENATE("http://www.sherpa.ac.uk/romeo/search.php?jrule=ISSN&amp;search=",F199), "ROMEO"))</f>
        <v>ROMEO</v>
      </c>
      <c t="str" s="20" r="T199">
        <f>IF(ISBLANK(B199), "", HYPERLINK(CONCATENATE("http://www.ncbi.nlm.nih.gov/pmc/articles/", B199, "/"), "PMC"))</f>
        <v>PMC</v>
      </c>
      <c t="str" s="20" r="U199">
        <f>IF(ISBLANK(C199), "", HYPERLINK(CONCATENATE("http://dx.doi.org/", C199), "DOI"))</f>
        <v>DOI</v>
      </c>
      <c t="str" s="20" r="V199">
        <f>IF(ISBLANK(C199), "", HYPERLINK(CONCATENATE("http://api.elsevier.com/content/article/doi/", C199), "Metadata"))</f>
        <v>Metadata</v>
      </c>
      <c t="str" s="21" r="W199">
        <f>IF(ISBLANK(C199), "", HYPERLINK(CONCATENATE("http://howopenisit.org/lookup/", C199), "OAG"))</f>
        <v>OAG</v>
      </c>
    </row>
    <row r="200">
      <c s="11" r="A200"/>
      <c t="s" s="11" r="B200">
        <v>1751</v>
      </c>
      <c t="s" s="13" r="C200">
        <v>1752</v>
      </c>
      <c t="s" s="13" r="D200">
        <v>1753</v>
      </c>
      <c t="s" s="13" r="E200">
        <v>1754</v>
      </c>
      <c t="s" s="12" r="F200">
        <v>1755</v>
      </c>
      <c s="14" r="G200">
        <v>3.471</v>
      </c>
      <c t="s" s="13" r="H200">
        <v>1756</v>
      </c>
      <c t="s" s="15" r="I200">
        <v>1757</v>
      </c>
      <c t="s" s="13" r="J200">
        <v>1758</v>
      </c>
      <c s="16" r="K200"/>
      <c s="17" r="L200"/>
      <c s="12" r="M200"/>
      <c s="12" r="N200"/>
      <c s="27" r="O200"/>
      <c s="18" r="P200">
        <v>2269.53</v>
      </c>
      <c t="s" s="24" r="Q200">
        <v>1759</v>
      </c>
      <c s="12" r="R200"/>
      <c t="str" s="20" r="S200">
        <f>IF(ISBLANK(F200), "", HYPERLINK(CONCATENATE("http://www.sherpa.ac.uk/romeo/search.php?jrule=ISSN&amp;search=",F200), "ROMEO"))</f>
        <v>ROMEO</v>
      </c>
      <c t="str" s="20" r="T200">
        <f>IF(ISBLANK(B200), "", HYPERLINK(CONCATENATE("http://www.ncbi.nlm.nih.gov/pmc/articles/", B200, "/"), "PMC"))</f>
        <v>PMC</v>
      </c>
      <c t="str" s="20" r="U200">
        <f>IF(ISBLANK(C200), "", HYPERLINK(CONCATENATE("http://dx.doi.org/", C200), "DOI"))</f>
        <v>DOI</v>
      </c>
      <c t="str" s="20" r="V200">
        <f>IF(ISBLANK(C200), "", HYPERLINK(CONCATENATE("http://api.elsevier.com/content/article/doi/", C200), "Metadata"))</f>
        <v>Metadata</v>
      </c>
      <c t="str" s="21" r="W200">
        <f>IF(ISBLANK(C200), "", HYPERLINK(CONCATENATE("http://howopenisit.org/lookup/", C200), "OAG"))</f>
        <v>OAG</v>
      </c>
    </row>
    <row r="201" hidden="1">
      <c s="11" r="A201"/>
      <c t="s" s="11" r="B201">
        <v>1760</v>
      </c>
      <c t="s" s="13" r="C201">
        <v>1761</v>
      </c>
      <c t="s" s="13" r="D201">
        <v>1762</v>
      </c>
      <c t="s" s="12" r="E201">
        <v>1763</v>
      </c>
      <c t="s" s="12" r="F201">
        <v>1764</v>
      </c>
      <c s="14" r="G201">
        <v>10.6</v>
      </c>
      <c t="s" s="13" r="H201">
        <v>1765</v>
      </c>
      <c t="s" s="15" r="I201">
        <v>1766</v>
      </c>
      <c t="s" s="13" r="J201">
        <v>1767</v>
      </c>
      <c s="16" r="K201"/>
      <c s="17" r="L201"/>
      <c s="12" r="M201"/>
      <c s="12" r="N201"/>
      <c s="12" r="O201"/>
      <c s="18" r="P201">
        <v>1773.74</v>
      </c>
      <c s="12" r="Q201"/>
      <c s="12" r="R201"/>
      <c t="str" s="20" r="S201">
        <f>IF(ISBLANK(F201), "", HYPERLINK(CONCATENATE("http://www.sherpa.ac.uk/romeo/search.php?jrule=ISSN&amp;search=",F201), "ROMEO"))</f>
        <v>ROMEO</v>
      </c>
      <c t="str" s="20" r="T201">
        <f>IF(ISBLANK(B201), "", HYPERLINK(CONCATENATE("http://www.ncbi.nlm.nih.gov/pmc/articles/", B201, "/"), "PMC"))</f>
        <v>PMC</v>
      </c>
      <c t="str" s="20" r="U201">
        <f>IF(ISBLANK(C201), "", HYPERLINK(CONCATENATE("http://dx.doi.org/", C201), "DOI"))</f>
        <v>DOI</v>
      </c>
      <c t="str" s="20" r="V201">
        <f>IF(ISBLANK(C201), "", HYPERLINK(CONCATENATE("http://api.elsevier.com/content/article/doi/", C201), "Metadata"))</f>
        <v>Metadata</v>
      </c>
      <c t="str" s="21" r="W201">
        <f>IF(ISBLANK(C201), "", HYPERLINK(CONCATENATE("http://howopenisit.org/lookup/", C201), "OAG"))</f>
        <v>OAG</v>
      </c>
    </row>
    <row r="202" hidden="1">
      <c s="33" r="A202"/>
      <c t="s" s="11" r="B202">
        <v>1768</v>
      </c>
      <c t="s" s="13" r="C202">
        <v>1769</v>
      </c>
      <c t="s" s="13" r="D202">
        <v>1770</v>
      </c>
      <c t="s" s="12" r="E202">
        <v>1771</v>
      </c>
      <c t="s" s="12" r="F202">
        <v>1772</v>
      </c>
      <c s="14" r="G202">
        <v>10.6</v>
      </c>
      <c t="s" s="13" r="H202">
        <v>1773</v>
      </c>
      <c t="s" s="15" r="I202">
        <v>1774</v>
      </c>
      <c t="s" s="13" r="J202">
        <v>1775</v>
      </c>
      <c s="16" r="K202"/>
      <c s="17" r="L202"/>
      <c s="12" r="M202"/>
      <c s="12" r="N202"/>
      <c s="12" r="O202"/>
      <c s="18" r="P202">
        <v>2080.69</v>
      </c>
      <c s="12" r="Q202"/>
      <c s="12" r="R202"/>
      <c t="str" s="20" r="S202">
        <f>IF(ISBLANK(F202), "", HYPERLINK(CONCATENATE("http://www.sherpa.ac.uk/romeo/search.php?jrule=ISSN&amp;search=",F202), "ROMEO"))</f>
        <v>ROMEO</v>
      </c>
      <c t="str" s="20" r="T202">
        <f>IF(ISBLANK(B202), "", HYPERLINK(CONCATENATE("http://www.ncbi.nlm.nih.gov/pmc/articles/", B202, "/"), "PMC"))</f>
        <v>PMC</v>
      </c>
      <c t="str" s="20" r="U202">
        <f>IF(ISBLANK(C202), "", HYPERLINK(CONCATENATE("http://dx.doi.org/", C202), "DOI"))</f>
        <v>DOI</v>
      </c>
      <c t="str" s="20" r="V202">
        <f>IF(ISBLANK(C202), "", HYPERLINK(CONCATENATE("http://api.elsevier.com/content/article/doi/", C202), "Metadata"))</f>
        <v>Metadata</v>
      </c>
      <c t="str" s="21" r="W202">
        <f>IF(ISBLANK(C202), "", HYPERLINK(CONCATENATE("http://howopenisit.org/lookup/", C202), "OAG"))</f>
        <v>OAG</v>
      </c>
    </row>
    <row r="203" hidden="1">
      <c s="11" r="A203"/>
      <c t="s" s="11" r="B203">
        <v>1776</v>
      </c>
      <c t="s" s="13" r="C203">
        <v>1777</v>
      </c>
      <c t="s" s="13" r="D203">
        <v>1778</v>
      </c>
      <c t="s" s="12" r="E203">
        <v>1779</v>
      </c>
      <c t="s" s="12" r="F203">
        <v>1780</v>
      </c>
      <c s="14" r="G203">
        <v>10.6</v>
      </c>
      <c t="s" s="13" r="H203">
        <v>1781</v>
      </c>
      <c t="s" s="15" r="I203">
        <v>1782</v>
      </c>
      <c t="s" s="13" r="J203">
        <v>1783</v>
      </c>
      <c s="16" r="K203"/>
      <c s="17" r="L203"/>
      <c s="15" r="M203"/>
      <c s="15" r="N203"/>
      <c s="15" r="O203"/>
      <c s="18" r="P203">
        <v>2181.09</v>
      </c>
      <c s="24" r="Q203"/>
      <c s="23" r="R203"/>
      <c t="str" s="20" r="S203">
        <f>IF(ISBLANK(F203), "", HYPERLINK(CONCATENATE("http://www.sherpa.ac.uk/romeo/search.php?jrule=ISSN&amp;search=",F203), "ROMEO"))</f>
        <v>ROMEO</v>
      </c>
      <c t="str" s="20" r="T203">
        <f>IF(ISBLANK(B203), "", HYPERLINK(CONCATENATE("http://www.ncbi.nlm.nih.gov/pmc/articles/", B203, "/"), "PMC"))</f>
        <v>PMC</v>
      </c>
      <c t="str" s="20" r="U203">
        <f>IF(ISBLANK(C203), "", HYPERLINK(CONCATENATE("http://dx.doi.org/", C203), "DOI"))</f>
        <v>DOI</v>
      </c>
      <c t="str" s="20" r="V203">
        <f>IF(ISBLANK(C203), "", HYPERLINK(CONCATENATE("http://api.elsevier.com/content/article/doi/", C203), "Metadata"))</f>
        <v>Metadata</v>
      </c>
      <c t="str" s="21" r="W203">
        <f>IF(ISBLANK(C203), "", HYPERLINK(CONCATENATE("http://howopenisit.org/lookup/", C203), "OAG"))</f>
        <v>OAG</v>
      </c>
    </row>
    <row r="204" hidden="1">
      <c s="11" r="A204"/>
      <c t="s" s="11" r="B204">
        <v>1784</v>
      </c>
      <c t="s" s="48" r="C204">
        <v>1785</v>
      </c>
      <c t="s" s="13" r="D204">
        <v>1786</v>
      </c>
      <c t="s" s="12" r="E204">
        <v>1787</v>
      </c>
      <c t="s" s="12" r="F204">
        <v>1788</v>
      </c>
      <c s="14" r="G204">
        <v>10.6</v>
      </c>
      <c t="s" s="13" r="H204">
        <v>1789</v>
      </c>
      <c t="s" s="15" r="I204">
        <v>1790</v>
      </c>
      <c t="s" s="13" r="J204">
        <v>1791</v>
      </c>
      <c s="16" r="K204"/>
      <c s="17" r="L204"/>
      <c s="12" r="M204"/>
      <c s="12" r="N204"/>
      <c s="12" r="O204"/>
      <c s="18" r="P204">
        <v>3714.29</v>
      </c>
      <c s="12" r="Q204"/>
      <c s="12" r="R204"/>
      <c t="str" s="19" r="S204">
        <f>IF(ISBLANK(F204), "", HYPERLINK(CONCATENATE("http://www.sherpa.ac.uk/romeo/search.php?jrule=ISSN&amp;search=",F204), "ROMEO"))</f>
        <v>ROMEO</v>
      </c>
      <c t="str" s="20" r="T204">
        <f>IF(ISBLANK(B204), "", HYPERLINK(CONCATENATE("http://www.ncbi.nlm.nih.gov/pmc/articles/", B204, "/"), "PMC"))</f>
        <v>PMC</v>
      </c>
      <c t="str" s="20" r="U204">
        <f>IF(ISBLANK(C204), "", HYPERLINK(CONCATENATE("http://dx.doi.org/", C204), "DOI"))</f>
        <v>DOI</v>
      </c>
      <c t="str" s="20" r="V204">
        <f>IF(ISBLANK(C204), "", HYPERLINK(CONCATENATE("http://api.elsevier.com/content/article/doi/", C204), "Metadata"))</f>
        <v>Metadata</v>
      </c>
      <c t="str" s="21" r="W204">
        <f>IF(ISBLANK(C204), "", HYPERLINK(CONCATENATE("http://howopenisit.org/lookup/", C204), "OAG"))</f>
        <v>OAG</v>
      </c>
    </row>
    <row r="205" hidden="1">
      <c s="11" r="A205"/>
      <c t="s" s="11" r="B205">
        <v>1792</v>
      </c>
      <c t="s" s="13" r="C205">
        <v>1793</v>
      </c>
      <c t="s" s="13" r="D205">
        <v>1794</v>
      </c>
      <c t="s" s="12" r="E205">
        <v>1795</v>
      </c>
      <c t="s" s="12" r="F205">
        <v>1796</v>
      </c>
      <c s="14" r="G205">
        <v>11.202</v>
      </c>
      <c t="s" s="13" r="H205">
        <v>1797</v>
      </c>
      <c t="s" s="15" r="I205">
        <v>1798</v>
      </c>
      <c t="s" s="13" r="J205">
        <v>1799</v>
      </c>
      <c s="31" r="K205">
        <v>34.0</v>
      </c>
      <c s="17" r="L205"/>
      <c t="s" s="15" r="M205">
        <v>1800</v>
      </c>
      <c s="15" r="N205"/>
      <c t="s" s="15" r="O205">
        <v>1801</v>
      </c>
      <c s="18" r="P205">
        <v>2296.94</v>
      </c>
      <c t="s" s="24" r="Q205">
        <v>1802</v>
      </c>
      <c t="s" s="15" r="R205">
        <v>1803</v>
      </c>
      <c t="str" s="20" r="S205">
        <f>IF(ISBLANK(F205), "", HYPERLINK(CONCATENATE("http://www.sherpa.ac.uk/romeo/search.php?jrule=ISSN&amp;search=",F205), "ROMEO"))</f>
        <v>ROMEO</v>
      </c>
      <c t="str" s="20" r="T205">
        <f>IF(ISBLANK(B205), "", HYPERLINK(CONCATENATE("http://www.ncbi.nlm.nih.gov/pmc/articles/", B205, "/"), "PMC"))</f>
        <v>PMC</v>
      </c>
      <c t="str" s="20" r="U205">
        <f>IF(ISBLANK(C205), "", HYPERLINK(CONCATENATE("http://dx.doi.org/", C205), "DOI"))</f>
        <v>DOI</v>
      </c>
      <c t="str" s="20" r="V205">
        <f>IF(ISBLANK(C205), "", HYPERLINK(CONCATENATE("http://api.elsevier.com/content/article/doi/", C205), "Metadata"))</f>
        <v>Metadata</v>
      </c>
      <c t="str" s="21" r="W205">
        <f>IF(ISBLANK(C205), "", HYPERLINK(CONCATENATE("http://howopenisit.org/lookup/", C205), "OAG"))</f>
        <v>OAG</v>
      </c>
    </row>
    <row r="206" hidden="1">
      <c s="11" r="A206"/>
      <c t="s" s="13" r="B206">
        <v>1804</v>
      </c>
      <c t="s" s="13" r="C206">
        <v>1805</v>
      </c>
      <c t="s" s="13" r="D206">
        <v>1806</v>
      </c>
      <c t="s" s="12" r="E206">
        <v>1807</v>
      </c>
      <c t="s" s="12" r="F206">
        <v>1808</v>
      </c>
      <c s="14" r="G206">
        <v>11.202</v>
      </c>
      <c t="s" s="13" r="H206">
        <v>1809</v>
      </c>
      <c t="s" s="15" r="I206">
        <v>1810</v>
      </c>
      <c t="s" s="13" r="J206">
        <v>1811</v>
      </c>
      <c s="31" r="K206">
        <v>7.0</v>
      </c>
      <c s="17" r="L206"/>
      <c t="s" s="15" r="M206">
        <v>1812</v>
      </c>
      <c t="s" s="15" r="N206">
        <v>1813</v>
      </c>
      <c t="s" s="15" r="O206">
        <v>1814</v>
      </c>
      <c s="18" r="P206">
        <v>3938.82</v>
      </c>
      <c t="s" s="24" r="Q206">
        <v>1815</v>
      </c>
      <c t="s" s="15" r="R206">
        <v>1816</v>
      </c>
      <c t="str" s="20" r="S206">
        <f>IF(ISBLANK(F206), "", HYPERLINK(CONCATENATE("http://www.sherpa.ac.uk/romeo/search.php?jrule=ISSN&amp;search=",F206), "ROMEO"))</f>
        <v>ROMEO</v>
      </c>
      <c t="str" s="20" r="T206">
        <f>IF(ISBLANK(B206), "", HYPERLINK(CONCATENATE("http://www.ncbi.nlm.nih.gov/pmc/articles/", B206, "/"), "PMC"))</f>
        <v>PMC</v>
      </c>
      <c t="str" s="20" r="U206">
        <f>IF(ISBLANK(C206), "", HYPERLINK(CONCATENATE("http://dx.doi.org/", C206), "DOI"))</f>
        <v>DOI</v>
      </c>
      <c t="str" s="20" r="V206">
        <f>IF(ISBLANK(C206), "", HYPERLINK(CONCATENATE("http://api.elsevier.com/content/article/doi/", C206), "Metadata"))</f>
        <v>Metadata</v>
      </c>
      <c t="str" s="21" r="W206">
        <f>IF(ISBLANK(C206), "", HYPERLINK(CONCATENATE("http://howopenisit.org/lookup/", C206), "OAG"))</f>
        <v>OAG</v>
      </c>
    </row>
    <row r="207" hidden="1">
      <c s="11" r="A207"/>
      <c t="s" s="11" r="B207">
        <v>1817</v>
      </c>
      <c t="s" s="13" r="C207">
        <v>1818</v>
      </c>
      <c t="s" s="13" r="D207">
        <v>1819</v>
      </c>
      <c t="s" s="12" r="E207">
        <v>1820</v>
      </c>
      <c s="12" r="F207"/>
      <c s="14" r="G207">
        <v>11.202</v>
      </c>
      <c t="s" s="13" r="H207">
        <v>1821</v>
      </c>
      <c t="s" s="15" r="I207">
        <v>1822</v>
      </c>
      <c t="s" s="13" r="J207">
        <v>1823</v>
      </c>
      <c s="16" r="K207"/>
      <c s="17" r="L207"/>
      <c s="12" r="M207"/>
      <c s="12" r="N207"/>
      <c s="12" r="O207"/>
      <c s="18" r="P207">
        <v>2433.9</v>
      </c>
      <c s="12" r="Q207"/>
      <c s="12" r="R207"/>
      <c t="str" s="28" r="S207">
        <f>IF(ISBLANK(F207), "", HYPERLINK(CONCATENATE("http://www.sherpa.ac.uk/romeo/search.php?jrule=ISSN&amp;search=",F207), "ROMEO"))</f>
        <v/>
      </c>
      <c t="str" s="20" r="T207">
        <f>IF(ISBLANK(B207), "", HYPERLINK(CONCATENATE("http://www.ncbi.nlm.nih.gov/pmc/articles/", B207, "/"), "PMC"))</f>
        <v>PMC</v>
      </c>
      <c t="str" s="20" r="U207">
        <f>IF(ISBLANK(C207), "", HYPERLINK(CONCATENATE("http://dx.doi.org/", C207), "DOI"))</f>
        <v>DOI</v>
      </c>
      <c t="str" s="20" r="V207">
        <f>IF(ISBLANK(C207), "", HYPERLINK(CONCATENATE("http://api.elsevier.com/content/article/doi/", C207), "Metadata"))</f>
        <v>Metadata</v>
      </c>
      <c t="str" s="21" r="W207">
        <f>IF(ISBLANK(C207), "", HYPERLINK(CONCATENATE("http://howopenisit.org/lookup/", C207), "OAG"))</f>
        <v>OAG</v>
      </c>
    </row>
    <row r="208" hidden="1">
      <c s="11" r="A208"/>
      <c t="s" s="11" r="B208">
        <v>1824</v>
      </c>
      <c t="s" s="13" r="C208">
        <v>1825</v>
      </c>
      <c t="s" s="13" r="D208">
        <v>1826</v>
      </c>
      <c t="s" s="12" r="E208">
        <v>1827</v>
      </c>
      <c t="s" s="12" r="F208">
        <v>1828</v>
      </c>
      <c s="14" r="G208">
        <v>11.202</v>
      </c>
      <c t="s" s="13" r="H208">
        <v>1829</v>
      </c>
      <c t="s" s="15" r="I208">
        <v>1830</v>
      </c>
      <c t="s" s="13" r="J208">
        <v>1831</v>
      </c>
      <c s="31" r="K208">
        <v>20.0</v>
      </c>
      <c s="17" r="L208"/>
      <c t="s" s="15" r="M208">
        <v>1832</v>
      </c>
      <c t="s" s="15" r="N208">
        <v>1833</v>
      </c>
      <c t="s" s="15" r="O208">
        <v>1834</v>
      </c>
      <c s="18" r="P208">
        <v>2434.04</v>
      </c>
      <c t="s" s="24" r="Q208">
        <v>1835</v>
      </c>
      <c t="s" s="15" r="R208">
        <v>1836</v>
      </c>
      <c t="str" s="20" r="S208">
        <f>IF(ISBLANK(F208), "", HYPERLINK(CONCATENATE("http://www.sherpa.ac.uk/romeo/search.php?jrule=ISSN&amp;search=",F208), "ROMEO"))</f>
        <v>ROMEO</v>
      </c>
      <c t="str" s="20" r="T208">
        <f>IF(ISBLANK(B208), "", HYPERLINK(CONCATENATE("http://www.ncbi.nlm.nih.gov/pmc/articles/", B208, "/"), "PMC"))</f>
        <v>PMC</v>
      </c>
      <c t="str" s="20" r="U208">
        <f>IF(ISBLANK(C208), "", HYPERLINK(CONCATENATE("http://dx.doi.org/", C208), "DOI"))</f>
        <v>DOI</v>
      </c>
      <c t="str" s="20" r="V208">
        <f>IF(ISBLANK(C208), "", HYPERLINK(CONCATENATE("http://api.elsevier.com/content/article/doi/", C208), "Metadata"))</f>
        <v>Metadata</v>
      </c>
      <c t="str" s="21" r="W208">
        <f>IF(ISBLANK(C208), "", HYPERLINK(CONCATENATE("http://howopenisit.org/lookup/", C208), "OAG"))</f>
        <v>OAG</v>
      </c>
    </row>
    <row r="209" hidden="1">
      <c s="11" r="A209"/>
      <c t="s" s="11" r="B209">
        <v>1837</v>
      </c>
      <c t="s" s="13" r="C209">
        <v>1838</v>
      </c>
      <c t="s" s="13" r="D209">
        <v>1839</v>
      </c>
      <c t="s" s="12" r="E209">
        <v>1840</v>
      </c>
      <c t="s" s="12" r="F209">
        <v>1841</v>
      </c>
      <c s="14" r="G209">
        <v>11.202</v>
      </c>
      <c t="s" s="13" r="H209">
        <v>1842</v>
      </c>
      <c t="s" s="15" r="I209">
        <v>1843</v>
      </c>
      <c t="s" s="13" r="J209">
        <v>1844</v>
      </c>
      <c s="31" r="K209">
        <v>2.0</v>
      </c>
      <c s="17" r="L209"/>
      <c t="s" s="15" r="M209">
        <v>1845</v>
      </c>
      <c s="15" r="N209"/>
      <c t="s" s="15" r="O209">
        <v>1846</v>
      </c>
      <c s="18" r="P209">
        <v>2418.34</v>
      </c>
      <c t="s" s="24" r="Q209">
        <v>1847</v>
      </c>
      <c s="12" r="R209"/>
      <c t="str" s="19" r="S209">
        <f>IF(ISBLANK(F209), "", HYPERLINK(CONCATENATE("http://www.sherpa.ac.uk/romeo/search.php?jrule=ISSN&amp;search=",F209), "ROMEO"))</f>
        <v>ROMEO</v>
      </c>
      <c t="str" s="20" r="T209">
        <f>IF(ISBLANK(B209), "", HYPERLINK(CONCATENATE("http://www.ncbi.nlm.nih.gov/pmc/articles/", B209, "/"), "PMC"))</f>
        <v>PMC</v>
      </c>
      <c t="str" s="20" r="U209">
        <f>IF(ISBLANK(C209), "", HYPERLINK(CONCATENATE("http://dx.doi.org/", C209), "DOI"))</f>
        <v>DOI</v>
      </c>
      <c t="str" s="20" r="V209">
        <f>IF(ISBLANK(C209), "", HYPERLINK(CONCATENATE("http://api.elsevier.com/content/article/doi/", C209), "Metadata"))</f>
        <v>Metadata</v>
      </c>
      <c t="str" s="21" r="W209">
        <f>IF(ISBLANK(C209), "", HYPERLINK(CONCATENATE("http://howopenisit.org/lookup/", C209), "OAG"))</f>
        <v>OAG</v>
      </c>
    </row>
    <row r="210" hidden="1">
      <c s="11" r="A210"/>
      <c t="s" s="11" r="B210">
        <v>1848</v>
      </c>
      <c t="s" s="13" r="C210">
        <v>1849</v>
      </c>
      <c t="s" s="13" r="D210">
        <v>1850</v>
      </c>
      <c t="s" s="12" r="E210">
        <v>1851</v>
      </c>
      <c t="s" s="12" r="F210">
        <v>1852</v>
      </c>
      <c s="14" r="G210">
        <v>11.202</v>
      </c>
      <c t="s" s="13" r="H210">
        <v>1853</v>
      </c>
      <c t="s" s="15" r="I210">
        <v>1854</v>
      </c>
      <c t="s" s="13" r="J210">
        <v>1855</v>
      </c>
      <c s="31" r="K210">
        <v>1.0</v>
      </c>
      <c s="17" r="L210"/>
      <c t="s" s="15" r="M210">
        <v>1856</v>
      </c>
      <c s="15" r="N210"/>
      <c t="s" s="15" r="O210">
        <v>1857</v>
      </c>
      <c s="18" r="P210">
        <v>2334.41</v>
      </c>
      <c t="s" s="24" r="Q210">
        <v>1858</v>
      </c>
      <c s="12" r="R210"/>
      <c t="str" s="20" r="S210">
        <f>IF(ISBLANK(F210), "", HYPERLINK(CONCATENATE("http://www.sherpa.ac.uk/romeo/search.php?jrule=ISSN&amp;search=",F210), "ROMEO"))</f>
        <v>ROMEO</v>
      </c>
      <c t="str" s="20" r="T210">
        <f>IF(ISBLANK(B210), "", HYPERLINK(CONCATENATE("http://www.ncbi.nlm.nih.gov/pmc/articles/", B210, "/"), "PMC"))</f>
        <v>PMC</v>
      </c>
      <c t="str" s="20" r="U210">
        <f>IF(ISBLANK(C210), "", HYPERLINK(CONCATENATE("http://dx.doi.org/", C210), "DOI"))</f>
        <v>DOI</v>
      </c>
      <c t="str" s="20" r="V210">
        <f>IF(ISBLANK(C210), "", HYPERLINK(CONCATENATE("http://api.elsevier.com/content/article/doi/", C210), "Metadata"))</f>
        <v>Metadata</v>
      </c>
      <c t="str" s="21" r="W210">
        <f>IF(ISBLANK(C210), "", HYPERLINK(CONCATENATE("http://howopenisit.org/lookup/", C210), "OAG"))</f>
        <v>OAG</v>
      </c>
    </row>
    <row r="211">
      <c s="11" r="A211"/>
      <c t="s" s="11" r="B211">
        <v>1859</v>
      </c>
      <c t="s" s="13" r="C211">
        <v>1860</v>
      </c>
      <c t="s" s="13" r="D211">
        <v>1861</v>
      </c>
      <c t="s" s="13" r="E211">
        <v>1862</v>
      </c>
      <c t="s" s="12" r="F211">
        <v>1863</v>
      </c>
      <c s="14" r="G211">
        <v>3.327</v>
      </c>
      <c t="s" s="13" r="H211">
        <v>1864</v>
      </c>
      <c t="s" s="15" r="I211">
        <v>1865</v>
      </c>
      <c t="s" s="13" r="J211">
        <v>1866</v>
      </c>
      <c s="16" r="K211"/>
      <c s="17" r="L211"/>
      <c t="s" s="15" r="M211">
        <v>1867</v>
      </c>
      <c t="s" s="15" r="N211">
        <v>1868</v>
      </c>
      <c s="27" r="O211"/>
      <c s="18" r="P211">
        <v>2298.35</v>
      </c>
      <c t="s" s="24" r="Q211">
        <v>1869</v>
      </c>
      <c s="12" r="R211"/>
      <c t="str" s="20" r="S211">
        <f>IF(ISBLANK(F211), "", HYPERLINK(CONCATENATE("http://www.sherpa.ac.uk/romeo/search.php?jrule=ISSN&amp;search=",F211), "ROMEO"))</f>
        <v>ROMEO</v>
      </c>
      <c t="str" s="20" r="T211">
        <f>IF(ISBLANK(B211), "", HYPERLINK(CONCATENATE("http://www.ncbi.nlm.nih.gov/pmc/articles/", B211, "/"), "PMC"))</f>
        <v>PMC</v>
      </c>
      <c t="str" s="20" r="U211">
        <f>IF(ISBLANK(C211), "", HYPERLINK(CONCATENATE("http://dx.doi.org/", C211), "DOI"))</f>
        <v>DOI</v>
      </c>
      <c t="str" s="20" r="V211">
        <f>IF(ISBLANK(C211), "", HYPERLINK(CONCATENATE("http://api.elsevier.com/content/article/doi/", C211), "Metadata"))</f>
        <v>Metadata</v>
      </c>
      <c t="str" s="21" r="W211">
        <f>IF(ISBLANK(C211), "", HYPERLINK(CONCATENATE("http://howopenisit.org/lookup/", C211), "OAG"))</f>
        <v>OAG</v>
      </c>
    </row>
    <row r="212">
      <c s="33" r="A212"/>
      <c t="s" s="11" r="B212">
        <v>1870</v>
      </c>
      <c t="s" s="13" r="C212">
        <v>1871</v>
      </c>
      <c t="s" s="13" r="D212">
        <v>1872</v>
      </c>
      <c t="s" s="13" r="E212">
        <v>1873</v>
      </c>
      <c t="s" s="12" r="F212">
        <v>1874</v>
      </c>
      <c s="14" r="G212">
        <v>2.406</v>
      </c>
      <c t="s" s="13" r="H212">
        <v>1875</v>
      </c>
      <c t="s" s="15" r="I212">
        <v>1876</v>
      </c>
      <c t="s" s="13" r="J212">
        <v>1877</v>
      </c>
      <c s="16" r="K212"/>
      <c s="17" r="L212"/>
      <c t="s" s="15" r="M212">
        <v>1878</v>
      </c>
      <c t="s" s="15" r="N212">
        <v>1879</v>
      </c>
      <c s="27" r="O212"/>
      <c s="18" r="P212">
        <v>2246.4</v>
      </c>
      <c t="s" s="24" r="Q212">
        <v>1880</v>
      </c>
      <c s="12" r="R212"/>
      <c t="str" s="20" r="S212">
        <f>IF(ISBLANK(F212), "", HYPERLINK(CONCATENATE("http://www.sherpa.ac.uk/romeo/search.php?jrule=ISSN&amp;search=",F212), "ROMEO"))</f>
        <v>ROMEO</v>
      </c>
      <c t="str" s="20" r="T212">
        <f>IF(ISBLANK(B212), "", HYPERLINK(CONCATENATE("http://www.ncbi.nlm.nih.gov/pmc/articles/", B212, "/"), "PMC"))</f>
        <v>PMC</v>
      </c>
      <c t="str" s="20" r="U212">
        <f>IF(ISBLANK(C212), "", HYPERLINK(CONCATENATE("http://dx.doi.org/", C212), "DOI"))</f>
        <v>DOI</v>
      </c>
      <c t="str" s="20" r="V212">
        <f>IF(ISBLANK(C212), "", HYPERLINK(CONCATENATE("http://api.elsevier.com/content/article/doi/", C212), "Metadata"))</f>
        <v>Metadata</v>
      </c>
      <c t="str" s="21" r="W212">
        <f>IF(ISBLANK(C212), "", HYPERLINK(CONCATENATE("http://howopenisit.org/lookup/", C212), "OAG"))</f>
        <v>OAG</v>
      </c>
    </row>
    <row r="213">
      <c s="11" r="A213"/>
      <c t="s" s="11" r="B213">
        <v>1881</v>
      </c>
      <c t="s" s="13" r="C213">
        <v>1882</v>
      </c>
      <c t="s" s="13" r="D213">
        <v>1883</v>
      </c>
      <c t="s" s="13" r="E213">
        <v>1884</v>
      </c>
      <c t="s" s="12" r="F213">
        <v>1885</v>
      </c>
      <c s="14" r="G213">
        <v>2.406</v>
      </c>
      <c t="s" s="13" r="H213">
        <v>1886</v>
      </c>
      <c t="s" s="15" r="I213">
        <v>1887</v>
      </c>
      <c t="s" s="13" r="J213">
        <v>1888</v>
      </c>
      <c s="16" r="K213"/>
      <c s="17" r="L213"/>
      <c t="s" s="15" r="M213">
        <v>1889</v>
      </c>
      <c t="s" s="15" r="N213">
        <v>1890</v>
      </c>
      <c t="s" s="15" r="O213">
        <v>1891</v>
      </c>
      <c s="18" r="P213">
        <v>1475.4</v>
      </c>
      <c t="s" s="24" r="Q213">
        <v>1892</v>
      </c>
      <c s="12" r="R213"/>
      <c t="str" s="20" r="S213">
        <f>IF(ISBLANK(F213), "", HYPERLINK(CONCATENATE("http://www.sherpa.ac.uk/romeo/search.php?jrule=ISSN&amp;search=",F213), "ROMEO"))</f>
        <v>ROMEO</v>
      </c>
      <c t="str" s="20" r="T213">
        <f>IF(ISBLANK(B213), "", HYPERLINK(CONCATENATE("http://www.ncbi.nlm.nih.gov/pmc/articles/", B213, "/"), "PMC"))</f>
        <v>PMC</v>
      </c>
      <c t="str" s="20" r="U213">
        <f>IF(ISBLANK(C213), "", HYPERLINK(CONCATENATE("http://dx.doi.org/", C213), "DOI"))</f>
        <v>DOI</v>
      </c>
      <c t="str" s="20" r="V213">
        <f>IF(ISBLANK(C213), "", HYPERLINK(CONCATENATE("http://api.elsevier.com/content/article/doi/", C213), "Metadata"))</f>
        <v>Metadata</v>
      </c>
      <c t="str" s="21" r="W213">
        <f>IF(ISBLANK(C213), "", HYPERLINK(CONCATENATE("http://howopenisit.org/lookup/", C213), "OAG"))</f>
        <v>OAG</v>
      </c>
    </row>
    <row r="214">
      <c s="11" r="A214"/>
      <c t="s" s="11" r="B214">
        <v>1893</v>
      </c>
      <c t="s" s="13" r="C214">
        <v>1894</v>
      </c>
      <c t="s" s="13" r="D214">
        <v>1895</v>
      </c>
      <c t="s" s="13" r="E214">
        <v>1896</v>
      </c>
      <c t="s" s="12" r="F214">
        <v>1897</v>
      </c>
      <c s="14" r="G214">
        <v>4.576</v>
      </c>
      <c t="s" s="13" r="H214">
        <v>1898</v>
      </c>
      <c t="s" s="15" r="I214">
        <v>1899</v>
      </c>
      <c t="s" s="13" r="J214">
        <v>1900</v>
      </c>
      <c s="16" r="K214"/>
      <c s="17" r="L214"/>
      <c t="s" s="15" r="M214">
        <v>1901</v>
      </c>
      <c t="s" s="15" r="N214">
        <v>1902</v>
      </c>
      <c s="27" r="O214"/>
      <c s="18" r="P214">
        <v>2961.924</v>
      </c>
      <c t="s" s="24" r="Q214">
        <v>1903</v>
      </c>
      <c s="12" r="R214"/>
      <c t="str" s="36" r="S214">
        <f>IF(ISBLANK(F214), "", HYPERLINK(CONCATENATE("http://www.sherpa.ac.uk/romeo/search.php?jrule=ISSN&amp;search=",F214), "ROMEO"))</f>
        <v>ROMEO</v>
      </c>
      <c t="str" s="20" r="T214">
        <f>IF(ISBLANK(B214), "", HYPERLINK(CONCATENATE("http://www.ncbi.nlm.nih.gov/pmc/articles/", B214, "/"), "PMC"))</f>
        <v>PMC</v>
      </c>
      <c t="str" s="20" r="U214">
        <f>IF(ISBLANK(C214), "", HYPERLINK(CONCATENATE("http://dx.doi.org/", C214), "DOI"))</f>
        <v>DOI</v>
      </c>
      <c t="str" s="20" r="V214">
        <f>IF(ISBLANK(C214), "", HYPERLINK(CONCATENATE("http://api.elsevier.com/content/article/doi/", C214), "Metadata"))</f>
        <v>Metadata</v>
      </c>
      <c t="str" s="21" r="W214">
        <f>IF(ISBLANK(C214), "", HYPERLINK(CONCATENATE("http://howopenisit.org/lookup/", C214), "OAG"))</f>
        <v>OAG</v>
      </c>
    </row>
    <row r="215">
      <c t="s" s="12" r="A215">
        <v>1904</v>
      </c>
      <c t="s" s="22" r="B215">
        <v>1905</v>
      </c>
      <c t="s" s="12" r="C215">
        <v>1906</v>
      </c>
      <c t="s" s="13" r="D215">
        <v>1907</v>
      </c>
      <c t="s" s="13" r="E215">
        <v>1908</v>
      </c>
      <c t="s" s="12" r="F215">
        <v>1909</v>
      </c>
      <c s="14" r="G215">
        <v>5.456</v>
      </c>
      <c t="s" s="13" r="H215">
        <v>1910</v>
      </c>
      <c t="s" s="15" r="I215">
        <v>1911</v>
      </c>
      <c t="s" s="13" r="J215">
        <v>1912</v>
      </c>
      <c s="16" r="K215"/>
      <c s="17" r="L215"/>
      <c t="s" s="15" r="M215">
        <v>1913</v>
      </c>
      <c t="s" s="15" r="N215">
        <v>1914</v>
      </c>
      <c s="27" r="O215"/>
      <c s="18" r="P215">
        <v>2476.42</v>
      </c>
      <c t="s" s="24" r="Q215">
        <v>1915</v>
      </c>
      <c s="12" r="R215"/>
      <c t="str" s="20" r="S215">
        <f>IF(ISBLANK(F215), "", HYPERLINK(CONCATENATE("http://www.sherpa.ac.uk/romeo/search.php?jrule=ISSN&amp;search=",F215), "ROMEO"))</f>
        <v>ROMEO</v>
      </c>
      <c t="str" s="20" r="T215">
        <f>IF(ISBLANK(B215), "", HYPERLINK(CONCATENATE("http://www.ncbi.nlm.nih.gov/pmc/articles/", B215, "/"), "PMC"))</f>
        <v>PMC</v>
      </c>
      <c t="str" s="20" r="U215">
        <f>IF(ISBLANK(C215), "", HYPERLINK(CONCATENATE("http://dx.doi.org/", C215), "DOI"))</f>
        <v>DOI</v>
      </c>
      <c t="str" s="20" r="V215">
        <f>IF(ISBLANK(C215), "", HYPERLINK(CONCATENATE("http://api.elsevier.com/content/article/doi/", C215), "Metadata"))</f>
        <v>Metadata</v>
      </c>
      <c t="str" s="21" r="W215">
        <f>IF(ISBLANK(C215), "", HYPERLINK(CONCATENATE("http://howopenisit.org/lookup/", C215), "OAG"))</f>
        <v>OAG</v>
      </c>
    </row>
    <row r="216">
      <c s="11" r="A216"/>
      <c t="s" s="11" r="B216">
        <v>1916</v>
      </c>
      <c t="s" s="13" r="C216">
        <v>1917</v>
      </c>
      <c t="s" s="13" r="D216">
        <v>1918</v>
      </c>
      <c t="s" s="13" r="E216">
        <v>1919</v>
      </c>
      <c t="s" s="12" r="F216">
        <v>1920</v>
      </c>
      <c s="14" r="G216">
        <v>4.91</v>
      </c>
      <c t="s" s="13" r="H216">
        <v>1921</v>
      </c>
      <c t="s" s="15" r="I216">
        <v>1922</v>
      </c>
      <c t="s" s="13" r="J216">
        <v>1923</v>
      </c>
      <c s="16" r="K216"/>
      <c s="17" r="L216"/>
      <c t="s" s="15" r="M216">
        <v>1924</v>
      </c>
      <c t="s" s="15" r="N216">
        <v>1925</v>
      </c>
      <c s="27" r="O216"/>
      <c s="18" r="P216">
        <v>2370.96</v>
      </c>
      <c t="s" s="24" r="Q216">
        <v>1926</v>
      </c>
      <c s="12" r="R216"/>
      <c t="str" s="36" r="S216">
        <f>IF(ISBLANK(F216), "", HYPERLINK(CONCATENATE("http://www.sherpa.ac.uk/romeo/search.php?jrule=ISSN&amp;search=",F216), "ROMEO"))</f>
        <v>ROMEO</v>
      </c>
      <c t="str" s="20" r="T216">
        <f>IF(ISBLANK(B216), "", HYPERLINK(CONCATENATE("http://www.ncbi.nlm.nih.gov/pmc/articles/", B216, "/"), "PMC"))</f>
        <v>PMC</v>
      </c>
      <c t="str" s="20" r="U216">
        <f>IF(ISBLANK(C216), "", HYPERLINK(CONCATENATE("http://dx.doi.org/", C216), "DOI"))</f>
        <v>DOI</v>
      </c>
      <c t="str" s="20" r="V216">
        <f>IF(ISBLANK(C216), "", HYPERLINK(CONCATENATE("http://api.elsevier.com/content/article/doi/", C216), "Metadata"))</f>
        <v>Metadata</v>
      </c>
      <c t="str" s="21" r="W216">
        <f>IF(ISBLANK(C216), "", HYPERLINK(CONCATENATE("http://howopenisit.org/lookup/", C216), "OAG"))</f>
        <v>OAG</v>
      </c>
    </row>
    <row r="217">
      <c s="11" r="A217"/>
      <c t="s" s="11" r="B217">
        <v>1927</v>
      </c>
      <c t="s" s="13" r="C217">
        <v>1928</v>
      </c>
      <c t="s" s="13" r="D217">
        <v>1929</v>
      </c>
      <c t="s" s="13" r="E217">
        <v>1930</v>
      </c>
      <c t="s" s="12" r="F217">
        <v>1931</v>
      </c>
      <c s="14" r="G217">
        <v>4.91</v>
      </c>
      <c t="s" s="13" r="H217">
        <v>1932</v>
      </c>
      <c t="s" s="15" r="I217">
        <v>1933</v>
      </c>
      <c t="s" s="13" r="J217">
        <v>1934</v>
      </c>
      <c s="16" r="K217"/>
      <c s="17" r="L217"/>
      <c t="s" s="15" r="M217">
        <v>1935</v>
      </c>
      <c t="s" s="15" r="N217">
        <v>1936</v>
      </c>
      <c s="27" r="O217"/>
      <c s="18" r="P217">
        <v>2307.23</v>
      </c>
      <c t="s" s="24" r="Q217">
        <v>1937</v>
      </c>
      <c s="12" r="R217"/>
      <c t="str" s="20" r="S217">
        <f>IF(ISBLANK(F217), "", HYPERLINK(CONCATENATE("http://www.sherpa.ac.uk/romeo/search.php?jrule=ISSN&amp;search=",F217), "ROMEO"))</f>
        <v>ROMEO</v>
      </c>
      <c t="str" s="20" r="T217">
        <f>IF(ISBLANK(B217), "", HYPERLINK(CONCATENATE("http://www.ncbi.nlm.nih.gov/pmc/articles/", B217, "/"), "PMC"))</f>
        <v>PMC</v>
      </c>
      <c t="str" s="20" r="U217">
        <f>IF(ISBLANK(C217), "", HYPERLINK(CONCATENATE("http://dx.doi.org/", C217), "DOI"))</f>
        <v>DOI</v>
      </c>
      <c t="str" s="20" r="V217">
        <f>IF(ISBLANK(C217), "", HYPERLINK(CONCATENATE("http://api.elsevier.com/content/article/doi/", C217), "Metadata"))</f>
        <v>Metadata</v>
      </c>
      <c t="str" s="21" r="W217">
        <f>IF(ISBLANK(C217), "", HYPERLINK(CONCATENATE("http://howopenisit.org/lookup/", C217), "OAG"))</f>
        <v>OAG</v>
      </c>
    </row>
    <row r="218">
      <c s="11" r="A218"/>
      <c t="s" s="11" r="B218">
        <v>1938</v>
      </c>
      <c t="s" s="13" r="C218">
        <v>1939</v>
      </c>
      <c t="s" s="13" r="D218">
        <v>1940</v>
      </c>
      <c t="s" s="13" r="E218">
        <v>1941</v>
      </c>
      <c t="s" s="12" r="F218">
        <v>1942</v>
      </c>
      <c s="14" r="G218">
        <v>4.91</v>
      </c>
      <c t="s" s="13" r="H218">
        <v>1943</v>
      </c>
      <c t="s" s="15" r="I218">
        <v>1944</v>
      </c>
      <c t="s" s="13" r="J218">
        <v>1945</v>
      </c>
      <c s="16" r="K218"/>
      <c s="17" r="L218"/>
      <c t="s" s="15" r="M218">
        <v>1946</v>
      </c>
      <c t="s" s="15" r="N218">
        <v>1947</v>
      </c>
      <c s="27" r="O218"/>
      <c s="18" r="P218">
        <v>2366.57</v>
      </c>
      <c t="s" s="24" r="Q218">
        <v>1948</v>
      </c>
      <c s="12" r="R218"/>
      <c t="str" s="36" r="S218">
        <f>IF(ISBLANK(F218), "", HYPERLINK(CONCATENATE("http://www.sherpa.ac.uk/romeo/search.php?jrule=ISSN&amp;search=",F218), "ROMEO"))</f>
        <v>ROMEO</v>
      </c>
      <c t="str" s="20" r="T218">
        <f>IF(ISBLANK(B218), "", HYPERLINK(CONCATENATE("http://www.ncbi.nlm.nih.gov/pmc/articles/", B218, "/"), "PMC"))</f>
        <v>PMC</v>
      </c>
      <c t="str" s="20" r="U218">
        <f>IF(ISBLANK(C218), "", HYPERLINK(CONCATENATE("http://dx.doi.org/", C218), "DOI"))</f>
        <v>DOI</v>
      </c>
      <c t="str" s="20" r="V218">
        <f>IF(ISBLANK(C218), "", HYPERLINK(CONCATENATE("http://api.elsevier.com/content/article/doi/", C218), "Metadata"))</f>
        <v>Metadata</v>
      </c>
      <c t="str" s="21" r="W218">
        <f>IF(ISBLANK(C218), "", HYPERLINK(CONCATENATE("http://howopenisit.org/lookup/", C218), "OAG"))</f>
        <v>OAG</v>
      </c>
    </row>
    <row r="219">
      <c s="11" r="A219"/>
      <c t="s" s="12" r="B219">
        <v>1949</v>
      </c>
      <c t="s" s="12" r="C219">
        <v>1950</v>
      </c>
      <c t="s" s="13" r="D219">
        <v>1951</v>
      </c>
      <c t="s" s="13" r="E219">
        <v>1952</v>
      </c>
      <c t="s" s="12" r="F219">
        <v>1953</v>
      </c>
      <c s="14" r="G219">
        <v>4.808</v>
      </c>
      <c t="s" s="13" r="H219">
        <v>1954</v>
      </c>
      <c t="s" s="15" r="I219">
        <v>1955</v>
      </c>
      <c t="s" s="13" r="J219">
        <v>1956</v>
      </c>
      <c s="16" r="K219"/>
      <c s="17" r="L219"/>
      <c t="s" s="15" r="M219">
        <v>1957</v>
      </c>
      <c t="s" s="15" r="N219">
        <v>1958</v>
      </c>
      <c s="27" r="O219"/>
      <c s="18" r="P219">
        <v>2415.37</v>
      </c>
      <c t="s" s="24" r="Q219">
        <v>1959</v>
      </c>
      <c s="12" r="R219"/>
      <c t="str" s="36" r="S219">
        <f>IF(ISBLANK(F219), "", HYPERLINK(CONCATENATE("http://www.sherpa.ac.uk/romeo/search.php?jrule=ISSN&amp;search=",F219), "ROMEO"))</f>
        <v>ROMEO</v>
      </c>
      <c t="str" s="20" r="T219">
        <f>IF(ISBLANK(B219), "", HYPERLINK(CONCATENATE("http://www.ncbi.nlm.nih.gov/pmc/articles/", B219, "/"), "PMC"))</f>
        <v>PMC</v>
      </c>
      <c t="str" s="20" r="U219">
        <f>IF(ISBLANK(C219), "", HYPERLINK(CONCATENATE("http://dx.doi.org/", C219), "DOI"))</f>
        <v>DOI</v>
      </c>
      <c t="str" s="20" r="V219">
        <f>IF(ISBLANK(C219), "", HYPERLINK(CONCATENATE("http://api.elsevier.com/content/article/doi/", C219), "Metadata"))</f>
        <v>Metadata</v>
      </c>
      <c t="str" s="21" r="W219">
        <f>IF(ISBLANK(C219), "", HYPERLINK(CONCATENATE("http://howopenisit.org/lookup/", C219), "OAG"))</f>
        <v>OAG</v>
      </c>
    </row>
    <row r="220">
      <c s="11" r="A220"/>
      <c t="s" s="11" r="B220">
        <v>1960</v>
      </c>
      <c t="s" s="13" r="C220">
        <v>1961</v>
      </c>
      <c t="s" s="13" r="D220">
        <v>1962</v>
      </c>
      <c t="s" s="15" r="E220">
        <v>1963</v>
      </c>
      <c t="s" s="12" r="F220">
        <v>1964</v>
      </c>
      <c s="14" r="G220">
        <v>3.142</v>
      </c>
      <c t="s" s="13" r="H220">
        <v>1965</v>
      </c>
      <c t="s" s="15" r="I220">
        <v>1966</v>
      </c>
      <c t="s" s="13" r="J220">
        <v>1967</v>
      </c>
      <c s="16" r="K220"/>
      <c s="17" r="L220"/>
      <c t="s" s="15" r="M220">
        <v>1968</v>
      </c>
      <c t="s" s="15" r="N220">
        <v>1969</v>
      </c>
      <c s="27" r="O220"/>
      <c s="18" r="P220">
        <v>2315.48</v>
      </c>
      <c t="s" s="24" r="Q220">
        <v>1970</v>
      </c>
      <c s="12" r="R220"/>
      <c t="str" s="20" r="S220">
        <f>IF(ISBLANK(F220), "", HYPERLINK(CONCATENATE("http://www.sherpa.ac.uk/romeo/search.php?jrule=ISSN&amp;search=",F220), "ROMEO"))</f>
        <v>ROMEO</v>
      </c>
      <c t="str" s="20" r="T220">
        <f>IF(ISBLANK(B220), "", HYPERLINK(CONCATENATE("http://www.ncbi.nlm.nih.gov/pmc/articles/", B220, "/"), "PMC"))</f>
        <v>PMC</v>
      </c>
      <c t="str" s="20" r="U220">
        <f>IF(ISBLANK(C220), "", HYPERLINK(CONCATENATE("http://dx.doi.org/", C220), "DOI"))</f>
        <v>DOI</v>
      </c>
      <c t="str" s="20" r="V220">
        <f>IF(ISBLANK(C220), "", HYPERLINK(CONCATENATE("http://api.elsevier.com/content/article/doi/", C220), "Metadata"))</f>
        <v>Metadata</v>
      </c>
      <c t="str" s="21" r="W220">
        <f>IF(ISBLANK(C220), "", HYPERLINK(CONCATENATE("http://howopenisit.org/lookup/", C220), "OAG"))</f>
        <v>OAG</v>
      </c>
    </row>
    <row r="221">
      <c s="11" r="A221"/>
      <c t="s" s="11" r="B221">
        <v>1971</v>
      </c>
      <c t="s" s="13" r="C221">
        <v>1972</v>
      </c>
      <c t="s" s="13" r="D221">
        <v>1973</v>
      </c>
      <c t="s" s="13" r="E221">
        <v>1974</v>
      </c>
      <c t="s" s="12" r="F221">
        <v>1975</v>
      </c>
      <c s="14" r="G221">
        <v>9.247</v>
      </c>
      <c t="s" s="13" r="H221">
        <v>1976</v>
      </c>
      <c t="s" s="15" r="I221">
        <v>1977</v>
      </c>
      <c t="s" s="13" r="J221">
        <v>1978</v>
      </c>
      <c s="16" r="K221"/>
      <c s="17" r="L221"/>
      <c t="s" s="15" r="M221">
        <v>1979</v>
      </c>
      <c t="s" s="15" r="N221">
        <v>1980</v>
      </c>
      <c s="27" r="O221"/>
      <c s="18" r="P221">
        <v>2142.93</v>
      </c>
      <c t="s" s="24" r="Q221">
        <v>1981</v>
      </c>
      <c s="12" r="R221"/>
      <c t="str" s="20" r="S221">
        <f>IF(ISBLANK(F221), "", HYPERLINK(CONCATENATE("http://www.sherpa.ac.uk/romeo/search.php?jrule=ISSN&amp;search=",F221), "ROMEO"))</f>
        <v>ROMEO</v>
      </c>
      <c t="str" s="20" r="T221">
        <f>IF(ISBLANK(B221), "", HYPERLINK(CONCATENATE("http://www.ncbi.nlm.nih.gov/pmc/articles/", B221, "/"), "PMC"))</f>
        <v>PMC</v>
      </c>
      <c t="str" s="20" r="U221">
        <f>IF(ISBLANK(C221), "", HYPERLINK(CONCATENATE("http://dx.doi.org/", C221), "DOI"))</f>
        <v>DOI</v>
      </c>
      <c t="str" s="20" r="V221">
        <f>IF(ISBLANK(C221), "", HYPERLINK(CONCATENATE("http://api.elsevier.com/content/article/doi/", C221), "Metadata"))</f>
        <v>Metadata</v>
      </c>
      <c t="str" s="21" r="W221">
        <f>IF(ISBLANK(C221), "", HYPERLINK(CONCATENATE("http://howopenisit.org/lookup/", C221), "OAG"))</f>
        <v>OAG</v>
      </c>
    </row>
    <row r="222">
      <c s="33" r="A222"/>
      <c t="s" s="12" r="B222">
        <v>1982</v>
      </c>
      <c t="s" s="12" r="C222">
        <v>1983</v>
      </c>
      <c t="s" s="13" r="D222">
        <v>1984</v>
      </c>
      <c t="s" s="13" r="E222">
        <v>1985</v>
      </c>
      <c t="s" s="12" r="F222">
        <v>1986</v>
      </c>
      <c s="14" r="G222">
        <v>9.247</v>
      </c>
      <c t="s" s="13" r="H222">
        <v>1987</v>
      </c>
      <c t="s" s="15" r="I222">
        <v>1988</v>
      </c>
      <c t="s" s="13" r="J222">
        <v>1989</v>
      </c>
      <c s="16" r="K222"/>
      <c s="17" r="L222"/>
      <c t="s" s="15" r="M222">
        <v>1990</v>
      </c>
      <c t="s" s="15" r="N222">
        <v>1991</v>
      </c>
      <c s="27" r="O222"/>
      <c s="18" r="P222">
        <v>2330.13</v>
      </c>
      <c t="s" s="24" r="Q222">
        <v>1992</v>
      </c>
      <c s="12" r="R222"/>
      <c t="str" s="36" r="S222">
        <f>IF(ISBLANK(F222), "", HYPERLINK(CONCATENATE("http://www.sherpa.ac.uk/romeo/search.php?jrule=ISSN&amp;search=",F222), "ROMEO"))</f>
        <v>ROMEO</v>
      </c>
      <c t="str" s="20" r="T222">
        <f>IF(ISBLANK(B222), "", HYPERLINK(CONCATENATE("http://www.ncbi.nlm.nih.gov/pmc/articles/", B222, "/"), "PMC"))</f>
        <v>PMC</v>
      </c>
      <c t="str" s="20" r="U222">
        <f>IF(ISBLANK(C222), "", HYPERLINK(CONCATENATE("http://dx.doi.org/", C222), "DOI"))</f>
        <v>DOI</v>
      </c>
      <c t="str" s="20" r="V222">
        <f>IF(ISBLANK(C222), "", HYPERLINK(CONCATENATE("http://api.elsevier.com/content/article/doi/", C222), "Metadata"))</f>
        <v>Metadata</v>
      </c>
      <c t="str" s="21" r="W222">
        <f>IF(ISBLANK(C222), "", HYPERLINK(CONCATENATE("http://howopenisit.org/lookup/", C222), "OAG"))</f>
        <v>OAG</v>
      </c>
    </row>
    <row r="223">
      <c t="s" s="12" r="A223">
        <v>1993</v>
      </c>
      <c t="s" s="22" r="B223">
        <v>1994</v>
      </c>
      <c t="s" s="12" r="C223">
        <v>1995</v>
      </c>
      <c t="s" s="13" r="D223">
        <v>1996</v>
      </c>
      <c t="s" s="13" r="E223">
        <v>1997</v>
      </c>
      <c t="s" s="12" r="F223">
        <v>1998</v>
      </c>
      <c s="14" r="G223">
        <v>9.247</v>
      </c>
      <c t="s" s="13" r="H223">
        <v>1999</v>
      </c>
      <c t="s" s="15" r="I223">
        <v>2000</v>
      </c>
      <c t="s" s="13" r="J223">
        <v>2001</v>
      </c>
      <c s="16" r="K223"/>
      <c s="17" r="L223"/>
      <c t="s" s="15" r="M223">
        <v>2002</v>
      </c>
      <c t="s" s="15" r="N223">
        <v>2003</v>
      </c>
      <c s="27" r="O223"/>
      <c s="18" r="P223">
        <v>2429.17</v>
      </c>
      <c t="s" s="24" r="Q223">
        <v>2004</v>
      </c>
      <c s="12" r="R223"/>
      <c t="str" s="36" r="S223">
        <f>IF(ISBLANK(F223), "", HYPERLINK(CONCATENATE("http://www.sherpa.ac.uk/romeo/search.php?jrule=ISSN&amp;search=",F223), "ROMEO"))</f>
        <v>ROMEO</v>
      </c>
      <c t="str" s="20" r="T223">
        <f>IF(ISBLANK(B223), "", HYPERLINK(CONCATENATE("http://www.ncbi.nlm.nih.gov/pmc/articles/", B223, "/"), "PMC"))</f>
        <v>PMC</v>
      </c>
      <c t="str" s="20" r="U223">
        <f>IF(ISBLANK(C223), "", HYPERLINK(CONCATENATE("http://dx.doi.org/", C223), "DOI"))</f>
        <v>DOI</v>
      </c>
      <c t="str" s="20" r="V223">
        <f>IF(ISBLANK(C223), "", HYPERLINK(CONCATENATE("http://api.elsevier.com/content/article/doi/", C223), "Metadata"))</f>
        <v>Metadata</v>
      </c>
      <c t="str" s="21" r="W223">
        <f>IF(ISBLANK(C223), "", HYPERLINK(CONCATENATE("http://howopenisit.org/lookup/", C223), "OAG"))</f>
        <v>OAG</v>
      </c>
    </row>
    <row r="224">
      <c t="s" s="12" r="A224">
        <v>2005</v>
      </c>
      <c t="s" s="22" r="B224">
        <v>2006</v>
      </c>
      <c t="s" s="12" r="C224">
        <v>2007</v>
      </c>
      <c t="s" s="13" r="D224">
        <v>2008</v>
      </c>
      <c t="s" s="13" r="E224">
        <v>2009</v>
      </c>
      <c t="s" s="12" r="F224">
        <v>2010</v>
      </c>
      <c s="14" r="G224">
        <v>9.247</v>
      </c>
      <c t="s" s="13" r="H224">
        <v>2011</v>
      </c>
      <c t="s" s="15" r="I224">
        <v>2012</v>
      </c>
      <c t="s" s="13" r="J224">
        <v>2013</v>
      </c>
      <c s="16" r="K224"/>
      <c s="17" r="L224"/>
      <c t="s" s="15" r="M224">
        <v>2014</v>
      </c>
      <c t="s" s="15" r="N224">
        <v>2015</v>
      </c>
      <c s="27" r="O224"/>
      <c s="18" r="P224">
        <v>2469.95</v>
      </c>
      <c t="s" s="24" r="Q224">
        <v>2016</v>
      </c>
      <c s="12" r="R224"/>
      <c t="str" s="36" r="S224">
        <f>IF(ISBLANK(F224), "", HYPERLINK(CONCATENATE("http://www.sherpa.ac.uk/romeo/search.php?jrule=ISSN&amp;search=",F224), "ROMEO"))</f>
        <v>ROMEO</v>
      </c>
      <c t="str" s="20" r="T224">
        <f>IF(ISBLANK(B224), "", HYPERLINK(CONCATENATE("http://www.ncbi.nlm.nih.gov/pmc/articles/", B224, "/"), "PMC"))</f>
        <v>PMC</v>
      </c>
      <c t="str" s="20" r="U224">
        <f>IF(ISBLANK(C224), "", HYPERLINK(CONCATENATE("http://dx.doi.org/", C224), "DOI"))</f>
        <v>DOI</v>
      </c>
      <c t="str" s="20" r="V224">
        <f>IF(ISBLANK(C224), "", HYPERLINK(CONCATENATE("http://api.elsevier.com/content/article/doi/", C224), "Metadata"))</f>
        <v>Metadata</v>
      </c>
      <c t="str" s="21" r="W224">
        <f>IF(ISBLANK(C224), "", HYPERLINK(CONCATENATE("http://howopenisit.org/lookup/", C224), "OAG"))</f>
        <v>OAG</v>
      </c>
    </row>
    <row r="225">
      <c s="11" r="A225"/>
      <c t="s" s="11" r="B225">
        <v>2017</v>
      </c>
      <c t="s" s="13" r="C225">
        <v>2018</v>
      </c>
      <c t="s" s="13" r="D225">
        <v>2019</v>
      </c>
      <c t="s" s="13" r="E225">
        <v>2020</v>
      </c>
      <c t="s" s="12" r="F225">
        <v>2021</v>
      </c>
      <c s="14" r="G225">
        <v>3.399</v>
      </c>
      <c t="s" s="13" r="H225">
        <v>2022</v>
      </c>
      <c t="s" s="15" r="I225">
        <v>2023</v>
      </c>
      <c t="s" s="13" r="J225">
        <v>2024</v>
      </c>
      <c s="16" r="K225"/>
      <c s="17" r="L225"/>
      <c t="s" s="15" r="M225">
        <v>2025</v>
      </c>
      <c t="s" s="15" r="N225">
        <v>2026</v>
      </c>
      <c s="27" r="O225"/>
      <c s="18" r="P225">
        <v>2435.38</v>
      </c>
      <c t="s" s="24" r="Q225">
        <v>2027</v>
      </c>
      <c s="12" r="R225"/>
      <c t="str" s="20" r="S225">
        <f>IF(ISBLANK(F225), "", HYPERLINK(CONCATENATE("http://www.sherpa.ac.uk/romeo/search.php?jrule=ISSN&amp;search=",F225), "ROMEO"))</f>
        <v>ROMEO</v>
      </c>
      <c t="str" s="20" r="T225">
        <f>IF(ISBLANK(B225), "", HYPERLINK(CONCATENATE("http://www.ncbi.nlm.nih.gov/pmc/articles/", B225, "/"), "PMC"))</f>
        <v>PMC</v>
      </c>
      <c t="str" s="20" r="U225">
        <f>IF(ISBLANK(C225), "", HYPERLINK(CONCATENATE("http://dx.doi.org/", C225), "DOI"))</f>
        <v>DOI</v>
      </c>
      <c t="str" s="20" r="V225">
        <f>IF(ISBLANK(C225), "", HYPERLINK(CONCATENATE("http://api.elsevier.com/content/article/doi/", C225), "Metadata"))</f>
        <v>Metadata</v>
      </c>
      <c t="str" s="21" r="W225">
        <f>IF(ISBLANK(C225), "", HYPERLINK(CONCATENATE("http://howopenisit.org/lookup/", C225), "OAG"))</f>
        <v>OAG</v>
      </c>
    </row>
    <row r="226">
      <c s="33" r="A226"/>
      <c t="s" s="11" r="B226">
        <v>2028</v>
      </c>
      <c t="s" s="13" r="C226">
        <v>2029</v>
      </c>
      <c t="s" s="13" r="D226">
        <v>2030</v>
      </c>
      <c t="s" s="13" r="E226">
        <v>2031</v>
      </c>
      <c t="s" s="12" r="F226">
        <v>2032</v>
      </c>
      <c s="14" r="G226">
        <v>7.604</v>
      </c>
      <c t="s" s="13" r="H226">
        <v>2033</v>
      </c>
      <c t="s" s="15" r="I226">
        <v>2034</v>
      </c>
      <c t="s" s="13" r="J226">
        <v>2035</v>
      </c>
      <c s="16" r="K226"/>
      <c s="17" r="L226"/>
      <c t="s" s="15" r="M226">
        <v>2036</v>
      </c>
      <c t="s" s="15" r="N226">
        <v>2037</v>
      </c>
      <c s="27" r="O226"/>
      <c s="18" r="P226">
        <v>2329.03</v>
      </c>
      <c t="s" s="24" r="Q226">
        <v>2038</v>
      </c>
      <c s="12" r="R226"/>
      <c t="str" s="36" r="S226">
        <f>IF(ISBLANK(F226), "", HYPERLINK(CONCATENATE("http://www.sherpa.ac.uk/romeo/search.php?jrule=ISSN&amp;search=",F226), "ROMEO"))</f>
        <v>ROMEO</v>
      </c>
      <c t="str" s="20" r="T226">
        <f>IF(ISBLANK(B226), "", HYPERLINK(CONCATENATE("http://www.ncbi.nlm.nih.gov/pmc/articles/", B226, "/"), "PMC"))</f>
        <v>PMC</v>
      </c>
      <c t="str" s="20" r="U226">
        <f>IF(ISBLANK(C226), "", HYPERLINK(CONCATENATE("http://dx.doi.org/", C226), "DOI"))</f>
        <v>DOI</v>
      </c>
      <c t="str" s="20" r="V226">
        <f>IF(ISBLANK(C226), "", HYPERLINK(CONCATENATE("http://api.elsevier.com/content/article/doi/", C226), "Metadata"))</f>
        <v>Metadata</v>
      </c>
      <c t="str" s="21" r="W226">
        <f>IF(ISBLANK(C226), "", HYPERLINK(CONCATENATE("http://howopenisit.org/lookup/", C226), "OAG"))</f>
        <v>OAG</v>
      </c>
    </row>
    <row r="227">
      <c s="11" r="A227"/>
      <c t="s" s="11" r="B227">
        <v>2039</v>
      </c>
      <c t="s" s="13" r="C227">
        <v>2040</v>
      </c>
      <c t="s" s="13" r="D227">
        <v>2041</v>
      </c>
      <c t="s" s="13" r="E227">
        <v>2042</v>
      </c>
      <c t="s" s="12" r="F227">
        <v>2043</v>
      </c>
      <c s="14" r="G227">
        <v>7.604</v>
      </c>
      <c t="s" s="13" r="H227">
        <v>2044</v>
      </c>
      <c t="s" s="15" r="I227">
        <v>2045</v>
      </c>
      <c t="s" s="13" r="J227">
        <v>2046</v>
      </c>
      <c s="16" r="K227"/>
      <c s="17" r="L227"/>
      <c t="s" s="15" r="M227">
        <v>2047</v>
      </c>
      <c t="s" s="15" r="N227">
        <v>2048</v>
      </c>
      <c s="27" r="O227"/>
      <c s="18" r="P227">
        <v>2466.39</v>
      </c>
      <c t="s" s="24" r="Q227">
        <v>2049</v>
      </c>
      <c s="12" r="R227"/>
      <c t="str" s="36" r="S227">
        <f>IF(ISBLANK(F227), "", HYPERLINK(CONCATENATE("http://www.sherpa.ac.uk/romeo/search.php?jrule=ISSN&amp;search=",F227), "ROMEO"))</f>
        <v>ROMEO</v>
      </c>
      <c t="str" s="20" r="T227">
        <f>IF(ISBLANK(B227), "", HYPERLINK(CONCATENATE("http://www.ncbi.nlm.nih.gov/pmc/articles/", B227, "/"), "PMC"))</f>
        <v>PMC</v>
      </c>
      <c t="str" s="20" r="U227">
        <f>IF(ISBLANK(C227), "", HYPERLINK(CONCATENATE("http://dx.doi.org/", C227), "DOI"))</f>
        <v>DOI</v>
      </c>
      <c t="str" s="20" r="V227">
        <f>IF(ISBLANK(C227), "", HYPERLINK(CONCATENATE("http://api.elsevier.com/content/article/doi/", C227), "Metadata"))</f>
        <v>Metadata</v>
      </c>
      <c t="str" s="21" r="W227">
        <f>IF(ISBLANK(C227), "", HYPERLINK(CONCATENATE("http://howopenisit.org/lookup/", C227), "OAG"))</f>
        <v>OAG</v>
      </c>
    </row>
    <row r="228">
      <c s="11" r="A228"/>
      <c t="s" s="11" r="B228">
        <v>2050</v>
      </c>
      <c t="s" s="13" r="C228">
        <v>2051</v>
      </c>
      <c t="s" s="13" r="D228">
        <v>2052</v>
      </c>
      <c t="s" s="13" r="E228">
        <v>2053</v>
      </c>
      <c t="s" s="12" r="F228">
        <v>2054</v>
      </c>
      <c s="14" r="G228">
        <v>1.581</v>
      </c>
      <c t="s" s="13" r="H228">
        <v>2055</v>
      </c>
      <c t="s" s="15" r="I228">
        <v>2056</v>
      </c>
      <c t="s" s="13" r="J228">
        <v>2057</v>
      </c>
      <c s="16" r="K228"/>
      <c s="17" r="L228"/>
      <c t="s" s="15" r="M228">
        <v>2058</v>
      </c>
      <c t="s" s="15" r="N228">
        <v>2059</v>
      </c>
      <c s="27" r="O228"/>
      <c s="18" r="P228">
        <v>2863.73</v>
      </c>
      <c t="s" s="24" r="Q228">
        <v>2060</v>
      </c>
      <c s="12" r="R228"/>
      <c t="str" s="36" r="S228">
        <f>IF(ISBLANK(F228), "", HYPERLINK(CONCATENATE("http://www.sherpa.ac.uk/romeo/search.php?jrule=ISSN&amp;search=",F228), "ROMEO"))</f>
        <v>ROMEO</v>
      </c>
      <c t="str" s="20" r="T228">
        <f>IF(ISBLANK(B228), "", HYPERLINK(CONCATENATE("http://www.ncbi.nlm.nih.gov/pmc/articles/", B228, "/"), "PMC"))</f>
        <v>PMC</v>
      </c>
      <c t="str" s="20" r="U228">
        <f>IF(ISBLANK(C228), "", HYPERLINK(CONCATENATE("http://dx.doi.org/", C228), "DOI"))</f>
        <v>DOI</v>
      </c>
      <c t="str" s="20" r="V228">
        <f>IF(ISBLANK(C228), "", HYPERLINK(CONCATENATE("http://api.elsevier.com/content/article/doi/", C228), "Metadata"))</f>
        <v>Metadata</v>
      </c>
      <c t="str" s="21" r="W228">
        <f>IF(ISBLANK(C228), "", HYPERLINK(CONCATENATE("http://howopenisit.org/lookup/", C228), "OAG"))</f>
        <v>OAG</v>
      </c>
    </row>
    <row r="229">
      <c s="11" r="A229"/>
      <c t="s" s="11" r="B229">
        <v>2061</v>
      </c>
      <c t="s" s="13" r="C229">
        <v>2062</v>
      </c>
      <c t="s" s="13" r="D229">
        <v>2063</v>
      </c>
      <c t="s" s="13" r="E229">
        <v>2064</v>
      </c>
      <c t="s" s="12" r="F229">
        <v>2065</v>
      </c>
      <c s="14" r="G229">
        <v>3.823</v>
      </c>
      <c t="s" s="13" r="H229">
        <v>2066</v>
      </c>
      <c t="s" s="15" r="I229">
        <v>2067</v>
      </c>
      <c t="s" s="13" r="J229">
        <v>2068</v>
      </c>
      <c s="16" r="K229"/>
      <c s="17" r="L229"/>
      <c t="s" s="15" r="M229">
        <v>2069</v>
      </c>
      <c t="s" s="15" r="N229">
        <v>2070</v>
      </c>
      <c s="27" r="O229"/>
      <c s="18" r="P229">
        <v>2295.39</v>
      </c>
      <c t="s" s="24" r="Q229">
        <v>2071</v>
      </c>
      <c s="12" r="R229"/>
      <c t="str" s="20" r="S229">
        <f>IF(ISBLANK(F229), "", HYPERLINK(CONCATENATE("http://www.sherpa.ac.uk/romeo/search.php?jrule=ISSN&amp;search=",F229), "ROMEO"))</f>
        <v>ROMEO</v>
      </c>
      <c t="str" s="20" r="T229">
        <f>IF(ISBLANK(B229), "", HYPERLINK(CONCATENATE("http://www.ncbi.nlm.nih.gov/pmc/articles/", B229, "/"), "PMC"))</f>
        <v>PMC</v>
      </c>
      <c t="str" s="20" r="U229">
        <f>IF(ISBLANK(C229), "", HYPERLINK(CONCATENATE("http://dx.doi.org/", C229), "DOI"))</f>
        <v>DOI</v>
      </c>
      <c t="str" s="20" r="V229">
        <f>IF(ISBLANK(C229), "", HYPERLINK(CONCATENATE("http://api.elsevier.com/content/article/doi/", C229), "Metadata"))</f>
        <v>Metadata</v>
      </c>
      <c t="str" s="21" r="W229">
        <f>IF(ISBLANK(C229), "", HYPERLINK(CONCATENATE("http://howopenisit.org/lookup/", C229), "OAG"))</f>
        <v>OAG</v>
      </c>
    </row>
    <row r="230" hidden="1">
      <c s="11" r="A230"/>
      <c t="s" s="11" r="B230">
        <v>2072</v>
      </c>
      <c t="s" s="13" r="C230">
        <v>2073</v>
      </c>
      <c t="s" s="13" r="D230">
        <v>2074</v>
      </c>
      <c t="s" s="13" r="E230">
        <v>2075</v>
      </c>
      <c t="s" s="15" r="F230">
        <v>2076</v>
      </c>
      <c s="14" r="G230">
        <v>4.35</v>
      </c>
      <c t="s" s="13" r="H230">
        <v>2077</v>
      </c>
      <c t="s" s="15" r="I230">
        <v>2078</v>
      </c>
      <c t="s" s="13" r="J230">
        <v>2079</v>
      </c>
      <c s="16" r="K230"/>
      <c s="17" r="L230"/>
      <c t="s" s="15" r="M230">
        <v>2080</v>
      </c>
      <c t="s" s="15" r="N230">
        <v>2081</v>
      </c>
      <c t="s" s="15" r="O230">
        <v>2082</v>
      </c>
      <c s="18" r="P230">
        <v>1350.0</v>
      </c>
      <c t="s" s="24" r="Q230">
        <v>2083</v>
      </c>
      <c s="12" r="R230"/>
      <c t="str" s="20" r="S230">
        <f>IF(ISBLANK(F230), "", HYPERLINK(CONCATENATE("http://www.sherpa.ac.uk/romeo/search.php?jrule=ISSN&amp;search=",F230), "ROMEO"))</f>
        <v>ROMEO</v>
      </c>
      <c t="str" s="20" r="T230">
        <f>IF(ISBLANK(B230), "", HYPERLINK(CONCATENATE("http://www.ncbi.nlm.nih.gov/pmc/articles/", B230, "/"), "PMC"))</f>
        <v>PMC</v>
      </c>
      <c t="str" s="20" r="U230">
        <f>IF(ISBLANK(C230), "", HYPERLINK(CONCATENATE("http://dx.doi.org/", C230), "DOI"))</f>
        <v>DOI</v>
      </c>
      <c s="12" r="V230"/>
      <c t="str" s="21" r="W230">
        <f>IF(ISBLANK(C230), "", HYPERLINK(CONCATENATE("http://howopenisit.org/lookup/", C230), "OAG"))</f>
        <v>OAG</v>
      </c>
    </row>
    <row r="231">
      <c s="11" r="A231"/>
      <c t="s" s="11" r="B231">
        <v>2084</v>
      </c>
      <c t="s" s="13" r="C231">
        <v>2085</v>
      </c>
      <c t="s" s="13" r="D231">
        <v>2086</v>
      </c>
      <c t="s" s="13" r="E231">
        <v>2087</v>
      </c>
      <c t="s" s="12" r="F231">
        <v>2088</v>
      </c>
      <c s="14" r="G231">
        <v>3.823</v>
      </c>
      <c t="s" s="13" r="H231">
        <v>2089</v>
      </c>
      <c t="s" s="15" r="I231">
        <v>2090</v>
      </c>
      <c t="s" s="13" r="J231">
        <v>2091</v>
      </c>
      <c s="16" r="K231"/>
      <c s="17" r="L231"/>
      <c t="s" s="15" r="M231">
        <v>2092</v>
      </c>
      <c t="s" s="15" r="N231">
        <v>2093</v>
      </c>
      <c s="27" r="O231"/>
      <c s="18" r="P231">
        <v>2451.81</v>
      </c>
      <c t="s" s="24" r="Q231">
        <v>2094</v>
      </c>
      <c s="12" r="R231"/>
      <c t="str" s="36" r="S231">
        <f>IF(ISBLANK(F231), "", HYPERLINK(CONCATENATE("http://www.sherpa.ac.uk/romeo/search.php?jrule=ISSN&amp;search=",F231), "ROMEO"))</f>
        <v>ROMEO</v>
      </c>
      <c t="str" s="20" r="T231">
        <f>IF(ISBLANK(B231), "", HYPERLINK(CONCATENATE("http://www.ncbi.nlm.nih.gov/pmc/articles/", B231, "/"), "PMC"))</f>
        <v>PMC</v>
      </c>
      <c t="str" s="20" r="U231">
        <f>IF(ISBLANK(C231), "", HYPERLINK(CONCATENATE("http://dx.doi.org/", C231), "DOI"))</f>
        <v>DOI</v>
      </c>
      <c t="str" s="20" r="V231">
        <f>IF(ISBLANK(C231), "", HYPERLINK(CONCATENATE("http://api.elsevier.com/content/article/doi/", C231), "Metadata"))</f>
        <v>Metadata</v>
      </c>
      <c t="str" s="21" r="W231">
        <f>IF(ISBLANK(C231), "", HYPERLINK(CONCATENATE("http://howopenisit.org/lookup/", C231), "OAG"))</f>
        <v>OAG</v>
      </c>
    </row>
    <row r="232">
      <c s="11" r="A232"/>
      <c t="s" s="11" r="B232">
        <v>2095</v>
      </c>
      <c t="s" s="13" r="C232">
        <v>2096</v>
      </c>
      <c t="s" s="13" r="D232">
        <v>2097</v>
      </c>
      <c t="s" s="13" r="E232">
        <v>2098</v>
      </c>
      <c t="s" s="12" r="F232">
        <v>2099</v>
      </c>
      <c s="14" r="G232">
        <v>3.823</v>
      </c>
      <c t="s" s="13" r="H232">
        <v>2100</v>
      </c>
      <c t="s" s="15" r="I232">
        <v>2101</v>
      </c>
      <c t="s" s="13" r="J232">
        <v>2102</v>
      </c>
      <c s="16" r="K232"/>
      <c s="17" r="L232"/>
      <c t="s" s="15" r="M232">
        <v>2103</v>
      </c>
      <c t="s" s="15" r="N232">
        <v>2104</v>
      </c>
      <c s="27" r="O232"/>
      <c s="18" r="P232">
        <v>2328.43</v>
      </c>
      <c t="s" s="24" r="Q232">
        <v>2105</v>
      </c>
      <c s="12" r="R232"/>
      <c t="str" s="36" r="S232">
        <f>IF(ISBLANK(F232), "", HYPERLINK(CONCATENATE("http://www.sherpa.ac.uk/romeo/search.php?jrule=ISSN&amp;search=",F232), "ROMEO"))</f>
        <v>ROMEO</v>
      </c>
      <c t="str" s="20" r="T232">
        <f>IF(ISBLANK(B232), "", HYPERLINK(CONCATENATE("http://www.ncbi.nlm.nih.gov/pmc/articles/", B232, "/"), "PMC"))</f>
        <v>PMC</v>
      </c>
      <c t="str" s="20" r="U232">
        <f>IF(ISBLANK(C232), "", HYPERLINK(CONCATENATE("http://dx.doi.org/", C232), "DOI"))</f>
        <v>DOI</v>
      </c>
      <c t="str" s="20" r="V232">
        <f>IF(ISBLANK(C232), "", HYPERLINK(CONCATENATE("http://api.elsevier.com/content/article/doi/", C232), "Metadata"))</f>
        <v>Metadata</v>
      </c>
      <c t="str" s="21" r="W232">
        <f>IF(ISBLANK(C232), "", HYPERLINK(CONCATENATE("http://howopenisit.org/lookup/", C232), "OAG"))</f>
        <v>OAG</v>
      </c>
    </row>
    <row r="233">
      <c s="11" r="A233"/>
      <c t="s" s="11" r="B233">
        <v>2106</v>
      </c>
      <c t="s" s="13" r="C233">
        <v>2107</v>
      </c>
      <c t="s" s="13" r="D233">
        <v>2108</v>
      </c>
      <c t="s" s="13" r="E233">
        <v>2109</v>
      </c>
      <c t="s" s="12" r="F233">
        <v>2110</v>
      </c>
      <c s="14" r="G233">
        <v>2.823</v>
      </c>
      <c t="s" s="13" r="H233">
        <v>2111</v>
      </c>
      <c t="s" s="15" r="I233">
        <v>2112</v>
      </c>
      <c t="s" s="13" r="J233">
        <v>2113</v>
      </c>
      <c s="16" r="K233"/>
      <c s="17" r="L233"/>
      <c t="s" s="15" r="M233">
        <v>2114</v>
      </c>
      <c t="s" s="15" r="N233">
        <v>2115</v>
      </c>
      <c s="27" r="O233"/>
      <c s="18" r="P233">
        <v>2345.19</v>
      </c>
      <c t="s" s="24" r="Q233">
        <v>2116</v>
      </c>
      <c s="12" r="R233"/>
      <c t="str" s="36" r="S233">
        <f>IF(ISBLANK(F233), "", HYPERLINK(CONCATENATE("http://www.sherpa.ac.uk/romeo/search.php?jrule=ISSN&amp;search=",F233), "ROMEO"))</f>
        <v>ROMEO</v>
      </c>
      <c t="str" s="20" r="T233">
        <f>IF(ISBLANK(B233), "", HYPERLINK(CONCATENATE("http://www.ncbi.nlm.nih.gov/pmc/articles/", B233, "/"), "PMC"))</f>
        <v>PMC</v>
      </c>
      <c t="str" s="20" r="U233">
        <f>IF(ISBLANK(C233), "", HYPERLINK(CONCATENATE("http://dx.doi.org/", C233), "DOI"))</f>
        <v>DOI</v>
      </c>
      <c t="str" s="20" r="V233">
        <f>IF(ISBLANK(C233), "", HYPERLINK(CONCATENATE("http://api.elsevier.com/content/article/doi/", C233), "Metadata"))</f>
        <v>Metadata</v>
      </c>
      <c t="str" s="21" r="W233">
        <f>IF(ISBLANK(C233), "", HYPERLINK(CONCATENATE("http://howopenisit.org/lookup/", C233), "OAG"))</f>
        <v>OAG</v>
      </c>
    </row>
    <row r="234">
      <c s="11" r="A234"/>
      <c t="s" s="11" r="B234">
        <v>2117</v>
      </c>
      <c t="s" s="13" r="C234">
        <v>2118</v>
      </c>
      <c t="s" s="13" r="D234">
        <v>2119</v>
      </c>
      <c t="s" s="13" r="E234">
        <v>2120</v>
      </c>
      <c t="s" s="12" r="F234">
        <v>2121</v>
      </c>
      <c s="14" r="G234">
        <v>2.823</v>
      </c>
      <c t="s" s="13" r="H234">
        <v>2122</v>
      </c>
      <c t="s" s="15" r="I234">
        <v>2123</v>
      </c>
      <c t="s" s="13" r="J234">
        <v>2124</v>
      </c>
      <c s="16" r="K234"/>
      <c s="17" r="L234"/>
      <c t="s" s="15" r="M234">
        <v>2125</v>
      </c>
      <c t="s" s="15" r="N234">
        <v>2126</v>
      </c>
      <c s="27" r="O234"/>
      <c s="18" r="P234">
        <v>2457.25</v>
      </c>
      <c t="s" s="24" r="Q234">
        <v>2127</v>
      </c>
      <c s="12" r="R234"/>
      <c t="str" s="36" r="S234">
        <f>IF(ISBLANK(F234), "", HYPERLINK(CONCATENATE("http://www.sherpa.ac.uk/romeo/search.php?jrule=ISSN&amp;search=",F234), "ROMEO"))</f>
        <v>ROMEO</v>
      </c>
      <c t="str" s="20" r="T234">
        <f>IF(ISBLANK(B234), "", HYPERLINK(CONCATENATE("http://www.ncbi.nlm.nih.gov/pmc/articles/", B234, "/"), "PMC"))</f>
        <v>PMC</v>
      </c>
      <c t="str" s="20" r="U234">
        <f>IF(ISBLANK(C234), "", HYPERLINK(CONCATENATE("http://dx.doi.org/", C234), "DOI"))</f>
        <v>DOI</v>
      </c>
      <c t="str" s="20" r="V234">
        <f>IF(ISBLANK(C234), "", HYPERLINK(CONCATENATE("http://api.elsevier.com/content/article/doi/", C234), "Metadata"))</f>
        <v>Metadata</v>
      </c>
      <c t="str" s="21" r="W234">
        <f>IF(ISBLANK(C234), "", HYPERLINK(CONCATENATE("http://howopenisit.org/lookup/", C234), "OAG"))</f>
        <v>OAG</v>
      </c>
    </row>
    <row r="235">
      <c s="11" r="A235"/>
      <c t="s" s="11" r="B235">
        <v>2128</v>
      </c>
      <c t="s" s="13" r="C235">
        <v>2129</v>
      </c>
      <c t="s" s="13" r="D235">
        <v>2130</v>
      </c>
      <c t="s" s="13" r="E235">
        <v>2131</v>
      </c>
      <c t="s" s="12" r="F235">
        <v>2132</v>
      </c>
      <c s="14" r="G235">
        <v>3.386</v>
      </c>
      <c t="s" s="13" r="H235">
        <v>2133</v>
      </c>
      <c t="s" s="15" r="I235">
        <v>2134</v>
      </c>
      <c t="s" s="13" r="J235">
        <v>2135</v>
      </c>
      <c s="16" r="K235"/>
      <c s="17" r="L235"/>
      <c t="s" s="15" r="M235">
        <v>2136</v>
      </c>
      <c t="s" s="15" r="N235">
        <v>2137</v>
      </c>
      <c s="27" r="O235"/>
      <c s="18" r="P235">
        <v>2498.61</v>
      </c>
      <c t="s" s="24" r="Q235">
        <v>2138</v>
      </c>
      <c s="12" r="R235"/>
      <c t="str" s="36" r="S235">
        <f>IF(ISBLANK(F235), "", HYPERLINK(CONCATENATE("http://www.sherpa.ac.uk/romeo/search.php?jrule=ISSN&amp;search=",F235), "ROMEO"))</f>
        <v>ROMEO</v>
      </c>
      <c t="str" s="20" r="T235">
        <f>IF(ISBLANK(B235), "", HYPERLINK(CONCATENATE("http://www.ncbi.nlm.nih.gov/pmc/articles/", B235, "/"), "PMC"))</f>
        <v>PMC</v>
      </c>
      <c t="str" s="20" r="U235">
        <f>IF(ISBLANK(C235), "", HYPERLINK(CONCATENATE("http://dx.doi.org/", C235), "DOI"))</f>
        <v>DOI</v>
      </c>
      <c t="str" s="20" r="V235">
        <f>IF(ISBLANK(C235), "", HYPERLINK(CONCATENATE("http://api.elsevier.com/content/article/doi/", C235), "Metadata"))</f>
        <v>Metadata</v>
      </c>
      <c t="str" s="21" r="W235">
        <f>IF(ISBLANK(C235), "", HYPERLINK(CONCATENATE("http://howopenisit.org/lookup/", C235), "OAG"))</f>
        <v>OAG</v>
      </c>
    </row>
    <row r="236">
      <c s="11" r="A236"/>
      <c t="s" s="11" r="B236">
        <v>2139</v>
      </c>
      <c t="s" s="13" r="C236">
        <v>2140</v>
      </c>
      <c t="s" s="13" r="D236">
        <v>2141</v>
      </c>
      <c t="s" s="13" r="E236">
        <v>2142</v>
      </c>
      <c t="s" s="12" r="F236">
        <v>2143</v>
      </c>
      <c s="14" r="G236">
        <v>3.386</v>
      </c>
      <c t="s" s="13" r="H236">
        <v>2144</v>
      </c>
      <c t="s" s="15" r="I236">
        <v>2145</v>
      </c>
      <c t="s" s="13" r="J236">
        <v>2146</v>
      </c>
      <c s="16" r="K236"/>
      <c s="17" r="L236"/>
      <c t="s" s="15" r="M236">
        <v>2147</v>
      </c>
      <c t="s" s="15" r="N236">
        <v>2148</v>
      </c>
      <c t="s" s="15" r="O236">
        <v>2149</v>
      </c>
      <c s="18" r="P236">
        <v>1456.18</v>
      </c>
      <c t="s" s="24" r="Q236">
        <v>2150</v>
      </c>
      <c s="12" r="R236"/>
      <c t="str" s="20" r="S236">
        <f>IF(ISBLANK(F236), "", HYPERLINK(CONCATENATE("http://www.sherpa.ac.uk/romeo/search.php?jrule=ISSN&amp;search=",F236), "ROMEO"))</f>
        <v>ROMEO</v>
      </c>
      <c t="str" s="20" r="T236">
        <f>IF(ISBLANK(B236), "", HYPERLINK(CONCATENATE("http://www.ncbi.nlm.nih.gov/pmc/articles/", B236, "/"), "PMC"))</f>
        <v>PMC</v>
      </c>
      <c t="str" s="20" r="U236">
        <f>IF(ISBLANK(C236), "", HYPERLINK(CONCATENATE("http://dx.doi.org/", C236), "DOI"))</f>
        <v>DOI</v>
      </c>
      <c t="str" s="20" r="V236">
        <f>IF(ISBLANK(C236), "", HYPERLINK(CONCATENATE("http://api.elsevier.com/content/article/doi/", C236), "Metadata"))</f>
        <v>Metadata</v>
      </c>
      <c t="str" s="21" r="W236">
        <f>IF(ISBLANK(C236), "", HYPERLINK(CONCATENATE("http://howopenisit.org/lookup/", C236), "OAG"))</f>
        <v>OAG</v>
      </c>
    </row>
    <row r="237">
      <c t="s" s="12" r="A237">
        <v>2151</v>
      </c>
      <c t="s" s="22" r="B237">
        <v>2152</v>
      </c>
      <c t="s" s="12" r="C237">
        <v>2153</v>
      </c>
      <c t="s" s="13" r="D237">
        <v>2154</v>
      </c>
      <c t="s" s="13" r="E237">
        <v>2155</v>
      </c>
      <c t="s" s="15" r="F237">
        <v>2156</v>
      </c>
      <c s="14" r="G237">
        <v>2.879</v>
      </c>
      <c t="s" s="13" r="H237">
        <v>2157</v>
      </c>
      <c t="s" s="15" r="I237">
        <v>2158</v>
      </c>
      <c t="s" s="13" r="J237">
        <v>2159</v>
      </c>
      <c s="16" r="K237"/>
      <c s="17" r="L237"/>
      <c t="s" s="15" r="M237">
        <v>2160</v>
      </c>
      <c t="s" s="15" r="N237">
        <v>2161</v>
      </c>
      <c s="27" r="O237"/>
      <c s="18" r="P237">
        <v>2272.21</v>
      </c>
      <c t="s" s="24" r="Q237">
        <v>2162</v>
      </c>
      <c s="12" r="R237"/>
      <c t="str" s="20" r="S237">
        <f>IF(ISBLANK(F237), "", HYPERLINK(CONCATENATE("http://www.sherpa.ac.uk/romeo/search.php?jrule=ISSN&amp;search=",F237), "ROMEO"))</f>
        <v>ROMEO</v>
      </c>
      <c t="str" s="20" r="T237">
        <f>IF(ISBLANK(B237), "", HYPERLINK(CONCATENATE("http://www.ncbi.nlm.nih.gov/pmc/articles/", B237, "/"), "PMC"))</f>
        <v>PMC</v>
      </c>
      <c t="str" s="20" r="U237">
        <f>IF(ISBLANK(C237), "", HYPERLINK(CONCATENATE("http://dx.doi.org/", C237), "DOI"))</f>
        <v>DOI</v>
      </c>
      <c t="str" s="20" r="V237">
        <f>IF(ISBLANK(C237), "", HYPERLINK(CONCATENATE("http://api.elsevier.com/content/article/doi/", C237), "Metadata"))</f>
        <v>Metadata</v>
      </c>
      <c t="str" s="21" r="W237">
        <f>IF(ISBLANK(C237), "", HYPERLINK(CONCATENATE("http://howopenisit.org/lookup/", C237), "OAG"))</f>
        <v>OAG</v>
      </c>
    </row>
    <row r="238">
      <c s="11" r="A238"/>
      <c t="s" s="11" r="B238">
        <v>2163</v>
      </c>
      <c t="s" s="13" r="C238">
        <v>2164</v>
      </c>
      <c t="s" s="13" r="D238">
        <v>2165</v>
      </c>
      <c t="s" s="13" r="E238">
        <v>2166</v>
      </c>
      <c t="s" s="15" r="F238">
        <v>2167</v>
      </c>
      <c s="14" r="G238">
        <v>2.879</v>
      </c>
      <c t="s" s="13" r="H238">
        <v>2168</v>
      </c>
      <c t="s" s="15" r="I238">
        <v>2169</v>
      </c>
      <c t="s" s="13" r="J238">
        <v>2170</v>
      </c>
      <c s="16" r="K238"/>
      <c s="17" r="L238"/>
      <c t="s" s="15" r="M238">
        <v>2171</v>
      </c>
      <c t="s" s="15" r="N238">
        <v>2172</v>
      </c>
      <c s="27" r="O238"/>
      <c s="18" r="P238">
        <v>2539.89</v>
      </c>
      <c t="s" s="24" r="Q238">
        <v>2173</v>
      </c>
      <c s="12" r="R238"/>
      <c t="str" s="36" r="S238">
        <f>IF(ISBLANK(F238), "", HYPERLINK(CONCATENATE("http://www.sherpa.ac.uk/romeo/search.php?jrule=ISSN&amp;search=",F238), "ROMEO"))</f>
        <v>ROMEO</v>
      </c>
      <c t="str" s="20" r="T238">
        <f>IF(ISBLANK(B238), "", HYPERLINK(CONCATENATE("http://www.ncbi.nlm.nih.gov/pmc/articles/", B238, "/"), "PMC"))</f>
        <v>PMC</v>
      </c>
      <c t="str" s="20" r="U238">
        <f>IF(ISBLANK(C238), "", HYPERLINK(CONCATENATE("http://dx.doi.org/", C238), "DOI"))</f>
        <v>DOI</v>
      </c>
      <c t="str" s="20" r="V238">
        <f>IF(ISBLANK(C238), "", HYPERLINK(CONCATENATE("http://api.elsevier.com/content/article/doi/", C238), "Metadata"))</f>
        <v>Metadata</v>
      </c>
      <c t="str" s="21" r="W238">
        <f>IF(ISBLANK(C238), "", HYPERLINK(CONCATENATE("http://howopenisit.org/lookup/", C238), "OAG"))</f>
        <v>OAG</v>
      </c>
    </row>
    <row r="239">
      <c s="11" r="A239"/>
      <c t="s" s="11" r="B239">
        <v>2174</v>
      </c>
      <c t="s" s="13" r="C239">
        <v>2175</v>
      </c>
      <c t="s" s="13" r="D239">
        <v>2176</v>
      </c>
      <c t="s" s="13" r="E239">
        <v>2177</v>
      </c>
      <c t="s" s="12" r="F239">
        <v>2178</v>
      </c>
      <c s="14" r="G239">
        <v>5.612</v>
      </c>
      <c t="s" s="13" r="H239">
        <v>2179</v>
      </c>
      <c t="s" s="15" r="I239">
        <v>2180</v>
      </c>
      <c t="s" s="13" r="J239">
        <v>2181</v>
      </c>
      <c s="16" r="K239"/>
      <c s="17" r="L239"/>
      <c t="s" s="15" r="M239">
        <v>2182</v>
      </c>
      <c t="s" s="15" r="N239">
        <v>2183</v>
      </c>
      <c s="12" r="O239"/>
      <c s="18" r="P239">
        <v>2152.76</v>
      </c>
      <c t="s" s="24" r="Q239">
        <v>2184</v>
      </c>
      <c s="12" r="R239"/>
      <c t="str" s="20" r="S239">
        <f>IF(ISBLANK(F239), "", HYPERLINK(CONCATENATE("http://www.sherpa.ac.uk/romeo/search.php?jrule=ISSN&amp;search=",F239), "ROMEO"))</f>
        <v>ROMEO</v>
      </c>
      <c t="str" s="20" r="T239">
        <f>IF(ISBLANK(B239), "", HYPERLINK(CONCATENATE("http://www.ncbi.nlm.nih.gov/pmc/articles/", B239, "/"), "PMC"))</f>
        <v>PMC</v>
      </c>
      <c t="str" s="20" r="U239">
        <f>IF(ISBLANK(C239), "", HYPERLINK(CONCATENATE("http://dx.doi.org/", C239), "DOI"))</f>
        <v>DOI</v>
      </c>
      <c t="str" s="20" r="V239">
        <f>IF(ISBLANK(C239), "", HYPERLINK(CONCATENATE("http://api.elsevier.com/content/article/doi/", C239), "Metadata"))</f>
        <v>Metadata</v>
      </c>
      <c t="str" s="21" r="W239">
        <f>IF(ISBLANK(C239), "", HYPERLINK(CONCATENATE("http://howopenisit.org/lookup/", C239), "OAG"))</f>
        <v>OAG</v>
      </c>
    </row>
    <row r="240">
      <c s="11" r="A240"/>
      <c t="s" s="11" r="B240">
        <v>2185</v>
      </c>
      <c t="s" s="13" r="C240">
        <v>2186</v>
      </c>
      <c t="s" s="13" r="D240">
        <v>2187</v>
      </c>
      <c t="s" s="13" r="E240">
        <v>2188</v>
      </c>
      <c t="s" s="15" r="F240">
        <v>2189</v>
      </c>
      <c s="14" r="G240">
        <v>4.258</v>
      </c>
      <c t="s" s="13" r="H240">
        <v>2190</v>
      </c>
      <c t="s" s="15" r="I240">
        <v>2191</v>
      </c>
      <c t="s" s="13" r="J240">
        <v>2192</v>
      </c>
      <c s="16" r="K240"/>
      <c s="17" r="L240"/>
      <c t="s" s="15" r="M240">
        <v>2193</v>
      </c>
      <c t="s" s="15" r="N240">
        <v>2194</v>
      </c>
      <c s="27" r="O240"/>
      <c s="18" r="P240">
        <v>2515.57</v>
      </c>
      <c t="s" s="24" r="Q240">
        <v>2195</v>
      </c>
      <c s="12" r="R240"/>
      <c t="str" s="36" r="S240">
        <f>IF(ISBLANK(F240), "", HYPERLINK(CONCATENATE("http://www.sherpa.ac.uk/romeo/search.php?jrule=ISSN&amp;search=",F240), "ROMEO"))</f>
        <v>ROMEO</v>
      </c>
      <c t="str" s="20" r="T240">
        <f>IF(ISBLANK(B240), "", HYPERLINK(CONCATENATE("http://www.ncbi.nlm.nih.gov/pmc/articles/", B240, "/"), "PMC"))</f>
        <v>PMC</v>
      </c>
      <c t="str" s="20" r="U240">
        <f>IF(ISBLANK(C240), "", HYPERLINK(CONCATENATE("http://dx.doi.org/", C240), "DOI"))</f>
        <v>DOI</v>
      </c>
      <c t="str" s="20" r="V240">
        <f>IF(ISBLANK(C240), "", HYPERLINK(CONCATENATE("http://api.elsevier.com/content/article/doi/", C240), "Metadata"))</f>
        <v>Metadata</v>
      </c>
      <c t="str" s="21" r="W240">
        <f>IF(ISBLANK(C240), "", HYPERLINK(CONCATENATE("http://howopenisit.org/lookup/", C240), "OAG"))</f>
        <v>OAG</v>
      </c>
    </row>
    <row r="241">
      <c s="11" r="A241"/>
      <c t="s" s="12" r="B241">
        <v>2196</v>
      </c>
      <c t="s" s="12" r="C241">
        <v>2197</v>
      </c>
      <c t="s" s="13" r="D241">
        <v>2198</v>
      </c>
      <c t="s" s="13" r="E241">
        <v>2199</v>
      </c>
      <c t="s" s="15" r="F241">
        <v>2200</v>
      </c>
      <c s="14" r="G241">
        <v>4.327</v>
      </c>
      <c t="s" s="13" r="H241">
        <v>2201</v>
      </c>
      <c t="s" s="15" r="I241">
        <v>2202</v>
      </c>
      <c t="s" s="12" r="J241">
        <v>2203</v>
      </c>
      <c s="16" r="K241"/>
      <c s="17" r="L241"/>
      <c t="s" s="15" r="M241">
        <v>2204</v>
      </c>
      <c t="s" s="15" r="N241">
        <v>2205</v>
      </c>
      <c s="27" r="O241"/>
      <c s="18" r="P241">
        <v>2363.14</v>
      </c>
      <c t="s" s="24" r="Q241">
        <v>2206</v>
      </c>
      <c s="12" r="R241"/>
      <c t="str" s="36" r="S241">
        <f>IF(ISBLANK(F241), "", HYPERLINK(CONCATENATE("http://www.sherpa.ac.uk/romeo/search.php?jrule=ISSN&amp;search=",F241), "ROMEO"))</f>
        <v>ROMEO</v>
      </c>
      <c t="str" s="20" r="T241">
        <f>IF(ISBLANK(B241), "", HYPERLINK(CONCATENATE("http://www.ncbi.nlm.nih.gov/pmc/articles/", B241, "/"), "PMC"))</f>
        <v>PMC</v>
      </c>
      <c t="str" s="20" r="U241">
        <f>IF(ISBLANK(C241), "", HYPERLINK(CONCATENATE("http://dx.doi.org/", C241), "DOI"))</f>
        <v>DOI</v>
      </c>
      <c t="str" s="20" r="V241">
        <f>IF(ISBLANK(C241), "", HYPERLINK(CONCATENATE("http://api.elsevier.com/content/article/doi/", C241), "Metadata"))</f>
        <v>Metadata</v>
      </c>
      <c t="str" s="21" r="W241">
        <f>IF(ISBLANK(C241), "", HYPERLINK(CONCATENATE("http://howopenisit.org/lookup/", C241), "OAG"))</f>
        <v>OAG</v>
      </c>
    </row>
    <row r="242">
      <c s="11" r="A242"/>
      <c t="s" s="11" r="B242">
        <v>2207</v>
      </c>
      <c t="s" s="13" r="C242">
        <v>2208</v>
      </c>
      <c t="s" s="13" r="D242">
        <v>2209</v>
      </c>
      <c t="s" s="13" r="E242">
        <v>2210</v>
      </c>
      <c t="s" s="15" r="F242">
        <v>2211</v>
      </c>
      <c s="14" r="G242">
        <v>4.304</v>
      </c>
      <c t="s" s="13" r="H242">
        <v>2212</v>
      </c>
      <c t="s" s="15" r="I242">
        <v>2213</v>
      </c>
      <c t="s" s="13" r="J242">
        <v>2214</v>
      </c>
      <c s="16" r="K242"/>
      <c s="17" r="L242"/>
      <c t="s" s="15" r="M242">
        <v>2215</v>
      </c>
      <c t="s" s="15" r="N242">
        <v>2216</v>
      </c>
      <c s="27" r="O242"/>
      <c s="18" r="P242">
        <v>2400.93</v>
      </c>
      <c t="s" s="24" r="Q242">
        <v>2217</v>
      </c>
      <c s="12" r="R242"/>
      <c t="str" s="36" r="S242">
        <f>IF(ISBLANK(F242), "", HYPERLINK(CONCATENATE("http://www.sherpa.ac.uk/romeo/search.php?jrule=ISSN&amp;search=",F242), "ROMEO"))</f>
        <v>ROMEO</v>
      </c>
      <c t="str" s="20" r="T242">
        <f>IF(ISBLANK(B242), "", HYPERLINK(CONCATENATE("http://www.ncbi.nlm.nih.gov/pmc/articles/", B242, "/"), "PMC"))</f>
        <v>PMC</v>
      </c>
      <c t="str" s="20" r="U242">
        <f>IF(ISBLANK(C242), "", HYPERLINK(CONCATENATE("http://dx.doi.org/", C242), "DOI"))</f>
        <v>DOI</v>
      </c>
      <c t="str" s="20" r="V242">
        <f>IF(ISBLANK(C242), "", HYPERLINK(CONCATENATE("http://api.elsevier.com/content/article/doi/", C242), "Metadata"))</f>
        <v>Metadata</v>
      </c>
      <c t="str" s="21" r="W242">
        <f>IF(ISBLANK(C242), "", HYPERLINK(CONCATENATE("http://howopenisit.org/lookup/", C242), "OAG"))</f>
        <v>OAG</v>
      </c>
    </row>
    <row r="243">
      <c s="11" r="A243"/>
      <c t="s" s="11" r="B243">
        <v>2218</v>
      </c>
      <c t="s" s="13" r="C243">
        <v>2219</v>
      </c>
      <c t="s" s="13" r="D243">
        <v>2220</v>
      </c>
      <c t="s" s="13" r="E243">
        <v>2221</v>
      </c>
      <c t="s" s="15" r="F243">
        <v>2222</v>
      </c>
      <c s="14" r="G243">
        <v>4.304</v>
      </c>
      <c t="s" s="13" r="H243">
        <v>2223</v>
      </c>
      <c t="s" s="15" r="I243">
        <v>2224</v>
      </c>
      <c t="s" s="13" r="J243">
        <v>2225</v>
      </c>
      <c s="16" r="K243"/>
      <c s="17" r="L243"/>
      <c t="s" s="15" r="M243">
        <v>2226</v>
      </c>
      <c t="s" s="15" r="N243">
        <v>2227</v>
      </c>
      <c s="27" r="O243"/>
      <c s="18" r="P243">
        <v>2267.26</v>
      </c>
      <c t="s" s="24" r="Q243">
        <v>2228</v>
      </c>
      <c s="12" r="R243"/>
      <c t="str" s="20" r="S243">
        <f>IF(ISBLANK(F243), "", HYPERLINK(CONCATENATE("http://www.sherpa.ac.uk/romeo/search.php?jrule=ISSN&amp;search=",F243), "ROMEO"))</f>
        <v>ROMEO</v>
      </c>
      <c t="str" s="20" r="T243">
        <f>IF(ISBLANK(B243), "", HYPERLINK(CONCATENATE("http://www.ncbi.nlm.nih.gov/pmc/articles/", B243, "/"), "PMC"))</f>
        <v>PMC</v>
      </c>
      <c t="str" s="20" r="U243">
        <f>IF(ISBLANK(C243), "", HYPERLINK(CONCATENATE("http://dx.doi.org/", C243), "DOI"))</f>
        <v>DOI</v>
      </c>
      <c t="str" s="20" r="V243">
        <f>IF(ISBLANK(C243), "", HYPERLINK(CONCATENATE("http://api.elsevier.com/content/article/doi/", C243), "Metadata"))</f>
        <v>Metadata</v>
      </c>
      <c t="str" s="21" r="W243">
        <f>IF(ISBLANK(C243), "", HYPERLINK(CONCATENATE("http://howopenisit.org/lookup/", C243), "OAG"))</f>
        <v>OAG</v>
      </c>
    </row>
    <row r="244">
      <c s="11" r="A244"/>
      <c t="s" s="11" r="B244">
        <v>2229</v>
      </c>
      <c t="s" s="13" r="C244">
        <v>2230</v>
      </c>
      <c t="s" s="13" r="D244">
        <v>2231</v>
      </c>
      <c t="s" s="13" r="E244">
        <v>2232</v>
      </c>
      <c t="s" s="15" r="F244">
        <v>2233</v>
      </c>
      <c s="14" r="G244">
        <v>1.234</v>
      </c>
      <c t="s" s="13" r="H244">
        <v>2234</v>
      </c>
      <c t="s" s="15" r="I244">
        <v>2235</v>
      </c>
      <c t="s" s="13" r="J244">
        <v>2236</v>
      </c>
      <c s="16" r="K244"/>
      <c s="17" r="L244"/>
      <c t="s" s="15" r="M244">
        <v>2237</v>
      </c>
      <c t="s" s="15" r="N244">
        <v>2238</v>
      </c>
      <c s="27" r="O244"/>
      <c s="18" r="P244">
        <v>2455.82</v>
      </c>
      <c t="s" s="24" r="Q244">
        <v>2239</v>
      </c>
      <c s="12" r="R244"/>
      <c t="str" s="36" r="S244">
        <f>IF(ISBLANK(F244), "", HYPERLINK(CONCATENATE("http://www.sherpa.ac.uk/romeo/search.php?jrule=ISSN&amp;search=",F244), "ROMEO"))</f>
        <v>ROMEO</v>
      </c>
      <c t="str" s="20" r="T244">
        <f>IF(ISBLANK(B244), "", HYPERLINK(CONCATENATE("http://www.ncbi.nlm.nih.gov/pmc/articles/", B244, "/"), "PMC"))</f>
        <v>PMC</v>
      </c>
      <c t="str" s="20" r="U244">
        <f>IF(ISBLANK(C244), "", HYPERLINK(CONCATENATE("http://dx.doi.org/", C244), "DOI"))</f>
        <v>DOI</v>
      </c>
      <c t="str" s="20" r="V244">
        <f>IF(ISBLANK(C244), "", HYPERLINK(CONCATENATE("http://api.elsevier.com/content/article/doi/", C244), "Metadata"))</f>
        <v>Metadata</v>
      </c>
      <c t="str" s="21" r="W244">
        <f>IF(ISBLANK(C244), "", HYPERLINK(CONCATENATE("http://howopenisit.org/lookup/", C244), "OAG"))</f>
        <v>OAG</v>
      </c>
    </row>
    <row r="245">
      <c s="11" r="A245"/>
      <c t="s" s="11" r="B245">
        <v>2240</v>
      </c>
      <c t="s" s="13" r="C245">
        <v>2241</v>
      </c>
      <c t="s" s="13" r="D245">
        <v>2242</v>
      </c>
      <c t="s" s="13" r="E245">
        <v>2243</v>
      </c>
      <c t="s" s="15" r="F245">
        <v>2244</v>
      </c>
      <c s="14" r="G245">
        <v>1.818</v>
      </c>
      <c t="s" s="13" r="H245">
        <v>2245</v>
      </c>
      <c t="s" s="15" r="I245">
        <v>2246</v>
      </c>
      <c t="s" s="13" r="J245">
        <v>2247</v>
      </c>
      <c s="16" r="K245"/>
      <c s="17" r="L245"/>
      <c t="s" s="15" r="M245">
        <v>2248</v>
      </c>
      <c t="s" s="15" r="N245">
        <v>2249</v>
      </c>
      <c s="27" r="O245"/>
      <c s="18" r="P245">
        <v>2262.3</v>
      </c>
      <c t="s" s="24" r="Q245">
        <v>2250</v>
      </c>
      <c s="12" r="R245"/>
      <c t="str" s="20" r="S245">
        <f>IF(ISBLANK(F245), "", HYPERLINK(CONCATENATE("http://www.sherpa.ac.uk/romeo/search.php?jrule=ISSN&amp;search=",F245), "ROMEO"))</f>
        <v>ROMEO</v>
      </c>
      <c t="str" s="20" r="T245">
        <f>IF(ISBLANK(B245), "", HYPERLINK(CONCATENATE("http://www.ncbi.nlm.nih.gov/pmc/articles/", B245, "/"), "PMC"))</f>
        <v>PMC</v>
      </c>
      <c t="str" s="20" r="U245">
        <f>IF(ISBLANK(C245), "", HYPERLINK(CONCATENATE("http://dx.doi.org/", C245), "DOI"))</f>
        <v>DOI</v>
      </c>
      <c t="str" s="20" r="V245">
        <f>IF(ISBLANK(C245), "", HYPERLINK(CONCATENATE("http://api.elsevier.com/content/article/doi/", C245), "Metadata"))</f>
        <v>Metadata</v>
      </c>
      <c t="str" s="21" r="W245">
        <f>IF(ISBLANK(C245), "", HYPERLINK(CONCATENATE("http://howopenisit.org/lookup/", C245), "OAG"))</f>
        <v>OAG</v>
      </c>
    </row>
    <row r="246">
      <c s="11" r="A246"/>
      <c t="s" s="11" r="B246">
        <v>2251</v>
      </c>
      <c t="s" s="12" r="C246">
        <v>2252</v>
      </c>
      <c t="s" s="13" r="D246">
        <v>2253</v>
      </c>
      <c t="s" s="13" r="E246">
        <v>2254</v>
      </c>
      <c t="s" s="15" r="F246">
        <v>2255</v>
      </c>
      <c s="14" r="G246">
        <v>3.523</v>
      </c>
      <c t="s" s="13" r="H246">
        <v>2256</v>
      </c>
      <c t="s" s="15" r="I246">
        <v>2257</v>
      </c>
      <c t="s" s="13" r="J246">
        <v>2258</v>
      </c>
      <c s="16" r="K246"/>
      <c s="17" r="L246"/>
      <c t="s" s="15" r="M246">
        <v>2259</v>
      </c>
      <c t="s" s="15" r="N246">
        <v>2260</v>
      </c>
      <c s="27" r="O246"/>
      <c s="18" r="P246">
        <v>1473.92</v>
      </c>
      <c t="s" s="24" r="Q246">
        <v>2261</v>
      </c>
      <c s="12" r="R246"/>
      <c t="str" s="20" r="S246">
        <f>IF(ISBLANK(F246), "", HYPERLINK(CONCATENATE("http://www.sherpa.ac.uk/romeo/search.php?jrule=ISSN&amp;search=",F246), "ROMEO"))</f>
        <v>ROMEO</v>
      </c>
      <c t="str" s="20" r="T246">
        <f>IF(ISBLANK(B246), "", HYPERLINK(CONCATENATE("http://www.ncbi.nlm.nih.gov/pmc/articles/", B246, "/"), "PMC"))</f>
        <v>PMC</v>
      </c>
      <c t="str" s="20" r="U246">
        <f>IF(ISBLANK(C246), "", HYPERLINK(CONCATENATE("http://dx.doi.org/", C246), "DOI"))</f>
        <v>DOI</v>
      </c>
      <c t="str" s="20" r="V246">
        <f>IF(ISBLANK(C246), "", HYPERLINK(CONCATENATE("http://api.elsevier.com/content/article/doi/", C246), "Metadata"))</f>
        <v>Metadata</v>
      </c>
      <c t="str" s="21" r="W246">
        <f>IF(ISBLANK(C246), "", HYPERLINK(CONCATENATE("http://howopenisit.org/lookup/", C246), "OAG"))</f>
        <v>OAG</v>
      </c>
    </row>
    <row r="247">
      <c s="11" r="A247"/>
      <c t="s" s="12" r="B247">
        <v>2262</v>
      </c>
      <c t="s" s="12" r="C247">
        <v>2263</v>
      </c>
      <c t="s" s="13" r="D247">
        <v>2264</v>
      </c>
      <c t="s" s="13" r="E247">
        <v>2265</v>
      </c>
      <c t="s" s="15" r="F247">
        <v>2266</v>
      </c>
      <c s="14" r="G247">
        <v>1.446</v>
      </c>
      <c t="s" s="13" r="H247">
        <v>2267</v>
      </c>
      <c t="s" s="15" r="I247">
        <v>2268</v>
      </c>
      <c t="s" s="13" r="J247">
        <v>2269</v>
      </c>
      <c s="16" r="K247"/>
      <c s="17" r="L247"/>
      <c t="s" s="15" r="M247">
        <v>2270</v>
      </c>
      <c t="s" s="15" r="N247">
        <v>2271</v>
      </c>
      <c s="27" r="O247"/>
      <c s="18" r="P247">
        <v>1439.45</v>
      </c>
      <c t="s" s="24" r="Q247">
        <v>2272</v>
      </c>
      <c s="12" r="R247"/>
      <c t="str" s="20" r="S247">
        <f>IF(ISBLANK(F247), "", HYPERLINK(CONCATENATE("http://www.sherpa.ac.uk/romeo/search.php?jrule=ISSN&amp;search=",F247), "ROMEO"))</f>
        <v>ROMEO</v>
      </c>
      <c t="str" s="20" r="T247">
        <f>IF(ISBLANK(B247), "", HYPERLINK(CONCATENATE("http://www.ncbi.nlm.nih.gov/pmc/articles/", B247, "/"), "PMC"))</f>
        <v>PMC</v>
      </c>
      <c t="str" s="20" r="U247">
        <f>IF(ISBLANK(C247), "", HYPERLINK(CONCATENATE("http://dx.doi.org/", C247), "DOI"))</f>
        <v>DOI</v>
      </c>
      <c t="str" s="20" r="V247">
        <f>IF(ISBLANK(C247), "", HYPERLINK(CONCATENATE("http://api.elsevier.com/content/article/doi/", C247), "Metadata"))</f>
        <v>Metadata</v>
      </c>
      <c t="str" s="21" r="W247">
        <f>IF(ISBLANK(C247), "", HYPERLINK(CONCATENATE("http://howopenisit.org/lookup/", C247), "OAG"))</f>
        <v>OAG</v>
      </c>
    </row>
    <row r="248">
      <c s="33" r="A248"/>
      <c t="s" s="11" r="B248">
        <v>2273</v>
      </c>
      <c t="s" s="13" r="C248">
        <v>2274</v>
      </c>
      <c t="s" s="13" r="D248">
        <v>2275</v>
      </c>
      <c t="s" s="13" r="E248">
        <v>2276</v>
      </c>
      <c t="s" s="15" r="F248">
        <v>2277</v>
      </c>
      <c s="14" r="G248">
        <v>2.027</v>
      </c>
      <c t="s" s="13" r="H248">
        <v>2278</v>
      </c>
      <c t="s" s="15" r="I248">
        <v>2279</v>
      </c>
      <c t="s" s="13" r="J248">
        <v>2280</v>
      </c>
      <c s="16" r="K248"/>
      <c s="17" r="L248"/>
      <c t="s" s="15" r="M248">
        <v>2281</v>
      </c>
      <c t="s" s="15" r="N248">
        <v>2282</v>
      </c>
      <c s="27" r="O248"/>
      <c s="18" r="P248">
        <v>2330.13</v>
      </c>
      <c t="s" s="24" r="Q248">
        <v>2283</v>
      </c>
      <c s="12" r="R248"/>
      <c t="str" s="36" r="S248">
        <f>IF(ISBLANK(F248), "", HYPERLINK(CONCATENATE("http://www.sherpa.ac.uk/romeo/search.php?jrule=ISSN&amp;search=",F248), "ROMEO"))</f>
        <v>ROMEO</v>
      </c>
      <c t="str" s="20" r="T248">
        <f>IF(ISBLANK(B248), "", HYPERLINK(CONCATENATE("http://www.ncbi.nlm.nih.gov/pmc/articles/", B248, "/"), "PMC"))</f>
        <v>PMC</v>
      </c>
      <c t="str" s="20" r="U248">
        <f>IF(ISBLANK(C248), "", HYPERLINK(CONCATENATE("http://dx.doi.org/", C248), "DOI"))</f>
        <v>DOI</v>
      </c>
      <c t="str" s="20" r="V248">
        <f>IF(ISBLANK(C248), "", HYPERLINK(CONCATENATE("http://api.elsevier.com/content/article/doi/", C248), "Metadata"))</f>
        <v>Metadata</v>
      </c>
      <c t="str" s="21" r="W248">
        <f>IF(ISBLANK(C248), "", HYPERLINK(CONCATENATE("http://howopenisit.org/lookup/", C248), "OAG"))</f>
        <v>OAG</v>
      </c>
    </row>
    <row r="249" hidden="1">
      <c s="11" r="A249"/>
      <c t="s" s="11" r="B249">
        <v>2284</v>
      </c>
      <c t="s" s="13" r="C249">
        <v>2285</v>
      </c>
      <c t="s" s="15" r="D249">
        <v>2286</v>
      </c>
      <c t="s" s="12" r="E249">
        <v>2287</v>
      </c>
      <c t="s" s="12" r="F249">
        <v>2288</v>
      </c>
      <c s="14" r="G249">
        <v>3.6</v>
      </c>
      <c t="s" s="13" r="H249">
        <v>2289</v>
      </c>
      <c t="s" s="15" r="I249">
        <v>2290</v>
      </c>
      <c t="s" s="13" r="J249">
        <v>2291</v>
      </c>
      <c s="16" r="K249"/>
      <c s="17" r="L249"/>
      <c s="12" r="M249"/>
      <c s="12" r="N249"/>
      <c s="27" r="O249"/>
      <c s="18" r="P249">
        <v>675.29</v>
      </c>
      <c s="24" r="Q249"/>
      <c s="12" r="R249"/>
      <c t="str" s="20" r="S249">
        <f>IF(ISBLANK(F249), "", HYPERLINK(CONCATENATE("http://www.sherpa.ac.uk/romeo/search.php?jrule=ISSN&amp;search=",F249), "ROMEO"))</f>
        <v>ROMEO</v>
      </c>
      <c t="str" s="20" r="T249">
        <f>IF(ISBLANK(B249), "", HYPERLINK(CONCATENATE("http://www.ncbi.nlm.nih.gov/pmc/articles/", B249, "/"), "PMC"))</f>
        <v>PMC</v>
      </c>
      <c t="str" s="20" r="U249">
        <f>IF(ISBLANK(C249), "", HYPERLINK(CONCATENATE("http://dx.doi.org/", C249), "DOI"))</f>
        <v>DOI</v>
      </c>
      <c t="str" s="20" r="V249">
        <f>IF(ISBLANK(C249), "", HYPERLINK(CONCATENATE("http://api.elsevier.com/content/article/doi/", C249), "Metadata"))</f>
        <v>Metadata</v>
      </c>
      <c t="str" s="21" r="W249">
        <f>IF(ISBLANK(C249), "", HYPERLINK(CONCATENATE("http://howopenisit.org/lookup/", C249), "OAG"))</f>
        <v>OAG</v>
      </c>
    </row>
    <row r="250" hidden="1">
      <c s="11" r="A250"/>
      <c t="s" s="11" r="B250">
        <v>2292</v>
      </c>
      <c t="s" s="13" r="C250">
        <v>2293</v>
      </c>
      <c t="s" s="15" r="D250">
        <v>2294</v>
      </c>
      <c t="s" s="13" r="E250">
        <v>2295</v>
      </c>
      <c t="s" s="12" r="F250">
        <v>2296</v>
      </c>
      <c s="14" r="G250">
        <v>3.6</v>
      </c>
      <c t="s" s="13" r="H250">
        <v>2297</v>
      </c>
      <c t="s" s="15" r="I250">
        <v>2298</v>
      </c>
      <c t="s" s="13" r="J250">
        <v>2299</v>
      </c>
      <c s="16" r="K250"/>
      <c s="17" r="L250"/>
      <c s="12" r="M250"/>
      <c s="12" r="N250"/>
      <c s="27" r="O250"/>
      <c s="18" r="P250">
        <v>683.96</v>
      </c>
      <c s="24" r="Q250"/>
      <c s="12" r="R250"/>
      <c t="str" s="20" r="S250">
        <f>IF(ISBLANK(F250), "", HYPERLINK(CONCATENATE("http://www.sherpa.ac.uk/romeo/search.php?jrule=ISSN&amp;search=",F250), "ROMEO"))</f>
        <v>ROMEO</v>
      </c>
      <c t="str" s="20" r="T250">
        <f>IF(ISBLANK(B250), "", HYPERLINK(CONCATENATE("http://www.ncbi.nlm.nih.gov/pmc/articles/", B250, "/"), "PMC"))</f>
        <v>PMC</v>
      </c>
      <c t="str" s="20" r="U250">
        <f>IF(ISBLANK(C250), "", HYPERLINK(CONCATENATE("http://dx.doi.org/", C250), "DOI"))</f>
        <v>DOI</v>
      </c>
      <c t="str" s="20" r="V250">
        <f>IF(ISBLANK(C250), "", HYPERLINK(CONCATENATE("http://api.elsevier.com/content/article/doi/", C250), "Metadata"))</f>
        <v>Metadata</v>
      </c>
      <c t="str" s="21" r="W250">
        <f>IF(ISBLANK(C250), "", HYPERLINK(CONCATENATE("http://howopenisit.org/lookup/", C250), "OAG"))</f>
        <v>OAG</v>
      </c>
    </row>
    <row r="251" hidden="1">
      <c s="11" r="A251"/>
      <c t="s" s="11" r="B251">
        <v>2300</v>
      </c>
      <c t="s" s="13" r="C251">
        <v>2301</v>
      </c>
      <c t="s" s="15" r="D251">
        <v>2302</v>
      </c>
      <c t="s" s="12" r="E251">
        <v>2303</v>
      </c>
      <c t="s" s="12" r="F251">
        <v>2304</v>
      </c>
      <c s="14" r="G251">
        <v>3.6</v>
      </c>
      <c t="s" s="13" r="H251">
        <v>2305</v>
      </c>
      <c t="s" s="15" r="I251">
        <v>2306</v>
      </c>
      <c t="s" s="13" r="J251">
        <v>2307</v>
      </c>
      <c s="16" r="K251"/>
      <c s="17" r="L251"/>
      <c s="12" r="M251"/>
      <c s="12" r="N251"/>
      <c s="27" r="O251"/>
      <c s="18" r="P251">
        <v>671.04</v>
      </c>
      <c s="24" r="Q251"/>
      <c s="12" r="R251"/>
      <c t="str" s="20" r="S251">
        <f>IF(ISBLANK(F251), "", HYPERLINK(CONCATENATE("http://www.sherpa.ac.uk/romeo/search.php?jrule=ISSN&amp;search=",F251), "ROMEO"))</f>
        <v>ROMEO</v>
      </c>
      <c t="str" s="20" r="T251">
        <f>IF(ISBLANK(B251), "", HYPERLINK(CONCATENATE("http://www.ncbi.nlm.nih.gov/pmc/articles/", B251, "/"), "PMC"))</f>
        <v>PMC</v>
      </c>
      <c t="str" s="20" r="U251">
        <f>IF(ISBLANK(C251), "", HYPERLINK(CONCATENATE("http://dx.doi.org/", C251), "DOI"))</f>
        <v>DOI</v>
      </c>
      <c t="str" s="20" r="V251">
        <f>IF(ISBLANK(C251), "", HYPERLINK(CONCATENATE("http://api.elsevier.com/content/article/doi/", C251), "Metadata"))</f>
        <v>Metadata</v>
      </c>
      <c t="str" s="21" r="W251">
        <f>IF(ISBLANK(C251), "", HYPERLINK(CONCATENATE("http://howopenisit.org/lookup/", C251), "OAG"))</f>
        <v>OAG</v>
      </c>
    </row>
    <row r="252">
      <c s="11" r="A252"/>
      <c t="s" s="11" r="B252">
        <v>2308</v>
      </c>
      <c t="s" s="13" r="C252">
        <v>2309</v>
      </c>
      <c t="s" s="13" r="D252">
        <v>2310</v>
      </c>
      <c t="s" s="13" r="E252">
        <v>2311</v>
      </c>
      <c t="s" s="15" r="F252">
        <v>2312</v>
      </c>
      <c s="14" r="G252">
        <v>2.027</v>
      </c>
      <c t="s" s="13" r="H252">
        <v>2313</v>
      </c>
      <c t="s" s="15" r="I252">
        <v>2314</v>
      </c>
      <c t="s" s="13" r="J252">
        <v>2315</v>
      </c>
      <c s="16" r="K252"/>
      <c s="17" r="L252"/>
      <c t="s" s="15" r="M252">
        <v>2316</v>
      </c>
      <c t="s" s="15" r="N252">
        <v>2317</v>
      </c>
      <c s="27" r="O252"/>
      <c s="18" r="P252">
        <v>2386.47</v>
      </c>
      <c t="s" s="24" r="Q252">
        <v>2318</v>
      </c>
      <c s="12" r="R252"/>
      <c t="str" s="36" r="S252">
        <f>IF(ISBLANK(F252), "", HYPERLINK(CONCATENATE("http://www.sherpa.ac.uk/romeo/search.php?jrule=ISSN&amp;search=",F252), "ROMEO"))</f>
        <v>ROMEO</v>
      </c>
      <c t="str" s="20" r="T252">
        <f>IF(ISBLANK(B252), "", HYPERLINK(CONCATENATE("http://www.ncbi.nlm.nih.gov/pmc/articles/", B252, "/"), "PMC"))</f>
        <v>PMC</v>
      </c>
      <c t="str" s="20" r="U252">
        <f>IF(ISBLANK(C252), "", HYPERLINK(CONCATENATE("http://dx.doi.org/", C252), "DOI"))</f>
        <v>DOI</v>
      </c>
      <c t="str" s="20" r="V252">
        <f>IF(ISBLANK(C252), "", HYPERLINK(CONCATENATE("http://api.elsevier.com/content/article/doi/", C252), "Metadata"))</f>
        <v>Metadata</v>
      </c>
      <c t="str" s="21" r="W252">
        <f>IF(ISBLANK(C252), "", HYPERLINK(CONCATENATE("http://howopenisit.org/lookup/", C252), "OAG"))</f>
        <v>OAG</v>
      </c>
    </row>
    <row r="253">
      <c s="11" r="A253"/>
      <c t="s" s="11" r="B253">
        <v>2319</v>
      </c>
      <c t="s" s="13" r="C253">
        <v>2320</v>
      </c>
      <c t="s" s="13" r="D253">
        <v>2321</v>
      </c>
      <c t="s" s="13" r="E253">
        <v>2322</v>
      </c>
      <c t="s" s="15" r="F253">
        <v>2323</v>
      </c>
      <c s="14" r="G253">
        <v>2.027</v>
      </c>
      <c t="s" s="13" r="H253">
        <v>2324</v>
      </c>
      <c t="s" s="15" r="I253">
        <v>2325</v>
      </c>
      <c t="s" s="13" r="J253">
        <v>2326</v>
      </c>
      <c s="16" r="K253"/>
      <c s="17" r="L253"/>
      <c t="s" s="15" r="M253">
        <v>2327</v>
      </c>
      <c t="s" s="15" r="N253">
        <v>2328</v>
      </c>
      <c s="27" r="O253"/>
      <c s="18" r="P253">
        <v>1319.74</v>
      </c>
      <c t="s" s="24" r="Q253">
        <v>2329</v>
      </c>
      <c s="12" r="R253"/>
      <c t="str" s="20" r="S253">
        <f>IF(ISBLANK(F253), "", HYPERLINK(CONCATENATE("http://www.sherpa.ac.uk/romeo/search.php?jrule=ISSN&amp;search=",F253), "ROMEO"))</f>
        <v>ROMEO</v>
      </c>
      <c t="str" s="20" r="T253">
        <f>IF(ISBLANK(B253), "", HYPERLINK(CONCATENATE("http://www.ncbi.nlm.nih.gov/pmc/articles/", B253, "/"), "PMC"))</f>
        <v>PMC</v>
      </c>
      <c t="str" s="20" r="U253">
        <f>IF(ISBLANK(C253), "", HYPERLINK(CONCATENATE("http://dx.doi.org/", C253), "DOI"))</f>
        <v>DOI</v>
      </c>
      <c t="str" s="20" r="V253">
        <f>IF(ISBLANK(C253), "", HYPERLINK(CONCATENATE("http://api.elsevier.com/content/article/doi/", C253), "Metadata"))</f>
        <v>Metadata</v>
      </c>
      <c t="str" s="21" r="W253">
        <f>IF(ISBLANK(C253), "", HYPERLINK(CONCATENATE("http://howopenisit.org/lookup/", C253), "OAG"))</f>
        <v>OAG</v>
      </c>
    </row>
    <row r="254">
      <c s="11" r="A254"/>
      <c t="s" s="11" r="B254">
        <v>2330</v>
      </c>
      <c t="s" s="13" r="C254">
        <v>2331</v>
      </c>
      <c t="s" s="13" r="D254">
        <v>2332</v>
      </c>
      <c t="s" s="13" r="E254">
        <v>2333</v>
      </c>
      <c t="s" s="15" r="F254">
        <v>2334</v>
      </c>
      <c s="14" r="G254">
        <v>6.161</v>
      </c>
      <c t="s" s="13" r="H254">
        <v>2335</v>
      </c>
      <c t="s" s="15" r="I254">
        <v>2336</v>
      </c>
      <c t="s" s="13" r="J254">
        <v>2337</v>
      </c>
      <c s="16" r="K254"/>
      <c s="17" r="L254"/>
      <c t="s" s="15" r="M254">
        <v>2338</v>
      </c>
      <c t="s" s="15" r="N254">
        <v>2339</v>
      </c>
      <c s="15" r="O254"/>
      <c s="18" r="P254">
        <v>2058.64</v>
      </c>
      <c t="s" s="24" r="Q254">
        <v>2340</v>
      </c>
      <c s="12" r="R254"/>
      <c t="str" s="20" r="S254">
        <f>IF(ISBLANK(F254), "", HYPERLINK(CONCATENATE("http://www.sherpa.ac.uk/romeo/search.php?jrule=ISSN&amp;search=",F254), "ROMEO"))</f>
        <v>ROMEO</v>
      </c>
      <c t="str" s="20" r="T254">
        <f>IF(ISBLANK(B254), "", HYPERLINK(CONCATENATE("http://www.ncbi.nlm.nih.gov/pmc/articles/", B254, "/"), "PMC"))</f>
        <v>PMC</v>
      </c>
      <c t="str" s="20" r="U254">
        <f>IF(ISBLANK(C254), "", HYPERLINK(CONCATENATE("http://dx.doi.org/", C254), "DOI"))</f>
        <v>DOI</v>
      </c>
      <c t="str" s="20" r="V254">
        <f>IF(ISBLANK(C254), "", HYPERLINK(CONCATENATE("http://api.elsevier.com/content/article/doi/", C254), "Metadata"))</f>
        <v>Metadata</v>
      </c>
      <c t="str" s="21" r="W254">
        <f>IF(ISBLANK(C254), "", HYPERLINK(CONCATENATE("http://howopenisit.org/lookup/", C254), "OAG"))</f>
        <v>OAG</v>
      </c>
    </row>
    <row r="255">
      <c s="11" r="A255"/>
      <c t="s" s="11" r="B255">
        <v>2341</v>
      </c>
      <c t="s" s="13" r="C255">
        <v>2342</v>
      </c>
      <c t="s" s="13" r="D255">
        <v>2343</v>
      </c>
      <c t="s" s="13" r="E255">
        <v>2344</v>
      </c>
      <c t="s" s="15" r="F255">
        <v>2345</v>
      </c>
      <c s="14" r="G255">
        <v>6.161</v>
      </c>
      <c t="s" s="13" r="H255">
        <v>2346</v>
      </c>
      <c t="s" s="15" r="I255">
        <v>2347</v>
      </c>
      <c t="s" s="13" r="J255">
        <v>2348</v>
      </c>
      <c s="16" r="K255"/>
      <c s="17" r="L255"/>
      <c t="s" s="15" r="M255">
        <v>2349</v>
      </c>
      <c t="s" s="15" r="N255">
        <v>2350</v>
      </c>
      <c s="27" r="O255"/>
      <c s="18" r="P255">
        <v>2380.79</v>
      </c>
      <c t="s" s="24" r="Q255">
        <v>2351</v>
      </c>
      <c s="12" r="R255"/>
      <c t="str" s="36" r="S255">
        <f>IF(ISBLANK(F255), "", HYPERLINK(CONCATENATE("http://www.sherpa.ac.uk/romeo/search.php?jrule=ISSN&amp;search=",F255), "ROMEO"))</f>
        <v>ROMEO</v>
      </c>
      <c t="str" s="20" r="T255">
        <f>IF(ISBLANK(B255), "", HYPERLINK(CONCATENATE("http://www.ncbi.nlm.nih.gov/pmc/articles/", B255, "/"), "PMC"))</f>
        <v>PMC</v>
      </c>
      <c t="str" s="20" r="U255">
        <f>IF(ISBLANK(C255), "", HYPERLINK(CONCATENATE("http://dx.doi.org/", C255), "DOI"))</f>
        <v>DOI</v>
      </c>
      <c t="str" s="20" r="V255">
        <f>IF(ISBLANK(C255), "", HYPERLINK(CONCATENATE("http://api.elsevier.com/content/article/doi/", C255), "Metadata"))</f>
        <v>Metadata</v>
      </c>
      <c t="str" s="21" r="W255">
        <f>IF(ISBLANK(C255), "", HYPERLINK(CONCATENATE("http://howopenisit.org/lookup/", C255), "OAG"))</f>
        <v>OAG</v>
      </c>
    </row>
    <row r="256">
      <c s="33" r="A256"/>
      <c t="s" s="11" r="B256">
        <v>2352</v>
      </c>
      <c t="s" s="13" r="C256">
        <v>2353</v>
      </c>
      <c t="s" s="13" r="D256">
        <v>2354</v>
      </c>
      <c t="s" s="13" r="E256">
        <v>2355</v>
      </c>
      <c t="s" s="15" r="F256">
        <v>2356</v>
      </c>
      <c s="14" r="G256">
        <v>6.161</v>
      </c>
      <c t="s" s="13" r="H256">
        <v>2357</v>
      </c>
      <c t="s" s="15" r="I256">
        <v>2358</v>
      </c>
      <c t="s" s="13" r="J256">
        <v>2359</v>
      </c>
      <c s="16" r="K256"/>
      <c s="17" r="L256"/>
      <c t="s" s="15" r="M256">
        <v>2360</v>
      </c>
      <c t="s" s="15" r="N256">
        <v>2361</v>
      </c>
      <c s="15" r="O256"/>
      <c s="18" r="P256">
        <v>2345.19</v>
      </c>
      <c t="s" s="24" r="Q256">
        <v>2362</v>
      </c>
      <c s="12" r="R256"/>
      <c t="str" s="36" r="S256">
        <f>IF(ISBLANK(F256), "", HYPERLINK(CONCATENATE("http://www.sherpa.ac.uk/romeo/search.php?jrule=ISSN&amp;search=",F256), "ROMEO"))</f>
        <v>ROMEO</v>
      </c>
      <c t="str" s="20" r="T256">
        <f>IF(ISBLANK(B256), "", HYPERLINK(CONCATENATE("http://www.ncbi.nlm.nih.gov/pmc/articles/", B256, "/"), "PMC"))</f>
        <v>PMC</v>
      </c>
      <c t="str" s="20" r="U256">
        <f>IF(ISBLANK(C256), "", HYPERLINK(CONCATENATE("http://dx.doi.org/", C256), "DOI"))</f>
        <v>DOI</v>
      </c>
      <c t="str" s="20" r="V256">
        <f>IF(ISBLANK(C256), "", HYPERLINK(CONCATENATE("http://api.elsevier.com/content/article/doi/", C256), "Metadata"))</f>
        <v>Metadata</v>
      </c>
      <c t="str" s="21" r="W256">
        <f>IF(ISBLANK(C256), "", HYPERLINK(CONCATENATE("http://howopenisit.org/lookup/", C256), "OAG"))</f>
        <v>OAG</v>
      </c>
    </row>
    <row r="257">
      <c s="33" r="A257"/>
      <c t="s" s="22" r="B257">
        <v>2363</v>
      </c>
      <c t="s" s="15" r="C257">
        <v>2364</v>
      </c>
      <c t="s" s="13" r="D257">
        <v>2365</v>
      </c>
      <c t="s" s="13" r="E257">
        <v>2366</v>
      </c>
      <c t="s" s="15" r="F257">
        <v>2367</v>
      </c>
      <c s="14" r="G257">
        <v>6.161</v>
      </c>
      <c t="s" s="13" r="H257">
        <v>2368</v>
      </c>
      <c t="s" s="15" r="I257">
        <v>2369</v>
      </c>
      <c t="s" s="13" r="J257">
        <v>2370</v>
      </c>
      <c s="16" r="K257"/>
      <c s="17" r="L257"/>
      <c t="s" s="15" r="M257">
        <v>2371</v>
      </c>
      <c t="s" s="15" r="N257">
        <v>2372</v>
      </c>
      <c s="15" r="O257"/>
      <c s="18" r="P257">
        <v>2351.06</v>
      </c>
      <c t="s" s="24" r="Q257">
        <v>2373</v>
      </c>
      <c s="12" r="R257"/>
      <c t="str" s="36" r="S257">
        <f>IF(ISBLANK(F257), "", HYPERLINK(CONCATENATE("http://www.sherpa.ac.uk/romeo/search.php?jrule=ISSN&amp;search=",F257), "ROMEO"))</f>
        <v>ROMEO</v>
      </c>
      <c t="str" s="20" r="T257">
        <f>IF(ISBLANK(B257), "", HYPERLINK(CONCATENATE("http://www.ncbi.nlm.nih.gov/pmc/articles/", B257, "/"), "PMC"))</f>
        <v>PMC</v>
      </c>
      <c t="str" s="20" r="U257">
        <f>IF(ISBLANK(C257), "", HYPERLINK(CONCATENATE("http://dx.doi.org/", C257), "DOI"))</f>
        <v>DOI</v>
      </c>
      <c t="str" s="20" r="V257">
        <f>IF(ISBLANK(C257), "", HYPERLINK(CONCATENATE("http://api.elsevier.com/content/article/doi/", C257), "Metadata"))</f>
        <v>Metadata</v>
      </c>
      <c t="str" s="21" r="W257">
        <f>IF(ISBLANK(C257), "", HYPERLINK(CONCATENATE("http://howopenisit.org/lookup/", C257), "OAG"))</f>
        <v>OAG</v>
      </c>
    </row>
    <row r="258">
      <c s="11" r="A258"/>
      <c t="s" s="22" r="B258">
        <v>2374</v>
      </c>
      <c t="s" s="15" r="C258">
        <v>2375</v>
      </c>
      <c t="s" s="13" r="D258">
        <v>2376</v>
      </c>
      <c t="s" s="13" r="E258">
        <v>2377</v>
      </c>
      <c t="s" s="15" r="F258">
        <v>2378</v>
      </c>
      <c s="14" r="G258">
        <v>6.161</v>
      </c>
      <c t="s" s="13" r="H258">
        <v>2379</v>
      </c>
      <c t="s" s="15" r="I258">
        <v>2380</v>
      </c>
      <c t="s" s="13" r="J258">
        <v>2381</v>
      </c>
      <c s="16" r="K258"/>
      <c s="17" r="L258"/>
      <c t="s" s="15" r="M258">
        <v>2382</v>
      </c>
      <c t="s" s="15" r="N258">
        <v>2383</v>
      </c>
      <c s="15" r="O258"/>
      <c s="18" r="P258">
        <v>2420.79</v>
      </c>
      <c t="s" s="24" r="Q258">
        <v>2384</v>
      </c>
      <c s="12" r="R258"/>
      <c t="str" s="36" r="S258">
        <f>IF(ISBLANK(F258), "", HYPERLINK(CONCATENATE("http://www.sherpa.ac.uk/romeo/search.php?jrule=ISSN&amp;search=",F258), "ROMEO"))</f>
        <v>ROMEO</v>
      </c>
      <c t="str" s="20" r="T258">
        <f>IF(ISBLANK(B258), "", HYPERLINK(CONCATENATE("http://www.ncbi.nlm.nih.gov/pmc/articles/", B258, "/"), "PMC"))</f>
        <v>PMC</v>
      </c>
      <c t="str" s="20" r="U258">
        <f>IF(ISBLANK(C258), "", HYPERLINK(CONCATENATE("http://dx.doi.org/", C258), "DOI"))</f>
        <v>DOI</v>
      </c>
      <c t="str" s="20" r="V258">
        <f>IF(ISBLANK(C258), "", HYPERLINK(CONCATENATE("http://api.elsevier.com/content/article/doi/", C258), "Metadata"))</f>
        <v>Metadata</v>
      </c>
      <c t="str" s="21" r="W258">
        <f>IF(ISBLANK(C258), "", HYPERLINK(CONCATENATE("http://howopenisit.org/lookup/", C258), "OAG"))</f>
        <v>OAG</v>
      </c>
    </row>
    <row r="259">
      <c s="13" r="A259"/>
      <c t="s" s="11" r="B259">
        <v>2385</v>
      </c>
      <c t="s" s="13" r="C259">
        <v>2386</v>
      </c>
      <c t="s" s="13" r="D259">
        <v>2387</v>
      </c>
      <c t="s" s="13" r="E259">
        <v>2388</v>
      </c>
      <c t="s" s="15" r="F259">
        <v>2389</v>
      </c>
      <c s="14" r="G259">
        <v>6.161</v>
      </c>
      <c t="s" s="13" r="H259">
        <v>2390</v>
      </c>
      <c t="s" s="15" r="I259">
        <v>2391</v>
      </c>
      <c t="s" s="13" r="J259">
        <v>2392</v>
      </c>
      <c s="16" r="K259"/>
      <c s="17" r="L259"/>
      <c t="s" s="15" r="M259">
        <v>2393</v>
      </c>
      <c t="s" s="15" r="N259">
        <v>2394</v>
      </c>
      <c t="s" s="15" r="O259">
        <v>2395</v>
      </c>
      <c s="18" r="P259">
        <v>1758.99</v>
      </c>
      <c t="s" s="24" r="Q259">
        <v>2396</v>
      </c>
      <c s="12" r="R259"/>
      <c t="str" s="20" r="S259">
        <f>IF(ISBLANK(F259), "", HYPERLINK(CONCATENATE("http://www.sherpa.ac.uk/romeo/search.php?jrule=ISSN&amp;search=",F259), "ROMEO"))</f>
        <v>ROMEO</v>
      </c>
      <c t="str" s="20" r="T259">
        <f>IF(ISBLANK(B259), "", HYPERLINK(CONCATENATE("http://www.ncbi.nlm.nih.gov/pmc/articles/", B259, "/"), "PMC"))</f>
        <v>PMC</v>
      </c>
      <c t="str" s="20" r="U259">
        <f>IF(ISBLANK(C259), "", HYPERLINK(CONCATENATE("http://dx.doi.org/", C259), "DOI"))</f>
        <v>DOI</v>
      </c>
      <c t="str" s="20" r="V259">
        <f>IF(ISBLANK(C259), "", HYPERLINK(CONCATENATE("http://api.elsevier.com/content/article/doi/", C259), "Metadata"))</f>
        <v>Metadata</v>
      </c>
      <c t="str" s="21" r="W259">
        <f>IF(ISBLANK(C259), "", HYPERLINK(CONCATENATE("http://howopenisit.org/lookup/", C259), "OAG"))</f>
        <v>OAG</v>
      </c>
    </row>
    <row r="260">
      <c t="s" s="12" r="A260">
        <v>2397</v>
      </c>
      <c t="s" s="22" r="B260">
        <v>2398</v>
      </c>
      <c t="s" s="12" r="C260">
        <v>2399</v>
      </c>
      <c t="s" s="13" r="D260">
        <v>2400</v>
      </c>
      <c t="s" s="13" r="E260">
        <v>2401</v>
      </c>
      <c t="s" s="15" r="F260">
        <v>2402</v>
      </c>
      <c s="14" r="G260">
        <v>8.23</v>
      </c>
      <c t="s" s="13" r="H260">
        <v>2403</v>
      </c>
      <c t="s" s="15" r="I260">
        <v>2404</v>
      </c>
      <c t="s" s="13" r="J260">
        <v>2405</v>
      </c>
      <c s="16" r="K260"/>
      <c s="17" r="L260"/>
      <c t="s" s="15" r="M260">
        <v>2406</v>
      </c>
      <c t="s" s="15" r="N260">
        <v>2407</v>
      </c>
      <c s="27" r="O260"/>
      <c s="18" r="P260">
        <v>2979.0</v>
      </c>
      <c t="s" s="24" r="Q260">
        <v>2408</v>
      </c>
      <c s="12" r="R260"/>
      <c t="str" s="20" r="S260">
        <f>IF(ISBLANK(F260), "", HYPERLINK(CONCATENATE("http://www.sherpa.ac.uk/romeo/search.php?jrule=ISSN&amp;search=",F260), "ROMEO"))</f>
        <v>ROMEO</v>
      </c>
      <c t="str" s="20" r="T260">
        <f>IF(ISBLANK(B260), "", HYPERLINK(CONCATENATE("http://www.ncbi.nlm.nih.gov/pmc/articles/", B260, "/"), "PMC"))</f>
        <v>PMC</v>
      </c>
      <c t="str" s="20" r="U260">
        <f>IF(ISBLANK(C260), "", HYPERLINK(CONCATENATE("http://dx.doi.org/", C260), "DOI"))</f>
        <v>DOI</v>
      </c>
      <c t="str" s="20" r="V260">
        <f>IF(ISBLANK(C260), "", HYPERLINK(CONCATENATE("http://api.elsevier.com/content/article/doi/", C260), "Metadata"))</f>
        <v>Metadata</v>
      </c>
      <c t="str" s="21" r="W260">
        <f>IF(ISBLANK(C260), "", HYPERLINK(CONCATENATE("http://howopenisit.org/lookup/", C260), "OAG"))</f>
        <v>OAG</v>
      </c>
    </row>
    <row r="261" hidden="1">
      <c s="11" r="A261"/>
      <c t="s" s="11" r="B261">
        <v>2409</v>
      </c>
      <c t="s" s="48" r="C261">
        <v>2410</v>
      </c>
      <c t="s" s="13" r="D261">
        <v>2411</v>
      </c>
      <c t="s" s="13" r="E261">
        <v>2412</v>
      </c>
      <c t="s" s="15" r="F261">
        <v>2413</v>
      </c>
      <c s="14" r="G261">
        <v>31.957</v>
      </c>
      <c t="s" s="13" r="H261">
        <v>2414</v>
      </c>
      <c t="s" s="15" r="I261">
        <v>2415</v>
      </c>
      <c t="s" s="13" r="J261">
        <v>2416</v>
      </c>
      <c s="16" r="K261"/>
      <c s="17" r="L261"/>
      <c s="12" r="M261"/>
      <c s="12" r="N261"/>
      <c s="27" r="O261"/>
      <c s="18" r="P261">
        <v>3948.42</v>
      </c>
      <c s="24" r="Q261"/>
      <c s="12" r="R261"/>
      <c t="str" s="19" r="S261">
        <f>IF(ISBLANK(F261), "", HYPERLINK(CONCATENATE("http://www.sherpa.ac.uk/romeo/search.php?jrule=ISSN&amp;search=",F261), "ROMEO"))</f>
        <v>ROMEO</v>
      </c>
      <c t="str" s="20" r="T261">
        <f>IF(ISBLANK(B261), "", HYPERLINK(CONCATENATE("http://www.ncbi.nlm.nih.gov/pmc/articles/", B261, "/"), "PMC"))</f>
        <v>PMC</v>
      </c>
      <c t="str" s="20" r="U261">
        <f>IF(ISBLANK(C261), "", HYPERLINK(CONCATENATE("http://dx.doi.org/", C261), "DOI"))</f>
        <v>DOI</v>
      </c>
      <c t="str" s="20" r="V261">
        <f>IF(ISBLANK(C261), "", HYPERLINK(CONCATENATE("http://api.elsevier.com/content/article/doi/", C261), "Metadata"))</f>
        <v>Metadata</v>
      </c>
      <c t="str" s="21" r="W261">
        <f>IF(ISBLANK(C261), "", HYPERLINK(CONCATENATE("http://howopenisit.org/lookup/", C261), "OAG"))</f>
        <v>OAG</v>
      </c>
    </row>
    <row r="262" hidden="1">
      <c s="11" r="A262"/>
      <c t="s" s="11" r="B262">
        <v>2417</v>
      </c>
      <c t="s" s="13" r="C262">
        <v>2418</v>
      </c>
      <c t="s" s="13" r="D262">
        <v>2419</v>
      </c>
      <c t="s" s="13" r="E262">
        <v>2420</v>
      </c>
      <c t="s" s="15" r="F262">
        <v>2421</v>
      </c>
      <c s="14" r="G262">
        <v>31.957</v>
      </c>
      <c t="s" s="13" r="H262">
        <v>2422</v>
      </c>
      <c t="s" s="15" r="I262">
        <v>2423</v>
      </c>
      <c t="s" s="13" r="J262">
        <v>2424</v>
      </c>
      <c s="16" r="K262"/>
      <c s="17" r="L262"/>
      <c s="12" r="M262"/>
      <c s="12" r="N262"/>
      <c s="27" r="O262"/>
      <c s="18" r="P262">
        <v>533.58</v>
      </c>
      <c s="24" r="Q262"/>
      <c s="12" r="R262"/>
      <c t="str" s="20" r="S262">
        <f>IF(ISBLANK(F262), "", HYPERLINK(CONCATENATE("http://www.sherpa.ac.uk/romeo/search.php?jrule=ISSN&amp;search=",F262), "ROMEO"))</f>
        <v>ROMEO</v>
      </c>
      <c t="str" s="20" r="T262">
        <f>IF(ISBLANK(B262), "", HYPERLINK(CONCATENATE("http://www.ncbi.nlm.nih.gov/pmc/articles/", B262, "/"), "PMC"))</f>
        <v>PMC</v>
      </c>
      <c t="str" s="20" r="U262">
        <f>IF(ISBLANK(C262), "", HYPERLINK(CONCATENATE("http://dx.doi.org/", C262), "DOI"))</f>
        <v>DOI</v>
      </c>
      <c t="str" s="20" r="V262">
        <f>IF(ISBLANK(C262), "", HYPERLINK(CONCATENATE("http://api.elsevier.com/content/article/doi/", C262), "Metadata"))</f>
        <v>Metadata</v>
      </c>
      <c t="str" s="21" r="W262">
        <f>IF(ISBLANK(C262), "", HYPERLINK(CONCATENATE("http://howopenisit.org/lookup/", C262), "OAG"))</f>
        <v>OAG</v>
      </c>
    </row>
    <row r="263" hidden="1">
      <c s="11" r="A263"/>
      <c t="s" s="11" r="B263">
        <v>2425</v>
      </c>
      <c t="s" s="48" r="C263">
        <v>2426</v>
      </c>
      <c t="s" s="13" r="D263">
        <v>2427</v>
      </c>
      <c t="s" s="13" r="E263">
        <v>2428</v>
      </c>
      <c t="s" s="15" r="F263">
        <v>2429</v>
      </c>
      <c s="14" r="G263">
        <v>31.957</v>
      </c>
      <c t="s" s="13" r="H263">
        <v>2430</v>
      </c>
      <c t="s" s="15" r="I263">
        <v>2431</v>
      </c>
      <c t="s" s="13" r="J263">
        <v>2432</v>
      </c>
      <c s="16" r="K263"/>
      <c s="17" r="L263"/>
      <c s="12" r="M263"/>
      <c s="12" r="N263"/>
      <c s="27" r="O263"/>
      <c s="18" r="P263">
        <v>3208.69</v>
      </c>
      <c s="24" r="Q263"/>
      <c s="12" r="R263"/>
      <c t="str" s="19" r="S263">
        <f>IF(ISBLANK(F263), "", HYPERLINK(CONCATENATE("http://www.sherpa.ac.uk/romeo/search.php?jrule=ISSN&amp;search=",F263), "ROMEO"))</f>
        <v>ROMEO</v>
      </c>
      <c t="str" s="20" r="T263">
        <f>IF(ISBLANK(B263), "", HYPERLINK(CONCATENATE("http://www.ncbi.nlm.nih.gov/pmc/articles/", B263, "/"), "PMC"))</f>
        <v>PMC</v>
      </c>
      <c t="str" s="20" r="U263">
        <f>IF(ISBLANK(C263), "", HYPERLINK(CONCATENATE("http://dx.doi.org/", C263), "DOI"))</f>
        <v>DOI</v>
      </c>
      <c t="str" s="20" r="V263">
        <f>IF(ISBLANK(C263), "", HYPERLINK(CONCATENATE("http://api.elsevier.com/content/article/doi/", C263), "Metadata"))</f>
        <v>Metadata</v>
      </c>
      <c t="str" s="21" r="W263">
        <f>IF(ISBLANK(C263), "", HYPERLINK(CONCATENATE("http://howopenisit.org/lookup/", C263), "OAG"))</f>
        <v>OAG</v>
      </c>
    </row>
    <row r="264" hidden="1">
      <c s="11" r="A264"/>
      <c t="s" s="11" r="B264">
        <v>2433</v>
      </c>
      <c t="s" s="48" r="C264">
        <v>2434</v>
      </c>
      <c t="s" s="13" r="D264">
        <v>2435</v>
      </c>
      <c t="s" s="13" r="E264">
        <v>2436</v>
      </c>
      <c t="s" s="15" r="F264">
        <v>2437</v>
      </c>
      <c s="14" r="G264">
        <v>31.957</v>
      </c>
      <c t="s" s="13" r="H264">
        <v>2438</v>
      </c>
      <c t="s" s="15" r="I264">
        <v>2439</v>
      </c>
      <c t="s" s="13" r="J264">
        <v>2440</v>
      </c>
      <c s="16" r="K264"/>
      <c s="17" r="L264"/>
      <c s="12" r="M264"/>
      <c s="12" r="N264"/>
      <c s="27" r="O264"/>
      <c s="18" r="P264">
        <v>4041.05</v>
      </c>
      <c s="24" r="Q264"/>
      <c s="12" r="R264"/>
      <c t="str" s="19" r="S264">
        <f>IF(ISBLANK(F264), "", HYPERLINK(CONCATENATE("http://www.sherpa.ac.uk/romeo/search.php?jrule=ISSN&amp;search=",F264), "ROMEO"))</f>
        <v>ROMEO</v>
      </c>
      <c t="str" s="20" r="T264">
        <f>IF(ISBLANK(B264), "", HYPERLINK(CONCATENATE("http://www.ncbi.nlm.nih.gov/pmc/articles/", B264, "/"), "PMC"))</f>
        <v>PMC</v>
      </c>
      <c t="str" s="20" r="U264">
        <f>IF(ISBLANK(C264), "", HYPERLINK(CONCATENATE("http://dx.doi.org/", C264), "DOI"))</f>
        <v>DOI</v>
      </c>
      <c t="str" s="20" r="V264">
        <f>IF(ISBLANK(C264), "", HYPERLINK(CONCATENATE("http://api.elsevier.com/content/article/doi/", C264), "Metadata"))</f>
        <v>Metadata</v>
      </c>
      <c t="str" s="21" r="W264">
        <f>IF(ISBLANK(C264), "", HYPERLINK(CONCATENATE("http://howopenisit.org/lookup/", C264), "OAG"))</f>
        <v>OAG</v>
      </c>
    </row>
    <row r="265" hidden="1">
      <c s="11" r="A265"/>
      <c t="s" s="11" r="B265">
        <v>2441</v>
      </c>
      <c t="s" s="48" r="C265">
        <v>2442</v>
      </c>
      <c t="s" s="13" r="D265">
        <v>2443</v>
      </c>
      <c t="s" s="13" r="E265">
        <v>2444</v>
      </c>
      <c t="s" s="15" r="F265">
        <v>2445</v>
      </c>
      <c s="14" r="G265">
        <v>31.957</v>
      </c>
      <c t="s" s="13" r="H265">
        <v>2446</v>
      </c>
      <c t="s" s="15" r="I265">
        <v>2447</v>
      </c>
      <c t="s" s="13" r="J265">
        <v>2448</v>
      </c>
      <c s="16" r="K265"/>
      <c s="17" r="L265"/>
      <c s="12" r="M265"/>
      <c s="12" r="N265"/>
      <c s="27" r="O265"/>
      <c s="18" r="P265">
        <v>4163.88</v>
      </c>
      <c s="24" r="Q265"/>
      <c s="12" r="R265"/>
      <c t="str" s="19" r="S265">
        <f>IF(ISBLANK(F265), "", HYPERLINK(CONCATENATE("http://www.sherpa.ac.uk/romeo/search.php?jrule=ISSN&amp;search=",F265), "ROMEO"))</f>
        <v>ROMEO</v>
      </c>
      <c t="str" s="20" r="T265">
        <f>IF(ISBLANK(B265), "", HYPERLINK(CONCATENATE("http://www.ncbi.nlm.nih.gov/pmc/articles/", B265, "/"), "PMC"))</f>
        <v>PMC</v>
      </c>
      <c t="str" s="20" r="U265">
        <f>IF(ISBLANK(C265), "", HYPERLINK(CONCATENATE("http://dx.doi.org/", C265), "DOI"))</f>
        <v>DOI</v>
      </c>
      <c t="str" s="20" r="V265">
        <f>IF(ISBLANK(C265), "", HYPERLINK(CONCATENATE("http://api.elsevier.com/content/article/doi/", C265), "Metadata"))</f>
        <v>Metadata</v>
      </c>
      <c t="str" s="21" r="W265">
        <f>IF(ISBLANK(C265), "", HYPERLINK(CONCATENATE("http://howopenisit.org/lookup/", C265), "OAG"))</f>
        <v>OAG</v>
      </c>
    </row>
    <row r="266" hidden="1">
      <c s="11" r="A266"/>
      <c t="s" s="11" r="B266">
        <v>2449</v>
      </c>
      <c t="s" s="13" r="C266">
        <v>2450</v>
      </c>
      <c t="s" s="13" r="D266">
        <v>2451</v>
      </c>
      <c t="s" s="13" r="E266">
        <v>2452</v>
      </c>
      <c t="s" s="15" r="F266">
        <v>2453</v>
      </c>
      <c s="14" r="G266">
        <v>31.957</v>
      </c>
      <c t="s" s="13" r="H266">
        <v>2454</v>
      </c>
      <c t="s" s="15" r="I266">
        <v>2455</v>
      </c>
      <c t="s" s="13" r="J266">
        <v>2456</v>
      </c>
      <c s="16" r="K266"/>
      <c s="17" r="L266"/>
      <c s="12" r="M266"/>
      <c s="12" r="N266"/>
      <c s="27" r="O266"/>
      <c s="18" r="P266">
        <v>1366.08</v>
      </c>
      <c s="24" r="Q266"/>
      <c s="12" r="R266"/>
      <c t="str" s="20" r="S266">
        <f>IF(ISBLANK(F266), "", HYPERLINK(CONCATENATE("http://www.sherpa.ac.uk/romeo/search.php?jrule=ISSN&amp;search=",F266), "ROMEO"))</f>
        <v>ROMEO</v>
      </c>
      <c t="str" s="20" r="T266">
        <f>IF(ISBLANK(B266), "", HYPERLINK(CONCATENATE("http://www.ncbi.nlm.nih.gov/pmc/articles/", B266, "/"), "PMC"))</f>
        <v>PMC</v>
      </c>
      <c t="str" s="20" r="U266">
        <f>IF(ISBLANK(C266), "", HYPERLINK(CONCATENATE("http://dx.doi.org/", C266), "DOI"))</f>
        <v>DOI</v>
      </c>
      <c t="str" s="20" r="V266">
        <f>IF(ISBLANK(C266), "", HYPERLINK(CONCATENATE("http://api.elsevier.com/content/article/doi/", C266), "Metadata"))</f>
        <v>Metadata</v>
      </c>
      <c t="str" s="21" r="W266">
        <f>IF(ISBLANK(C266), "", HYPERLINK(CONCATENATE("http://howopenisit.org/lookup/", C266), "OAG"))</f>
        <v>OAG</v>
      </c>
    </row>
    <row r="267">
      <c s="33" r="A267"/>
      <c t="s" s="12" r="B267">
        <v>2457</v>
      </c>
      <c t="s" s="12" r="C267">
        <v>2458</v>
      </c>
      <c t="s" s="13" r="D267">
        <v>2459</v>
      </c>
      <c t="s" s="13" r="E267">
        <v>2460</v>
      </c>
      <c t="s" s="15" r="F267">
        <v>2461</v>
      </c>
      <c s="14" r="G267">
        <v>7.335</v>
      </c>
      <c t="s" s="13" r="H267">
        <v>2462</v>
      </c>
      <c t="s" s="15" r="I267">
        <v>2463</v>
      </c>
      <c t="s" s="13" r="J267">
        <v>2464</v>
      </c>
      <c s="16" r="K267"/>
      <c s="17" r="L267"/>
      <c t="s" s="15" r="M267">
        <v>2465</v>
      </c>
      <c t="s" s="15" r="N267">
        <v>2466</v>
      </c>
      <c s="27" r="O267"/>
      <c s="18" r="P267">
        <v>2378.95</v>
      </c>
      <c t="s" s="24" r="Q267">
        <v>2467</v>
      </c>
      <c s="12" r="R267"/>
      <c t="str" s="36" r="S267">
        <f>IF(ISBLANK(F267), "", HYPERLINK(CONCATENATE("http://www.sherpa.ac.uk/romeo/search.php?jrule=ISSN&amp;search=",F267), "ROMEO"))</f>
        <v>ROMEO</v>
      </c>
      <c t="str" s="20" r="T267">
        <f>IF(ISBLANK(B267), "", HYPERLINK(CONCATENATE("http://www.ncbi.nlm.nih.gov/pmc/articles/", B267, "/"), "PMC"))</f>
        <v>PMC</v>
      </c>
      <c t="str" s="20" r="U267">
        <f>IF(ISBLANK(C267), "", HYPERLINK(CONCATENATE("http://dx.doi.org/", C267), "DOI"))</f>
        <v>DOI</v>
      </c>
      <c t="str" s="20" r="V267">
        <f>IF(ISBLANK(C267), "", HYPERLINK(CONCATENATE("http://api.elsevier.com/content/article/doi/", C267), "Metadata"))</f>
        <v>Metadata</v>
      </c>
      <c t="str" s="21" r="W267">
        <f>IF(ISBLANK(C267), "", HYPERLINK(CONCATENATE("http://howopenisit.org/lookup/", C267), "OAG"))</f>
        <v>OAG</v>
      </c>
    </row>
    <row r="268">
      <c s="11" r="A268"/>
      <c t="s" s="12" r="B268">
        <v>2468</v>
      </c>
      <c t="s" s="12" r="C268">
        <v>2469</v>
      </c>
      <c t="s" s="13" r="D268">
        <v>2470</v>
      </c>
      <c t="s" s="13" r="E268">
        <v>2471</v>
      </c>
      <c t="s" s="15" r="F268">
        <v>2472</v>
      </c>
      <c s="14" r="G268">
        <v>7.335</v>
      </c>
      <c t="s" s="13" r="H268">
        <v>2473</v>
      </c>
      <c t="s" s="15" r="I268">
        <v>2474</v>
      </c>
      <c t="s" s="13" r="J268">
        <v>2475</v>
      </c>
      <c s="16" r="K268"/>
      <c s="17" r="L268"/>
      <c t="s" s="15" r="M268">
        <v>2476</v>
      </c>
      <c t="s" s="15" r="N268">
        <v>2477</v>
      </c>
      <c s="27" r="O268"/>
      <c s="18" r="P268">
        <v>2429.17</v>
      </c>
      <c t="s" s="24" r="Q268">
        <v>2478</v>
      </c>
      <c s="12" r="R268"/>
      <c t="str" s="36" r="S268">
        <f>IF(ISBLANK(F268), "", HYPERLINK(CONCATENATE("http://www.sherpa.ac.uk/romeo/search.php?jrule=ISSN&amp;search=",F268), "ROMEO"))</f>
        <v>ROMEO</v>
      </c>
      <c t="str" s="20" r="T268">
        <f>IF(ISBLANK(B268), "", HYPERLINK(CONCATENATE("http://www.ncbi.nlm.nih.gov/pmc/articles/", B268, "/"), "PMC"))</f>
        <v>PMC</v>
      </c>
      <c t="str" s="20" r="U268">
        <f>IF(ISBLANK(C268), "", HYPERLINK(CONCATENATE("http://dx.doi.org/", C268), "DOI"))</f>
        <v>DOI</v>
      </c>
      <c t="str" s="20" r="V268">
        <f>IF(ISBLANK(C268), "", HYPERLINK(CONCATENATE("http://api.elsevier.com/content/article/doi/", C268), "Metadata"))</f>
        <v>Metadata</v>
      </c>
      <c t="str" s="21" r="W268">
        <f>IF(ISBLANK(C268), "", HYPERLINK(CONCATENATE("http://howopenisit.org/lookup/", C268), "OAG"))</f>
        <v>OAG</v>
      </c>
    </row>
    <row r="269" hidden="1">
      <c t="s" s="45" r="A269">
        <v>2479</v>
      </c>
      <c t="s" s="45" r="B269">
        <v>2480</v>
      </c>
      <c t="s" s="13" r="C269">
        <v>2481</v>
      </c>
      <c t="s" s="13" r="D269">
        <v>2482</v>
      </c>
      <c t="s" s="13" r="E269">
        <v>2483</v>
      </c>
      <c t="s" s="15" r="F269">
        <v>2484</v>
      </c>
      <c t="s" s="14" r="G269">
        <v>2485</v>
      </c>
      <c t="s" s="13" r="H269">
        <v>2486</v>
      </c>
      <c t="s" s="15" r="I269">
        <v>2487</v>
      </c>
      <c t="s" s="13" r="J269">
        <v>2488</v>
      </c>
      <c s="16" r="K269"/>
      <c s="17" r="L269"/>
      <c s="12" r="M269"/>
      <c s="12" r="N269"/>
      <c s="27" r="O269"/>
      <c s="18" r="P269">
        <v>3100.01</v>
      </c>
      <c s="24" r="Q269"/>
      <c s="12" r="R269"/>
      <c t="str" s="19" r="S269">
        <f>IF(ISBLANK(F269), "", HYPERLINK(CONCATENATE("http://www.sherpa.ac.uk/romeo/search.php?jrule=ISSN&amp;search=",F269), "ROMEO"))</f>
        <v>ROMEO</v>
      </c>
      <c t="str" s="20" r="T269">
        <f>IF(ISBLANK(B269), "", HYPERLINK(CONCATENATE("http://www.ncbi.nlm.nih.gov/pmc/articles/", B269, "/"), "PMC"))</f>
        <v>PMC</v>
      </c>
      <c t="str" s="20" r="U269">
        <f>IF(ISBLANK(C269), "", HYPERLINK(CONCATENATE("http://dx.doi.org/", C269), "DOI"))</f>
        <v>DOI</v>
      </c>
      <c t="str" s="20" r="V269">
        <f>IF(ISBLANK(C269), "", HYPERLINK(CONCATENATE("http://api.elsevier.com/content/article/doi/", C269), "Metadata"))</f>
        <v>Metadata</v>
      </c>
      <c t="str" s="21" r="W269">
        <f>IF(ISBLANK(C269), "", HYPERLINK(CONCATENATE("http://howopenisit.org/lookup/", C269), "OAG"))</f>
        <v>OAG</v>
      </c>
    </row>
    <row r="270" hidden="1">
      <c s="11" r="A270"/>
      <c t="s" s="11" r="B270">
        <v>2489</v>
      </c>
      <c t="s" s="12" r="C270">
        <v>2490</v>
      </c>
      <c t="s" s="13" r="D270">
        <v>2491</v>
      </c>
      <c t="s" s="13" r="E270">
        <v>2492</v>
      </c>
      <c t="s" s="15" r="F270">
        <v>2493</v>
      </c>
      <c t="s" s="14" r="G270">
        <v>2494</v>
      </c>
      <c t="s" s="13" r="H270">
        <v>2495</v>
      </c>
      <c t="s" s="15" r="I270">
        <v>2496</v>
      </c>
      <c t="s" s="13" r="J270">
        <v>2497</v>
      </c>
      <c s="16" r="K270"/>
      <c s="17" r="L270"/>
      <c s="12" r="M270"/>
      <c s="12" r="N270"/>
      <c s="27" r="O270"/>
      <c s="18" r="P270">
        <v>3906.55</v>
      </c>
      <c s="24" r="Q270"/>
      <c s="12" r="R270"/>
      <c t="str" s="19" r="S270">
        <f>IF(ISBLANK(F270), "", HYPERLINK(CONCATENATE("http://www.sherpa.ac.uk/romeo/search.php?jrule=ISSN&amp;search=",F270), "ROMEO"))</f>
        <v>ROMEO</v>
      </c>
      <c t="str" s="20" r="T270">
        <f>IF(ISBLANK(B270), "", HYPERLINK(CONCATENATE("http://www.ncbi.nlm.nih.gov/pmc/articles/", B270, "/"), "PMC"))</f>
        <v>PMC</v>
      </c>
      <c t="str" s="20" r="U270">
        <f>IF(ISBLANK(C270), "", HYPERLINK(CONCATENATE("http://dx.doi.org/", C270), "DOI"))</f>
        <v>DOI</v>
      </c>
      <c t="str" s="20" r="V270">
        <f>IF(ISBLANK(C270), "", HYPERLINK(CONCATENATE("http://api.elsevier.com/content/article/doi/", C270), "Metadata"))</f>
        <v>Metadata</v>
      </c>
      <c t="str" s="21" r="W270">
        <f>IF(ISBLANK(C270), "", HYPERLINK(CONCATENATE("http://howopenisit.org/lookup/", C270), "OAG"))</f>
        <v>OAG</v>
      </c>
    </row>
    <row r="271" hidden="1">
      <c s="11" r="A271"/>
      <c t="s" s="11" r="B271">
        <v>2498</v>
      </c>
      <c t="s" s="12" r="C271">
        <v>2499</v>
      </c>
      <c t="s" s="13" r="D271">
        <v>2500</v>
      </c>
      <c t="s" s="13" r="E271">
        <v>2501</v>
      </c>
      <c t="s" s="15" r="F271">
        <v>2502</v>
      </c>
      <c t="s" s="14" r="G271">
        <v>2503</v>
      </c>
      <c t="s" s="13" r="H271">
        <v>2504</v>
      </c>
      <c t="s" s="15" r="I271">
        <v>2505</v>
      </c>
      <c t="s" s="13" r="J271">
        <v>2506</v>
      </c>
      <c s="16" r="K271"/>
      <c s="17" r="L271"/>
      <c s="12" r="M271"/>
      <c s="12" r="N271"/>
      <c s="27" r="O271"/>
      <c s="18" r="P271">
        <v>3836.32</v>
      </c>
      <c s="24" r="Q271"/>
      <c s="12" r="R271"/>
      <c t="str" s="19" r="S271">
        <f>IF(ISBLANK(F271), "", HYPERLINK(CONCATENATE("http://www.sherpa.ac.uk/romeo/search.php?jrule=ISSN&amp;search=",F271), "ROMEO"))</f>
        <v>ROMEO</v>
      </c>
      <c t="str" s="20" r="T271">
        <f>IF(ISBLANK(B271), "", HYPERLINK(CONCATENATE("http://www.ncbi.nlm.nih.gov/pmc/articles/", B271, "/"), "PMC"))</f>
        <v>PMC</v>
      </c>
      <c t="str" s="20" r="U271">
        <f>IF(ISBLANK(C271), "", HYPERLINK(CONCATENATE("http://dx.doi.org/", C271), "DOI"))</f>
        <v>DOI</v>
      </c>
      <c t="str" s="20" r="V271">
        <f>IF(ISBLANK(C271), "", HYPERLINK(CONCATENATE("http://api.elsevier.com/content/article/doi/", C271), "Metadata"))</f>
        <v>Metadata</v>
      </c>
      <c t="str" s="21" r="W271">
        <f>IF(ISBLANK(C271), "", HYPERLINK(CONCATENATE("http://howopenisit.org/lookup/", C271), "OAG"))</f>
        <v>OAG</v>
      </c>
    </row>
    <row r="272" hidden="1">
      <c s="11" r="A272"/>
      <c t="s" s="11" r="B272">
        <v>2507</v>
      </c>
      <c t="s" s="12" r="C272">
        <v>2508</v>
      </c>
      <c t="s" s="13" r="D272">
        <v>2509</v>
      </c>
      <c t="s" s="13" r="E272">
        <v>2510</v>
      </c>
      <c t="s" s="15" r="F272">
        <v>2511</v>
      </c>
      <c t="s" s="14" r="G272">
        <v>2512</v>
      </c>
      <c t="s" s="13" r="H272">
        <v>2513</v>
      </c>
      <c t="s" s="15" r="I272">
        <v>2514</v>
      </c>
      <c t="s" s="13" r="J272">
        <v>2515</v>
      </c>
      <c s="16" r="K272"/>
      <c s="17" r="L272"/>
      <c s="12" r="M272"/>
      <c s="12" r="N272"/>
      <c s="27" r="O272"/>
      <c s="18" r="P272">
        <v>3995.74</v>
      </c>
      <c s="24" r="Q272"/>
      <c s="12" r="R272"/>
      <c t="str" s="19" r="S272">
        <f>IF(ISBLANK(F272), "", HYPERLINK(CONCATENATE("http://www.sherpa.ac.uk/romeo/search.php?jrule=ISSN&amp;search=",F272), "ROMEO"))</f>
        <v>ROMEO</v>
      </c>
      <c t="str" s="20" r="T272">
        <f>IF(ISBLANK(B272), "", HYPERLINK(CONCATENATE("http://www.ncbi.nlm.nih.gov/pmc/articles/", B272, "/"), "PMC"))</f>
        <v>PMC</v>
      </c>
      <c t="str" s="20" r="U272">
        <f>IF(ISBLANK(C272), "", HYPERLINK(CONCATENATE("http://dx.doi.org/", C272), "DOI"))</f>
        <v>DOI</v>
      </c>
      <c t="str" s="20" r="V272">
        <f>IF(ISBLANK(C272), "", HYPERLINK(CONCATENATE("http://api.elsevier.com/content/article/doi/", C272), "Metadata"))</f>
        <v>Metadata</v>
      </c>
      <c t="str" s="21" r="W272">
        <f>IF(ISBLANK(C272), "", HYPERLINK(CONCATENATE("http://howopenisit.org/lookup/", C272), "OAG"))</f>
        <v>OAG</v>
      </c>
    </row>
    <row r="273" hidden="1">
      <c s="11" r="A273"/>
      <c t="s" s="11" r="B273">
        <v>2516</v>
      </c>
      <c t="s" s="12" r="C273">
        <v>2517</v>
      </c>
      <c t="s" s="13" r="D273">
        <v>2518</v>
      </c>
      <c t="s" s="13" r="E273">
        <v>2519</v>
      </c>
      <c t="s" s="15" r="F273">
        <v>2520</v>
      </c>
      <c t="s" s="14" r="G273">
        <v>2521</v>
      </c>
      <c t="s" s="13" r="H273">
        <v>2522</v>
      </c>
      <c t="s" s="15" r="I273">
        <v>2523</v>
      </c>
      <c t="s" s="13" r="J273">
        <v>2524</v>
      </c>
      <c s="16" r="K273"/>
      <c s="17" r="L273"/>
      <c s="12" r="M273"/>
      <c s="12" r="N273"/>
      <c s="27" r="O273"/>
      <c s="18" r="P273">
        <v>3242.21</v>
      </c>
      <c s="24" r="Q273"/>
      <c s="12" r="R273"/>
      <c t="str" s="19" r="S273">
        <f>IF(ISBLANK(F273), "", HYPERLINK(CONCATENATE("http://www.sherpa.ac.uk/romeo/search.php?jrule=ISSN&amp;search=",F273), "ROMEO"))</f>
        <v>ROMEO</v>
      </c>
      <c t="str" s="20" r="T273">
        <f>IF(ISBLANK(B273), "", HYPERLINK(CONCATENATE("http://www.ncbi.nlm.nih.gov/pmc/articles/", B273, "/"), "PMC"))</f>
        <v>PMC</v>
      </c>
      <c t="str" s="20" r="U273">
        <f>IF(ISBLANK(C273), "", HYPERLINK(CONCATENATE("http://dx.doi.org/", C273), "DOI"))</f>
        <v>DOI</v>
      </c>
      <c t="str" s="20" r="V273">
        <f>IF(ISBLANK(C273), "", HYPERLINK(CONCATENATE("http://api.elsevier.com/content/article/doi/", C273), "Metadata"))</f>
        <v>Metadata</v>
      </c>
      <c t="str" s="21" r="W273">
        <f>IF(ISBLANK(C273), "", HYPERLINK(CONCATENATE("http://howopenisit.org/lookup/", C273), "OAG"))</f>
        <v>OAG</v>
      </c>
    </row>
    <row r="274" hidden="1">
      <c s="11" r="A274"/>
      <c t="s" s="11" r="B274">
        <v>2525</v>
      </c>
      <c t="s" s="13" r="C274">
        <v>2526</v>
      </c>
      <c t="s" s="13" r="D274">
        <v>2527</v>
      </c>
      <c t="s" s="13" r="E274">
        <v>2528</v>
      </c>
      <c t="s" s="15" r="F274">
        <v>2529</v>
      </c>
      <c t="s" s="14" r="G274">
        <v>2530</v>
      </c>
      <c t="s" s="13" r="H274">
        <v>2531</v>
      </c>
      <c t="s" s="15" r="I274">
        <v>2532</v>
      </c>
      <c t="s" s="13" r="J274">
        <v>2533</v>
      </c>
      <c s="16" r="K274"/>
      <c s="17" r="L274"/>
      <c s="12" r="M274"/>
      <c s="12" r="N274"/>
      <c s="27" r="O274"/>
      <c s="18" r="P274">
        <v>3967.99</v>
      </c>
      <c s="24" r="Q274"/>
      <c s="12" r="R274"/>
      <c t="str" s="19" r="S274">
        <f>IF(ISBLANK(F274), "", HYPERLINK(CONCATENATE("http://www.sherpa.ac.uk/romeo/search.php?jrule=ISSN&amp;search=",F274), "ROMEO"))</f>
        <v>ROMEO</v>
      </c>
      <c t="str" s="20" r="T274">
        <f>IF(ISBLANK(B274), "", HYPERLINK(CONCATENATE("http://www.ncbi.nlm.nih.gov/pmc/articles/", B274, "/"), "PMC"))</f>
        <v>PMC</v>
      </c>
      <c t="str" s="20" r="U274">
        <f>IF(ISBLANK(C274), "", HYPERLINK(CONCATENATE("http://dx.doi.org/", C274), "DOI"))</f>
        <v>DOI</v>
      </c>
      <c t="str" s="20" r="V274">
        <f>IF(ISBLANK(C274), "", HYPERLINK(CONCATENATE("http://api.elsevier.com/content/article/doi/", C274), "Metadata"))</f>
        <v>Metadata</v>
      </c>
      <c t="str" s="21" r="W274">
        <f>IF(ISBLANK(C274), "", HYPERLINK(CONCATENATE("http://howopenisit.org/lookup/", C274), "OAG"))</f>
        <v>OAG</v>
      </c>
    </row>
    <row r="275" hidden="1">
      <c s="11" r="A275"/>
      <c t="s" s="11" r="B275">
        <v>2534</v>
      </c>
      <c t="s" s="12" r="C275">
        <v>2535</v>
      </c>
      <c t="s" s="13" r="D275">
        <v>2536</v>
      </c>
      <c t="s" s="13" r="E275">
        <v>2537</v>
      </c>
      <c t="s" s="15" r="F275">
        <v>2538</v>
      </c>
      <c t="s" s="14" r="G275">
        <v>2539</v>
      </c>
      <c t="s" s="13" r="H275">
        <v>2540</v>
      </c>
      <c t="s" s="15" r="I275">
        <v>2541</v>
      </c>
      <c t="s" s="13" r="J275">
        <v>2542</v>
      </c>
      <c s="16" r="K275"/>
      <c s="17" r="L275"/>
      <c s="12" r="M275"/>
      <c s="12" r="N275"/>
      <c s="27" r="O275"/>
      <c s="18" r="P275">
        <v>3884.4</v>
      </c>
      <c s="24" r="Q275"/>
      <c s="12" r="R275"/>
      <c t="str" s="19" r="S275">
        <f>IF(ISBLANK(F275), "", HYPERLINK(CONCATENATE("http://www.sherpa.ac.uk/romeo/search.php?jrule=ISSN&amp;search=",F275), "ROMEO"))</f>
        <v>ROMEO</v>
      </c>
      <c t="str" s="20" r="T275">
        <f>IF(ISBLANK(B275), "", HYPERLINK(CONCATENATE("http://www.ncbi.nlm.nih.gov/pmc/articles/", B275, "/"), "PMC"))</f>
        <v>PMC</v>
      </c>
      <c t="str" s="20" r="U275">
        <f>IF(ISBLANK(C275), "", HYPERLINK(CONCATENATE("http://dx.doi.org/", C275), "DOI"))</f>
        <v>DOI</v>
      </c>
      <c t="str" s="20" r="V275">
        <f>IF(ISBLANK(C275), "", HYPERLINK(CONCATENATE("http://api.elsevier.com/content/article/doi/", C275), "Metadata"))</f>
        <v>Metadata</v>
      </c>
      <c t="str" s="21" r="W275">
        <f>IF(ISBLANK(C275), "", HYPERLINK(CONCATENATE("http://howopenisit.org/lookup/", C275), "OAG"))</f>
        <v>OAG</v>
      </c>
    </row>
    <row r="276" hidden="1">
      <c s="11" r="A276"/>
      <c t="s" s="11" r="B276">
        <v>2543</v>
      </c>
      <c t="s" s="12" r="C276">
        <v>2544</v>
      </c>
      <c t="s" s="13" r="D276">
        <v>2545</v>
      </c>
      <c t="s" s="13" r="E276">
        <v>2546</v>
      </c>
      <c t="s" s="15" r="F276">
        <v>2547</v>
      </c>
      <c t="s" s="14" r="G276">
        <v>2548</v>
      </c>
      <c t="s" s="13" r="H276">
        <v>2549</v>
      </c>
      <c t="s" s="15" r="I276">
        <v>2550</v>
      </c>
      <c t="s" s="13" r="J276">
        <v>2551</v>
      </c>
      <c s="16" r="K276"/>
      <c s="17" r="L276"/>
      <c s="12" r="M276"/>
      <c s="12" r="N276"/>
      <c s="27" r="O276"/>
      <c s="18" r="P276">
        <v>3882.41</v>
      </c>
      <c s="24" r="Q276"/>
      <c s="12" r="R276"/>
      <c t="str" s="19" r="S276">
        <f>IF(ISBLANK(F276), "", HYPERLINK(CONCATENATE("http://www.sherpa.ac.uk/romeo/search.php?jrule=ISSN&amp;search=",F276), "ROMEO"))</f>
        <v>ROMEO</v>
      </c>
      <c t="str" s="20" r="T276">
        <f>IF(ISBLANK(B276), "", HYPERLINK(CONCATENATE("http://www.ncbi.nlm.nih.gov/pmc/articles/", B276, "/"), "PMC"))</f>
        <v>PMC</v>
      </c>
      <c t="str" s="20" r="U276">
        <f>IF(ISBLANK(C276), "", HYPERLINK(CONCATENATE("http://dx.doi.org/", C276), "DOI"))</f>
        <v>DOI</v>
      </c>
      <c t="str" s="20" r="V276">
        <f>IF(ISBLANK(C276), "", HYPERLINK(CONCATENATE("http://api.elsevier.com/content/article/doi/", C276), "Metadata"))</f>
        <v>Metadata</v>
      </c>
      <c t="str" s="21" r="W276">
        <f>IF(ISBLANK(C276), "", HYPERLINK(CONCATENATE("http://howopenisit.org/lookup/", C276), "OAG"))</f>
        <v>OAG</v>
      </c>
    </row>
    <row r="277" hidden="1">
      <c s="11" r="A277"/>
      <c t="s" s="11" r="B277">
        <v>2552</v>
      </c>
      <c t="s" s="13" r="C277">
        <v>2553</v>
      </c>
      <c t="s" s="13" r="D277">
        <v>2554</v>
      </c>
      <c t="s" s="13" r="E277">
        <v>2555</v>
      </c>
      <c t="s" s="15" r="F277">
        <v>2556</v>
      </c>
      <c t="s" s="14" r="G277">
        <v>2557</v>
      </c>
      <c t="s" s="13" r="H277">
        <v>2558</v>
      </c>
      <c t="s" s="15" r="I277">
        <v>2559</v>
      </c>
      <c t="s" s="13" r="J277">
        <v>2560</v>
      </c>
      <c s="16" r="K277"/>
      <c s="17" r="L277"/>
      <c s="12" r="M277"/>
      <c s="12" r="N277"/>
      <c s="27" r="O277"/>
      <c s="18" r="P277">
        <v>3712.8</v>
      </c>
      <c s="24" r="Q277"/>
      <c s="12" r="R277"/>
      <c t="str" s="19" r="S277">
        <f>IF(ISBLANK(F277), "", HYPERLINK(CONCATENATE("http://www.sherpa.ac.uk/romeo/search.php?jrule=ISSN&amp;search=",F277), "ROMEO"))</f>
        <v>ROMEO</v>
      </c>
      <c t="str" s="20" r="T277">
        <f>IF(ISBLANK(B277), "", HYPERLINK(CONCATENATE("http://www.ncbi.nlm.nih.gov/pmc/articles/", B277, "/"), "PMC"))</f>
        <v>PMC</v>
      </c>
      <c t="str" s="20" r="U277">
        <f>IF(ISBLANK(C277), "", HYPERLINK(CONCATENATE("http://dx.doi.org/", C277), "DOI"))</f>
        <v>DOI</v>
      </c>
      <c t="str" s="20" r="V277">
        <f>IF(ISBLANK(C277), "", HYPERLINK(CONCATENATE("http://api.elsevier.com/content/article/doi/", C277), "Metadata"))</f>
        <v>Metadata</v>
      </c>
      <c t="str" s="21" r="W277">
        <f>IF(ISBLANK(C277), "", HYPERLINK(CONCATENATE("http://howopenisit.org/lookup/", C277), "OAG"))</f>
        <v>OAG</v>
      </c>
    </row>
    <row r="278" hidden="1">
      <c s="11" r="A278"/>
      <c t="s" s="11" r="B278">
        <v>2561</v>
      </c>
      <c t="s" s="12" r="C278">
        <v>2562</v>
      </c>
      <c t="s" s="13" r="D278">
        <v>2563</v>
      </c>
      <c t="s" s="13" r="E278">
        <v>2564</v>
      </c>
      <c t="s" s="15" r="F278">
        <v>2565</v>
      </c>
      <c s="14" r="G278">
        <v>6.157</v>
      </c>
      <c t="s" s="13" r="H278">
        <v>2566</v>
      </c>
      <c t="s" s="15" r="I278">
        <v>2567</v>
      </c>
      <c t="s" s="13" r="J278">
        <v>2568</v>
      </c>
      <c s="16" r="K278"/>
      <c s="17" r="L278"/>
      <c s="12" r="M278"/>
      <c s="12" r="N278"/>
      <c s="27" r="O278"/>
      <c s="18" r="P278">
        <v>2184.22</v>
      </c>
      <c s="24" r="Q278"/>
      <c s="12" r="R278"/>
      <c t="str" s="20" r="S278">
        <f>IF(ISBLANK(F278), "", HYPERLINK(CONCATENATE("http://www.sherpa.ac.uk/romeo/search.php?jrule=ISSN&amp;search=",F278), "ROMEO"))</f>
        <v>ROMEO</v>
      </c>
      <c t="str" s="20" r="T278">
        <f>IF(ISBLANK(B278), "", HYPERLINK(CONCATENATE("http://www.ncbi.nlm.nih.gov/pmc/articles/", B278, "/"), "PMC"))</f>
        <v>PMC</v>
      </c>
      <c t="str" s="20" r="U278">
        <f>IF(ISBLANK(C278), "", HYPERLINK(CONCATENATE("http://dx.doi.org/", C278), "DOI"))</f>
        <v>DOI</v>
      </c>
      <c t="str" s="20" r="V278">
        <f>IF(ISBLANK(C278), "", HYPERLINK(CONCATENATE("http://api.elsevier.com/content/article/doi/", C278), "Metadata"))</f>
        <v>Metadata</v>
      </c>
      <c t="str" s="21" r="W278">
        <f>IF(ISBLANK(C278), "", HYPERLINK(CONCATENATE("http://howopenisit.org/lookup/", C278), "OAG"))</f>
        <v>OAG</v>
      </c>
    </row>
    <row r="279" hidden="1">
      <c s="11" r="A279"/>
      <c t="s" s="11" r="B279">
        <v>2569</v>
      </c>
      <c t="s" s="13" r="C279">
        <v>2570</v>
      </c>
      <c t="s" s="13" r="D279">
        <v>2571</v>
      </c>
      <c t="s" s="13" r="E279">
        <v>2572</v>
      </c>
      <c t="s" s="15" r="F279">
        <v>2573</v>
      </c>
      <c s="14" r="G279">
        <v>12.609</v>
      </c>
      <c t="s" s="13" r="H279">
        <v>2574</v>
      </c>
      <c t="s" s="15" r="I279">
        <v>2575</v>
      </c>
      <c t="s" s="13" r="J279">
        <v>2576</v>
      </c>
      <c s="16" r="K279"/>
      <c s="17" r="L279"/>
      <c s="12" r="M279"/>
      <c s="12" r="N279"/>
      <c s="27" r="O279"/>
      <c s="18" r="P279">
        <v>3838.88</v>
      </c>
      <c s="24" r="Q279"/>
      <c s="12" r="R279"/>
      <c t="str" s="19" r="S279">
        <f>IF(ISBLANK(F279), "", HYPERLINK(CONCATENATE("http://www.sherpa.ac.uk/romeo/search.php?jrule=ISSN&amp;search=",F279), "ROMEO"))</f>
        <v>ROMEO</v>
      </c>
      <c t="str" s="20" r="T279">
        <f>IF(ISBLANK(B279), "", HYPERLINK(CONCATENATE("http://www.ncbi.nlm.nih.gov/pmc/articles/", B279, "/"), "PMC"))</f>
        <v>PMC</v>
      </c>
      <c t="str" s="20" r="U279">
        <f>IF(ISBLANK(C279), "", HYPERLINK(CONCATENATE("http://dx.doi.org/", C279), "DOI"))</f>
        <v>DOI</v>
      </c>
      <c t="str" s="20" r="V279">
        <f>IF(ISBLANK(C279), "", HYPERLINK(CONCATENATE("http://api.elsevier.com/content/article/doi/", C279), "Metadata"))</f>
        <v>Metadata</v>
      </c>
      <c t="str" s="21" r="W279">
        <f>IF(ISBLANK(C279), "", HYPERLINK(CONCATENATE("http://howopenisit.org/lookup/", C279), "OAG"))</f>
        <v>OAG</v>
      </c>
    </row>
    <row r="280" hidden="1">
      <c s="11" r="A280"/>
      <c t="s" s="11" r="B280">
        <v>2577</v>
      </c>
      <c t="s" s="12" r="C280">
        <v>2578</v>
      </c>
      <c t="s" s="13" r="D280">
        <v>2579</v>
      </c>
      <c t="s" s="13" r="E280">
        <v>2580</v>
      </c>
      <c t="s" s="15" r="F280">
        <v>2581</v>
      </c>
      <c s="14" r="G280">
        <v>12.609</v>
      </c>
      <c t="s" s="13" r="H280">
        <v>2582</v>
      </c>
      <c t="s" s="15" r="I280">
        <v>2583</v>
      </c>
      <c t="s" s="13" r="J280">
        <v>2584</v>
      </c>
      <c s="16" r="K280"/>
      <c s="17" r="L280"/>
      <c s="12" r="M280"/>
      <c s="12" r="N280"/>
      <c s="27" r="O280"/>
      <c s="18" r="P280">
        <v>4226.04</v>
      </c>
      <c s="24" r="Q280"/>
      <c s="12" r="R280"/>
      <c t="str" s="19" r="S280">
        <f>IF(ISBLANK(F280), "", HYPERLINK(CONCATENATE("http://www.sherpa.ac.uk/romeo/search.php?jrule=ISSN&amp;search=",F280), "ROMEO"))</f>
        <v>ROMEO</v>
      </c>
      <c t="str" s="20" r="T280">
        <f>IF(ISBLANK(B280), "", HYPERLINK(CONCATENATE("http://www.ncbi.nlm.nih.gov/pmc/articles/", B280, "/"), "PMC"))</f>
        <v>PMC</v>
      </c>
      <c t="str" s="20" r="U280">
        <f>IF(ISBLANK(C280), "", HYPERLINK(CONCATENATE("http://dx.doi.org/", C280), "DOI"))</f>
        <v>DOI</v>
      </c>
      <c t="str" s="20" r="V280">
        <f>IF(ISBLANK(C280), "", HYPERLINK(CONCATENATE("http://api.elsevier.com/content/article/doi/", C280), "Metadata"))</f>
        <v>Metadata</v>
      </c>
      <c t="str" s="21" r="W280">
        <f>IF(ISBLANK(C280), "", HYPERLINK(CONCATENATE("http://howopenisit.org/lookup/", C280), "OAG"))</f>
        <v>OAG</v>
      </c>
    </row>
    <row r="281">
      <c s="11" r="A281"/>
      <c t="s" s="11" r="B281">
        <v>2585</v>
      </c>
      <c t="s" s="13" r="C281">
        <v>2586</v>
      </c>
      <c t="s" s="13" r="D281">
        <v>2587</v>
      </c>
      <c t="s" s="13" r="E281">
        <v>2588</v>
      </c>
      <c t="s" s="15" r="F281">
        <v>2589</v>
      </c>
      <c s="14" r="G281">
        <v>3.868</v>
      </c>
      <c t="s" s="13" r="H281">
        <v>2590</v>
      </c>
      <c t="s" s="15" r="I281">
        <v>2591</v>
      </c>
      <c t="s" s="13" r="J281">
        <v>2592</v>
      </c>
      <c s="16" r="K281"/>
      <c s="17" r="L281"/>
      <c t="s" s="15" r="M281">
        <v>2593</v>
      </c>
      <c t="s" s="15" r="N281">
        <v>2594</v>
      </c>
      <c s="12" r="O281"/>
      <c s="18" r="P281">
        <v>1981.38</v>
      </c>
      <c t="s" s="24" r="Q281">
        <v>2595</v>
      </c>
      <c s="12" r="R281"/>
      <c t="str" s="20" r="S281">
        <f>IF(ISBLANK(F281), "", HYPERLINK(CONCATENATE("http://www.sherpa.ac.uk/romeo/search.php?jrule=ISSN&amp;search=",F281), "ROMEO"))</f>
        <v>ROMEO</v>
      </c>
      <c t="str" s="20" r="T281">
        <f>IF(ISBLANK(B281), "", HYPERLINK(CONCATENATE("http://www.ncbi.nlm.nih.gov/pmc/articles/", B281, "/"), "PMC"))</f>
        <v>PMC</v>
      </c>
      <c t="str" s="20" r="U281">
        <f>IF(ISBLANK(C281), "", HYPERLINK(CONCATENATE("http://dx.doi.org/", C281), "DOI"))</f>
        <v>DOI</v>
      </c>
      <c t="str" s="20" r="V281">
        <f>IF(ISBLANK(C281), "", HYPERLINK(CONCATENATE("http://api.elsevier.com/content/article/doi/", C281), "Metadata"))</f>
        <v>Metadata</v>
      </c>
      <c t="str" s="21" r="W281">
        <f>IF(ISBLANK(C281), "", HYPERLINK(CONCATENATE("http://howopenisit.org/lookup/", C281), "OAG"))</f>
        <v>OAG</v>
      </c>
    </row>
    <row r="282" hidden="1">
      <c s="11" r="A282"/>
      <c t="s" s="11" r="B282">
        <v>2596</v>
      </c>
      <c t="s" s="12" r="C282">
        <v>2597</v>
      </c>
      <c t="s" s="13" r="D282">
        <v>2598</v>
      </c>
      <c t="s" s="13" r="E282">
        <v>2599</v>
      </c>
      <c t="s" s="15" r="F282">
        <v>2600</v>
      </c>
      <c s="14" r="G282">
        <v>14.619</v>
      </c>
      <c t="s" s="13" r="H282">
        <v>2601</v>
      </c>
      <c t="s" s="15" r="I282">
        <v>2602</v>
      </c>
      <c t="s" s="13" r="J282">
        <v>2603</v>
      </c>
      <c s="16" r="K282"/>
      <c s="17" r="L282"/>
      <c s="12" r="M282"/>
      <c s="12" r="N282"/>
      <c s="27" r="O282"/>
      <c s="18" r="P282">
        <v>4084.51</v>
      </c>
      <c s="24" r="Q282"/>
      <c s="12" r="R282"/>
      <c t="str" s="19" r="S282">
        <f>IF(ISBLANK(F282), "", HYPERLINK(CONCATENATE("http://www.sherpa.ac.uk/romeo/search.php?jrule=ISSN&amp;search=",F282), "ROMEO"))</f>
        <v>ROMEO</v>
      </c>
      <c t="str" s="20" r="T282">
        <f>IF(ISBLANK(B282), "", HYPERLINK(CONCATENATE("http://www.ncbi.nlm.nih.gov/pmc/articles/", B282, "/"), "PMC"))</f>
        <v>PMC</v>
      </c>
      <c t="str" s="20" r="U282">
        <f>IF(ISBLANK(C282), "", HYPERLINK(CONCATENATE("http://dx.doi.org/", C282), "DOI"))</f>
        <v>DOI</v>
      </c>
      <c t="str" s="20" r="V282">
        <f>IF(ISBLANK(C282), "", HYPERLINK(CONCATENATE("http://api.elsevier.com/content/article/doi/", C282), "Metadata"))</f>
        <v>Metadata</v>
      </c>
      <c t="str" s="21" r="W282">
        <f>IF(ISBLANK(C282), "", HYPERLINK(CONCATENATE("http://howopenisit.org/lookup/", C282), "OAG"))</f>
        <v>OAG</v>
      </c>
    </row>
    <row r="283" hidden="1">
      <c s="11" r="A283"/>
      <c t="s" s="11" r="B283">
        <v>2604</v>
      </c>
      <c t="s" s="12" r="C283">
        <v>2605</v>
      </c>
      <c t="s" s="13" r="D283">
        <v>2606</v>
      </c>
      <c t="s" s="13" r="E283">
        <v>2607</v>
      </c>
      <c t="s" s="15" r="F283">
        <v>2608</v>
      </c>
      <c s="14" r="G283">
        <v>14.619</v>
      </c>
      <c t="s" s="13" r="H283">
        <v>2609</v>
      </c>
      <c t="s" s="15" r="I283">
        <v>2610</v>
      </c>
      <c t="s" s="13" r="J283">
        <v>2611</v>
      </c>
      <c s="16" r="K283"/>
      <c s="17" r="L283"/>
      <c s="12" r="M283"/>
      <c s="12" r="N283"/>
      <c s="27" r="O283"/>
      <c s="18" r="P283">
        <v>3904.46</v>
      </c>
      <c s="24" r="Q283"/>
      <c s="12" r="R283"/>
      <c t="str" s="19" r="S283">
        <f>IF(ISBLANK(F283), "", HYPERLINK(CONCATENATE("http://www.sherpa.ac.uk/romeo/search.php?jrule=ISSN&amp;search=",F283), "ROMEO"))</f>
        <v>ROMEO</v>
      </c>
      <c t="str" s="20" r="T283">
        <f>IF(ISBLANK(B283), "", HYPERLINK(CONCATENATE("http://www.ncbi.nlm.nih.gov/pmc/articles/", B283, "/"), "PMC"))</f>
        <v>PMC</v>
      </c>
      <c t="str" s="20" r="U283">
        <f>IF(ISBLANK(C283), "", HYPERLINK(CONCATENATE("http://dx.doi.org/", C283), "DOI"))</f>
        <v>DOI</v>
      </c>
      <c t="str" s="20" r="V283">
        <f>IF(ISBLANK(C283), "", HYPERLINK(CONCATENATE("http://api.elsevier.com/content/article/doi/", C283), "Metadata"))</f>
        <v>Metadata</v>
      </c>
      <c t="str" s="21" r="W283">
        <f>IF(ISBLANK(C283), "", HYPERLINK(CONCATENATE("http://howopenisit.org/lookup/", C283), "OAG"))</f>
        <v>OAG</v>
      </c>
    </row>
    <row r="284" hidden="1">
      <c s="11" r="A284"/>
      <c t="s" s="11" r="B284">
        <v>2612</v>
      </c>
      <c t="s" s="48" r="C284">
        <v>2613</v>
      </c>
      <c t="s" s="13" r="D284">
        <v>2614</v>
      </c>
      <c t="s" s="13" r="E284">
        <v>2615</v>
      </c>
      <c t="s" s="15" r="F284">
        <v>2616</v>
      </c>
      <c s="14" r="G284">
        <v>14.619</v>
      </c>
      <c t="s" s="13" r="H284">
        <v>2617</v>
      </c>
      <c t="s" s="15" r="I284">
        <v>2618</v>
      </c>
      <c t="s" s="13" r="J284">
        <v>2619</v>
      </c>
      <c s="16" r="K284"/>
      <c s="17" r="L284"/>
      <c s="12" r="M284"/>
      <c s="12" r="N284"/>
      <c s="27" r="O284"/>
      <c s="18" r="P284">
        <v>3783.81</v>
      </c>
      <c s="24" r="Q284"/>
      <c s="12" r="R284"/>
      <c t="str" s="19" r="S284">
        <f>IF(ISBLANK(F284), "", HYPERLINK(CONCATENATE("http://www.sherpa.ac.uk/romeo/search.php?jrule=ISSN&amp;search=",F284), "ROMEO"))</f>
        <v>ROMEO</v>
      </c>
      <c t="str" s="20" r="T284">
        <f>IF(ISBLANK(B284), "", HYPERLINK(CONCATENATE("http://www.ncbi.nlm.nih.gov/pmc/articles/", B284, "/"), "PMC"))</f>
        <v>PMC</v>
      </c>
      <c t="str" s="20" r="U284">
        <f>IF(ISBLANK(C284), "", HYPERLINK(CONCATENATE("http://dx.doi.org/", C284), "DOI"))</f>
        <v>DOI</v>
      </c>
      <c t="str" s="20" r="V284">
        <f>IF(ISBLANK(C284), "", HYPERLINK(CONCATENATE("http://api.elsevier.com/content/article/doi/", C284), "Metadata"))</f>
        <v>Metadata</v>
      </c>
      <c t="str" s="21" r="W284">
        <f>IF(ISBLANK(C284), "", HYPERLINK(CONCATENATE("http://howopenisit.org/lookup/", C284), "OAG"))</f>
        <v>OAG</v>
      </c>
    </row>
    <row r="285">
      <c s="11" r="A285"/>
      <c t="s" s="11" r="B285">
        <v>2620</v>
      </c>
      <c t="s" s="13" r="C285">
        <v>2621</v>
      </c>
      <c t="s" s="13" r="D285">
        <v>2622</v>
      </c>
      <c t="s" s="13" r="E285">
        <v>2623</v>
      </c>
      <c t="s" s="15" r="F285">
        <v>2624</v>
      </c>
      <c s="14" r="G285">
        <v>3.16</v>
      </c>
      <c t="s" s="13" r="H285">
        <v>2625</v>
      </c>
      <c t="s" s="15" r="I285">
        <v>2626</v>
      </c>
      <c t="s" s="13" r="J285">
        <v>2627</v>
      </c>
      <c s="16" r="K285"/>
      <c s="17" r="L285"/>
      <c t="s" s="15" r="M285">
        <v>2628</v>
      </c>
      <c t="s" s="15" r="N285">
        <v>2629</v>
      </c>
      <c s="12" r="O285"/>
      <c s="18" r="P285">
        <v>2457.25</v>
      </c>
      <c t="s" s="24" r="Q285">
        <v>2630</v>
      </c>
      <c s="12" r="R285"/>
      <c t="str" s="36" r="S285">
        <f>IF(ISBLANK(F285), "", HYPERLINK(CONCATENATE("http://www.sherpa.ac.uk/romeo/search.php?jrule=ISSN&amp;search=",F285), "ROMEO"))</f>
        <v>ROMEO</v>
      </c>
      <c t="str" s="20" r="T285">
        <f>IF(ISBLANK(B285), "", HYPERLINK(CONCATENATE("http://www.ncbi.nlm.nih.gov/pmc/articles/", B285, "/"), "PMC"))</f>
        <v>PMC</v>
      </c>
      <c t="str" s="20" r="U285">
        <f>IF(ISBLANK(C285), "", HYPERLINK(CONCATENATE("http://dx.doi.org/", C285), "DOI"))</f>
        <v>DOI</v>
      </c>
      <c t="str" s="20" r="V285">
        <f>IF(ISBLANK(C285), "", HYPERLINK(CONCATENATE("http://api.elsevier.com/content/article/doi/", C285), "Metadata"))</f>
        <v>Metadata</v>
      </c>
      <c t="str" s="21" r="W285">
        <f>IF(ISBLANK(C285), "", HYPERLINK(CONCATENATE("http://howopenisit.org/lookup/", C285), "OAG"))</f>
        <v>OAG</v>
      </c>
    </row>
    <row r="286">
      <c t="s" s="46" r="A286">
        <v>2631</v>
      </c>
      <c t="s" s="45" r="B286">
        <v>2632</v>
      </c>
      <c t="s" s="23" r="C286">
        <v>2633</v>
      </c>
      <c t="s" s="13" r="D286">
        <v>2634</v>
      </c>
      <c t="s" s="13" r="E286">
        <v>2635</v>
      </c>
      <c t="s" s="15" r="F286">
        <v>2636</v>
      </c>
      <c s="14" r="G286">
        <v>3.16</v>
      </c>
      <c t="s" s="13" r="H286">
        <v>2637</v>
      </c>
      <c t="s" s="15" r="I286">
        <v>2638</v>
      </c>
      <c t="s" s="13" r="J286">
        <v>2639</v>
      </c>
      <c s="16" r="K286"/>
      <c s="17" r="L286"/>
      <c t="s" s="15" r="M286">
        <v>2640</v>
      </c>
      <c t="s" s="15" r="N286">
        <v>2641</v>
      </c>
      <c s="12" r="O286"/>
      <c s="18" r="P286">
        <v>1764.06</v>
      </c>
      <c t="s" s="24" r="Q286">
        <v>2642</v>
      </c>
      <c s="12" r="R286"/>
      <c t="str" s="20" r="S286">
        <f>IF(ISBLANK(F286), "", HYPERLINK(CONCATENATE("http://www.sherpa.ac.uk/romeo/search.php?jrule=ISSN&amp;search=",F286), "ROMEO"))</f>
        <v>ROMEO</v>
      </c>
      <c t="str" s="20" r="T286">
        <f>IF(ISBLANK(B286), "", HYPERLINK(CONCATENATE("http://www.ncbi.nlm.nih.gov/pmc/articles/", B286, "/"), "PMC"))</f>
        <v>PMC</v>
      </c>
      <c t="str" s="20" r="U286">
        <f>IF(ISBLANK(C286), "", HYPERLINK(CONCATENATE("http://dx.doi.org/", C286), "DOI"))</f>
        <v>DOI</v>
      </c>
      <c t="str" s="20" r="V286">
        <f>IF(ISBLANK(C286), "", HYPERLINK(CONCATENATE("http://api.elsevier.com/content/article/doi/", C286), "Metadata"))</f>
        <v>Metadata</v>
      </c>
      <c t="str" s="21" r="W286">
        <f>IF(ISBLANK(C286), "", HYPERLINK(CONCATENATE("http://howopenisit.org/lookup/", C286), "OAG"))</f>
        <v>OAG</v>
      </c>
    </row>
    <row r="287">
      <c s="11" r="A287"/>
      <c t="s" s="11" r="B287">
        <v>2643</v>
      </c>
      <c t="s" s="13" r="C287">
        <v>2644</v>
      </c>
      <c t="s" s="13" r="D287">
        <v>2645</v>
      </c>
      <c t="s" s="13" r="E287">
        <v>2646</v>
      </c>
      <c t="s" s="15" r="F287">
        <v>2647</v>
      </c>
      <c s="14" r="G287">
        <v>2.26</v>
      </c>
      <c t="s" s="13" r="H287">
        <v>2648</v>
      </c>
      <c t="s" s="15" r="I287">
        <v>2649</v>
      </c>
      <c t="s" s="13" r="J287">
        <v>2650</v>
      </c>
      <c s="16" r="K287"/>
      <c s="17" r="L287"/>
      <c t="s" s="15" r="M287">
        <v>2651</v>
      </c>
      <c t="s" s="15" r="N287">
        <v>2652</v>
      </c>
      <c s="12" r="O287"/>
      <c s="18" r="P287">
        <v>2252.53</v>
      </c>
      <c t="s" s="24" r="Q287">
        <v>2653</v>
      </c>
      <c s="12" r="R287"/>
      <c t="str" s="20" r="S287">
        <f>IF(ISBLANK(F287), "", HYPERLINK(CONCATENATE("http://www.sherpa.ac.uk/romeo/search.php?jrule=ISSN&amp;search=",F287), "ROMEO"))</f>
        <v>ROMEO</v>
      </c>
      <c t="str" s="20" r="T287">
        <f>IF(ISBLANK(B287), "", HYPERLINK(CONCATENATE("http://www.ncbi.nlm.nih.gov/pmc/articles/", B287, "/"), "PMC"))</f>
        <v>PMC</v>
      </c>
      <c t="str" s="20" r="U287">
        <f>IF(ISBLANK(C287), "", HYPERLINK(CONCATENATE("http://dx.doi.org/", C287), "DOI"))</f>
        <v>DOI</v>
      </c>
      <c t="str" s="20" r="V287">
        <f>IF(ISBLANK(C287), "", HYPERLINK(CONCATENATE("http://api.elsevier.com/content/article/doi/", C287), "Metadata"))</f>
        <v>Metadata</v>
      </c>
      <c t="str" s="21" r="W287">
        <f>IF(ISBLANK(C287), "", HYPERLINK(CONCATENATE("http://howopenisit.org/lookup/", C287), "OAG"))</f>
        <v>OAG</v>
      </c>
    </row>
    <row r="288">
      <c s="11" r="A288"/>
      <c t="s" s="11" r="B288">
        <v>2654</v>
      </c>
      <c t="s" s="13" r="C288">
        <v>2655</v>
      </c>
      <c t="s" s="13" r="D288">
        <v>2656</v>
      </c>
      <c t="s" s="13" r="E288">
        <v>2657</v>
      </c>
      <c t="s" s="15" r="F288">
        <v>2658</v>
      </c>
      <c s="14" r="G288">
        <v>3.141</v>
      </c>
      <c t="s" s="13" r="H288">
        <v>2659</v>
      </c>
      <c t="s" s="15" r="I288">
        <v>2660</v>
      </c>
      <c t="s" s="13" r="J288">
        <v>2661</v>
      </c>
      <c s="16" r="K288"/>
      <c s="17" r="L288"/>
      <c t="s" s="15" r="M288">
        <v>2662</v>
      </c>
      <c t="s" s="15" r="N288">
        <v>2663</v>
      </c>
      <c s="12" r="O288"/>
      <c s="18" r="P288">
        <v>2470.86</v>
      </c>
      <c t="s" s="24" r="Q288">
        <v>2664</v>
      </c>
      <c s="12" r="R288"/>
      <c t="str" s="20" r="S288">
        <f>IF(ISBLANK(F288), "", HYPERLINK(CONCATENATE("http://www.sherpa.ac.uk/romeo/search.php?jrule=ISSN&amp;search=",F288), "ROMEO"))</f>
        <v>ROMEO</v>
      </c>
      <c t="str" s="20" r="T288">
        <f>IF(ISBLANK(B288), "", HYPERLINK(CONCATENATE("http://www.ncbi.nlm.nih.gov/pmc/articles/", B288, "/"), "PMC"))</f>
        <v>PMC</v>
      </c>
      <c t="str" s="20" r="U288">
        <f>IF(ISBLANK(C288), "", HYPERLINK(CONCATENATE("http://dx.doi.org/", C288), "DOI"))</f>
        <v>DOI</v>
      </c>
      <c t="str" s="20" r="V288">
        <f>IF(ISBLANK(C288), "", HYPERLINK(CONCATENATE("http://api.elsevier.com/content/article/doi/", C288), "Metadata"))</f>
        <v>Metadata</v>
      </c>
      <c t="str" s="21" r="W288">
        <f>IF(ISBLANK(C288), "", HYPERLINK(CONCATENATE("http://howopenisit.org/lookup/", C288), "OAG"))</f>
        <v>OAG</v>
      </c>
    </row>
    <row r="289">
      <c s="11" r="A289"/>
      <c t="s" s="11" r="B289">
        <v>2665</v>
      </c>
      <c t="s" s="13" r="C289">
        <v>2666</v>
      </c>
      <c t="s" s="13" r="D289">
        <v>2667</v>
      </c>
      <c t="s" s="13" r="E289">
        <v>2668</v>
      </c>
      <c t="s" s="15" r="F289">
        <v>2669</v>
      </c>
      <c s="14" r="G289">
        <v>2.431</v>
      </c>
      <c t="s" s="13" r="H289">
        <v>2670</v>
      </c>
      <c t="s" s="15" r="I289">
        <v>2671</v>
      </c>
      <c t="s" s="13" r="J289">
        <v>2672</v>
      </c>
      <c s="16" r="K289"/>
      <c s="17" r="L289"/>
      <c t="s" s="15" r="M289">
        <v>2673</v>
      </c>
      <c t="s" s="15" r="N289">
        <v>2674</v>
      </c>
      <c s="12" r="O289"/>
      <c s="18" r="P289">
        <v>838.35</v>
      </c>
      <c t="s" s="24" r="Q289">
        <v>2675</v>
      </c>
      <c s="12" r="R289"/>
      <c t="str" s="20" r="S289">
        <f>IF(ISBLANK(F289), "", HYPERLINK(CONCATENATE("http://www.sherpa.ac.uk/romeo/search.php?jrule=ISSN&amp;search=",F289), "ROMEO"))</f>
        <v>ROMEO</v>
      </c>
      <c t="str" s="20" r="T289">
        <f>IF(ISBLANK(B289), "", HYPERLINK(CONCATENATE("http://www.ncbi.nlm.nih.gov/pmc/articles/", B289, "/"), "PMC"))</f>
        <v>PMC</v>
      </c>
      <c t="str" s="20" r="U289">
        <f>IF(ISBLANK(C289), "", HYPERLINK(CONCATENATE("http://dx.doi.org/", C289), "DOI"))</f>
        <v>DOI</v>
      </c>
      <c t="str" s="20" r="V289">
        <f>IF(ISBLANK(C289), "", HYPERLINK(CONCATENATE("http://api.elsevier.com/content/article/doi/", C289), "Metadata"))</f>
        <v>Metadata</v>
      </c>
      <c t="str" s="21" r="W289">
        <f>IF(ISBLANK(C289), "", HYPERLINK(CONCATENATE("http://howopenisit.org/lookup/", C289), "OAG"))</f>
        <v>OAG</v>
      </c>
    </row>
    <row r="290">
      <c s="33" r="A290"/>
      <c t="s" s="12" r="B290">
        <v>2676</v>
      </c>
      <c t="s" s="12" r="C290">
        <v>2677</v>
      </c>
      <c t="s" s="13" r="D290">
        <v>2678</v>
      </c>
      <c t="s" s="13" r="E290">
        <v>2679</v>
      </c>
      <c t="s" s="15" r="F290">
        <v>2680</v>
      </c>
      <c s="14" r="G290">
        <v>0.173</v>
      </c>
      <c t="s" s="13" r="H290">
        <v>2681</v>
      </c>
      <c t="s" s="15" r="I290">
        <v>2682</v>
      </c>
      <c t="s" s="13" r="J290">
        <v>2683</v>
      </c>
      <c s="16" r="K290"/>
      <c s="17" r="L290"/>
      <c t="s" s="15" r="M290">
        <v>2684</v>
      </c>
      <c t="s" s="15" r="N290">
        <v>2685</v>
      </c>
      <c s="12" r="O290"/>
      <c s="18" r="P290">
        <v>2419.71</v>
      </c>
      <c t="s" s="24" r="Q290">
        <v>2686</v>
      </c>
      <c s="12" r="R290"/>
      <c t="str" s="36" r="S290">
        <f>IF(ISBLANK(F290), "", HYPERLINK(CONCATENATE("http://www.sherpa.ac.uk/romeo/search.php?jrule=ISSN&amp;search=",F290), "ROMEO"))</f>
        <v>ROMEO</v>
      </c>
      <c t="str" s="20" r="T290">
        <f>IF(ISBLANK(B290), "", HYPERLINK(CONCATENATE("http://www.ncbi.nlm.nih.gov/pmc/articles/", B290, "/"), "PMC"))</f>
        <v>PMC</v>
      </c>
      <c t="str" s="20" r="U290">
        <f>IF(ISBLANK(C290), "", HYPERLINK(CONCATENATE("http://dx.doi.org/", C290), "DOI"))</f>
        <v>DOI</v>
      </c>
      <c t="str" s="20" r="V290">
        <f>IF(ISBLANK(C290), "", HYPERLINK(CONCATENATE("http://api.elsevier.com/content/article/doi/", C290), "Metadata"))</f>
        <v>Metadata</v>
      </c>
      <c t="str" s="21" r="W290">
        <f>IF(ISBLANK(C290), "", HYPERLINK(CONCATENATE("http://howopenisit.org/lookup/", C290), "OAG"))</f>
        <v>OAG</v>
      </c>
    </row>
    <row r="291">
      <c s="11" r="A291"/>
      <c t="s" s="12" r="B291">
        <v>2687</v>
      </c>
      <c t="s" s="12" r="C291">
        <v>2688</v>
      </c>
      <c t="s" s="13" r="D291">
        <v>2689</v>
      </c>
      <c t="s" s="13" r="E291">
        <v>2690</v>
      </c>
      <c t="s" s="15" r="F291">
        <v>2691</v>
      </c>
      <c s="14" r="G291">
        <v>0.173</v>
      </c>
      <c t="s" s="13" r="H291">
        <v>2692</v>
      </c>
      <c t="s" s="15" r="I291">
        <v>2693</v>
      </c>
      <c t="s" s="13" r="J291">
        <v>2694</v>
      </c>
      <c s="16" r="K291"/>
      <c s="17" r="L291"/>
      <c t="s" s="15" r="M291">
        <v>2695</v>
      </c>
      <c t="s" s="15" r="N291">
        <v>2696</v>
      </c>
      <c s="12" r="O291"/>
      <c s="18" r="P291">
        <v>615.72</v>
      </c>
      <c t="s" s="24" r="Q291">
        <v>2697</v>
      </c>
      <c s="12" r="R291"/>
      <c t="str" s="20" r="S291">
        <f>IF(ISBLANK(F291), "", HYPERLINK(CONCATENATE("http://www.sherpa.ac.uk/romeo/search.php?jrule=ISSN&amp;search=",F291), "ROMEO"))</f>
        <v>ROMEO</v>
      </c>
      <c t="str" s="20" r="T291">
        <f>IF(ISBLANK(B291), "", HYPERLINK(CONCATENATE("http://www.ncbi.nlm.nih.gov/pmc/articles/", B291, "/"), "PMC"))</f>
        <v>PMC</v>
      </c>
      <c t="str" s="20" r="U291">
        <f>IF(ISBLANK(C291), "", HYPERLINK(CONCATENATE("http://dx.doi.org/", C291), "DOI"))</f>
        <v>DOI</v>
      </c>
      <c t="str" s="20" r="V291">
        <f>IF(ISBLANK(C291), "", HYPERLINK(CONCATENATE("http://api.elsevier.com/content/article/doi/", C291), "Metadata"))</f>
        <v>Metadata</v>
      </c>
      <c t="str" s="21" r="W291">
        <f>IF(ISBLANK(C291), "", HYPERLINK(CONCATENATE("http://howopenisit.org/lookup/", C291), "OAG"))</f>
        <v>OAG</v>
      </c>
    </row>
    <row r="292">
      <c s="11" r="A292"/>
      <c t="s" s="11" r="B292">
        <v>2698</v>
      </c>
      <c t="s" s="13" r="C292">
        <v>2699</v>
      </c>
      <c t="s" s="13" r="D292">
        <v>2700</v>
      </c>
      <c t="s" s="13" r="E292">
        <v>2701</v>
      </c>
      <c t="s" s="15" r="F292">
        <v>2702</v>
      </c>
      <c s="14" r="G292">
        <v>2.241</v>
      </c>
      <c t="s" s="13" r="H292">
        <v>2703</v>
      </c>
      <c t="s" s="15" r="I292">
        <v>2704</v>
      </c>
      <c t="s" s="13" r="J292">
        <v>2705</v>
      </c>
      <c s="16" r="K292"/>
      <c s="17" r="L292"/>
      <c t="s" s="15" r="M292">
        <v>2706</v>
      </c>
      <c t="s" s="15" r="N292">
        <v>2707</v>
      </c>
      <c s="12" r="O292"/>
      <c s="18" r="P292">
        <v>2483.12</v>
      </c>
      <c t="s" s="24" r="Q292">
        <v>2708</v>
      </c>
      <c s="12" r="R292"/>
      <c t="str" s="36" r="S292">
        <f>IF(ISBLANK(F292), "", HYPERLINK(CONCATENATE("http://www.sherpa.ac.uk/romeo/search.php?jrule=ISSN&amp;search=",F292), "ROMEO"))</f>
        <v>ROMEO</v>
      </c>
      <c t="str" s="20" r="T292">
        <f>IF(ISBLANK(B292), "", HYPERLINK(CONCATENATE("http://www.ncbi.nlm.nih.gov/pmc/articles/", B292, "/"), "PMC"))</f>
        <v>PMC</v>
      </c>
      <c t="str" s="20" r="U292">
        <f>IF(ISBLANK(C292), "", HYPERLINK(CONCATENATE("http://dx.doi.org/", C292), "DOI"))</f>
        <v>DOI</v>
      </c>
      <c t="str" s="20" r="V292">
        <f>IF(ISBLANK(C292), "", HYPERLINK(CONCATENATE("http://api.elsevier.com/content/article/doi/", C292), "Metadata"))</f>
        <v>Metadata</v>
      </c>
      <c t="str" s="21" r="W292">
        <f>IF(ISBLANK(C292), "", HYPERLINK(CONCATENATE("http://howopenisit.org/lookup/", C292), "OAG"))</f>
        <v>OAG</v>
      </c>
    </row>
    <row r="293">
      <c s="11" r="A293"/>
      <c t="s" s="11" r="B293">
        <v>2709</v>
      </c>
      <c t="s" s="13" r="C293">
        <v>2710</v>
      </c>
      <c t="s" s="13" r="D293">
        <v>2711</v>
      </c>
      <c t="s" s="13" r="E293">
        <v>2712</v>
      </c>
      <c t="s" s="12" r="F293">
        <v>2713</v>
      </c>
      <c s="14" r="G293">
        <v>3.213</v>
      </c>
      <c t="s" s="13" r="H293">
        <v>2714</v>
      </c>
      <c t="s" s="15" r="I293">
        <v>2715</v>
      </c>
      <c t="s" s="13" r="J293">
        <v>2716</v>
      </c>
      <c s="16" r="K293"/>
      <c s="17" r="L293"/>
      <c t="s" s="15" r="M293">
        <v>2717</v>
      </c>
      <c t="s" s="15" r="N293">
        <v>2718</v>
      </c>
      <c s="12" r="O293"/>
      <c s="18" r="P293">
        <v>2228.0</v>
      </c>
      <c t="s" s="24" r="Q293">
        <v>2719</v>
      </c>
      <c s="12" r="R293"/>
      <c t="str" s="20" r="S293">
        <f>IF(ISBLANK(F293), "", HYPERLINK(CONCATENATE("http://www.sherpa.ac.uk/romeo/search.php?jrule=ISSN&amp;search=",F293), "ROMEO"))</f>
        <v>ROMEO</v>
      </c>
      <c t="str" s="20" r="T293">
        <f>IF(ISBLANK(B293), "", HYPERLINK(CONCATENATE("http://www.ncbi.nlm.nih.gov/pmc/articles/", B293, "/"), "PMC"))</f>
        <v>PMC</v>
      </c>
      <c t="str" s="20" r="U293">
        <f>IF(ISBLANK(C293), "", HYPERLINK(CONCATENATE("http://dx.doi.org/", C293), "DOI"))</f>
        <v>DOI</v>
      </c>
      <c t="str" s="20" r="V293">
        <f>IF(ISBLANK(C293), "", HYPERLINK(CONCATENATE("http://api.elsevier.com/content/article/doi/", C293), "Metadata"))</f>
        <v>Metadata</v>
      </c>
      <c t="str" s="21" r="W293">
        <f>IF(ISBLANK(C293), "", HYPERLINK(CONCATENATE("http://howopenisit.org/lookup/", C293), "OAG"))</f>
        <v>OAG</v>
      </c>
    </row>
    <row r="294">
      <c s="11" r="A294"/>
      <c t="s" s="11" r="B294">
        <v>2720</v>
      </c>
      <c t="s" s="13" r="C294">
        <v>2721</v>
      </c>
      <c t="s" s="13" r="D294">
        <v>2722</v>
      </c>
      <c t="s" s="13" r="E294">
        <v>2723</v>
      </c>
      <c t="s" s="15" r="F294">
        <v>2724</v>
      </c>
      <c s="14" r="G294">
        <v>1.685</v>
      </c>
      <c t="s" s="13" r="H294">
        <v>2725</v>
      </c>
      <c t="s" s="15" r="I294">
        <v>2726</v>
      </c>
      <c t="s" s="13" r="J294">
        <v>2727</v>
      </c>
      <c s="16" r="K294"/>
      <c s="17" r="L294"/>
      <c t="s" s="15" r="M294">
        <v>2728</v>
      </c>
      <c t="s" s="15" r="N294">
        <v>2729</v>
      </c>
      <c s="12" r="O294"/>
      <c s="18" r="P294">
        <v>2281.08</v>
      </c>
      <c t="s" s="24" r="Q294">
        <v>2730</v>
      </c>
      <c s="12" r="R294"/>
      <c t="str" s="20" r="S294">
        <f>IF(ISBLANK(F294), "", HYPERLINK(CONCATENATE("http://www.sherpa.ac.uk/romeo/search.php?jrule=ISSN&amp;search=",F294), "ROMEO"))</f>
        <v>ROMEO</v>
      </c>
      <c t="str" s="20" r="T294">
        <f>IF(ISBLANK(B294), "", HYPERLINK(CONCATENATE("http://www.ncbi.nlm.nih.gov/pmc/articles/", B294, "/"), "PMC"))</f>
        <v>PMC</v>
      </c>
      <c t="str" s="20" r="U294">
        <f>IF(ISBLANK(C294), "", HYPERLINK(CONCATENATE("http://dx.doi.org/", C294), "DOI"))</f>
        <v>DOI</v>
      </c>
      <c t="str" s="20" r="V294">
        <f>IF(ISBLANK(C294), "", HYPERLINK(CONCATENATE("http://api.elsevier.com/content/article/doi/", C294), "Metadata"))</f>
        <v>Metadata</v>
      </c>
      <c t="str" s="21" r="W294">
        <f>IF(ISBLANK(C294), "", HYPERLINK(CONCATENATE("http://howopenisit.org/lookup/", C294), "OAG"))</f>
        <v>OAG</v>
      </c>
    </row>
    <row r="295">
      <c s="11" r="A295"/>
      <c t="s" s="11" r="B295">
        <v>2731</v>
      </c>
      <c t="s" s="13" r="C295">
        <v>2732</v>
      </c>
      <c t="s" s="13" r="D295">
        <v>2733</v>
      </c>
      <c t="s" s="13" r="E295">
        <v>2734</v>
      </c>
      <c t="s" s="15" r="F295">
        <v>2735</v>
      </c>
      <c s="14" r="G295">
        <v>1.685</v>
      </c>
      <c t="s" s="13" r="H295">
        <v>2736</v>
      </c>
      <c t="s" s="15" r="I295">
        <v>2737</v>
      </c>
      <c t="s" s="13" r="J295">
        <v>2738</v>
      </c>
      <c s="16" r="K295"/>
      <c s="17" r="L295"/>
      <c t="s" s="15" r="M295">
        <v>2739</v>
      </c>
      <c t="s" s="15" r="N295">
        <v>2740</v>
      </c>
      <c t="s" s="15" r="O295">
        <v>2741</v>
      </c>
      <c s="18" r="P295">
        <v>2468.5</v>
      </c>
      <c t="s" s="24" r="Q295">
        <v>2742</v>
      </c>
      <c s="12" r="R295"/>
      <c t="str" s="36" r="S295">
        <f>IF(ISBLANK(F295), "", HYPERLINK(CONCATENATE("http://www.sherpa.ac.uk/romeo/search.php?jrule=ISSN&amp;search=",F295), "ROMEO"))</f>
        <v>ROMEO</v>
      </c>
      <c t="str" s="20" r="T295">
        <f>IF(ISBLANK(B295), "", HYPERLINK(CONCATENATE("http://www.ncbi.nlm.nih.gov/pmc/articles/", B295, "/"), "PMC"))</f>
        <v>PMC</v>
      </c>
      <c t="str" s="20" r="U295">
        <f>IF(ISBLANK(C295), "", HYPERLINK(CONCATENATE("http://dx.doi.org/", C295), "DOI"))</f>
        <v>DOI</v>
      </c>
      <c t="str" s="20" r="V295">
        <f>IF(ISBLANK(C295), "", HYPERLINK(CONCATENATE("http://api.elsevier.com/content/article/doi/", C295), "Metadata"))</f>
        <v>Metadata</v>
      </c>
      <c t="str" s="21" r="W295">
        <f>IF(ISBLANK(C295), "", HYPERLINK(CONCATENATE("http://howopenisit.org/lookup/", C295), "OAG"))</f>
        <v>OAG</v>
      </c>
    </row>
    <row r="296">
      <c s="11" r="A296"/>
      <c t="s" s="11" r="B296">
        <v>2743</v>
      </c>
      <c t="s" s="13" r="C296">
        <v>2744</v>
      </c>
      <c t="s" s="13" r="D296">
        <v>2745</v>
      </c>
      <c t="s" s="13" r="E296">
        <v>2746</v>
      </c>
      <c t="s" s="15" r="F296">
        <v>2747</v>
      </c>
      <c s="14" r="G296">
        <v>4.595</v>
      </c>
      <c t="s" s="13" r="H296">
        <v>2748</v>
      </c>
      <c t="s" s="15" r="I296">
        <v>2749</v>
      </c>
      <c t="s" s="13" r="J296">
        <v>2750</v>
      </c>
      <c s="16" r="K296"/>
      <c s="17" r="L296"/>
      <c t="s" s="15" r="M296">
        <v>2751</v>
      </c>
      <c t="s" s="15" r="N296">
        <v>2752</v>
      </c>
      <c s="12" r="O296"/>
      <c s="18" r="P296">
        <v>2325.59</v>
      </c>
      <c t="s" s="24" r="Q296">
        <v>2753</v>
      </c>
      <c s="12" r="R296"/>
      <c t="str" s="20" r="S296">
        <f>IF(ISBLANK(F296), "", HYPERLINK(CONCATENATE("http://www.sherpa.ac.uk/romeo/search.php?jrule=ISSN&amp;search=",F296), "ROMEO"))</f>
        <v>ROMEO</v>
      </c>
      <c t="str" s="20" r="T296">
        <f>IF(ISBLANK(B296), "", HYPERLINK(CONCATENATE("http://www.ncbi.nlm.nih.gov/pmc/articles/", B296, "/"), "PMC"))</f>
        <v>PMC</v>
      </c>
      <c t="str" s="20" r="U296">
        <f>IF(ISBLANK(C296), "", HYPERLINK(CONCATENATE("http://dx.doi.org/", C296), "DOI"))</f>
        <v>DOI</v>
      </c>
      <c t="str" s="20" r="V296">
        <f>IF(ISBLANK(C296), "", HYPERLINK(CONCATENATE("http://api.elsevier.com/content/article/doi/", C296), "Metadata"))</f>
        <v>Metadata</v>
      </c>
      <c t="str" s="21" r="W296">
        <f>IF(ISBLANK(C296), "", HYPERLINK(CONCATENATE("http://howopenisit.org/lookup/", C296), "OAG"))</f>
        <v>OAG</v>
      </c>
    </row>
    <row r="297">
      <c s="11" r="A297"/>
      <c t="s" s="11" r="B297">
        <v>2754</v>
      </c>
      <c t="s" s="13" r="C297">
        <v>2755</v>
      </c>
      <c t="s" s="13" r="D297">
        <v>2756</v>
      </c>
      <c t="s" s="13" r="E297">
        <v>2757</v>
      </c>
      <c t="s" s="15" r="F297">
        <v>2758</v>
      </c>
      <c s="14" r="G297">
        <v>3.557</v>
      </c>
      <c t="s" s="13" r="H297">
        <v>2759</v>
      </c>
      <c t="s" s="15" r="I297">
        <v>2760</v>
      </c>
      <c t="s" s="13" r="J297">
        <v>2761</v>
      </c>
      <c s="16" r="K297"/>
      <c s="17" r="L297"/>
      <c t="s" s="15" r="M297">
        <v>2762</v>
      </c>
      <c t="s" s="15" r="N297">
        <v>2763</v>
      </c>
      <c s="12" r="O297"/>
      <c s="18" r="P297">
        <v>2488.17</v>
      </c>
      <c t="s" s="24" r="Q297">
        <v>2764</v>
      </c>
      <c s="12" r="R297"/>
      <c t="str" s="36" r="S297">
        <f>IF(ISBLANK(F297), "", HYPERLINK(CONCATENATE("http://www.sherpa.ac.uk/romeo/search.php?jrule=ISSN&amp;search=",F297), "ROMEO"))</f>
        <v>ROMEO</v>
      </c>
      <c t="str" s="20" r="T297">
        <f>IF(ISBLANK(B297), "", HYPERLINK(CONCATENATE("http://www.ncbi.nlm.nih.gov/pmc/articles/", B297, "/"), "PMC"))</f>
        <v>PMC</v>
      </c>
      <c t="str" s="20" r="U297">
        <f>IF(ISBLANK(C297), "", HYPERLINK(CONCATENATE("http://dx.doi.org/", C297), "DOI"))</f>
        <v>DOI</v>
      </c>
      <c t="str" s="20" r="V297">
        <f>IF(ISBLANK(C297), "", HYPERLINK(CONCATENATE("http://api.elsevier.com/content/article/doi/", C297), "Metadata"))</f>
        <v>Metadata</v>
      </c>
      <c t="str" s="21" r="W297">
        <f>IF(ISBLANK(C297), "", HYPERLINK(CONCATENATE("http://howopenisit.org/lookup/", C297), "OAG"))</f>
        <v>OAG</v>
      </c>
    </row>
    <row r="298">
      <c s="11" r="A298"/>
      <c t="s" s="11" r="B298">
        <v>2765</v>
      </c>
      <c t="s" s="13" r="C298">
        <v>2766</v>
      </c>
      <c t="s" s="13" r="D298">
        <v>2767</v>
      </c>
      <c t="s" s="13" r="E298">
        <v>2768</v>
      </c>
      <c t="s" s="15" r="F298">
        <v>2769</v>
      </c>
      <c s="14" r="G298">
        <v>3.026</v>
      </c>
      <c t="s" s="13" r="H298">
        <v>2770</v>
      </c>
      <c t="s" s="15" r="I298">
        <v>2771</v>
      </c>
      <c t="s" s="13" r="J298">
        <v>2772</v>
      </c>
      <c s="16" r="K298"/>
      <c s="17" r="L298"/>
      <c t="s" s="15" r="M298">
        <v>2773</v>
      </c>
      <c t="s" s="15" r="N298">
        <v>2774</v>
      </c>
      <c s="12" r="O298"/>
      <c s="18" r="P298">
        <v>2395.43</v>
      </c>
      <c t="s" s="24" r="Q298">
        <v>2775</v>
      </c>
      <c s="12" r="R298"/>
      <c t="str" s="36" r="S298">
        <f>IF(ISBLANK(F298), "", HYPERLINK(CONCATENATE("http://www.sherpa.ac.uk/romeo/search.php?jrule=ISSN&amp;search=",F298), "ROMEO"))</f>
        <v>ROMEO</v>
      </c>
      <c t="str" s="20" r="T298">
        <f>IF(ISBLANK(B298), "", HYPERLINK(CONCATENATE("http://www.ncbi.nlm.nih.gov/pmc/articles/", B298, "/"), "PMC"))</f>
        <v>PMC</v>
      </c>
      <c t="str" s="20" r="U298">
        <f>IF(ISBLANK(C298), "", HYPERLINK(CONCATENATE("http://dx.doi.org/", C298), "DOI"))</f>
        <v>DOI</v>
      </c>
      <c t="str" s="20" r="V298">
        <f>IF(ISBLANK(C298), "", HYPERLINK(CONCATENATE("http://api.elsevier.com/content/article/doi/", C298), "Metadata"))</f>
        <v>Metadata</v>
      </c>
      <c t="str" s="21" r="W298">
        <f>IF(ISBLANK(C298), "", HYPERLINK(CONCATENATE("http://howopenisit.org/lookup/", C298), "OAG"))</f>
        <v>OAG</v>
      </c>
    </row>
    <row r="299" hidden="1">
      <c s="11" r="A299"/>
      <c t="s" s="11" r="B299">
        <v>2776</v>
      </c>
      <c t="s" s="12" r="C299">
        <v>2777</v>
      </c>
      <c t="s" s="13" r="D299">
        <v>2778</v>
      </c>
      <c t="s" s="13" r="E299">
        <v>2779</v>
      </c>
      <c t="s" s="12" r="F299">
        <v>2780</v>
      </c>
      <c s="14" r="G299">
        <v>9.494</v>
      </c>
      <c t="s" s="13" r="H299">
        <v>2781</v>
      </c>
      <c t="s" s="15" r="I299">
        <v>2782</v>
      </c>
      <c t="s" s="13" r="J299">
        <v>2783</v>
      </c>
      <c s="16" r="K299"/>
      <c s="17" r="L299"/>
      <c s="12" r="M299"/>
      <c s="12" r="N299"/>
      <c s="27" r="O299"/>
      <c s="18" r="P299">
        <v>348.33</v>
      </c>
      <c s="24" r="Q299"/>
      <c s="12" r="R299"/>
      <c t="str" s="20" r="S299">
        <f>IF(ISBLANK(F299), "", HYPERLINK(CONCATENATE("http://www.sherpa.ac.uk/romeo/search.php?jrule=ISSN&amp;search=",F299), "ROMEO"))</f>
        <v>ROMEO</v>
      </c>
      <c t="str" s="20" r="T299">
        <f>IF(ISBLANK(B299), "", HYPERLINK(CONCATENATE("http://www.ncbi.nlm.nih.gov/pmc/articles/", B299, "/"), "PMC"))</f>
        <v>PMC</v>
      </c>
      <c t="str" s="20" r="U299">
        <f>IF(ISBLANK(C299), "", HYPERLINK(CONCATENATE("http://dx.doi.org/", C299), "DOI"))</f>
        <v>DOI</v>
      </c>
      <c t="str" s="20" r="V299">
        <f>IF(ISBLANK(C299), "", HYPERLINK(CONCATENATE("http://api.elsevier.com/content/article/doi/", C299), "Metadata"))</f>
        <v>Metadata</v>
      </c>
      <c t="str" s="21" r="W299">
        <f>IF(ISBLANK(C299), "", HYPERLINK(CONCATENATE("http://howopenisit.org/lookup/", C299), "OAG"))</f>
        <v>OAG</v>
      </c>
    </row>
    <row r="300" hidden="1">
      <c s="11" r="A300"/>
      <c t="s" s="11" r="B300">
        <v>2784</v>
      </c>
      <c t="s" s="12" r="C300">
        <v>2785</v>
      </c>
      <c t="s" s="13" r="D300">
        <v>2786</v>
      </c>
      <c t="s" s="13" r="E300">
        <v>2787</v>
      </c>
      <c t="s" s="12" r="F300">
        <v>2788</v>
      </c>
      <c s="14" r="G300">
        <v>9.494</v>
      </c>
      <c t="s" s="13" r="H300">
        <v>2789</v>
      </c>
      <c t="s" s="15" r="I300">
        <v>2790</v>
      </c>
      <c t="s" s="13" r="J300">
        <v>2791</v>
      </c>
      <c s="16" r="K300"/>
      <c s="17" r="L300"/>
      <c s="12" r="M300"/>
      <c s="12" r="N300"/>
      <c s="27" r="O300"/>
      <c s="18" r="P300">
        <v>3635.15</v>
      </c>
      <c s="24" r="Q300"/>
      <c s="12" r="R300"/>
      <c t="str" s="19" r="S300">
        <f>IF(ISBLANK(F300), "", HYPERLINK(CONCATENATE("http://www.sherpa.ac.uk/romeo/search.php?jrule=ISSN&amp;search=",F300), "ROMEO"))</f>
        <v>ROMEO</v>
      </c>
      <c t="str" s="20" r="T300">
        <f>IF(ISBLANK(B300), "", HYPERLINK(CONCATENATE("http://www.ncbi.nlm.nih.gov/pmc/articles/", B300, "/"), "PMC"))</f>
        <v>PMC</v>
      </c>
      <c t="str" s="20" r="U300">
        <f>IF(ISBLANK(C300), "", HYPERLINK(CONCATENATE("http://dx.doi.org/", C300), "DOI"))</f>
        <v>DOI</v>
      </c>
      <c t="str" s="20" r="V300">
        <f>IF(ISBLANK(C300), "", HYPERLINK(CONCATENATE("http://api.elsevier.com/content/article/doi/", C300), "Metadata"))</f>
        <v>Metadata</v>
      </c>
      <c t="str" s="21" r="W300">
        <f>IF(ISBLANK(C300), "", HYPERLINK(CONCATENATE("http://howopenisit.org/lookup/", C300), "OAG"))</f>
        <v>OAG</v>
      </c>
    </row>
    <row r="301" hidden="1">
      <c s="11" r="A301"/>
      <c t="s" s="13" r="B301">
        <v>2792</v>
      </c>
      <c t="s" s="12" r="C301">
        <v>2793</v>
      </c>
      <c t="s" s="13" r="D301">
        <v>2794</v>
      </c>
      <c t="s" s="13" r="E301">
        <v>2795</v>
      </c>
      <c t="s" s="12" r="F301">
        <v>2796</v>
      </c>
      <c s="14" r="G301">
        <v>9.494</v>
      </c>
      <c t="s" s="13" r="H301">
        <v>2797</v>
      </c>
      <c t="s" s="15" r="I301">
        <v>2798</v>
      </c>
      <c t="s" s="13" r="J301">
        <v>2799</v>
      </c>
      <c s="16" r="K301"/>
      <c s="17" r="L301"/>
      <c s="12" r="M301"/>
      <c s="12" r="N301"/>
      <c s="27" r="O301"/>
      <c s="18" r="P301">
        <v>3830.32</v>
      </c>
      <c s="24" r="Q301"/>
      <c s="12" r="R301"/>
      <c t="str" s="19" r="S301">
        <f>IF(ISBLANK(F301), "", HYPERLINK(CONCATENATE("http://www.sherpa.ac.uk/romeo/search.php?jrule=ISSN&amp;search=",F301), "ROMEO"))</f>
        <v>ROMEO</v>
      </c>
      <c t="str" s="20" r="T301">
        <f>IF(ISBLANK(B301), "", HYPERLINK(CONCATENATE("http://www.ncbi.nlm.nih.gov/pmc/articles/", B301, "/"), "PMC"))</f>
        <v>PMC</v>
      </c>
      <c t="str" s="20" r="U301">
        <f>IF(ISBLANK(C301), "", HYPERLINK(CONCATENATE("http://dx.doi.org/", C301), "DOI"))</f>
        <v>DOI</v>
      </c>
      <c t="str" s="20" r="V301">
        <f>IF(ISBLANK(C301), "", HYPERLINK(CONCATENATE("http://api.elsevier.com/content/article/doi/", C301), "Metadata"))</f>
        <v>Metadata</v>
      </c>
      <c t="str" s="21" r="W301">
        <f>IF(ISBLANK(C301), "", HYPERLINK(CONCATENATE("http://howopenisit.org/lookup/", C301), "OAG"))</f>
        <v>OAG</v>
      </c>
    </row>
    <row r="302" hidden="1">
      <c s="11" r="A302"/>
      <c t="s" s="11" r="B302">
        <v>2800</v>
      </c>
      <c t="s" s="12" r="C302">
        <v>2801</v>
      </c>
      <c t="s" s="13" r="D302">
        <v>2802</v>
      </c>
      <c t="s" s="13" r="E302">
        <v>2803</v>
      </c>
      <c t="s" s="12" r="F302">
        <v>2804</v>
      </c>
      <c s="14" r="G302">
        <v>9.494</v>
      </c>
      <c t="s" s="13" r="H302">
        <v>2805</v>
      </c>
      <c t="s" s="15" r="I302">
        <v>2806</v>
      </c>
      <c t="s" s="13" r="J302">
        <v>2807</v>
      </c>
      <c s="16" r="K302"/>
      <c s="17" r="L302"/>
      <c s="12" r="M302"/>
      <c s="12" r="N302"/>
      <c s="27" r="O302"/>
      <c s="18" r="P302">
        <v>3879.05</v>
      </c>
      <c s="24" r="Q302"/>
      <c s="12" r="R302"/>
      <c t="str" s="19" r="S302">
        <f>IF(ISBLANK(F302), "", HYPERLINK(CONCATENATE("http://www.sherpa.ac.uk/romeo/search.php?jrule=ISSN&amp;search=",F302), "ROMEO"))</f>
        <v>ROMEO</v>
      </c>
      <c t="str" s="20" r="T302">
        <f>IF(ISBLANK(B302), "", HYPERLINK(CONCATENATE("http://www.ncbi.nlm.nih.gov/pmc/articles/", B302, "/"), "PMC"))</f>
        <v>PMC</v>
      </c>
      <c t="str" s="20" r="U302">
        <f>IF(ISBLANK(C302), "", HYPERLINK(CONCATENATE("http://dx.doi.org/", C302), "DOI"))</f>
        <v>DOI</v>
      </c>
      <c t="str" s="20" r="V302">
        <f>IF(ISBLANK(C302), "", HYPERLINK(CONCATENATE("http://api.elsevier.com/content/article/doi/", C302), "Metadata"))</f>
        <v>Metadata</v>
      </c>
      <c t="str" s="21" r="W302">
        <f>IF(ISBLANK(C302), "", HYPERLINK(CONCATENATE("http://howopenisit.org/lookup/", C302), "OAG"))</f>
        <v>OAG</v>
      </c>
    </row>
    <row r="303" hidden="1">
      <c s="11" r="A303"/>
      <c t="s" s="11" r="B303">
        <v>2808</v>
      </c>
      <c t="s" s="12" r="C303">
        <v>2809</v>
      </c>
      <c t="s" s="13" r="D303">
        <v>2810</v>
      </c>
      <c t="s" s="13" r="E303">
        <v>2811</v>
      </c>
      <c t="s" s="12" r="F303">
        <v>2812</v>
      </c>
      <c s="14" r="G303">
        <v>9.494</v>
      </c>
      <c t="s" s="13" r="H303">
        <v>2813</v>
      </c>
      <c t="s" s="15" r="I303">
        <v>2814</v>
      </c>
      <c t="s" s="13" r="J303">
        <v>2815</v>
      </c>
      <c s="16" r="K303"/>
      <c s="17" r="L303"/>
      <c s="12" r="M303"/>
      <c s="12" r="N303"/>
      <c s="27" r="O303"/>
      <c s="18" r="P303">
        <v>3798.93</v>
      </c>
      <c s="24" r="Q303"/>
      <c s="12" r="R303"/>
      <c t="str" s="19" r="S303">
        <f>IF(ISBLANK(F303), "", HYPERLINK(CONCATENATE("http://www.sherpa.ac.uk/romeo/search.php?jrule=ISSN&amp;search=",F303), "ROMEO"))</f>
        <v>ROMEO</v>
      </c>
      <c t="str" s="20" r="T303">
        <f>IF(ISBLANK(B303), "", HYPERLINK(CONCATENATE("http://www.ncbi.nlm.nih.gov/pmc/articles/", B303, "/"), "PMC"))</f>
        <v>PMC</v>
      </c>
      <c t="str" s="20" r="U303">
        <f>IF(ISBLANK(C303), "", HYPERLINK(CONCATENATE("http://dx.doi.org/", C303), "DOI"))</f>
        <v>DOI</v>
      </c>
      <c t="str" s="20" r="V303">
        <f>IF(ISBLANK(C303), "", HYPERLINK(CONCATENATE("http://api.elsevier.com/content/article/doi/", C303), "Metadata"))</f>
        <v>Metadata</v>
      </c>
      <c t="str" s="21" r="W303">
        <f>IF(ISBLANK(C303), "", HYPERLINK(CONCATENATE("http://howopenisit.org/lookup/", C303), "OAG"))</f>
        <v>OAG</v>
      </c>
    </row>
    <row r="304" hidden="1">
      <c s="11" r="A304"/>
      <c t="s" s="13" r="B304">
        <v>2816</v>
      </c>
      <c t="s" s="12" r="C304">
        <v>2817</v>
      </c>
      <c t="s" s="13" r="D304">
        <v>2818</v>
      </c>
      <c t="s" s="13" r="E304">
        <v>2819</v>
      </c>
      <c t="s" s="12" r="F304">
        <v>2820</v>
      </c>
      <c s="14" r="G304">
        <v>9.494</v>
      </c>
      <c t="s" s="13" r="H304">
        <v>2821</v>
      </c>
      <c t="s" s="15" r="I304">
        <v>2822</v>
      </c>
      <c t="s" s="13" r="J304">
        <v>2823</v>
      </c>
      <c s="16" r="K304"/>
      <c s="17" r="L304"/>
      <c s="12" r="M304"/>
      <c s="12" r="N304"/>
      <c s="27" r="O304"/>
      <c s="18" r="P304">
        <v>3213.28</v>
      </c>
      <c s="24" r="Q304"/>
      <c s="12" r="R304"/>
      <c t="str" s="19" r="S304">
        <f>IF(ISBLANK(F304), "", HYPERLINK(CONCATENATE("http://www.sherpa.ac.uk/romeo/search.php?jrule=ISSN&amp;search=",F304), "ROMEO"))</f>
        <v>ROMEO</v>
      </c>
      <c t="str" s="20" r="T304">
        <f>IF(ISBLANK(B304), "", HYPERLINK(CONCATENATE("http://www.ncbi.nlm.nih.gov/pmc/articles/", B304, "/"), "PMC"))</f>
        <v>PMC</v>
      </c>
      <c t="str" s="20" r="U304">
        <f>IF(ISBLANK(C304), "", HYPERLINK(CONCATENATE("http://dx.doi.org/", C304), "DOI"))</f>
        <v>DOI</v>
      </c>
      <c t="str" s="20" r="V304">
        <f>IF(ISBLANK(C304), "", HYPERLINK(CONCATENATE("http://api.elsevier.com/content/article/doi/", C304), "Metadata"))</f>
        <v>Metadata</v>
      </c>
      <c t="str" s="21" r="W304">
        <f>IF(ISBLANK(C304), "", HYPERLINK(CONCATENATE("http://howopenisit.org/lookup/", C304), "OAG"))</f>
        <v>OAG</v>
      </c>
    </row>
    <row r="305" hidden="1">
      <c s="11" r="A305"/>
      <c t="s" s="11" r="B305">
        <v>2824</v>
      </c>
      <c t="s" s="13" r="C305">
        <v>2825</v>
      </c>
      <c t="s" s="13" r="D305">
        <v>2826</v>
      </c>
      <c t="s" s="13" r="E305">
        <v>2827</v>
      </c>
      <c t="s" s="12" r="F305">
        <v>2828</v>
      </c>
      <c s="14" r="G305">
        <v>9.494</v>
      </c>
      <c t="s" s="13" r="H305">
        <v>2829</v>
      </c>
      <c t="s" s="15" r="I305">
        <v>2830</v>
      </c>
      <c t="s" s="13" r="J305">
        <v>2831</v>
      </c>
      <c s="16" r="K305"/>
      <c s="17" r="L305"/>
      <c s="12" r="M305"/>
      <c s="12" r="N305"/>
      <c s="27" r="O305"/>
      <c s="18" r="P305">
        <v>3857.16</v>
      </c>
      <c s="24" r="Q305"/>
      <c s="12" r="R305"/>
      <c t="str" s="19" r="S305">
        <f>IF(ISBLANK(F305), "", HYPERLINK(CONCATENATE("http://www.sherpa.ac.uk/romeo/search.php?jrule=ISSN&amp;search=",F305), "ROMEO"))</f>
        <v>ROMEO</v>
      </c>
      <c t="str" s="20" r="T305">
        <f>IF(ISBLANK(B305), "", HYPERLINK(CONCATENATE("http://www.ncbi.nlm.nih.gov/pmc/articles/", B305, "/"), "PMC"))</f>
        <v>PMC</v>
      </c>
      <c t="str" s="20" r="U305">
        <f>IF(ISBLANK(C305), "", HYPERLINK(CONCATENATE("http://dx.doi.org/", C305), "DOI"))</f>
        <v>DOI</v>
      </c>
      <c t="str" s="20" r="V305">
        <f>IF(ISBLANK(C305), "", HYPERLINK(CONCATENATE("http://api.elsevier.com/content/article/doi/", C305), "Metadata"))</f>
        <v>Metadata</v>
      </c>
      <c t="str" s="21" r="W305">
        <f>IF(ISBLANK(C305), "", HYPERLINK(CONCATENATE("http://howopenisit.org/lookup/", C305), "OAG"))</f>
        <v>OAG</v>
      </c>
    </row>
    <row r="306" hidden="1">
      <c s="11" r="A306"/>
      <c t="s" s="11" r="B306">
        <v>2832</v>
      </c>
      <c t="s" s="13" r="C306">
        <v>2833</v>
      </c>
      <c t="s" s="13" r="D306">
        <v>2834</v>
      </c>
      <c t="s" s="13" r="E306">
        <v>2835</v>
      </c>
      <c t="s" s="12" r="F306">
        <v>2836</v>
      </c>
      <c s="14" r="G306">
        <v>9.494</v>
      </c>
      <c t="s" s="13" r="H306">
        <v>2837</v>
      </c>
      <c t="s" s="15" r="I306">
        <v>2838</v>
      </c>
      <c t="s" s="13" r="J306">
        <v>2839</v>
      </c>
      <c s="16" r="K306"/>
      <c s="17" r="L306"/>
      <c s="12" r="M306"/>
      <c s="12" r="N306"/>
      <c s="27" r="O306"/>
      <c s="18" r="P306">
        <v>3992.37</v>
      </c>
      <c s="24" r="Q306"/>
      <c s="12" r="R306"/>
      <c t="str" s="19" r="S306">
        <f>IF(ISBLANK(F306), "", HYPERLINK(CONCATENATE("http://www.sherpa.ac.uk/romeo/search.php?jrule=ISSN&amp;search=",F306), "ROMEO"))</f>
        <v>ROMEO</v>
      </c>
      <c t="str" s="20" r="T306">
        <f>IF(ISBLANK(B306), "", HYPERLINK(CONCATENATE("http://www.ncbi.nlm.nih.gov/pmc/articles/", B306, "/"), "PMC"))</f>
        <v>PMC</v>
      </c>
      <c t="str" s="20" r="U306">
        <f>IF(ISBLANK(C306), "", HYPERLINK(CONCATENATE("http://dx.doi.org/", C306), "DOI"))</f>
        <v>DOI</v>
      </c>
      <c t="str" s="20" r="V306">
        <f>IF(ISBLANK(C306), "", HYPERLINK(CONCATENATE("http://api.elsevier.com/content/article/doi/", C306), "Metadata"))</f>
        <v>Metadata</v>
      </c>
      <c t="str" s="21" r="W306">
        <f>IF(ISBLANK(C306), "", HYPERLINK(CONCATENATE("http://howopenisit.org/lookup/", C306), "OAG"))</f>
        <v>OAG</v>
      </c>
    </row>
    <row r="307" hidden="1">
      <c s="11" r="A307"/>
      <c t="s" s="11" r="B307">
        <v>2840</v>
      </c>
      <c t="s" s="12" r="C307">
        <v>2841</v>
      </c>
      <c t="s" s="13" r="D307">
        <v>2842</v>
      </c>
      <c t="s" s="13" r="E307">
        <v>2843</v>
      </c>
      <c t="s" s="12" r="F307">
        <v>2844</v>
      </c>
      <c s="14" r="G307">
        <v>9.494</v>
      </c>
      <c t="s" s="13" r="H307">
        <v>2845</v>
      </c>
      <c t="s" s="15" r="I307">
        <v>2846</v>
      </c>
      <c t="s" s="13" r="J307">
        <v>2847</v>
      </c>
      <c s="16" r="K307"/>
      <c s="17" r="L307"/>
      <c s="12" r="M307"/>
      <c s="12" r="N307"/>
      <c s="27" r="O307"/>
      <c s="18" r="P307">
        <v>3883.86</v>
      </c>
      <c s="24" r="Q307"/>
      <c s="12" r="R307"/>
      <c t="str" s="19" r="S307">
        <f>IF(ISBLANK(F307), "", HYPERLINK(CONCATENATE("http://www.sherpa.ac.uk/romeo/search.php?jrule=ISSN&amp;search=",F307), "ROMEO"))</f>
        <v>ROMEO</v>
      </c>
      <c t="str" s="20" r="T307">
        <f>IF(ISBLANK(B307), "", HYPERLINK(CONCATENATE("http://www.ncbi.nlm.nih.gov/pmc/articles/", B307, "/"), "PMC"))</f>
        <v>PMC</v>
      </c>
      <c t="str" s="20" r="U307">
        <f>IF(ISBLANK(C307), "", HYPERLINK(CONCATENATE("http://dx.doi.org/", C307), "DOI"))</f>
        <v>DOI</v>
      </c>
      <c t="str" s="20" r="V307">
        <f>IF(ISBLANK(C307), "", HYPERLINK(CONCATENATE("http://api.elsevier.com/content/article/doi/", C307), "Metadata"))</f>
        <v>Metadata</v>
      </c>
      <c t="str" s="21" r="W307">
        <f>IF(ISBLANK(C307), "", HYPERLINK(CONCATENATE("http://howopenisit.org/lookup/", C307), "OAG"))</f>
        <v>OAG</v>
      </c>
    </row>
    <row r="308" hidden="1">
      <c s="11" r="A308"/>
      <c t="s" s="11" r="B308">
        <v>2848</v>
      </c>
      <c t="s" s="12" r="C308">
        <v>2849</v>
      </c>
      <c t="s" s="13" r="D308">
        <v>2850</v>
      </c>
      <c t="s" s="13" r="E308">
        <v>2851</v>
      </c>
      <c t="s" s="12" r="F308">
        <v>2852</v>
      </c>
      <c s="14" r="G308">
        <v>9.494</v>
      </c>
      <c t="s" s="13" r="H308">
        <v>2853</v>
      </c>
      <c t="s" s="15" r="I308">
        <v>2854</v>
      </c>
      <c t="s" s="13" r="J308">
        <v>2855</v>
      </c>
      <c s="16" r="K308"/>
      <c s="17" r="L308"/>
      <c s="12" r="M308"/>
      <c s="12" r="N308"/>
      <c s="27" r="O308"/>
      <c s="18" r="P308">
        <v>4151.77</v>
      </c>
      <c s="24" r="Q308"/>
      <c s="12" r="R308"/>
      <c t="str" s="19" r="S308">
        <f>IF(ISBLANK(F308), "", HYPERLINK(CONCATENATE("http://www.sherpa.ac.uk/romeo/search.php?jrule=ISSN&amp;search=",F308), "ROMEO"))</f>
        <v>ROMEO</v>
      </c>
      <c t="str" s="20" r="T308">
        <f>IF(ISBLANK(B308), "", HYPERLINK(CONCATENATE("http://www.ncbi.nlm.nih.gov/pmc/articles/", B308, "/"), "PMC"))</f>
        <v>PMC</v>
      </c>
      <c t="str" s="20" r="U308">
        <f>IF(ISBLANK(C308), "", HYPERLINK(CONCATENATE("http://dx.doi.org/", C308), "DOI"))</f>
        <v>DOI</v>
      </c>
      <c t="str" s="20" r="V308">
        <f>IF(ISBLANK(C308), "", HYPERLINK(CONCATENATE("http://api.elsevier.com/content/article/doi/", C308), "Metadata"))</f>
        <v>Metadata</v>
      </c>
      <c t="str" s="21" r="W308">
        <f>IF(ISBLANK(C308), "", HYPERLINK(CONCATENATE("http://howopenisit.org/lookup/", C308), "OAG"))</f>
        <v>OAG</v>
      </c>
    </row>
    <row r="309" hidden="1">
      <c s="11" r="A309"/>
      <c t="s" s="11" r="B309">
        <v>2856</v>
      </c>
      <c t="s" s="12" r="C309">
        <v>2857</v>
      </c>
      <c t="s" s="13" r="D309">
        <v>2858</v>
      </c>
      <c t="s" s="13" r="E309">
        <v>2859</v>
      </c>
      <c t="s" s="12" r="F309">
        <v>2860</v>
      </c>
      <c s="14" r="G309">
        <v>9.494</v>
      </c>
      <c t="s" s="13" r="H309">
        <v>2861</v>
      </c>
      <c t="s" s="15" r="I309">
        <v>2862</v>
      </c>
      <c t="s" s="13" r="J309">
        <v>2863</v>
      </c>
      <c s="16" r="K309"/>
      <c s="17" r="L309"/>
      <c s="12" r="M309"/>
      <c s="12" r="N309"/>
      <c s="27" r="O309"/>
      <c s="18" r="P309">
        <v>4112.54</v>
      </c>
      <c s="24" r="Q309"/>
      <c s="12" r="R309"/>
      <c t="str" s="19" r="S309">
        <f>IF(ISBLANK(F309), "", HYPERLINK(CONCATENATE("http://www.sherpa.ac.uk/romeo/search.php?jrule=ISSN&amp;search=",F309), "ROMEO"))</f>
        <v>ROMEO</v>
      </c>
      <c t="str" s="20" r="T309">
        <f>IF(ISBLANK(B309), "", HYPERLINK(CONCATENATE("http://www.ncbi.nlm.nih.gov/pmc/articles/", B309, "/"), "PMC"))</f>
        <v>PMC</v>
      </c>
      <c t="str" s="20" r="U309">
        <f>IF(ISBLANK(C309), "", HYPERLINK(CONCATENATE("http://dx.doi.org/", C309), "DOI"))</f>
        <v>DOI</v>
      </c>
      <c t="str" s="20" r="V309">
        <f>IF(ISBLANK(C309), "", HYPERLINK(CONCATENATE("http://api.elsevier.com/content/article/doi/", C309), "Metadata"))</f>
        <v>Metadata</v>
      </c>
      <c t="str" s="21" r="W309">
        <f>IF(ISBLANK(C309), "", HYPERLINK(CONCATENATE("http://howopenisit.org/lookup/", C309), "OAG"))</f>
        <v>OAG</v>
      </c>
    </row>
    <row r="310" hidden="1">
      <c s="11" r="A310"/>
      <c t="s" s="11" r="B310">
        <v>2864</v>
      </c>
      <c t="s" s="12" r="C310">
        <v>2865</v>
      </c>
      <c t="s" s="13" r="D310">
        <v>2866</v>
      </c>
      <c t="s" s="13" r="E310">
        <v>2867</v>
      </c>
      <c t="s" s="12" r="F310">
        <v>2868</v>
      </c>
      <c s="14" r="G310">
        <v>9.494</v>
      </c>
      <c t="s" s="13" r="H310">
        <v>2869</v>
      </c>
      <c t="s" s="15" r="I310">
        <v>2870</v>
      </c>
      <c t="s" s="13" r="J310">
        <v>2871</v>
      </c>
      <c s="16" r="K310"/>
      <c s="17" r="L310"/>
      <c s="12" r="M310"/>
      <c s="12" r="N310"/>
      <c s="27" r="O310"/>
      <c s="18" r="P310">
        <v>4077.52</v>
      </c>
      <c s="24" r="Q310"/>
      <c s="12" r="R310"/>
      <c t="str" s="19" r="S310">
        <f>IF(ISBLANK(F310), "", HYPERLINK(CONCATENATE("http://www.sherpa.ac.uk/romeo/search.php?jrule=ISSN&amp;search=",F310), "ROMEO"))</f>
        <v>ROMEO</v>
      </c>
      <c t="str" s="20" r="T310">
        <f>IF(ISBLANK(B310), "", HYPERLINK(CONCATENATE("http://www.ncbi.nlm.nih.gov/pmc/articles/", B310, "/"), "PMC"))</f>
        <v>PMC</v>
      </c>
      <c t="str" s="20" r="U310">
        <f>IF(ISBLANK(C310), "", HYPERLINK(CONCATENATE("http://dx.doi.org/", C310), "DOI"))</f>
        <v>DOI</v>
      </c>
      <c t="str" s="20" r="V310">
        <f>IF(ISBLANK(C310), "", HYPERLINK(CONCATENATE("http://api.elsevier.com/content/article/doi/", C310), "Metadata"))</f>
        <v>Metadata</v>
      </c>
      <c t="str" s="21" r="W310">
        <f>IF(ISBLANK(C310), "", HYPERLINK(CONCATENATE("http://howopenisit.org/lookup/", C310), "OAG"))</f>
        <v>OAG</v>
      </c>
    </row>
    <row r="311">
      <c s="11" r="A311"/>
      <c t="s" s="11" r="B311">
        <v>2872</v>
      </c>
      <c t="s" s="13" r="C311">
        <v>2873</v>
      </c>
      <c t="s" s="13" r="D311">
        <v>2874</v>
      </c>
      <c t="s" s="13" r="E311">
        <v>2875</v>
      </c>
      <c t="s" s="15" r="F311">
        <v>2876</v>
      </c>
      <c s="14" r="G311">
        <v>2.907</v>
      </c>
      <c t="s" s="13" r="H311">
        <v>2877</v>
      </c>
      <c t="s" s="15" r="I311">
        <v>2878</v>
      </c>
      <c t="s" s="13" r="J311">
        <v>2879</v>
      </c>
      <c s="16" r="K311"/>
      <c s="17" r="L311"/>
      <c t="s" s="15" r="M311">
        <v>2880</v>
      </c>
      <c t="s" s="15" r="N311">
        <v>2881</v>
      </c>
      <c s="12" r="O311"/>
      <c s="18" r="P311">
        <v>2328.24</v>
      </c>
      <c t="s" s="24" r="Q311">
        <v>2882</v>
      </c>
      <c s="12" r="R311"/>
      <c t="str" s="20" r="S311">
        <f>IF(ISBLANK(F311), "", HYPERLINK(CONCATENATE("http://www.sherpa.ac.uk/romeo/search.php?jrule=ISSN&amp;search=",F311), "ROMEO"))</f>
        <v>ROMEO</v>
      </c>
      <c t="str" s="20" r="T311">
        <f>IF(ISBLANK(B311), "", HYPERLINK(CONCATENATE("http://www.ncbi.nlm.nih.gov/pmc/articles/", B311, "/"), "PMC"))</f>
        <v>PMC</v>
      </c>
      <c t="str" s="20" r="U311">
        <f>IF(ISBLANK(C311), "", HYPERLINK(CONCATENATE("http://dx.doi.org/", C311), "DOI"))</f>
        <v>DOI</v>
      </c>
      <c t="str" s="20" r="V311">
        <f>IF(ISBLANK(C311), "", HYPERLINK(CONCATENATE("http://api.elsevier.com/content/article/doi/", C311), "Metadata"))</f>
        <v>Metadata</v>
      </c>
      <c t="str" s="21" r="W311">
        <f>IF(ISBLANK(C311), "", HYPERLINK(CONCATENATE("http://howopenisit.org/lookup/", C311), "OAG"))</f>
        <v>OAG</v>
      </c>
    </row>
    <row r="312">
      <c s="11" r="A312"/>
      <c t="s" s="11" r="B312">
        <v>2883</v>
      </c>
      <c t="s" s="13" r="C312">
        <v>2884</v>
      </c>
      <c t="s" s="13" r="D312">
        <v>2885</v>
      </c>
      <c t="s" s="13" r="E312">
        <v>2886</v>
      </c>
      <c t="s" s="15" r="F312">
        <v>2887</v>
      </c>
      <c s="14" r="G312">
        <v>4.645</v>
      </c>
      <c t="s" s="13" r="H312">
        <v>2888</v>
      </c>
      <c t="s" s="15" r="I312">
        <v>2889</v>
      </c>
      <c t="s" s="13" r="J312">
        <v>2890</v>
      </c>
      <c s="16" r="K312"/>
      <c s="17" r="L312"/>
      <c t="s" s="15" r="M312">
        <v>2891</v>
      </c>
      <c t="s" s="15" r="N312">
        <v>2892</v>
      </c>
      <c s="12" r="O312"/>
      <c s="18" r="P312">
        <v>2380.28</v>
      </c>
      <c t="s" s="24" r="Q312">
        <v>2893</v>
      </c>
      <c s="12" r="R312"/>
      <c t="str" s="36" r="S312">
        <f>IF(ISBLANK(F312), "", HYPERLINK(CONCATENATE("http://www.sherpa.ac.uk/romeo/search.php?jrule=ISSN&amp;search=",F312), "ROMEO"))</f>
        <v>ROMEO</v>
      </c>
      <c t="str" s="20" r="T312">
        <f>IF(ISBLANK(B312), "", HYPERLINK(CONCATENATE("http://www.ncbi.nlm.nih.gov/pmc/articles/", B312, "/"), "PMC"))</f>
        <v>PMC</v>
      </c>
      <c t="str" s="20" r="U312">
        <f>IF(ISBLANK(C312), "", HYPERLINK(CONCATENATE("http://dx.doi.org/", C312), "DOI"))</f>
        <v>DOI</v>
      </c>
      <c t="str" s="20" r="V312">
        <f>IF(ISBLANK(C312), "", HYPERLINK(CONCATENATE("http://api.elsevier.com/content/article/doi/", C312), "Metadata"))</f>
        <v>Metadata</v>
      </c>
      <c t="str" s="21" r="W312">
        <f>IF(ISBLANK(C312), "", HYPERLINK(CONCATENATE("http://howopenisit.org/lookup/", C312), "OAG"))</f>
        <v>OAG</v>
      </c>
    </row>
    <row r="313" hidden="1">
      <c s="11" r="A313"/>
      <c t="s" s="13" r="B313">
        <v>2894</v>
      </c>
      <c t="s" s="12" r="C313">
        <v>2895</v>
      </c>
      <c t="s" s="13" r="D313">
        <v>2896</v>
      </c>
      <c t="s" s="13" r="E313">
        <v>2897</v>
      </c>
      <c t="s" s="12" r="F313">
        <v>2898</v>
      </c>
      <c s="14" r="G313">
        <v>12.861</v>
      </c>
      <c t="s" s="13" r="H313">
        <v>2899</v>
      </c>
      <c t="s" s="15" r="I313">
        <v>2900</v>
      </c>
      <c t="s" s="13" r="J313">
        <v>2901</v>
      </c>
      <c s="16" r="K313"/>
      <c s="17" r="L313"/>
      <c s="12" r="M313"/>
      <c s="12" r="N313"/>
      <c s="12" r="O313"/>
      <c s="18" r="P313">
        <v>3877.48</v>
      </c>
      <c s="24" r="Q313"/>
      <c s="12" r="R313"/>
      <c t="str" s="19" r="S313">
        <f>IF(ISBLANK(F313), "", HYPERLINK(CONCATENATE("http://www.sherpa.ac.uk/romeo/search.php?jrule=ISSN&amp;search=",F313), "ROMEO"))</f>
        <v>ROMEO</v>
      </c>
      <c t="str" s="20" r="T313">
        <f>IF(ISBLANK(B313), "", HYPERLINK(CONCATENATE("http://www.ncbi.nlm.nih.gov/pmc/articles/", B313, "/"), "PMC"))</f>
        <v>PMC</v>
      </c>
      <c t="str" s="20" r="U313">
        <f>IF(ISBLANK(C313), "", HYPERLINK(CONCATENATE("http://dx.doi.org/", C313), "DOI"))</f>
        <v>DOI</v>
      </c>
      <c t="str" s="20" r="V313">
        <f>IF(ISBLANK(C313), "", HYPERLINK(CONCATENATE("http://api.elsevier.com/content/article/doi/", C313), "Metadata"))</f>
        <v>Metadata</v>
      </c>
      <c t="str" s="21" r="W313">
        <f>IF(ISBLANK(C313), "", HYPERLINK(CONCATENATE("http://howopenisit.org/lookup/", C313), "OAG"))</f>
        <v>OAG</v>
      </c>
    </row>
    <row r="314" hidden="1">
      <c s="11" r="A314"/>
      <c t="s" s="11" r="B314">
        <v>2902</v>
      </c>
      <c t="s" s="13" r="C314">
        <v>2903</v>
      </c>
      <c t="s" s="13" r="D314">
        <v>2904</v>
      </c>
      <c t="s" s="13" r="E314">
        <v>2905</v>
      </c>
      <c t="s" s="12" r="F314">
        <v>2906</v>
      </c>
      <c s="14" r="G314">
        <v>12.861</v>
      </c>
      <c t="s" s="13" r="H314">
        <v>2907</v>
      </c>
      <c t="s" s="15" r="I314">
        <v>2908</v>
      </c>
      <c t="s" s="13" r="J314">
        <v>2909</v>
      </c>
      <c s="16" r="K314"/>
      <c s="17" r="L314"/>
      <c s="12" r="M314"/>
      <c s="12" r="N314"/>
      <c s="12" r="O314"/>
      <c s="18" r="P314">
        <v>3575.88</v>
      </c>
      <c s="24" r="Q314"/>
      <c s="12" r="R314"/>
      <c t="str" s="19" r="S314">
        <f>IF(ISBLANK(F314), "", HYPERLINK(CONCATENATE("http://www.sherpa.ac.uk/romeo/search.php?jrule=ISSN&amp;search=",F314), "ROMEO"))</f>
        <v>ROMEO</v>
      </c>
      <c t="str" s="20" r="T314">
        <f>IF(ISBLANK(B314), "", HYPERLINK(CONCATENATE("http://www.ncbi.nlm.nih.gov/pmc/articles/", B314, "/"), "PMC"))</f>
        <v>PMC</v>
      </c>
      <c t="str" s="20" r="U314">
        <f>IF(ISBLANK(C314), "", HYPERLINK(CONCATENATE("http://dx.doi.org/", C314), "DOI"))</f>
        <v>DOI</v>
      </c>
      <c t="str" s="20" r="V314">
        <f>IF(ISBLANK(C314), "", HYPERLINK(CONCATENATE("http://api.elsevier.com/content/article/doi/", C314), "Metadata"))</f>
        <v>Metadata</v>
      </c>
      <c t="str" s="21" r="W314">
        <f>IF(ISBLANK(C314), "", HYPERLINK(CONCATENATE("http://howopenisit.org/lookup/", C314), "OAG"))</f>
        <v>OAG</v>
      </c>
    </row>
    <row r="315" hidden="1">
      <c s="11" r="A315"/>
      <c t="s" s="11" r="B315">
        <v>2910</v>
      </c>
      <c t="s" s="13" r="C315">
        <v>2911</v>
      </c>
      <c t="s" s="13" r="D315">
        <v>2912</v>
      </c>
      <c t="s" s="13" r="E315">
        <v>2913</v>
      </c>
      <c t="s" s="12" r="F315">
        <v>2914</v>
      </c>
      <c s="14" r="G315">
        <v>12.861</v>
      </c>
      <c t="s" s="13" r="H315">
        <v>2915</v>
      </c>
      <c t="s" s="15" r="I315">
        <v>2916</v>
      </c>
      <c t="s" s="13" r="J315">
        <v>2917</v>
      </c>
      <c s="16" r="K315"/>
      <c s="17" r="L315"/>
      <c s="12" r="M315"/>
      <c s="12" r="N315"/>
      <c s="12" r="O315"/>
      <c s="18" r="P315">
        <v>2987.0</v>
      </c>
      <c s="24" r="Q315"/>
      <c s="12" r="R315"/>
      <c t="str" s="19" r="S315">
        <f>IF(ISBLANK(F315), "", HYPERLINK(CONCATENATE("http://www.sherpa.ac.uk/romeo/search.php?jrule=ISSN&amp;search=",F315), "ROMEO"))</f>
        <v>ROMEO</v>
      </c>
      <c t="str" s="20" r="T315">
        <f>IF(ISBLANK(B315), "", HYPERLINK(CONCATENATE("http://www.ncbi.nlm.nih.gov/pmc/articles/", B315, "/"), "PMC"))</f>
        <v>PMC</v>
      </c>
      <c t="str" s="20" r="U315">
        <f>IF(ISBLANK(C315), "", HYPERLINK(CONCATENATE("http://dx.doi.org/", C315), "DOI"))</f>
        <v>DOI</v>
      </c>
      <c t="str" s="20" r="V315">
        <f>IF(ISBLANK(C315), "", HYPERLINK(CONCATENATE("http://api.elsevier.com/content/article/doi/", C315), "Metadata"))</f>
        <v>Metadata</v>
      </c>
      <c t="str" s="21" r="W315">
        <f>IF(ISBLANK(C315), "", HYPERLINK(CONCATENATE("http://howopenisit.org/lookup/", C315), "OAG"))</f>
        <v>OAG</v>
      </c>
    </row>
    <row r="316" hidden="1">
      <c s="11" r="A316"/>
      <c t="s" s="11" r="B316">
        <v>2918</v>
      </c>
      <c t="s" s="13" r="C316">
        <v>2919</v>
      </c>
      <c t="s" s="13" r="D316">
        <v>2920</v>
      </c>
      <c t="s" s="13" r="E316">
        <v>2921</v>
      </c>
      <c t="s" s="15" r="F316">
        <v>2922</v>
      </c>
      <c s="14" r="G316">
        <v>12.861</v>
      </c>
      <c t="s" s="13" r="H316">
        <v>2923</v>
      </c>
      <c t="s" s="15" r="I316">
        <v>2924</v>
      </c>
      <c t="s" s="13" r="J316">
        <v>2925</v>
      </c>
      <c s="16" r="K316"/>
      <c s="17" r="L316"/>
      <c s="12" r="M316"/>
      <c s="12" r="N316"/>
      <c s="12" r="O316"/>
      <c s="18" r="P316">
        <v>3630.64</v>
      </c>
      <c s="24" r="Q316"/>
      <c s="12" r="R316"/>
      <c t="str" s="19" r="S316">
        <f>IF(ISBLANK(F316), "", HYPERLINK(CONCATENATE("http://www.sherpa.ac.uk/romeo/search.php?jrule=ISSN&amp;search=",F316), "ROMEO"))</f>
        <v>ROMEO</v>
      </c>
      <c t="str" s="20" r="T316">
        <f>IF(ISBLANK(B316), "", HYPERLINK(CONCATENATE("http://www.ncbi.nlm.nih.gov/pmc/articles/", B316, "/"), "PMC"))</f>
        <v>PMC</v>
      </c>
      <c t="str" s="20" r="U316">
        <f>IF(ISBLANK(C316), "", HYPERLINK(CONCATENATE("http://dx.doi.org/", C316), "DOI"))</f>
        <v>DOI</v>
      </c>
      <c t="str" s="20" r="V316">
        <f>IF(ISBLANK(C316), "", HYPERLINK(CONCATENATE("http://api.elsevier.com/content/article/doi/", C316), "Metadata"))</f>
        <v>Metadata</v>
      </c>
      <c t="str" s="21" r="W316">
        <f>IF(ISBLANK(C316), "", HYPERLINK(CONCATENATE("http://howopenisit.org/lookup/", C316), "OAG"))</f>
        <v>OAG</v>
      </c>
    </row>
    <row r="317" hidden="1">
      <c s="11" r="A317"/>
      <c t="s" s="13" r="B317">
        <v>2926</v>
      </c>
      <c t="s" s="13" r="C317">
        <v>2927</v>
      </c>
      <c t="s" s="13" r="D317">
        <v>2928</v>
      </c>
      <c t="s" s="13" r="E317">
        <v>2929</v>
      </c>
      <c t="s" s="12" r="F317">
        <v>2930</v>
      </c>
      <c s="14" r="G317">
        <v>12.861</v>
      </c>
      <c t="s" s="13" r="H317">
        <v>2931</v>
      </c>
      <c t="s" s="15" r="I317">
        <v>2932</v>
      </c>
      <c t="s" s="13" r="J317">
        <v>2933</v>
      </c>
      <c s="16" r="K317"/>
      <c s="17" r="L317"/>
      <c s="12" r="M317"/>
      <c s="12" r="N317"/>
      <c s="12" r="O317"/>
      <c s="18" r="P317">
        <v>3845.38</v>
      </c>
      <c s="24" r="Q317"/>
      <c s="12" r="R317"/>
      <c t="str" s="19" r="S317">
        <f>IF(ISBLANK(F317), "", HYPERLINK(CONCATENATE("http://www.sherpa.ac.uk/romeo/search.php?jrule=ISSN&amp;search=",F317), "ROMEO"))</f>
        <v>ROMEO</v>
      </c>
      <c t="str" s="20" r="T317">
        <f>IF(ISBLANK(B317), "", HYPERLINK(CONCATENATE("http://www.ncbi.nlm.nih.gov/pmc/articles/", B317, "/"), "PMC"))</f>
        <v>PMC</v>
      </c>
      <c t="str" s="20" r="U317">
        <f>IF(ISBLANK(C317), "", HYPERLINK(CONCATENATE("http://dx.doi.org/", C317), "DOI"))</f>
        <v>DOI</v>
      </c>
      <c t="str" s="20" r="V317">
        <f>IF(ISBLANK(C317), "", HYPERLINK(CONCATENATE("http://api.elsevier.com/content/article/doi/", C317), "Metadata"))</f>
        <v>Metadata</v>
      </c>
      <c t="str" s="21" r="W317">
        <f>IF(ISBLANK(C317), "", HYPERLINK(CONCATENATE("http://howopenisit.org/lookup/", C317), "OAG"))</f>
        <v>OAG</v>
      </c>
    </row>
    <row r="318" hidden="1">
      <c s="11" r="A318"/>
      <c t="s" s="13" r="B318">
        <v>2934</v>
      </c>
      <c t="s" s="13" r="C318">
        <v>2935</v>
      </c>
      <c t="s" s="13" r="D318">
        <v>2936</v>
      </c>
      <c t="s" s="13" r="E318">
        <v>2937</v>
      </c>
      <c t="s" s="12" r="F318">
        <v>2938</v>
      </c>
      <c s="14" r="G318">
        <v>12.861</v>
      </c>
      <c t="s" s="13" r="H318">
        <v>2939</v>
      </c>
      <c t="s" s="15" r="I318">
        <v>2940</v>
      </c>
      <c t="s" s="13" r="J318">
        <v>2941</v>
      </c>
      <c s="16" r="K318"/>
      <c s="17" r="L318"/>
      <c s="12" r="M318"/>
      <c s="12" r="N318"/>
      <c s="12" r="O318"/>
      <c s="18" r="P318">
        <v>4099.71</v>
      </c>
      <c s="24" r="Q318"/>
      <c s="12" r="R318"/>
      <c t="str" s="19" r="S318">
        <f>IF(ISBLANK(F318), "", HYPERLINK(CONCATENATE("http://www.sherpa.ac.uk/romeo/search.php?jrule=ISSN&amp;search=",F318), "ROMEO"))</f>
        <v>ROMEO</v>
      </c>
      <c t="str" s="20" r="T318">
        <f>IF(ISBLANK(B318), "", HYPERLINK(CONCATENATE("http://www.ncbi.nlm.nih.gov/pmc/articles/", B318, "/"), "PMC"))</f>
        <v>PMC</v>
      </c>
      <c t="str" s="20" r="U318">
        <f>IF(ISBLANK(C318), "", HYPERLINK(CONCATENATE("http://dx.doi.org/", C318), "DOI"))</f>
        <v>DOI</v>
      </c>
      <c t="str" s="20" r="V318">
        <f>IF(ISBLANK(C318), "", HYPERLINK(CONCATENATE("http://api.elsevier.com/content/article/doi/", C318), "Metadata"))</f>
        <v>Metadata</v>
      </c>
      <c t="str" s="21" r="W318">
        <f>IF(ISBLANK(C318), "", HYPERLINK(CONCATENATE("http://howopenisit.org/lookup/", C318), "OAG"))</f>
        <v>OAG</v>
      </c>
    </row>
    <row r="319" hidden="1">
      <c s="11" r="A319"/>
      <c t="s" s="11" r="B319">
        <v>2942</v>
      </c>
      <c t="s" s="13" r="C319">
        <v>2943</v>
      </c>
      <c t="s" s="13" r="D319">
        <v>2944</v>
      </c>
      <c t="s" s="13" r="E319">
        <v>2945</v>
      </c>
      <c t="s" s="15" r="F319">
        <v>2946</v>
      </c>
      <c s="14" r="G319">
        <v>14.0</v>
      </c>
      <c t="s" s="13" r="H319">
        <v>2947</v>
      </c>
      <c t="s" s="15" r="I319">
        <v>2948</v>
      </c>
      <c t="s" s="13" r="J319">
        <v>2949</v>
      </c>
      <c s="16" r="K319"/>
      <c s="17" r="L319"/>
      <c s="12" r="M319"/>
      <c s="12" r="N319"/>
      <c s="12" r="O319"/>
      <c s="18" r="P319">
        <v>4076.38</v>
      </c>
      <c s="24" r="Q319"/>
      <c s="12" r="R319"/>
      <c t="str" s="19" r="S319">
        <f>IF(ISBLANK(F319), "", HYPERLINK(CONCATENATE("http://www.sherpa.ac.uk/romeo/search.php?jrule=ISSN&amp;search=",F319), "ROMEO"))</f>
        <v>ROMEO</v>
      </c>
      <c t="str" s="20" r="T319">
        <f>IF(ISBLANK(B319), "", HYPERLINK(CONCATENATE("http://www.ncbi.nlm.nih.gov/pmc/articles/", B319, "/"), "PMC"))</f>
        <v>PMC</v>
      </c>
      <c t="str" s="20" r="U319">
        <f>IF(ISBLANK(C319), "", HYPERLINK(CONCATENATE("http://dx.doi.org/", C319), "DOI"))</f>
        <v>DOI</v>
      </c>
      <c t="str" s="20" r="V319">
        <f>IF(ISBLANK(C319), "", HYPERLINK(CONCATENATE("http://api.elsevier.com/content/article/doi/", C319), "Metadata"))</f>
        <v>Metadata</v>
      </c>
      <c t="str" s="21" r="W319">
        <f>IF(ISBLANK(C319), "", HYPERLINK(CONCATENATE("http://howopenisit.org/lookup/", C319), "OAG"))</f>
        <v>OAG</v>
      </c>
    </row>
    <row r="320" hidden="1">
      <c t="s" s="46" r="A320">
        <v>2950</v>
      </c>
      <c t="s" s="46" r="B320">
        <v>2951</v>
      </c>
      <c t="s" s="15" r="C320">
        <v>2952</v>
      </c>
      <c t="s" s="13" r="D320">
        <v>2953</v>
      </c>
      <c t="s" s="13" r="E320">
        <v>2954</v>
      </c>
      <c t="s" s="12" r="F320">
        <v>2955</v>
      </c>
      <c s="14" r="G320">
        <v>12.861</v>
      </c>
      <c t="s" s="13" r="H320">
        <v>2956</v>
      </c>
      <c t="s" s="15" r="I320">
        <v>2957</v>
      </c>
      <c t="s" s="13" r="J320">
        <v>2958</v>
      </c>
      <c s="16" r="K320"/>
      <c s="17" r="L320"/>
      <c s="12" r="M320"/>
      <c s="12" r="N320"/>
      <c s="12" r="O320"/>
      <c s="18" r="P320">
        <v>3877.46</v>
      </c>
      <c s="24" r="Q320"/>
      <c s="12" r="R320"/>
      <c t="str" s="19" r="S320">
        <f>IF(ISBLANK(F320), "", HYPERLINK(CONCATENATE("http://www.sherpa.ac.uk/romeo/search.php?jrule=ISSN&amp;search=",F320), "ROMEO"))</f>
        <v>ROMEO</v>
      </c>
      <c t="str" s="20" r="T320">
        <f>IF(ISBLANK(B320), "", HYPERLINK(CONCATENATE("http://www.ncbi.nlm.nih.gov/pmc/articles/", B320, "/"), "PMC"))</f>
        <v>PMC</v>
      </c>
      <c t="str" s="20" r="U320">
        <f>IF(ISBLANK(C320), "", HYPERLINK(CONCATENATE("http://dx.doi.org/", C320), "DOI"))</f>
        <v>DOI</v>
      </c>
      <c t="str" s="20" r="V320">
        <f>IF(ISBLANK(C320), "", HYPERLINK(CONCATENATE("http://api.elsevier.com/content/article/doi/", C320), "Metadata"))</f>
        <v>Metadata</v>
      </c>
      <c t="str" s="21" r="W320">
        <f>IF(ISBLANK(C320), "", HYPERLINK(CONCATENATE("http://howopenisit.org/lookup/", C320), "OAG"))</f>
        <v>OAG</v>
      </c>
    </row>
    <row r="321" hidden="1">
      <c s="11" r="A321"/>
      <c t="s" s="11" r="B321">
        <v>2959</v>
      </c>
      <c t="s" s="13" r="C321">
        <v>2960</v>
      </c>
      <c t="s" s="13" r="D321">
        <v>2961</v>
      </c>
      <c t="s" s="13" r="E321">
        <v>2962</v>
      </c>
      <c t="s" s="12" r="F321">
        <v>2963</v>
      </c>
      <c s="14" r="G321">
        <v>12.861</v>
      </c>
      <c t="s" s="13" r="H321">
        <v>2964</v>
      </c>
      <c t="s" s="15" r="I321">
        <v>2965</v>
      </c>
      <c t="s" s="13" r="J321">
        <v>2966</v>
      </c>
      <c s="16" r="K321"/>
      <c s="17" r="L321"/>
      <c s="12" r="M321"/>
      <c s="12" r="N321"/>
      <c s="12" r="O321"/>
      <c s="18" r="P321">
        <v>4002.42</v>
      </c>
      <c s="24" r="Q321"/>
      <c s="12" r="R321"/>
      <c t="str" s="19" r="S321">
        <f>IF(ISBLANK(F321), "", HYPERLINK(CONCATENATE("http://www.sherpa.ac.uk/romeo/search.php?jrule=ISSN&amp;search=",F321), "ROMEO"))</f>
        <v>ROMEO</v>
      </c>
      <c t="str" s="20" r="T321">
        <f>IF(ISBLANK(B321), "", HYPERLINK(CONCATENATE("http://www.ncbi.nlm.nih.gov/pmc/articles/", B321, "/"), "PMC"))</f>
        <v>PMC</v>
      </c>
      <c t="str" s="20" r="U321">
        <f>IF(ISBLANK(C321), "", HYPERLINK(CONCATENATE("http://dx.doi.org/", C321), "DOI"))</f>
        <v>DOI</v>
      </c>
      <c t="str" s="20" r="V321">
        <f>IF(ISBLANK(C321), "", HYPERLINK(CONCATENATE("http://api.elsevier.com/content/article/doi/", C321), "Metadata"))</f>
        <v>Metadata</v>
      </c>
      <c t="str" s="21" r="W321">
        <f>IF(ISBLANK(C321), "", HYPERLINK(CONCATENATE("http://howopenisit.org/lookup/", C321), "OAG"))</f>
        <v>OAG</v>
      </c>
    </row>
    <row r="322" hidden="1">
      <c s="11" r="A322"/>
      <c t="s" s="13" r="B322">
        <v>2967</v>
      </c>
      <c t="s" s="12" r="C322">
        <v>2968</v>
      </c>
      <c t="s" s="13" r="D322">
        <v>2969</v>
      </c>
      <c t="s" s="13" r="E322">
        <v>2970</v>
      </c>
      <c t="s" s="12" r="F322">
        <v>2971</v>
      </c>
      <c s="14" r="G322">
        <v>12.861</v>
      </c>
      <c t="s" s="13" r="H322">
        <v>2972</v>
      </c>
      <c t="s" s="15" r="I322">
        <v>2973</v>
      </c>
      <c t="s" s="13" r="J322">
        <v>2974</v>
      </c>
      <c s="16" r="K322"/>
      <c s="17" r="L322"/>
      <c s="12" r="M322"/>
      <c s="12" r="N322"/>
      <c s="12" r="O322"/>
      <c s="18" r="P322">
        <v>3975.75</v>
      </c>
      <c s="24" r="Q322"/>
      <c s="12" r="R322"/>
      <c t="str" s="19" r="S322">
        <f>IF(ISBLANK(F322), "", HYPERLINK(CONCATENATE("http://www.sherpa.ac.uk/romeo/search.php?jrule=ISSN&amp;search=",F322), "ROMEO"))</f>
        <v>ROMEO</v>
      </c>
      <c t="str" s="20" r="T322">
        <f>IF(ISBLANK(B322), "", HYPERLINK(CONCATENATE("http://www.ncbi.nlm.nih.gov/pmc/articles/", B322, "/"), "PMC"))</f>
        <v>PMC</v>
      </c>
      <c t="str" s="20" r="U322">
        <f>IF(ISBLANK(C322), "", HYPERLINK(CONCATENATE("http://dx.doi.org/", C322), "DOI"))</f>
        <v>DOI</v>
      </c>
      <c t="str" s="20" r="V322">
        <f>IF(ISBLANK(C322), "", HYPERLINK(CONCATENATE("http://api.elsevier.com/content/article/doi/", C322), "Metadata"))</f>
        <v>Metadata</v>
      </c>
      <c t="str" s="21" r="W322">
        <f>IF(ISBLANK(C322), "", HYPERLINK(CONCATENATE("http://howopenisit.org/lookup/", C322), "OAG"))</f>
        <v>OAG</v>
      </c>
    </row>
    <row r="323">
      <c s="11" r="A323"/>
      <c t="s" s="11" r="B323">
        <v>2975</v>
      </c>
      <c t="s" s="13" r="C323">
        <v>2976</v>
      </c>
      <c t="s" s="13" r="D323">
        <v>2977</v>
      </c>
      <c t="s" s="13" r="E323">
        <v>2978</v>
      </c>
      <c t="s" s="15" r="F323">
        <v>2979</v>
      </c>
      <c s="14" r="G323">
        <v>4.645</v>
      </c>
      <c t="s" s="13" r="H323">
        <v>2980</v>
      </c>
      <c t="s" s="15" r="I323">
        <v>2981</v>
      </c>
      <c t="s" s="13" r="J323">
        <v>2982</v>
      </c>
      <c s="16" r="K323"/>
      <c s="17" r="L323"/>
      <c t="s" s="15" r="M323">
        <v>2983</v>
      </c>
      <c t="s" s="15" r="N323">
        <v>2984</v>
      </c>
      <c t="s" s="15" r="O323">
        <v>2985</v>
      </c>
      <c s="18" r="P323">
        <v>1771.93</v>
      </c>
      <c t="s" s="24" r="Q323">
        <v>2986</v>
      </c>
      <c s="12" r="R323"/>
      <c t="str" s="20" r="S323">
        <f>IF(ISBLANK(F323), "", HYPERLINK(CONCATENATE("http://www.sherpa.ac.uk/romeo/search.php?jrule=ISSN&amp;search=",F323), "ROMEO"))</f>
        <v>ROMEO</v>
      </c>
      <c t="str" s="20" r="T323">
        <f>IF(ISBLANK(B323), "", HYPERLINK(CONCATENATE("http://www.ncbi.nlm.nih.gov/pmc/articles/", B323, "/"), "PMC"))</f>
        <v>PMC</v>
      </c>
      <c t="str" s="20" r="U323">
        <f>IF(ISBLANK(C323), "", HYPERLINK(CONCATENATE("http://dx.doi.org/", C323), "DOI"))</f>
        <v>DOI</v>
      </c>
      <c t="str" s="20" r="V323">
        <f>IF(ISBLANK(C323), "", HYPERLINK(CONCATENATE("http://api.elsevier.com/content/article/doi/", C323), "Metadata"))</f>
        <v>Metadata</v>
      </c>
      <c t="str" s="21" r="W323">
        <f>IF(ISBLANK(C323), "", HYPERLINK(CONCATENATE("http://howopenisit.org/lookup/", C323), "OAG"))</f>
        <v>OAG</v>
      </c>
    </row>
    <row r="324">
      <c s="33" r="A324"/>
      <c t="s" s="12" r="B324">
        <v>2987</v>
      </c>
      <c t="s" s="15" r="C324">
        <v>2988</v>
      </c>
      <c t="s" s="13" r="D324">
        <v>2989</v>
      </c>
      <c t="s" s="13" r="E324">
        <v>2990</v>
      </c>
      <c t="s" s="15" r="F324">
        <v>2991</v>
      </c>
      <c s="14" r="G324">
        <v>2.154</v>
      </c>
      <c t="s" s="13" r="H324">
        <v>2992</v>
      </c>
      <c t="s" s="15" r="I324">
        <v>2993</v>
      </c>
      <c t="s" s="13" r="J324">
        <v>2994</v>
      </c>
      <c s="16" r="K324"/>
      <c s="17" r="L324"/>
      <c t="s" s="15" r="M324">
        <v>2995</v>
      </c>
      <c t="s" s="15" r="N324">
        <v>2996</v>
      </c>
      <c s="12" r="O324"/>
      <c s="18" r="P324">
        <v>2329.56</v>
      </c>
      <c t="s" s="24" r="Q324">
        <v>2997</v>
      </c>
      <c s="12" r="R324"/>
      <c t="str" s="36" r="S324">
        <f>IF(ISBLANK(F324), "", HYPERLINK(CONCATENATE("http://www.sherpa.ac.uk/romeo/search.php?jrule=ISSN&amp;search=",F324), "ROMEO"))</f>
        <v>ROMEO</v>
      </c>
      <c t="str" s="20" r="T324">
        <f>IF(ISBLANK(B324), "", HYPERLINK(CONCATENATE("http://www.ncbi.nlm.nih.gov/pmc/articles/", B324, "/"), "PMC"))</f>
        <v>PMC</v>
      </c>
      <c t="str" s="20" r="U324">
        <f>IF(ISBLANK(C324), "", HYPERLINK(CONCATENATE("http://dx.doi.org/", C324), "DOI"))</f>
        <v>DOI</v>
      </c>
      <c t="str" s="20" r="V324">
        <f>IF(ISBLANK(C324), "", HYPERLINK(CONCATENATE("http://api.elsevier.com/content/article/doi/", C324), "Metadata"))</f>
        <v>Metadata</v>
      </c>
      <c t="str" s="21" r="W324">
        <f>IF(ISBLANK(C324), "", HYPERLINK(CONCATENATE("http://howopenisit.org/lookup/", C324), "OAG"))</f>
        <v>OAG</v>
      </c>
    </row>
    <row r="325">
      <c s="11" r="A325"/>
      <c t="s" s="11" r="B325">
        <v>2998</v>
      </c>
      <c t="s" s="13" r="C325">
        <v>2999</v>
      </c>
      <c t="s" s="13" r="D325">
        <v>3000</v>
      </c>
      <c t="s" s="13" r="E325">
        <v>3001</v>
      </c>
      <c t="s" s="15" r="F325">
        <v>3002</v>
      </c>
      <c s="14" r="G325">
        <v>2.154</v>
      </c>
      <c t="s" s="13" r="H325">
        <v>3003</v>
      </c>
      <c t="s" s="15" r="I325">
        <v>3004</v>
      </c>
      <c t="s" s="13" r="J325">
        <v>3005</v>
      </c>
      <c s="16" r="K325"/>
      <c s="17" r="L325"/>
      <c t="s" s="15" r="M325">
        <v>3006</v>
      </c>
      <c t="s" s="15" r="N325">
        <v>3007</v>
      </c>
      <c s="12" r="O325"/>
      <c s="18" r="P325">
        <v>2441.16</v>
      </c>
      <c t="s" s="24" r="Q325">
        <v>3008</v>
      </c>
      <c s="12" r="R325"/>
      <c t="str" s="36" r="S325">
        <f>IF(ISBLANK(F325), "", HYPERLINK(CONCATENATE("http://www.sherpa.ac.uk/romeo/search.php?jrule=ISSN&amp;search=",F325), "ROMEO"))</f>
        <v>ROMEO</v>
      </c>
      <c t="str" s="20" r="T325">
        <f>IF(ISBLANK(B325), "", HYPERLINK(CONCATENATE("http://www.ncbi.nlm.nih.gov/pmc/articles/", B325, "/"), "PMC"))</f>
        <v>PMC</v>
      </c>
      <c t="str" s="20" r="U325">
        <f>IF(ISBLANK(C325), "", HYPERLINK(CONCATENATE("http://dx.doi.org/", C325), "DOI"))</f>
        <v>DOI</v>
      </c>
      <c t="str" s="20" r="V325">
        <f>IF(ISBLANK(C325), "", HYPERLINK(CONCATENATE("http://api.elsevier.com/content/article/doi/", C325), "Metadata"))</f>
        <v>Metadata</v>
      </c>
      <c t="str" s="21" r="W325">
        <f>IF(ISBLANK(C325), "", HYPERLINK(CONCATENATE("http://howopenisit.org/lookup/", C325), "OAG"))</f>
        <v>OAG</v>
      </c>
    </row>
    <row r="326">
      <c s="33" r="A326"/>
      <c t="s" s="11" r="B326">
        <v>3009</v>
      </c>
      <c t="s" s="13" r="C326">
        <v>3010</v>
      </c>
      <c t="s" s="13" r="D326">
        <v>3011</v>
      </c>
      <c t="s" s="13" r="E326">
        <v>3012</v>
      </c>
      <c t="s" s="15" r="F326">
        <v>3013</v>
      </c>
      <c s="14" r="G326">
        <v>3.582</v>
      </c>
      <c t="s" s="13" r="H326">
        <v>3014</v>
      </c>
      <c t="s" s="15" r="I326">
        <v>3015</v>
      </c>
      <c t="s" s="13" r="J326">
        <v>3016</v>
      </c>
      <c s="16" r="K326"/>
      <c s="17" r="L326"/>
      <c t="s" s="15" r="M326">
        <v>3017</v>
      </c>
      <c t="s" s="15" r="N326">
        <v>3018</v>
      </c>
      <c t="s" s="15" r="O326">
        <v>3019</v>
      </c>
      <c s="18" r="P326">
        <v>2244.57</v>
      </c>
      <c t="s" s="24" r="Q326">
        <v>3020</v>
      </c>
      <c t="s" s="15" r="R326">
        <v>3021</v>
      </c>
      <c t="str" s="20" r="S326">
        <f>IF(ISBLANK(F326), "", HYPERLINK(CONCATENATE("http://www.sherpa.ac.uk/romeo/search.php?jrule=ISSN&amp;search=",F326), "ROMEO"))</f>
        <v>ROMEO</v>
      </c>
      <c t="str" s="20" r="T326">
        <f>IF(ISBLANK(B326), "", HYPERLINK(CONCATENATE("http://www.ncbi.nlm.nih.gov/pmc/articles/", B326, "/"), "PMC"))</f>
        <v>PMC</v>
      </c>
      <c t="str" s="20" r="U326">
        <f>IF(ISBLANK(C326), "", HYPERLINK(CONCATENATE("http://dx.doi.org/", C326), "DOI"))</f>
        <v>DOI</v>
      </c>
      <c t="str" s="20" r="V326">
        <f>IF(ISBLANK(C326), "", HYPERLINK(CONCATENATE("http://api.elsevier.com/content/article/doi/", C326), "Metadata"))</f>
        <v>Metadata</v>
      </c>
      <c t="str" s="21" r="W326">
        <f>IF(ISBLANK(C326), "", HYPERLINK(CONCATENATE("http://howopenisit.org/lookup/", C326), "OAG"))</f>
        <v>OAG</v>
      </c>
    </row>
    <row r="327">
      <c s="11" r="A327"/>
      <c t="s" s="12" r="B327">
        <v>3022</v>
      </c>
      <c t="s" s="15" r="C327">
        <v>3023</v>
      </c>
      <c t="s" s="13" r="D327">
        <v>3024</v>
      </c>
      <c t="s" s="13" r="E327">
        <v>3025</v>
      </c>
      <c t="s" s="15" r="F327">
        <v>3026</v>
      </c>
      <c s="14" r="G327">
        <v>3.582</v>
      </c>
      <c t="s" s="13" r="H327">
        <v>3027</v>
      </c>
      <c t="s" s="15" r="I327">
        <v>3028</v>
      </c>
      <c t="s" s="13" r="J327">
        <v>3029</v>
      </c>
      <c s="16" r="K327"/>
      <c s="17" r="L327"/>
      <c t="s" s="15" r="M327">
        <v>3030</v>
      </c>
      <c t="s" s="15" r="N327">
        <v>3031</v>
      </c>
      <c s="12" r="O327"/>
      <c s="18" r="P327">
        <v>2362.82</v>
      </c>
      <c t="s" s="24" r="Q327">
        <v>3032</v>
      </c>
      <c s="12" r="R327"/>
      <c t="str" s="36" r="S327">
        <f>IF(ISBLANK(F327), "", HYPERLINK(CONCATENATE("http://www.sherpa.ac.uk/romeo/search.php?jrule=ISSN&amp;search=",F327), "ROMEO"))</f>
        <v>ROMEO</v>
      </c>
      <c t="str" s="20" r="T327">
        <f>IF(ISBLANK(B327), "", HYPERLINK(CONCATENATE("http://www.ncbi.nlm.nih.gov/pmc/articles/", B327, "/"), "PMC"))</f>
        <v>PMC</v>
      </c>
      <c t="str" s="20" r="U327">
        <f>IF(ISBLANK(C327), "", HYPERLINK(CONCATENATE("http://dx.doi.org/", C327), "DOI"))</f>
        <v>DOI</v>
      </c>
      <c t="str" s="20" r="V327">
        <f>IF(ISBLANK(C327), "", HYPERLINK(CONCATENATE("http://api.elsevier.com/content/article/doi/", C327), "Metadata"))</f>
        <v>Metadata</v>
      </c>
      <c t="str" s="21" r="W327">
        <f>IF(ISBLANK(C327), "", HYPERLINK(CONCATENATE("http://howopenisit.org/lookup/", C327), "OAG"))</f>
        <v>OAG</v>
      </c>
    </row>
    <row r="328">
      <c s="11" r="A328"/>
      <c t="s" s="12" r="B328">
        <v>3033</v>
      </c>
      <c t="s" s="12" r="C328">
        <v>3034</v>
      </c>
      <c t="s" s="13" r="D328">
        <v>3035</v>
      </c>
      <c t="s" s="13" r="E328">
        <v>3036</v>
      </c>
      <c t="s" s="15" r="F328">
        <v>3037</v>
      </c>
      <c s="14" r="G328">
        <v>3.582</v>
      </c>
      <c t="s" s="13" r="H328">
        <v>3038</v>
      </c>
      <c t="s" s="15" r="I328">
        <v>3039</v>
      </c>
      <c t="s" s="13" r="J328">
        <v>3040</v>
      </c>
      <c s="16" r="K328"/>
      <c s="17" r="L328"/>
      <c t="s" s="15" r="M328">
        <v>3041</v>
      </c>
      <c t="s" s="15" r="N328">
        <v>3042</v>
      </c>
      <c s="12" r="O328"/>
      <c s="18" r="P328">
        <v>2228.0</v>
      </c>
      <c t="s" s="24" r="Q328">
        <v>3043</v>
      </c>
      <c s="12" r="R328"/>
      <c t="str" s="20" r="S328">
        <f>IF(ISBLANK(F328), "", HYPERLINK(CONCATENATE("http://www.sherpa.ac.uk/romeo/search.php?jrule=ISSN&amp;search=",F328), "ROMEO"))</f>
        <v>ROMEO</v>
      </c>
      <c t="str" s="20" r="T328">
        <f>IF(ISBLANK(B328), "", HYPERLINK(CONCATENATE("http://www.ncbi.nlm.nih.gov/pmc/articles/", B328, "/"), "PMC"))</f>
        <v>PMC</v>
      </c>
      <c t="str" s="20" r="U328">
        <f>IF(ISBLANK(C328), "", HYPERLINK(CONCATENATE("http://dx.doi.org/", C328), "DOI"))</f>
        <v>DOI</v>
      </c>
      <c t="str" s="20" r="V328">
        <f>IF(ISBLANK(C328), "", HYPERLINK(CONCATENATE("http://api.elsevier.com/content/article/doi/", C328), "Metadata"))</f>
        <v>Metadata</v>
      </c>
      <c t="str" s="21" r="W328">
        <f>IF(ISBLANK(C328), "", HYPERLINK(CONCATENATE("http://howopenisit.org/lookup/", C328), "OAG"))</f>
        <v>OAG</v>
      </c>
    </row>
    <row r="329">
      <c s="11" r="A329"/>
      <c t="s" s="11" r="B329">
        <v>3044</v>
      </c>
      <c t="s" s="13" r="C329">
        <v>3045</v>
      </c>
      <c t="s" s="13" r="D329">
        <v>3046</v>
      </c>
      <c t="s" s="13" r="E329">
        <v>3047</v>
      </c>
      <c t="s" s="15" r="F329">
        <v>3048</v>
      </c>
      <c s="14" r="G329">
        <v>3.582</v>
      </c>
      <c t="s" s="13" r="H329">
        <v>3049</v>
      </c>
      <c t="s" s="15" r="I329">
        <v>3050</v>
      </c>
      <c t="s" s="13" r="J329">
        <v>3051</v>
      </c>
      <c s="16" r="K329"/>
      <c s="17" r="L329"/>
      <c t="s" s="15" r="M329">
        <v>3052</v>
      </c>
      <c t="s" s="15" r="N329">
        <v>3053</v>
      </c>
      <c s="12" r="O329"/>
      <c s="18" r="P329">
        <v>2143.17</v>
      </c>
      <c t="s" s="24" r="Q329">
        <v>3054</v>
      </c>
      <c s="12" r="R329"/>
      <c t="str" s="20" r="S329">
        <f>IF(ISBLANK(F329), "", HYPERLINK(CONCATENATE("http://www.sherpa.ac.uk/romeo/search.php?jrule=ISSN&amp;search=",F329), "ROMEO"))</f>
        <v>ROMEO</v>
      </c>
      <c t="str" s="20" r="T329">
        <f>IF(ISBLANK(B329), "", HYPERLINK(CONCATENATE("http://www.ncbi.nlm.nih.gov/pmc/articles/", B329, "/"), "PMC"))</f>
        <v>PMC</v>
      </c>
      <c t="str" s="20" r="U329">
        <f>IF(ISBLANK(C329), "", HYPERLINK(CONCATENATE("http://dx.doi.org/", C329), "DOI"))</f>
        <v>DOI</v>
      </c>
      <c t="str" s="20" r="V329">
        <f>IF(ISBLANK(C329), "", HYPERLINK(CONCATENATE("http://api.elsevier.com/content/article/doi/", C329), "Metadata"))</f>
        <v>Metadata</v>
      </c>
      <c t="str" s="21" r="W329">
        <f>IF(ISBLANK(C329), "", HYPERLINK(CONCATENATE("http://howopenisit.org/lookup/", C329), "OAG"))</f>
        <v>OAG</v>
      </c>
    </row>
    <row r="330">
      <c s="11" r="A330"/>
      <c t="s" s="11" r="B330">
        <v>3055</v>
      </c>
      <c t="s" s="13" r="C330">
        <v>3056</v>
      </c>
      <c t="s" s="13" r="D330">
        <v>3057</v>
      </c>
      <c t="s" s="13" r="E330">
        <v>3058</v>
      </c>
      <c t="s" s="15" r="F330">
        <v>3059</v>
      </c>
      <c s="14" r="G330">
        <v>3.582</v>
      </c>
      <c t="s" s="13" r="H330">
        <v>3060</v>
      </c>
      <c t="s" s="15" r="I330">
        <v>3061</v>
      </c>
      <c t="s" s="13" r="J330">
        <v>3062</v>
      </c>
      <c s="16" r="K330"/>
      <c s="17" r="L330"/>
      <c t="s" s="15" r="M330">
        <v>3063</v>
      </c>
      <c t="s" s="15" r="N330">
        <v>3064</v>
      </c>
      <c s="12" r="O330"/>
      <c s="18" r="P330">
        <v>2465.93</v>
      </c>
      <c t="s" s="24" r="Q330">
        <v>3065</v>
      </c>
      <c s="12" r="R330"/>
      <c t="str" s="36" r="S330">
        <f>IF(ISBLANK(F330), "", HYPERLINK(CONCATENATE("http://www.sherpa.ac.uk/romeo/search.php?jrule=ISSN&amp;search=",F330), "ROMEO"))</f>
        <v>ROMEO</v>
      </c>
      <c t="str" s="20" r="T330">
        <f>IF(ISBLANK(B330), "", HYPERLINK(CONCATENATE("http://www.ncbi.nlm.nih.gov/pmc/articles/", B330, "/"), "PMC"))</f>
        <v>PMC</v>
      </c>
      <c t="str" s="20" r="U330">
        <f>IF(ISBLANK(C330), "", HYPERLINK(CONCATENATE("http://dx.doi.org/", C330), "DOI"))</f>
        <v>DOI</v>
      </c>
      <c t="str" s="20" r="V330">
        <f>IF(ISBLANK(C330), "", HYPERLINK(CONCATENATE("http://api.elsevier.com/content/article/doi/", C330), "Metadata"))</f>
        <v>Metadata</v>
      </c>
      <c t="str" s="21" r="W330">
        <f>IF(ISBLANK(C330), "", HYPERLINK(CONCATENATE("http://howopenisit.org/lookup/", C330), "OAG"))</f>
        <v>OAG</v>
      </c>
    </row>
    <row r="331">
      <c s="11" r="A331"/>
      <c t="s" s="11" r="B331">
        <v>3066</v>
      </c>
      <c t="s" s="13" r="C331">
        <v>3067</v>
      </c>
      <c t="s" s="13" r="D331">
        <v>3068</v>
      </c>
      <c t="s" s="13" r="E331">
        <v>3069</v>
      </c>
      <c t="s" s="15" r="F331">
        <v>3070</v>
      </c>
      <c t="s" s="14" r="G331">
        <v>3071</v>
      </c>
      <c t="s" s="13" r="H331">
        <v>3072</v>
      </c>
      <c t="s" s="15" r="I331">
        <v>3073</v>
      </c>
      <c t="s" s="13" r="J331">
        <v>3074</v>
      </c>
      <c s="16" r="K331"/>
      <c s="17" r="L331"/>
      <c t="s" s="15" r="M331">
        <v>3075</v>
      </c>
      <c t="s" s="15" r="N331">
        <v>3076</v>
      </c>
      <c s="12" r="O331"/>
      <c s="18" r="P331">
        <v>1254.25</v>
      </c>
      <c t="s" s="24" r="Q331">
        <v>3077</v>
      </c>
      <c s="12" r="R331"/>
      <c t="str" s="20" r="S331">
        <f>IF(ISBLANK(F331), "", HYPERLINK(CONCATENATE("http://www.sherpa.ac.uk/romeo/search.php?jrule=ISSN&amp;search=",F331), "ROMEO"))</f>
        <v>ROMEO</v>
      </c>
      <c t="str" s="20" r="T331">
        <f>IF(ISBLANK(B331), "", HYPERLINK(CONCATENATE("http://www.ncbi.nlm.nih.gov/pmc/articles/", B331, "/"), "PMC"))</f>
        <v>PMC</v>
      </c>
      <c t="str" s="20" r="U331">
        <f>IF(ISBLANK(C331), "", HYPERLINK(CONCATENATE("http://dx.doi.org/", C331), "DOI"))</f>
        <v>DOI</v>
      </c>
      <c t="str" s="20" r="V331">
        <f>IF(ISBLANK(C331), "", HYPERLINK(CONCATENATE("http://api.elsevier.com/content/article/doi/", C331), "Metadata"))</f>
        <v>Metadata</v>
      </c>
      <c t="str" s="21" r="W331">
        <f>IF(ISBLANK(C331), "", HYPERLINK(CONCATENATE("http://howopenisit.org/lookup/", C331), "OAG"))</f>
        <v>OAG</v>
      </c>
    </row>
    <row r="332">
      <c s="11" r="A332"/>
      <c t="s" s="11" r="B332">
        <v>3078</v>
      </c>
      <c t="s" s="13" r="C332">
        <v>3079</v>
      </c>
      <c t="s" s="13" r="D332">
        <v>3080</v>
      </c>
      <c t="s" s="13" r="E332">
        <v>3081</v>
      </c>
      <c t="s" s="15" r="F332">
        <v>3082</v>
      </c>
      <c t="s" s="14" r="G332">
        <v>3083</v>
      </c>
      <c t="s" s="13" r="H332">
        <v>3084</v>
      </c>
      <c t="s" s="15" r="I332">
        <v>3085</v>
      </c>
      <c t="s" s="13" r="J332">
        <v>3086</v>
      </c>
      <c s="16" r="K332"/>
      <c s="17" r="L332"/>
      <c t="s" s="15" r="M332">
        <v>3087</v>
      </c>
      <c t="s" s="15" r="N332">
        <v>3088</v>
      </c>
      <c s="12" r="O332"/>
      <c s="18" r="P332">
        <v>1171.02</v>
      </c>
      <c t="s" s="24" r="Q332">
        <v>3089</v>
      </c>
      <c s="12" r="R332"/>
      <c t="str" s="20" r="S332">
        <f>IF(ISBLANK(F332), "", HYPERLINK(CONCATENATE("http://www.sherpa.ac.uk/romeo/search.php?jrule=ISSN&amp;search=",F332), "ROMEO"))</f>
        <v>ROMEO</v>
      </c>
      <c t="str" s="20" r="T332">
        <f>IF(ISBLANK(B332), "", HYPERLINK(CONCATENATE("http://www.ncbi.nlm.nih.gov/pmc/articles/", B332, "/"), "PMC"))</f>
        <v>PMC</v>
      </c>
      <c t="str" s="20" r="U332">
        <f>IF(ISBLANK(C332), "", HYPERLINK(CONCATENATE("http://dx.doi.org/", C332), "DOI"))</f>
        <v>DOI</v>
      </c>
      <c t="str" s="20" r="V332">
        <f>IF(ISBLANK(C332), "", HYPERLINK(CONCATENATE("http://api.elsevier.com/content/article/doi/", C332), "Metadata"))</f>
        <v>Metadata</v>
      </c>
      <c t="str" s="21" r="W332">
        <f>IF(ISBLANK(C332), "", HYPERLINK(CONCATENATE("http://howopenisit.org/lookup/", C332), "OAG"))</f>
        <v>OAG</v>
      </c>
    </row>
    <row r="333">
      <c s="11" r="A333"/>
      <c t="s" s="11" r="B333">
        <v>3090</v>
      </c>
      <c t="s" s="13" r="C333">
        <v>3091</v>
      </c>
      <c t="s" s="13" r="D333">
        <v>3092</v>
      </c>
      <c t="s" s="13" r="E333">
        <v>3093</v>
      </c>
      <c t="s" s="15" r="F333">
        <v>3094</v>
      </c>
      <c s="14" r="G333">
        <v>4.174</v>
      </c>
      <c t="s" s="13" r="H333">
        <v>3095</v>
      </c>
      <c t="s" s="15" r="I333">
        <v>3096</v>
      </c>
      <c t="s" s="13" r="J333">
        <v>3097</v>
      </c>
      <c s="16" r="K333"/>
      <c s="17" r="L333"/>
      <c t="s" s="15" r="M333">
        <v>3098</v>
      </c>
      <c t="s" s="15" r="N333">
        <v>3099</v>
      </c>
      <c s="12" r="O333"/>
      <c s="18" r="P333">
        <v>2373.76</v>
      </c>
      <c t="s" s="24" r="Q333">
        <v>3100</v>
      </c>
      <c s="12" r="R333"/>
      <c t="str" s="36" r="S333">
        <f>IF(ISBLANK(F333), "", HYPERLINK(CONCATENATE("http://www.sherpa.ac.uk/romeo/search.php?jrule=ISSN&amp;search=",F333), "ROMEO"))</f>
        <v>ROMEO</v>
      </c>
      <c t="str" s="20" r="T333">
        <f>IF(ISBLANK(B333), "", HYPERLINK(CONCATENATE("http://www.ncbi.nlm.nih.gov/pmc/articles/", B333, "/"), "PMC"))</f>
        <v>PMC</v>
      </c>
      <c t="str" s="20" r="U333">
        <f>IF(ISBLANK(C333), "", HYPERLINK(CONCATENATE("http://dx.doi.org/", C333), "DOI"))</f>
        <v>DOI</v>
      </c>
      <c t="str" s="20" r="V333">
        <f>IF(ISBLANK(C333), "", HYPERLINK(CONCATENATE("http://api.elsevier.com/content/article/doi/", C333), "Metadata"))</f>
        <v>Metadata</v>
      </c>
      <c t="str" s="21" r="W333">
        <f>IF(ISBLANK(C333), "", HYPERLINK(CONCATENATE("http://howopenisit.org/lookup/", C333), "OAG"))</f>
        <v>OAG</v>
      </c>
    </row>
    <row r="334">
      <c s="33" r="A334"/>
      <c t="s" s="11" r="B334">
        <v>3101</v>
      </c>
      <c t="s" s="13" r="C334">
        <v>3102</v>
      </c>
      <c t="s" s="13" r="D334">
        <v>3103</v>
      </c>
      <c t="s" s="13" r="E334">
        <v>3104</v>
      </c>
      <c t="s" s="15" r="F334">
        <v>3105</v>
      </c>
      <c s="14" r="G334">
        <v>4.174</v>
      </c>
      <c t="s" s="13" r="H334">
        <v>3106</v>
      </c>
      <c t="s" s="15" r="I334">
        <v>3107</v>
      </c>
      <c t="s" s="13" r="J334">
        <v>3108</v>
      </c>
      <c s="16" r="K334"/>
      <c s="17" r="L334"/>
      <c t="s" s="15" r="M334">
        <v>3109</v>
      </c>
      <c t="s" s="15" r="N334">
        <v>3110</v>
      </c>
      <c s="12" r="O334"/>
      <c s="18" r="P334">
        <v>2373.76</v>
      </c>
      <c t="s" s="24" r="Q334">
        <v>3111</v>
      </c>
      <c s="12" r="R334"/>
      <c t="str" s="36" r="S334">
        <f>IF(ISBLANK(F334), "", HYPERLINK(CONCATENATE("http://www.sherpa.ac.uk/romeo/search.php?jrule=ISSN&amp;search=",F334), "ROMEO"))</f>
        <v>ROMEO</v>
      </c>
      <c t="str" s="20" r="T334">
        <f>IF(ISBLANK(B334), "", HYPERLINK(CONCATENATE("http://www.ncbi.nlm.nih.gov/pmc/articles/", B334, "/"), "PMC"))</f>
        <v>PMC</v>
      </c>
      <c t="str" s="20" r="U334">
        <f>IF(ISBLANK(C334), "", HYPERLINK(CONCATENATE("http://dx.doi.org/", C334), "DOI"))</f>
        <v>DOI</v>
      </c>
      <c t="str" s="20" r="V334">
        <f>IF(ISBLANK(C334), "", HYPERLINK(CONCATENATE("http://api.elsevier.com/content/article/doi/", C334), "Metadata"))</f>
        <v>Metadata</v>
      </c>
      <c t="str" s="21" r="W334">
        <f>IF(ISBLANK(C334), "", HYPERLINK(CONCATENATE("http://howopenisit.org/lookup/", C334), "OAG"))</f>
        <v>OAG</v>
      </c>
    </row>
    <row r="335">
      <c s="11" r="A335"/>
      <c t="s" s="11" r="B335">
        <v>3112</v>
      </c>
      <c t="s" s="13" r="C335">
        <v>3113</v>
      </c>
      <c t="s" s="13" r="D335">
        <v>3114</v>
      </c>
      <c t="s" s="13" r="E335">
        <v>3115</v>
      </c>
      <c t="s" s="15" r="F335">
        <v>3116</v>
      </c>
      <c s="14" r="G335">
        <v>4.174</v>
      </c>
      <c t="s" s="13" r="H335">
        <v>3117</v>
      </c>
      <c t="s" s="15" r="I335">
        <v>3118</v>
      </c>
      <c t="s" s="13" r="J335">
        <v>3119</v>
      </c>
      <c s="16" r="K335"/>
      <c s="17" r="L335"/>
      <c t="s" s="15" r="M335">
        <v>3120</v>
      </c>
      <c t="s" s="15" r="N335">
        <v>3121</v>
      </c>
      <c s="12" r="O335"/>
      <c s="18" r="P335">
        <v>2169.98</v>
      </c>
      <c t="s" s="24" r="Q335">
        <v>3122</v>
      </c>
      <c s="12" r="R335"/>
      <c t="str" s="20" r="S335">
        <f>IF(ISBLANK(F335), "", HYPERLINK(CONCATENATE("http://www.sherpa.ac.uk/romeo/search.php?jrule=ISSN&amp;search=",F335), "ROMEO"))</f>
        <v>ROMEO</v>
      </c>
      <c t="str" s="20" r="T335">
        <f>IF(ISBLANK(B335), "", HYPERLINK(CONCATENATE("http://www.ncbi.nlm.nih.gov/pmc/articles/", B335, "/"), "PMC"))</f>
        <v>PMC</v>
      </c>
      <c t="str" s="20" r="U335">
        <f>IF(ISBLANK(C335), "", HYPERLINK(CONCATENATE("http://dx.doi.org/", C335), "DOI"))</f>
        <v>DOI</v>
      </c>
      <c t="str" s="20" r="V335">
        <f>IF(ISBLANK(C335), "", HYPERLINK(CONCATENATE("http://api.elsevier.com/content/article/doi/", C335), "Metadata"))</f>
        <v>Metadata</v>
      </c>
      <c t="str" s="21" r="W335">
        <f>IF(ISBLANK(C335), "", HYPERLINK(CONCATENATE("http://howopenisit.org/lookup/", C335), "OAG"))</f>
        <v>OAG</v>
      </c>
    </row>
    <row r="336">
      <c s="11" r="A336"/>
      <c t="s" s="11" r="B336">
        <v>3123</v>
      </c>
      <c t="s" s="13" r="C336">
        <v>3124</v>
      </c>
      <c t="s" s="13" r="D336">
        <v>3125</v>
      </c>
      <c t="s" s="13" r="E336">
        <v>3126</v>
      </c>
      <c t="s" s="12" r="F336">
        <v>3127</v>
      </c>
      <c s="14" r="G336">
        <v>5.271</v>
      </c>
      <c t="s" s="13" r="H336">
        <v>3128</v>
      </c>
      <c t="s" s="15" r="I336">
        <v>3129</v>
      </c>
      <c t="s" s="13" r="J336">
        <v>3130</v>
      </c>
      <c s="16" r="K336"/>
      <c s="17" r="L336"/>
      <c t="s" s="15" r="M336">
        <v>3131</v>
      </c>
      <c t="s" s="15" r="N336">
        <v>3132</v>
      </c>
      <c s="12" r="O336"/>
      <c s="18" r="P336">
        <v>1755.59</v>
      </c>
      <c t="s" s="24" r="Q336">
        <v>3133</v>
      </c>
      <c s="12" r="R336"/>
      <c t="str" s="20" r="S336">
        <f>IF(ISBLANK(F336), "", HYPERLINK(CONCATENATE("http://www.sherpa.ac.uk/romeo/search.php?jrule=ISSN&amp;search=",F336), "ROMEO"))</f>
        <v>ROMEO</v>
      </c>
      <c t="str" s="20" r="T336">
        <f>IF(ISBLANK(B336), "", HYPERLINK(CONCATENATE("http://www.ncbi.nlm.nih.gov/pmc/articles/", B336, "/"), "PMC"))</f>
        <v>PMC</v>
      </c>
      <c t="str" s="20" r="U336">
        <f>IF(ISBLANK(C336), "", HYPERLINK(CONCATENATE("http://dx.doi.org/", C336), "DOI"))</f>
        <v>DOI</v>
      </c>
      <c t="str" s="20" r="V336">
        <f>IF(ISBLANK(C336), "", HYPERLINK(CONCATENATE("http://api.elsevier.com/content/article/doi/", C336), "Metadata"))</f>
        <v>Metadata</v>
      </c>
      <c t="str" s="21" r="W336">
        <f>IF(ISBLANK(C336), "", HYPERLINK(CONCATENATE("http://howopenisit.org/lookup/", C336), "OAG"))</f>
        <v>OAG</v>
      </c>
    </row>
    <row r="337">
      <c s="33" r="A337"/>
      <c t="s" s="11" r="B337">
        <v>3134</v>
      </c>
      <c t="s" s="13" r="C337">
        <v>3135</v>
      </c>
      <c t="s" s="13" r="D337">
        <v>3136</v>
      </c>
      <c t="s" s="13" r="E337">
        <v>3137</v>
      </c>
      <c t="s" s="15" r="F337">
        <v>3138</v>
      </c>
      <c s="14" r="G337">
        <v>2.082</v>
      </c>
      <c t="s" s="13" r="H337">
        <v>3139</v>
      </c>
      <c t="s" s="15" r="I337">
        <v>3140</v>
      </c>
      <c t="s" s="13" r="J337">
        <v>3141</v>
      </c>
      <c s="16" r="K337"/>
      <c s="17" r="L337"/>
      <c t="s" s="15" r="M337">
        <v>3142</v>
      </c>
      <c t="s" s="15" r="N337">
        <v>3143</v>
      </c>
      <c s="12" r="O337"/>
      <c s="18" r="P337">
        <v>2272.01</v>
      </c>
      <c t="s" s="24" r="Q337">
        <v>3144</v>
      </c>
      <c s="12" r="R337"/>
      <c t="str" s="20" r="S337">
        <f>IF(ISBLANK(F337), "", HYPERLINK(CONCATENATE("http://www.sherpa.ac.uk/romeo/search.php?jrule=ISSN&amp;search=",F337), "ROMEO"))</f>
        <v>ROMEO</v>
      </c>
      <c t="str" s="20" r="T337">
        <f>IF(ISBLANK(B337), "", HYPERLINK(CONCATENATE("http://www.ncbi.nlm.nih.gov/pmc/articles/", B337, "/"), "PMC"))</f>
        <v>PMC</v>
      </c>
      <c t="str" s="20" r="U337">
        <f>IF(ISBLANK(C337), "", HYPERLINK(CONCATENATE("http://dx.doi.org/", C337), "DOI"))</f>
        <v>DOI</v>
      </c>
      <c t="str" s="20" r="V337">
        <f>IF(ISBLANK(C337), "", HYPERLINK(CONCATENATE("http://api.elsevier.com/content/article/doi/", C337), "Metadata"))</f>
        <v>Metadata</v>
      </c>
      <c t="str" s="21" r="W337">
        <f>IF(ISBLANK(C337), "", HYPERLINK(CONCATENATE("http://howopenisit.org/lookup/", C337), "OAG"))</f>
        <v>OAG</v>
      </c>
    </row>
    <row r="338">
      <c s="11" r="A338"/>
      <c t="s" s="11" r="B338">
        <v>3145</v>
      </c>
      <c t="s" s="13" r="C338">
        <v>3146</v>
      </c>
      <c t="s" s="13" r="D338">
        <v>3147</v>
      </c>
      <c t="s" s="13" r="E338">
        <v>3148</v>
      </c>
      <c t="s" s="15" r="F338">
        <v>3149</v>
      </c>
      <c s="14" r="G338">
        <v>2.854</v>
      </c>
      <c t="s" s="13" r="H338">
        <v>3150</v>
      </c>
      <c t="s" s="15" r="I338">
        <v>3151</v>
      </c>
      <c t="s" s="13" r="J338">
        <v>3152</v>
      </c>
      <c s="16" r="K338"/>
      <c s="17" r="L338"/>
      <c t="s" s="15" r="M338">
        <v>3153</v>
      </c>
      <c t="s" s="15" r="N338">
        <v>3154</v>
      </c>
      <c s="12" r="O338"/>
      <c s="18" r="P338">
        <v>2378.19</v>
      </c>
      <c t="s" s="24" r="Q338">
        <v>3155</v>
      </c>
      <c s="12" r="R338"/>
      <c t="str" s="36" r="S338">
        <f>IF(ISBLANK(F338), "", HYPERLINK(CONCATENATE("http://www.sherpa.ac.uk/romeo/search.php?jrule=ISSN&amp;search=",F338), "ROMEO"))</f>
        <v>ROMEO</v>
      </c>
      <c t="str" s="20" r="T338">
        <f>IF(ISBLANK(B338), "", HYPERLINK(CONCATENATE("http://www.ncbi.nlm.nih.gov/pmc/articles/", B338, "/"), "PMC"))</f>
        <v>PMC</v>
      </c>
      <c t="str" s="20" r="U338">
        <f>IF(ISBLANK(C338), "", HYPERLINK(CONCATENATE("http://dx.doi.org/", C338), "DOI"))</f>
        <v>DOI</v>
      </c>
      <c t="str" s="20" r="V338">
        <f>IF(ISBLANK(C338), "", HYPERLINK(CONCATENATE("http://api.elsevier.com/content/article/doi/", C338), "Metadata"))</f>
        <v>Metadata</v>
      </c>
      <c t="str" s="21" r="W338">
        <f>IF(ISBLANK(C338), "", HYPERLINK(CONCATENATE("http://howopenisit.org/lookup/", C338), "OAG"))</f>
        <v>OAG</v>
      </c>
    </row>
    <row r="339">
      <c s="11" r="A339"/>
      <c t="s" s="11" r="B339">
        <v>3156</v>
      </c>
      <c t="s" s="13" r="C339">
        <v>3157</v>
      </c>
      <c t="s" s="13" r="D339">
        <v>3158</v>
      </c>
      <c t="s" s="13" r="E339">
        <v>3159</v>
      </c>
      <c t="s" s="15" r="F339">
        <v>3160</v>
      </c>
      <c s="14" r="G339">
        <v>12.821</v>
      </c>
      <c t="s" s="13" r="H339">
        <v>3161</v>
      </c>
      <c t="s" s="15" r="I339">
        <v>3162</v>
      </c>
      <c t="s" s="13" r="J339">
        <v>3163</v>
      </c>
      <c s="16" r="K339"/>
      <c s="17" r="L339"/>
      <c s="12" r="M339"/>
      <c s="12" r="N339"/>
      <c s="12" r="O339"/>
      <c s="18" r="P339">
        <v>2228.0</v>
      </c>
      <c t="s" s="24" r="Q339">
        <v>3164</v>
      </c>
      <c s="12" r="R339"/>
      <c t="str" s="20" r="S339">
        <f>IF(ISBLANK(F339), "", HYPERLINK(CONCATENATE("http://www.sherpa.ac.uk/romeo/search.php?jrule=ISSN&amp;search=",F339), "ROMEO"))</f>
        <v>ROMEO</v>
      </c>
      <c t="str" s="20" r="T339">
        <f>IF(ISBLANK(B339), "", HYPERLINK(CONCATENATE("http://www.ncbi.nlm.nih.gov/pmc/articles/", B339, "/"), "PMC"))</f>
        <v>PMC</v>
      </c>
      <c t="str" s="20" r="U339">
        <f>IF(ISBLANK(C339), "", HYPERLINK(CONCATENATE("http://dx.doi.org/", C339), "DOI"))</f>
        <v>DOI</v>
      </c>
      <c t="str" s="20" r="V339">
        <f>IF(ISBLANK(C339), "", HYPERLINK(CONCATENATE("http://api.elsevier.com/content/article/doi/", C339), "Metadata"))</f>
        <v>Metadata</v>
      </c>
      <c t="str" s="21" r="W339">
        <f>IF(ISBLANK(C339), "", HYPERLINK(CONCATENATE("http://howopenisit.org/lookup/", C339), "OAG"))</f>
        <v>OAG</v>
      </c>
    </row>
    <row r="340">
      <c s="11" r="A340"/>
      <c t="s" s="11" r="B340">
        <v>3165</v>
      </c>
      <c t="s" s="13" r="C340">
        <v>3166</v>
      </c>
      <c t="s" s="15" r="D340">
        <v>3167</v>
      </c>
      <c t="s" s="13" r="E340">
        <v>3168</v>
      </c>
      <c t="s" s="12" r="F340">
        <v>3169</v>
      </c>
      <c s="14" r="G340">
        <v>12.821</v>
      </c>
      <c t="s" s="13" r="H340">
        <v>3170</v>
      </c>
      <c t="s" s="15" r="I340">
        <v>3171</v>
      </c>
      <c t="s" s="13" r="J340">
        <v>3172</v>
      </c>
      <c s="31" r="K340">
        <v>3.0</v>
      </c>
      <c s="17" r="L340"/>
      <c t="s" s="15" r="M340">
        <v>3173</v>
      </c>
      <c t="s" s="15" r="N340">
        <v>3174</v>
      </c>
      <c t="s" s="15" r="O340">
        <v>3175</v>
      </c>
      <c t="s" s="49" r="P340">
        <v>3176</v>
      </c>
      <c t="s" s="24" r="Q340">
        <v>3177</v>
      </c>
      <c t="s" s="15" r="R340">
        <v>3178</v>
      </c>
      <c t="str" s="36" r="S340">
        <f>IF(ISBLANK(F340), "", HYPERLINK(CONCATENATE("http://www.sherpa.ac.uk/romeo/search.php?jrule=ISSN&amp;search=",F340), "ROMEO"))</f>
        <v>ROMEO</v>
      </c>
      <c t="str" s="20" r="T340">
        <f>IF(ISBLANK(B340), "", HYPERLINK(CONCATENATE("http://www.ncbi.nlm.nih.gov/pmc/articles/", B340, "/"), "PMC"))</f>
        <v>PMC</v>
      </c>
      <c t="str" s="20" r="U340">
        <f>IF(ISBLANK(C340), "", HYPERLINK(CONCATENATE("http://dx.doi.org/", C340), "DOI"))</f>
        <v>DOI</v>
      </c>
      <c t="str" s="20" r="V340">
        <f>IF(ISBLANK(C340), "", HYPERLINK(CONCATENATE("http://api.elsevier.com/content/article/doi/", C340), "Metadata"))</f>
        <v>Metadata</v>
      </c>
      <c t="str" s="21" r="W340">
        <f>IF(ISBLANK(C340), "", HYPERLINK(CONCATENATE("http://howopenisit.org/lookup/", C340), "OAG"))</f>
        <v>OAG</v>
      </c>
    </row>
    <row r="341">
      <c s="11" r="A341"/>
      <c t="s" s="11" r="B341">
        <v>3179</v>
      </c>
      <c t="s" s="13" r="C341">
        <v>3180</v>
      </c>
      <c t="s" s="13" r="D341">
        <v>3181</v>
      </c>
      <c t="s" s="13" r="E341">
        <v>3182</v>
      </c>
      <c t="s" s="15" r="F341">
        <v>3183</v>
      </c>
      <c s="14" r="G341">
        <v>2.196</v>
      </c>
      <c t="s" s="13" r="H341">
        <v>3184</v>
      </c>
      <c t="s" s="15" r="I341">
        <v>3185</v>
      </c>
      <c t="s" s="13" r="J341">
        <v>3186</v>
      </c>
      <c s="16" r="K341"/>
      <c s="17" r="L341"/>
      <c s="12" r="M341"/>
      <c s="12" r="N341"/>
      <c s="12" r="O341"/>
      <c s="18" r="P341">
        <v>2445.23</v>
      </c>
      <c t="s" s="24" r="Q341">
        <v>3187</v>
      </c>
      <c s="12" r="R341"/>
      <c t="str" s="36" r="S341">
        <f>IF(ISBLANK(F341), "", HYPERLINK(CONCATENATE("http://www.sherpa.ac.uk/romeo/search.php?jrule=ISSN&amp;search=",F341), "ROMEO"))</f>
        <v>ROMEO</v>
      </c>
      <c t="str" s="20" r="T341">
        <f>IF(ISBLANK(B341), "", HYPERLINK(CONCATENATE("http://www.ncbi.nlm.nih.gov/pmc/articles/", B341, "/"), "PMC"))</f>
        <v>PMC</v>
      </c>
      <c t="str" s="20" r="U341">
        <f>IF(ISBLANK(C341), "", HYPERLINK(CONCATENATE("http://dx.doi.org/", C341), "DOI"))</f>
        <v>DOI</v>
      </c>
      <c t="str" s="20" r="V341">
        <f>IF(ISBLANK(C341), "", HYPERLINK(CONCATENATE("http://api.elsevier.com/content/article/doi/", C341), "Metadata"))</f>
        <v>Metadata</v>
      </c>
      <c t="str" s="21" r="W341">
        <f>IF(ISBLANK(C341), "", HYPERLINK(CONCATENATE("http://howopenisit.org/lookup/", C341), "OAG"))</f>
        <v>OAG</v>
      </c>
    </row>
    <row r="342">
      <c s="11" r="A342"/>
      <c t="s" s="11" r="B342">
        <v>3188</v>
      </c>
      <c t="s" s="13" r="C342">
        <v>3189</v>
      </c>
      <c t="s" s="13" r="D342">
        <v>3190</v>
      </c>
      <c t="s" s="13" r="E342">
        <v>3191</v>
      </c>
      <c t="s" s="15" r="F342">
        <v>3192</v>
      </c>
      <c s="14" r="G342">
        <v>2.196</v>
      </c>
      <c t="s" s="13" r="H342">
        <v>3193</v>
      </c>
      <c t="s" s="15" r="I342">
        <v>3194</v>
      </c>
      <c t="s" s="13" r="J342">
        <v>3195</v>
      </c>
      <c s="16" r="K342"/>
      <c s="17" r="L342"/>
      <c s="12" r="M342"/>
      <c s="12" r="N342"/>
      <c s="12" r="O342"/>
      <c s="18" r="P342">
        <v>2468.74</v>
      </c>
      <c t="s" s="24" r="Q342">
        <v>3196</v>
      </c>
      <c s="12" r="R342"/>
      <c t="str" s="36" r="S342">
        <f>IF(ISBLANK(F342), "", HYPERLINK(CONCATENATE("http://www.sherpa.ac.uk/romeo/search.php?jrule=ISSN&amp;search=",F342), "ROMEO"))</f>
        <v>ROMEO</v>
      </c>
      <c t="str" s="20" r="T342">
        <f>IF(ISBLANK(B342), "", HYPERLINK(CONCATENATE("http://www.ncbi.nlm.nih.gov/pmc/articles/", B342, "/"), "PMC"))</f>
        <v>PMC</v>
      </c>
      <c t="str" s="20" r="U342">
        <f>IF(ISBLANK(C342), "", HYPERLINK(CONCATENATE("http://dx.doi.org/", C342), "DOI"))</f>
        <v>DOI</v>
      </c>
      <c t="str" s="20" r="V342">
        <f>IF(ISBLANK(C342), "", HYPERLINK(CONCATENATE("http://api.elsevier.com/content/article/doi/", C342), "Metadata"))</f>
        <v>Metadata</v>
      </c>
      <c t="str" s="21" r="W342">
        <f>IF(ISBLANK(C342), "", HYPERLINK(CONCATENATE("http://howopenisit.org/lookup/", C342), "OAG"))</f>
        <v>OAG</v>
      </c>
    </row>
    <row r="343">
      <c s="11" r="A343"/>
      <c t="s" s="11" r="B343">
        <v>3197</v>
      </c>
      <c t="s" s="13" r="C343">
        <v>3198</v>
      </c>
      <c t="s" s="13" r="D343">
        <v>3199</v>
      </c>
      <c t="s" s="13" r="E343">
        <v>3200</v>
      </c>
      <c t="s" s="15" r="F343">
        <v>3201</v>
      </c>
      <c s="14" r="G343">
        <v>2.196</v>
      </c>
      <c t="s" s="13" r="H343">
        <v>3202</v>
      </c>
      <c t="s" s="15" r="I343">
        <v>3203</v>
      </c>
      <c t="s" s="13" r="J343">
        <v>3204</v>
      </c>
      <c s="16" r="K343"/>
      <c s="17" r="L343"/>
      <c s="12" r="M343"/>
      <c s="12" r="N343"/>
      <c s="12" r="O343"/>
      <c s="18" r="P343">
        <v>2446.97</v>
      </c>
      <c t="s" s="24" r="Q343">
        <v>3205</v>
      </c>
      <c s="12" r="R343"/>
      <c t="str" s="20" r="S343">
        <f>IF(ISBLANK(F343), "", HYPERLINK(CONCATENATE("http://www.sherpa.ac.uk/romeo/search.php?jrule=ISSN&amp;search=",F343), "ROMEO"))</f>
        <v>ROMEO</v>
      </c>
      <c t="str" s="20" r="T343">
        <f>IF(ISBLANK(B343), "", HYPERLINK(CONCATENATE("http://www.ncbi.nlm.nih.gov/pmc/articles/", B343, "/"), "PMC"))</f>
        <v>PMC</v>
      </c>
      <c t="str" s="20" r="U343">
        <f>IF(ISBLANK(C343), "", HYPERLINK(CONCATENATE("http://dx.doi.org/", C343), "DOI"))</f>
        <v>DOI</v>
      </c>
      <c t="str" s="20" r="V343">
        <f>IF(ISBLANK(C343), "", HYPERLINK(CONCATENATE("http://api.elsevier.com/content/article/doi/", C343), "Metadata"))</f>
        <v>Metadata</v>
      </c>
      <c t="str" s="21" r="W343">
        <f>IF(ISBLANK(C343), "", HYPERLINK(CONCATENATE("http://howopenisit.org/lookup/", C343), "OAG"))</f>
        <v>OAG</v>
      </c>
    </row>
    <row r="344">
      <c s="11" r="A344"/>
      <c t="s" s="11" r="B344">
        <v>3206</v>
      </c>
      <c t="s" s="13" r="C344">
        <v>3207</v>
      </c>
      <c t="s" s="13" r="D344">
        <v>3208</v>
      </c>
      <c t="s" s="13" r="E344">
        <v>3209</v>
      </c>
      <c t="s" s="15" r="F344">
        <v>3210</v>
      </c>
      <c s="14" r="G344">
        <v>2.196</v>
      </c>
      <c t="s" s="13" r="H344">
        <v>3211</v>
      </c>
      <c t="s" s="15" r="I344">
        <v>3212</v>
      </c>
      <c t="s" s="13" r="J344">
        <v>3213</v>
      </c>
      <c s="16" r="K344"/>
      <c s="17" r="L344"/>
      <c t="s" s="15" r="M344">
        <v>3214</v>
      </c>
      <c t="s" s="15" r="N344">
        <v>3215</v>
      </c>
      <c t="s" s="15" r="O344">
        <v>3216</v>
      </c>
      <c s="18" r="P344">
        <v>2406.1</v>
      </c>
      <c t="s" s="24" r="Q344">
        <v>3217</v>
      </c>
      <c s="12" r="R344"/>
      <c t="str" s="36" r="S344">
        <f>IF(ISBLANK(F344), "", HYPERLINK(CONCATENATE("http://www.sherpa.ac.uk/romeo/search.php?jrule=ISSN&amp;search=",F344), "ROMEO"))</f>
        <v>ROMEO</v>
      </c>
      <c t="str" s="20" r="T344">
        <f>IF(ISBLANK(B344), "", HYPERLINK(CONCATENATE("http://www.ncbi.nlm.nih.gov/pmc/articles/", B344, "/"), "PMC"))</f>
        <v>PMC</v>
      </c>
      <c t="str" s="20" r="U344">
        <f>IF(ISBLANK(C344), "", HYPERLINK(CONCATENATE("http://dx.doi.org/", C344), "DOI"))</f>
        <v>DOI</v>
      </c>
      <c t="str" s="20" r="V344">
        <f>IF(ISBLANK(C344), "", HYPERLINK(CONCATENATE("http://api.elsevier.com/content/article/doi/", C344), "Metadata"))</f>
        <v>Metadata</v>
      </c>
      <c t="str" s="21" r="W344">
        <f>IF(ISBLANK(C344), "", HYPERLINK(CONCATENATE("http://howopenisit.org/lookup/", C344), "OAG"))</f>
        <v>OAG</v>
      </c>
    </row>
    <row r="345">
      <c s="11" r="A345"/>
      <c t="s" s="11" r="B345">
        <v>3218</v>
      </c>
      <c t="s" s="13" r="C345">
        <v>3219</v>
      </c>
      <c t="s" s="13" r="D345">
        <v>3220</v>
      </c>
      <c t="s" s="13" r="E345">
        <v>3221</v>
      </c>
      <c t="s" s="15" r="F345">
        <v>3222</v>
      </c>
      <c s="14" r="G345">
        <v>2.419</v>
      </c>
      <c t="s" s="13" r="H345">
        <v>3223</v>
      </c>
      <c t="s" s="15" r="I345">
        <v>3224</v>
      </c>
      <c t="s" s="13" r="J345">
        <v>3225</v>
      </c>
      <c s="16" r="K345"/>
      <c s="17" r="L345"/>
      <c s="12" r="M345"/>
      <c s="12" r="N345"/>
      <c s="12" r="O345"/>
      <c s="18" r="P345">
        <v>2312.3</v>
      </c>
      <c t="s" s="24" r="Q345">
        <v>3226</v>
      </c>
      <c s="12" r="R345"/>
      <c t="str" s="20" r="S345">
        <f>IF(ISBLANK(F345), "", HYPERLINK(CONCATENATE("http://www.sherpa.ac.uk/romeo/search.php?jrule=ISSN&amp;search=",F345), "ROMEO"))</f>
        <v>ROMEO</v>
      </c>
      <c t="str" s="20" r="T345">
        <f>IF(ISBLANK(B345), "", HYPERLINK(CONCATENATE("http://www.ncbi.nlm.nih.gov/pmc/articles/", B345, "/"), "PMC"))</f>
        <v>PMC</v>
      </c>
      <c t="str" s="20" r="U345">
        <f>IF(ISBLANK(C345), "", HYPERLINK(CONCATENATE("http://dx.doi.org/", C345), "DOI"))</f>
        <v>DOI</v>
      </c>
      <c t="str" s="20" r="V345">
        <f>IF(ISBLANK(C345), "", HYPERLINK(CONCATENATE("http://api.elsevier.com/content/article/doi/", C345), "Metadata"))</f>
        <v>Metadata</v>
      </c>
      <c t="str" s="21" r="W345">
        <f>IF(ISBLANK(C345), "", HYPERLINK(CONCATENATE("http://howopenisit.org/lookup/", C345), "OAG"))</f>
        <v>OAG</v>
      </c>
    </row>
    <row r="346">
      <c t="s" s="50" r="A346">
        <v>3227</v>
      </c>
      <c t="s" s="22" r="B346">
        <v>3228</v>
      </c>
      <c t="s" s="12" r="C346">
        <v>3229</v>
      </c>
      <c t="s" s="13" r="D346">
        <v>3230</v>
      </c>
      <c t="s" s="13" r="E346">
        <v>3231</v>
      </c>
      <c t="s" s="15" r="F346">
        <v>3232</v>
      </c>
      <c s="14" r="G346">
        <v>2.419</v>
      </c>
      <c t="s" s="13" r="H346">
        <v>3233</v>
      </c>
      <c t="s" s="15" r="I346">
        <v>3234</v>
      </c>
      <c t="s" s="12" r="J346">
        <v>3235</v>
      </c>
      <c s="16" r="K346"/>
      <c s="17" r="L346"/>
      <c s="12" r="M346"/>
      <c s="12" r="N346"/>
      <c t="s" s="15" r="O346">
        <v>3236</v>
      </c>
      <c s="18" r="P346">
        <v>1836.92</v>
      </c>
      <c t="s" s="24" r="Q346">
        <v>3237</v>
      </c>
      <c s="12" r="R346"/>
      <c t="str" s="20" r="S346">
        <f>IF(ISBLANK(F346), "", HYPERLINK(CONCATENATE("http://www.sherpa.ac.uk/romeo/search.php?jrule=ISSN&amp;search=",F346), "ROMEO"))</f>
        <v>ROMEO</v>
      </c>
      <c t="str" s="20" r="T346">
        <f>IF(ISBLANK(B346), "", HYPERLINK(CONCATENATE("http://www.ncbi.nlm.nih.gov/pmc/articles/", B346, "/"), "PMC"))</f>
        <v>PMC</v>
      </c>
      <c t="str" s="20" r="U346">
        <f>IF(ISBLANK(C346), "", HYPERLINK(CONCATENATE("http://dx.doi.org/", C346), "DOI"))</f>
        <v>DOI</v>
      </c>
      <c t="str" s="20" r="V346">
        <f>IF(ISBLANK(C346), "", HYPERLINK(CONCATENATE("http://api.elsevier.com/content/article/doi/", C346), "Metadata"))</f>
        <v>Metadata</v>
      </c>
      <c t="str" s="21" r="W346">
        <f>IF(ISBLANK(C346), "", HYPERLINK(CONCATENATE("http://howopenisit.org/lookup/", C346), "OAG"))</f>
        <v>OAG</v>
      </c>
    </row>
    <row r="347">
      <c s="13" r="A347"/>
      <c t="s" s="11" r="B347">
        <v>3238</v>
      </c>
      <c t="s" s="13" r="C347">
        <v>3239</v>
      </c>
      <c t="s" s="13" r="D347">
        <v>3240</v>
      </c>
      <c t="s" s="13" r="E347">
        <v>3241</v>
      </c>
      <c t="s" s="15" r="F347">
        <v>3242</v>
      </c>
      <c s="14" r="G347">
        <v>2.419</v>
      </c>
      <c t="s" s="13" r="H347">
        <v>3243</v>
      </c>
      <c t="s" s="15" r="I347">
        <v>3244</v>
      </c>
      <c t="s" s="13" r="J347">
        <v>3245</v>
      </c>
      <c s="16" r="K347"/>
      <c s="17" r="L347"/>
      <c s="12" r="M347"/>
      <c s="12" r="N347"/>
      <c s="12" r="O347"/>
      <c s="18" r="P347">
        <v>1749.74</v>
      </c>
      <c t="s" s="24" r="Q347">
        <v>3246</v>
      </c>
      <c s="12" r="R347"/>
      <c t="str" s="20" r="S347">
        <f>IF(ISBLANK(F347), "", HYPERLINK(CONCATENATE("http://www.sherpa.ac.uk/romeo/search.php?jrule=ISSN&amp;search=",F347), "ROMEO"))</f>
        <v>ROMEO</v>
      </c>
      <c t="str" s="20" r="T347">
        <f>IF(ISBLANK(B347), "", HYPERLINK(CONCATENATE("http://www.ncbi.nlm.nih.gov/pmc/articles/", B347, "/"), "PMC"))</f>
        <v>PMC</v>
      </c>
      <c t="str" s="20" r="U347">
        <f>IF(ISBLANK(C347), "", HYPERLINK(CONCATENATE("http://dx.doi.org/", C347), "DOI"))</f>
        <v>DOI</v>
      </c>
      <c t="str" s="20" r="V347">
        <f>IF(ISBLANK(C347), "", HYPERLINK(CONCATENATE("http://api.elsevier.com/content/article/doi/", C347), "Metadata"))</f>
        <v>Metadata</v>
      </c>
      <c t="str" s="21" r="W347">
        <f>IF(ISBLANK(C347), "", HYPERLINK(CONCATENATE("http://howopenisit.org/lookup/", C347), "OAG"))</f>
        <v>OAG</v>
      </c>
    </row>
    <row r="348">
      <c s="11" r="A348"/>
      <c t="s" s="11" r="B348">
        <v>3247</v>
      </c>
      <c t="s" s="13" r="C348">
        <v>3248</v>
      </c>
      <c t="s" s="13" r="D348">
        <v>3249</v>
      </c>
      <c t="s" s="13" r="E348">
        <v>3250</v>
      </c>
      <c t="s" s="12" r="F348">
        <v>3251</v>
      </c>
      <c s="14" r="G348">
        <v>2.814</v>
      </c>
      <c t="s" s="13" r="H348">
        <v>3252</v>
      </c>
      <c t="s" s="15" r="I348">
        <v>3253</v>
      </c>
      <c t="s" s="13" r="J348">
        <v>3254</v>
      </c>
      <c s="16" r="K348"/>
      <c s="17" r="L348"/>
      <c s="12" r="M348"/>
      <c s="12" r="N348"/>
      <c s="12" r="O348"/>
      <c s="18" r="P348">
        <v>2317.94</v>
      </c>
      <c t="s" s="24" r="Q348">
        <v>3255</v>
      </c>
      <c s="12" r="R348"/>
      <c t="str" s="20" r="S348">
        <f>IF(ISBLANK(F348), "", HYPERLINK(CONCATENATE("http://www.sherpa.ac.uk/romeo/search.php?jrule=ISSN&amp;search=",F348), "ROMEO"))</f>
        <v>ROMEO</v>
      </c>
      <c t="str" s="20" r="T348">
        <f>IF(ISBLANK(B348), "", HYPERLINK(CONCATENATE("http://www.ncbi.nlm.nih.gov/pmc/articles/", B348, "/"), "PMC"))</f>
        <v>PMC</v>
      </c>
      <c t="str" s="20" r="U348">
        <f>IF(ISBLANK(C348), "", HYPERLINK(CONCATENATE("http://dx.doi.org/", C348), "DOI"))</f>
        <v>DOI</v>
      </c>
      <c t="str" s="20" r="V348">
        <f>IF(ISBLANK(C348), "", HYPERLINK(CONCATENATE("http://api.elsevier.com/content/article/doi/", C348), "Metadata"))</f>
        <v>Metadata</v>
      </c>
      <c t="str" s="21" r="W348">
        <f>IF(ISBLANK(C348), "", HYPERLINK(CONCATENATE("http://howopenisit.org/lookup/", C348), "OAG"))</f>
        <v>OAG</v>
      </c>
    </row>
    <row r="349">
      <c s="11" r="A349"/>
      <c t="s" s="11" r="B349">
        <v>3256</v>
      </c>
      <c t="s" s="13" r="C349">
        <v>3257</v>
      </c>
      <c t="s" s="13" r="D349">
        <v>3258</v>
      </c>
      <c t="s" s="13" r="E349">
        <v>3259</v>
      </c>
      <c t="s" s="15" r="F349">
        <v>3260</v>
      </c>
      <c s="14" r="G349">
        <v>2.337</v>
      </c>
      <c t="s" s="13" r="H349">
        <v>3261</v>
      </c>
      <c t="s" s="15" r="I349">
        <v>3262</v>
      </c>
      <c t="s" s="13" r="J349">
        <v>3263</v>
      </c>
      <c s="16" r="K349"/>
      <c s="17" r="L349"/>
      <c s="12" r="M349"/>
      <c s="12" r="N349"/>
      <c s="12" r="O349"/>
      <c s="18" r="P349">
        <v>2961.924</v>
      </c>
      <c t="s" s="24" r="Q349">
        <v>3264</v>
      </c>
      <c s="12" r="R349"/>
      <c t="str" s="36" r="S349">
        <f>IF(ISBLANK(F349), "", HYPERLINK(CONCATENATE("http://www.sherpa.ac.uk/romeo/search.php?jrule=ISSN&amp;search=",F349), "ROMEO"))</f>
        <v>ROMEO</v>
      </c>
      <c t="str" s="20" r="T349">
        <f>IF(ISBLANK(B349), "", HYPERLINK(CONCATENATE("http://www.ncbi.nlm.nih.gov/pmc/articles/", B349, "/"), "PMC"))</f>
        <v>PMC</v>
      </c>
      <c t="str" s="20" r="U349">
        <f>IF(ISBLANK(C349), "", HYPERLINK(CONCATENATE("http://dx.doi.org/", C349), "DOI"))</f>
        <v>DOI</v>
      </c>
      <c t="str" s="20" r="V349">
        <f>IF(ISBLANK(C349), "", HYPERLINK(CONCATENATE("http://api.elsevier.com/content/article/doi/", C349), "Metadata"))</f>
        <v>Metadata</v>
      </c>
      <c t="str" s="21" r="W349">
        <f>IF(ISBLANK(C349), "", HYPERLINK(CONCATENATE("http://howopenisit.org/lookup/", C349), "OAG"))</f>
        <v>OAG</v>
      </c>
    </row>
    <row r="350">
      <c s="11" r="A350"/>
      <c t="s" s="11" r="B350">
        <v>3265</v>
      </c>
      <c t="s" s="13" r="C350">
        <v>3266</v>
      </c>
      <c t="s" s="13" r="D350">
        <v>3267</v>
      </c>
      <c t="s" s="13" r="E350">
        <v>3268</v>
      </c>
      <c t="s" s="15" r="F350">
        <v>3269</v>
      </c>
      <c s="14" r="G350">
        <v>2.768</v>
      </c>
      <c t="s" s="13" r="H350">
        <v>3270</v>
      </c>
      <c t="s" s="15" r="I350">
        <v>3271</v>
      </c>
      <c t="s" s="13" r="J350">
        <v>3272</v>
      </c>
      <c s="16" r="K350"/>
      <c s="17" r="L350"/>
      <c s="12" r="M350"/>
      <c s="12" r="N350"/>
      <c s="12" r="O350"/>
      <c s="18" r="P350">
        <v>1770.62</v>
      </c>
      <c t="s" s="24" r="Q350">
        <v>3273</v>
      </c>
      <c s="12" r="R350"/>
      <c t="str" s="20" r="S350">
        <f>IF(ISBLANK(F350), "", HYPERLINK(CONCATENATE("http://www.sherpa.ac.uk/romeo/search.php?jrule=ISSN&amp;search=",F350), "ROMEO"))</f>
        <v>ROMEO</v>
      </c>
      <c t="str" s="20" r="T350">
        <f>IF(ISBLANK(B350), "", HYPERLINK(CONCATENATE("http://www.ncbi.nlm.nih.gov/pmc/articles/", B350, "/"), "PMC"))</f>
        <v>PMC</v>
      </c>
      <c t="str" s="20" r="U350">
        <f>IF(ISBLANK(C350), "", HYPERLINK(CONCATENATE("http://dx.doi.org/", C350), "DOI"))</f>
        <v>DOI</v>
      </c>
      <c t="str" s="20" r="V350">
        <f>IF(ISBLANK(C350), "", HYPERLINK(CONCATENATE("http://api.elsevier.com/content/article/doi/", C350), "Metadata"))</f>
        <v>Metadata</v>
      </c>
      <c t="str" s="21" r="W350">
        <f>IF(ISBLANK(C350), "", HYPERLINK(CONCATENATE("http://howopenisit.org/lookup/", C350), "OAG"))</f>
        <v>OAG</v>
      </c>
    </row>
    <row r="351">
      <c s="11" r="A351"/>
      <c t="s" s="11" r="B351">
        <v>3274</v>
      </c>
      <c t="s" s="13" r="C351">
        <v>3275</v>
      </c>
      <c t="s" s="13" r="D351">
        <v>3276</v>
      </c>
      <c t="s" s="13" r="E351">
        <v>3277</v>
      </c>
      <c t="s" s="15" r="F351">
        <v>3278</v>
      </c>
      <c s="14" r="G351">
        <v>1.012</v>
      </c>
      <c t="s" s="13" r="H351">
        <v>3279</v>
      </c>
      <c t="s" s="15" r="I351">
        <v>3280</v>
      </c>
      <c t="s" s="13" r="J351">
        <v>3281</v>
      </c>
      <c s="16" r="K351"/>
      <c s="17" r="L351"/>
      <c s="12" r="M351"/>
      <c s="12" r="N351"/>
      <c s="12" r="O351"/>
      <c s="18" r="P351">
        <v>1413.88</v>
      </c>
      <c t="s" s="24" r="Q351">
        <v>3282</v>
      </c>
      <c t="s" s="15" r="R351">
        <v>3283</v>
      </c>
      <c t="str" s="20" r="S351">
        <f>IF(ISBLANK(F351), "", HYPERLINK(CONCATENATE("http://www.sherpa.ac.uk/romeo/search.php?jrule=ISSN&amp;search=",F351), "ROMEO"))</f>
        <v>ROMEO</v>
      </c>
      <c t="str" s="20" r="T351">
        <f>IF(ISBLANK(B351), "", HYPERLINK(CONCATENATE("http://www.ncbi.nlm.nih.gov/pmc/articles/", B351, "/"), "PMC"))</f>
        <v>PMC</v>
      </c>
      <c t="str" s="20" r="U351">
        <f>IF(ISBLANK(C351), "", HYPERLINK(CONCATENATE("http://dx.doi.org/", C351), "DOI"))</f>
        <v>DOI</v>
      </c>
      <c t="str" s="20" r="V351">
        <f>IF(ISBLANK(C351), "", HYPERLINK(CONCATENATE("http://api.elsevier.com/content/article/doi/", C351), "Metadata"))</f>
        <v>Metadata</v>
      </c>
      <c t="str" s="21" r="W351">
        <f>IF(ISBLANK(C351), "", HYPERLINK(CONCATENATE("http://howopenisit.org/lookup/", C351), "OAG"))</f>
        <v>OAG</v>
      </c>
    </row>
    <row r="352">
      <c t="s" s="51" r="A352">
        <v>3284</v>
      </c>
      <c t="s" s="22" r="B352">
        <v>3285</v>
      </c>
      <c t="s" s="15" r="C352">
        <v>3286</v>
      </c>
      <c t="s" s="13" r="D352">
        <v>3287</v>
      </c>
      <c t="s" s="15" r="E352">
        <v>3288</v>
      </c>
      <c t="s" s="15" r="F352">
        <v>3289</v>
      </c>
      <c s="14" r="G352">
        <v>3.637</v>
      </c>
      <c t="s" s="13" r="H352">
        <v>3290</v>
      </c>
      <c t="s" s="15" r="I352">
        <v>3291</v>
      </c>
      <c t="s" s="13" r="J352">
        <v>3292</v>
      </c>
      <c s="16" r="K352"/>
      <c s="17" r="L352"/>
      <c s="12" r="M352"/>
      <c s="12" r="N352"/>
      <c s="12" r="O352"/>
      <c s="18" r="P352">
        <v>2294.0</v>
      </c>
      <c t="s" s="24" r="Q352">
        <v>3293</v>
      </c>
      <c s="12" r="R352"/>
      <c t="str" s="20" r="S352">
        <f>IF(ISBLANK(F352), "", HYPERLINK(CONCATENATE("http://www.sherpa.ac.uk/romeo/search.php?jrule=ISSN&amp;search=",F352), "ROMEO"))</f>
        <v>ROMEO</v>
      </c>
      <c t="str" s="20" r="T352">
        <f>IF(ISBLANK(B352), "", HYPERLINK(CONCATENATE("http://www.ncbi.nlm.nih.gov/pmc/articles/", B352, "/"), "PMC"))</f>
        <v>PMC</v>
      </c>
      <c t="str" s="20" r="U352">
        <f>IF(ISBLANK(C352), "", HYPERLINK(CONCATENATE("http://dx.doi.org/", C352), "DOI"))</f>
        <v>DOI</v>
      </c>
      <c t="str" s="20" r="V352">
        <f>IF(ISBLANK(C352), "", HYPERLINK(CONCATENATE("http://api.elsevier.com/content/article/doi/", C352), "Metadata"))</f>
        <v>Metadata</v>
      </c>
      <c t="str" s="21" r="W352">
        <f>IF(ISBLANK(C352), "", HYPERLINK(CONCATENATE("http://howopenisit.org/lookup/", C352), "OAG"))</f>
        <v>OAG</v>
      </c>
    </row>
    <row r="353">
      <c t="s" s="51" r="A353">
        <v>3294</v>
      </c>
      <c t="s" s="45" r="B353">
        <v>3295</v>
      </c>
      <c t="s" s="15" r="C353">
        <v>3296</v>
      </c>
      <c t="s" s="13" r="D353">
        <v>3297</v>
      </c>
      <c t="s" s="15" r="E353">
        <v>3298</v>
      </c>
      <c t="s" s="15" r="F353">
        <v>3299</v>
      </c>
      <c s="14" r="G353">
        <v>3.637</v>
      </c>
      <c t="s" s="13" r="H353">
        <v>3300</v>
      </c>
      <c t="s" s="15" r="I353">
        <v>3301</v>
      </c>
      <c t="s" s="13" r="J353">
        <v>3302</v>
      </c>
      <c s="16" r="K353"/>
      <c s="17" r="L353"/>
      <c s="12" r="M353"/>
      <c s="12" r="N353"/>
      <c s="12" r="O353"/>
      <c s="18" r="P353">
        <v>1410.0</v>
      </c>
      <c t="s" s="24" r="Q353">
        <v>3303</v>
      </c>
      <c s="12" r="R353"/>
      <c t="str" s="20" r="S353">
        <f>IF(ISBLANK(F353), "", HYPERLINK(CONCATENATE("http://www.sherpa.ac.uk/romeo/search.php?jrule=ISSN&amp;search=",F353), "ROMEO"))</f>
        <v>ROMEO</v>
      </c>
      <c t="str" s="20" r="T353">
        <f>IF(ISBLANK(B353), "", HYPERLINK(CONCATENATE("http://www.ncbi.nlm.nih.gov/pmc/articles/", B353, "/"), "PMC"))</f>
        <v>PMC</v>
      </c>
      <c t="str" s="20" r="U353">
        <f>IF(ISBLANK(C353), "", HYPERLINK(CONCATENATE("http://dx.doi.org/", C353), "DOI"))</f>
        <v>DOI</v>
      </c>
      <c t="str" s="20" r="V353">
        <f>IF(ISBLANK(C353), "", HYPERLINK(CONCATENATE("http://api.elsevier.com/content/article/doi/", C353), "Metadata"))</f>
        <v>Metadata</v>
      </c>
      <c t="str" s="21" r="W353">
        <f>IF(ISBLANK(C353), "", HYPERLINK(CONCATENATE("http://howopenisit.org/lookup/", C353), "OAG"))</f>
        <v>OAG</v>
      </c>
    </row>
    <row r="354">
      <c s="33" r="A354"/>
      <c t="s" s="22" r="B354">
        <v>3304</v>
      </c>
      <c t="s" s="15" r="C354">
        <v>3305</v>
      </c>
      <c t="s" s="13" r="D354">
        <v>3306</v>
      </c>
      <c t="s" s="13" r="E354">
        <v>3307</v>
      </c>
      <c t="s" s="12" r="F354">
        <v>3308</v>
      </c>
      <c s="14" r="G354">
        <v>2.176</v>
      </c>
      <c t="s" s="13" r="H354">
        <v>3309</v>
      </c>
      <c t="s" s="15" r="I354">
        <v>3310</v>
      </c>
      <c t="s" s="13" r="J354">
        <v>3311</v>
      </c>
      <c s="16" r="K354"/>
      <c s="17" r="L354"/>
      <c s="12" r="M354"/>
      <c s="12" r="N354"/>
      <c s="12" r="O354"/>
      <c s="18" r="P354">
        <v>2330.12</v>
      </c>
      <c t="s" s="24" r="Q354">
        <v>3312</v>
      </c>
      <c s="12" r="R354"/>
      <c t="str" s="20" r="S354">
        <f>IF(ISBLANK(F354), "", HYPERLINK(CONCATENATE("http://www.sherpa.ac.uk/romeo/search.php?jrule=ISSN&amp;search=",F354), "ROMEO"))</f>
        <v>ROMEO</v>
      </c>
      <c t="str" s="20" r="T354">
        <f>IF(ISBLANK(B354), "", HYPERLINK(CONCATENATE("http://www.ncbi.nlm.nih.gov/pmc/articles/", B354, "/"), "PMC"))</f>
        <v>PMC</v>
      </c>
      <c t="str" s="20" r="U354">
        <f>IF(ISBLANK(C354), "", HYPERLINK(CONCATENATE("http://dx.doi.org/", C354), "DOI"))</f>
        <v>DOI</v>
      </c>
      <c t="str" s="20" r="V354">
        <f>IF(ISBLANK(C354), "", HYPERLINK(CONCATENATE("http://api.elsevier.com/content/article/doi/", C354), "Metadata"))</f>
        <v>Metadata</v>
      </c>
      <c t="str" s="21" r="W354">
        <f>IF(ISBLANK(C354), "", HYPERLINK(CONCATENATE("http://howopenisit.org/lookup/", C354), "OAG"))</f>
        <v>OAG</v>
      </c>
    </row>
    <row r="355">
      <c t="s" s="46" r="A355">
        <v>3313</v>
      </c>
      <c t="s" s="45" r="B355">
        <v>3314</v>
      </c>
      <c t="s" s="15" r="C355">
        <v>3315</v>
      </c>
      <c t="s" s="13" r="D355">
        <v>3316</v>
      </c>
      <c t="s" s="13" r="E355">
        <v>3317</v>
      </c>
      <c t="s" s="15" r="F355">
        <v>3318</v>
      </c>
      <c s="14" r="G355">
        <v>4.152</v>
      </c>
      <c t="s" s="13" r="H355">
        <v>3319</v>
      </c>
      <c t="s" s="15" r="I355">
        <v>3320</v>
      </c>
      <c t="s" s="13" r="J355">
        <v>3321</v>
      </c>
      <c s="16" r="K355"/>
      <c s="17" r="L355"/>
      <c s="12" r="M355"/>
      <c s="12" r="N355"/>
      <c s="12" r="O355"/>
      <c s="18" r="P355">
        <v>2384.53</v>
      </c>
      <c t="s" s="24" r="Q355">
        <v>3322</v>
      </c>
      <c s="12" r="R355"/>
      <c t="str" s="36" r="S355">
        <f>IF(ISBLANK(F355), "", HYPERLINK(CONCATENATE("http://www.sherpa.ac.uk/romeo/search.php?jrule=ISSN&amp;search=",F355), "ROMEO"))</f>
        <v>ROMEO</v>
      </c>
      <c t="str" s="20" r="T355">
        <f>IF(ISBLANK(B355), "", HYPERLINK(CONCATENATE("http://www.ncbi.nlm.nih.gov/pmc/articles/", B355, "/"), "PMC"))</f>
        <v>PMC</v>
      </c>
      <c t="str" s="20" r="U355">
        <f>IF(ISBLANK(C355), "", HYPERLINK(CONCATENATE("http://dx.doi.org/", C355), "DOI"))</f>
        <v>DOI</v>
      </c>
      <c t="str" s="20" r="V355">
        <f>IF(ISBLANK(C355), "", HYPERLINK(CONCATENATE("http://api.elsevier.com/content/article/doi/", C355), "Metadata"))</f>
        <v>Metadata</v>
      </c>
      <c t="str" s="21" r="W355">
        <f>IF(ISBLANK(C355), "", HYPERLINK(CONCATENATE("http://howopenisit.org/lookup/", C355), "OAG"))</f>
        <v>OAG</v>
      </c>
    </row>
    <row r="356">
      <c s="11" r="A356"/>
      <c t="s" s="11" r="B356">
        <v>3323</v>
      </c>
      <c t="s" s="13" r="C356">
        <v>3324</v>
      </c>
      <c t="s" s="13" r="D356">
        <v>3325</v>
      </c>
      <c t="s" s="13" r="E356">
        <v>3326</v>
      </c>
      <c t="s" s="15" r="F356">
        <v>3327</v>
      </c>
      <c s="14" r="G356">
        <v>4.152</v>
      </c>
      <c t="s" s="13" r="H356">
        <v>3328</v>
      </c>
      <c t="s" s="15" r="I356">
        <v>3329</v>
      </c>
      <c t="s" s="13" r="J356">
        <v>3330</v>
      </c>
      <c s="16" r="K356"/>
      <c s="17" r="L356"/>
      <c s="12" r="M356"/>
      <c s="12" r="N356"/>
      <c s="12" r="O356"/>
      <c s="18" r="P356">
        <v>2410.82</v>
      </c>
      <c t="s" s="24" r="Q356">
        <v>3331</v>
      </c>
      <c s="12" r="R356"/>
      <c t="str" s="36" r="S356">
        <f>IF(ISBLANK(F356), "", HYPERLINK(CONCATENATE("http://www.sherpa.ac.uk/romeo/search.php?jrule=ISSN&amp;search=",F356), "ROMEO"))</f>
        <v>ROMEO</v>
      </c>
      <c t="str" s="20" r="T356">
        <f>IF(ISBLANK(B356), "", HYPERLINK(CONCATENATE("http://www.ncbi.nlm.nih.gov/pmc/articles/", B356, "/"), "PMC"))</f>
        <v>PMC</v>
      </c>
      <c t="str" s="20" r="U356">
        <f>IF(ISBLANK(C356), "", HYPERLINK(CONCATENATE("http://dx.doi.org/", C356), "DOI"))</f>
        <v>DOI</v>
      </c>
      <c t="str" s="20" r="V356">
        <f>IF(ISBLANK(C356), "", HYPERLINK(CONCATENATE("http://api.elsevier.com/content/article/doi/", C356), "Metadata"))</f>
        <v>Metadata</v>
      </c>
      <c t="str" s="21" r="W356">
        <f>IF(ISBLANK(C356), "", HYPERLINK(CONCATENATE("http://howopenisit.org/lookup/", C356), "OAG"))</f>
        <v>OAG</v>
      </c>
    </row>
    <row r="357">
      <c s="11" r="A357"/>
      <c t="s" s="11" r="B357">
        <v>3332</v>
      </c>
      <c t="s" s="13" r="C357">
        <v>3333</v>
      </c>
      <c t="s" s="13" r="D357">
        <v>3334</v>
      </c>
      <c t="s" s="13" r="E357">
        <v>3335</v>
      </c>
      <c t="s" s="15" r="F357">
        <v>3336</v>
      </c>
      <c s="14" r="G357">
        <v>5.509</v>
      </c>
      <c t="s" s="13" r="H357">
        <v>3337</v>
      </c>
      <c t="s" s="15" r="I357">
        <v>3338</v>
      </c>
      <c t="s" s="13" r="J357">
        <v>3339</v>
      </c>
      <c s="16" r="K357"/>
      <c s="17" r="L357"/>
      <c s="12" r="M357"/>
      <c s="12" r="N357"/>
      <c s="12" r="O357"/>
      <c s="18" r="P357">
        <v>1128.42</v>
      </c>
      <c t="s" s="24" r="Q357">
        <v>3340</v>
      </c>
      <c s="12" r="R357"/>
      <c t="str" s="20" r="S357">
        <f>IF(ISBLANK(F357), "", HYPERLINK(CONCATENATE("http://www.sherpa.ac.uk/romeo/search.php?jrule=ISSN&amp;search=",F357), "ROMEO"))</f>
        <v>ROMEO</v>
      </c>
      <c t="str" s="20" r="T357">
        <f>IF(ISBLANK(B357), "", HYPERLINK(CONCATENATE("http://www.ncbi.nlm.nih.gov/pmc/articles/", B357, "/"), "PMC"))</f>
        <v>PMC</v>
      </c>
      <c t="str" s="20" r="U357">
        <f>IF(ISBLANK(C357), "", HYPERLINK(CONCATENATE("http://dx.doi.org/", C357), "DOI"))</f>
        <v>DOI</v>
      </c>
      <c t="str" s="20" r="V357">
        <f>IF(ISBLANK(C357), "", HYPERLINK(CONCATENATE("http://api.elsevier.com/content/article/doi/", C357), "Metadata"))</f>
        <v>Metadata</v>
      </c>
      <c t="str" s="21" r="W357">
        <f>IF(ISBLANK(C357), "", HYPERLINK(CONCATENATE("http://howopenisit.org/lookup/", C357), "OAG"))</f>
        <v>OAG</v>
      </c>
    </row>
    <row r="358">
      <c s="33" r="A358"/>
      <c t="s" s="11" r="B358">
        <v>3341</v>
      </c>
      <c t="s" s="13" r="C358">
        <v>3342</v>
      </c>
      <c t="s" s="13" r="D358">
        <v>3343</v>
      </c>
      <c t="s" s="13" r="E358">
        <v>3344</v>
      </c>
      <c t="s" s="15" r="F358">
        <v>3345</v>
      </c>
      <c s="14" r="G358">
        <v>5.509</v>
      </c>
      <c t="s" s="13" r="H358">
        <v>3346</v>
      </c>
      <c t="s" s="15" r="I358">
        <v>3347</v>
      </c>
      <c t="s" s="13" r="J358">
        <v>3348</v>
      </c>
      <c s="16" r="K358"/>
      <c s="17" r="L358"/>
      <c s="12" r="M358"/>
      <c s="12" r="N358"/>
      <c s="12" r="O358"/>
      <c s="18" r="P358">
        <v>2384.22</v>
      </c>
      <c t="s" s="24" r="Q358">
        <v>3349</v>
      </c>
      <c s="12" r="R358"/>
      <c t="str" s="36" r="S358">
        <f>IF(ISBLANK(F358), "", HYPERLINK(CONCATENATE("http://www.sherpa.ac.uk/romeo/search.php?jrule=ISSN&amp;search=",F358), "ROMEO"))</f>
        <v>ROMEO</v>
      </c>
      <c t="str" s="20" r="T358">
        <f>IF(ISBLANK(B358), "", HYPERLINK(CONCATENATE("http://www.ncbi.nlm.nih.gov/pmc/articles/", B358, "/"), "PMC"))</f>
        <v>PMC</v>
      </c>
      <c t="str" s="20" r="U358">
        <f>IF(ISBLANK(C358), "", HYPERLINK(CONCATENATE("http://dx.doi.org/", C358), "DOI"))</f>
        <v>DOI</v>
      </c>
      <c t="str" s="20" r="V358">
        <f>IF(ISBLANK(C358), "", HYPERLINK(CONCATENATE("http://api.elsevier.com/content/article/doi/", C358), "Metadata"))</f>
        <v>Metadata</v>
      </c>
      <c t="str" s="21" r="W358">
        <f>IF(ISBLANK(C358), "", HYPERLINK(CONCATENATE("http://howopenisit.org/lookup/", C358), "OAG"))</f>
        <v>OAG</v>
      </c>
    </row>
    <row r="359">
      <c s="11" r="A359"/>
      <c t="s" s="11" r="B359">
        <v>3350</v>
      </c>
      <c t="s" s="13" r="C359">
        <v>3351</v>
      </c>
      <c t="s" s="13" r="D359">
        <v>3352</v>
      </c>
      <c t="s" s="13" r="E359">
        <v>3353</v>
      </c>
      <c t="s" s="15" r="F359">
        <v>3354</v>
      </c>
      <c s="14" r="G359">
        <v>5.509</v>
      </c>
      <c t="s" s="13" r="H359">
        <v>3355</v>
      </c>
      <c t="s" s="15" r="I359">
        <v>3356</v>
      </c>
      <c t="s" s="13" r="J359">
        <v>3357</v>
      </c>
      <c s="16" r="K359"/>
      <c s="17" r="L359"/>
      <c s="12" r="M359"/>
      <c s="12" r="N359"/>
      <c s="12" r="O359"/>
      <c s="18" r="P359">
        <v>2406.73</v>
      </c>
      <c t="s" s="24" r="Q359">
        <v>3358</v>
      </c>
      <c s="12" r="R359"/>
      <c t="str" s="36" r="S359">
        <f>IF(ISBLANK(F359), "", HYPERLINK(CONCATENATE("http://www.sherpa.ac.uk/romeo/search.php?jrule=ISSN&amp;search=",F359), "ROMEO"))</f>
        <v>ROMEO</v>
      </c>
      <c t="str" s="20" r="T359">
        <f>IF(ISBLANK(B359), "", HYPERLINK(CONCATENATE("http://www.ncbi.nlm.nih.gov/pmc/articles/", B359, "/"), "PMC"))</f>
        <v>PMC</v>
      </c>
      <c t="str" s="20" r="U359">
        <f>IF(ISBLANK(C359), "", HYPERLINK(CONCATENATE("http://dx.doi.org/", C359), "DOI"))</f>
        <v>DOI</v>
      </c>
      <c t="str" s="20" r="V359">
        <f>IF(ISBLANK(C359), "", HYPERLINK(CONCATENATE("http://api.elsevier.com/content/article/doi/", C359), "Metadata"))</f>
        <v>Metadata</v>
      </c>
      <c t="str" s="21" r="W359">
        <f>IF(ISBLANK(C359), "", HYPERLINK(CONCATENATE("http://howopenisit.org/lookup/", C359), "OAG"))</f>
        <v>OAG</v>
      </c>
    </row>
    <row r="360">
      <c s="33" r="A360"/>
      <c t="s" s="11" r="B360">
        <v>3359</v>
      </c>
      <c t="s" s="13" r="C360">
        <v>3360</v>
      </c>
      <c t="s" s="13" r="D360">
        <v>3361</v>
      </c>
      <c t="s" s="13" r="E360">
        <v>3362</v>
      </c>
      <c t="s" s="12" r="F360">
        <v>3363</v>
      </c>
      <c s="14" r="G360">
        <v>3.637</v>
      </c>
      <c t="s" s="13" r="H360">
        <v>3364</v>
      </c>
      <c t="s" s="15" r="I360">
        <v>3365</v>
      </c>
      <c t="s" s="13" r="J360">
        <v>3366</v>
      </c>
      <c s="16" r="K360"/>
      <c s="17" r="L360"/>
      <c s="12" r="M360"/>
      <c s="12" r="N360"/>
      <c s="12" r="O360"/>
      <c s="18" r="P360">
        <v>2386.44</v>
      </c>
      <c t="s" s="24" r="Q360">
        <v>3367</v>
      </c>
      <c s="12" r="R360"/>
      <c t="str" s="20" r="S360">
        <f>IF(ISBLANK(F360), "", HYPERLINK(CONCATENATE("http://www.sherpa.ac.uk/romeo/search.php?jrule=ISSN&amp;search=",F360), "ROMEO"))</f>
        <v>ROMEO</v>
      </c>
      <c t="str" s="20" r="T360">
        <f>IF(ISBLANK(B360), "", HYPERLINK(CONCATENATE("http://www.ncbi.nlm.nih.gov/pmc/articles/", B360, "/"), "PMC"))</f>
        <v>PMC</v>
      </c>
      <c t="str" s="20" r="U360">
        <f>IF(ISBLANK(C360), "", HYPERLINK(CONCATENATE("http://dx.doi.org/", C360), "DOI"))</f>
        <v>DOI</v>
      </c>
      <c t="str" s="20" r="V360">
        <f>IF(ISBLANK(C360), "", HYPERLINK(CONCATENATE("http://api.elsevier.com/content/article/doi/", C360), "Metadata"))</f>
        <v>Metadata</v>
      </c>
      <c t="str" s="21" r="W360">
        <f>IF(ISBLANK(C360), "", HYPERLINK(CONCATENATE("http://howopenisit.org/lookup/", C360), "OAG"))</f>
        <v>OAG</v>
      </c>
    </row>
    <row r="361">
      <c s="11" r="A361"/>
      <c t="s" s="11" r="B361">
        <v>3368</v>
      </c>
      <c t="s" s="13" r="C361">
        <v>3369</v>
      </c>
      <c t="s" s="13" r="D361">
        <v>3370</v>
      </c>
      <c t="s" s="13" r="E361">
        <v>3371</v>
      </c>
      <c t="s" s="15" r="F361">
        <v>3372</v>
      </c>
      <c s="14" r="G361">
        <v>3.295</v>
      </c>
      <c t="s" s="13" r="H361">
        <v>3373</v>
      </c>
      <c t="s" s="15" r="I361">
        <v>3374</v>
      </c>
      <c t="s" s="13" r="J361">
        <v>3375</v>
      </c>
      <c s="16" r="K361"/>
      <c s="17" r="L361"/>
      <c s="12" r="M361"/>
      <c s="12" r="N361"/>
      <c s="12" r="O361"/>
      <c s="18" r="P361">
        <v>2357.04</v>
      </c>
      <c t="s" s="24" r="Q361">
        <v>3376</v>
      </c>
      <c s="12" r="R361"/>
      <c t="str" s="36" r="S361">
        <f>IF(ISBLANK(F361), "", HYPERLINK(CONCATENATE("http://www.sherpa.ac.uk/romeo/search.php?jrule=ISSN&amp;search=",F361), "ROMEO"))</f>
        <v>ROMEO</v>
      </c>
      <c t="str" s="20" r="T361">
        <f>IF(ISBLANK(B361), "", HYPERLINK(CONCATENATE("http://www.ncbi.nlm.nih.gov/pmc/articles/", B361, "/"), "PMC"))</f>
        <v>PMC</v>
      </c>
      <c t="str" s="20" r="U361">
        <f>IF(ISBLANK(C361), "", HYPERLINK(CONCATENATE("http://dx.doi.org/", C361), "DOI"))</f>
        <v>DOI</v>
      </c>
      <c t="str" s="20" r="V361">
        <f>IF(ISBLANK(C361), "", HYPERLINK(CONCATENATE("http://api.elsevier.com/content/article/doi/", C361), "Metadata"))</f>
        <v>Metadata</v>
      </c>
      <c t="str" s="21" r="W361">
        <f>IF(ISBLANK(C361), "", HYPERLINK(CONCATENATE("http://howopenisit.org/lookup/", C361), "OAG"))</f>
        <v>OAG</v>
      </c>
    </row>
    <row r="362">
      <c s="33" r="A362"/>
      <c t="s" s="11" r="B362">
        <v>3377</v>
      </c>
      <c t="s" s="13" r="C362">
        <v>3378</v>
      </c>
      <c t="s" s="13" r="D362">
        <v>3379</v>
      </c>
      <c t="s" s="13" r="E362">
        <v>3380</v>
      </c>
      <c t="s" s="15" r="F362">
        <v>3381</v>
      </c>
      <c s="14" r="G362">
        <v>3.295</v>
      </c>
      <c t="s" s="13" r="H362">
        <v>3382</v>
      </c>
      <c t="s" s="15" r="I362">
        <v>3383</v>
      </c>
      <c t="s" s="13" r="J362">
        <v>3384</v>
      </c>
      <c s="16" r="K362"/>
      <c s="17" r="L362"/>
      <c s="12" r="M362"/>
      <c s="12" r="N362"/>
      <c s="12" r="O362"/>
      <c s="18" r="P362">
        <v>2323.49</v>
      </c>
      <c t="s" s="24" r="Q362">
        <v>3385</v>
      </c>
      <c s="12" r="R362"/>
      <c t="str" s="20" r="S362">
        <f>IF(ISBLANK(F362), "", HYPERLINK(CONCATENATE("http://www.sherpa.ac.uk/romeo/search.php?jrule=ISSN&amp;search=",F362), "ROMEO"))</f>
        <v>ROMEO</v>
      </c>
      <c t="str" s="20" r="T362">
        <f>IF(ISBLANK(B362), "", HYPERLINK(CONCATENATE("http://www.ncbi.nlm.nih.gov/pmc/articles/", B362, "/"), "PMC"))</f>
        <v>PMC</v>
      </c>
      <c t="str" s="20" r="U362">
        <f>IF(ISBLANK(C362), "", HYPERLINK(CONCATENATE("http://dx.doi.org/", C362), "DOI"))</f>
        <v>DOI</v>
      </c>
      <c t="str" s="20" r="V362">
        <f>IF(ISBLANK(C362), "", HYPERLINK(CONCATENATE("http://api.elsevier.com/content/article/doi/", C362), "Metadata"))</f>
        <v>Metadata</v>
      </c>
      <c t="str" s="21" r="W362">
        <f>IF(ISBLANK(C362), "", HYPERLINK(CONCATENATE("http://howopenisit.org/lookup/", C362), "OAG"))</f>
        <v>OAG</v>
      </c>
    </row>
    <row r="363">
      <c s="11" r="A363"/>
      <c t="s" s="11" r="B363">
        <v>3386</v>
      </c>
      <c t="s" s="13" r="C363">
        <v>3387</v>
      </c>
      <c t="s" s="13" r="D363">
        <v>3388</v>
      </c>
      <c t="s" s="13" r="E363">
        <v>3389</v>
      </c>
      <c t="s" s="15" r="F363">
        <v>3390</v>
      </c>
      <c s="14" r="G363">
        <v>3.295</v>
      </c>
      <c t="s" s="13" r="H363">
        <v>3391</v>
      </c>
      <c t="s" s="15" r="I363">
        <v>3392</v>
      </c>
      <c t="s" s="13" r="J363">
        <v>3393</v>
      </c>
      <c s="16" r="K363"/>
      <c s="17" r="L363"/>
      <c s="12" r="M363"/>
      <c s="12" r="N363"/>
      <c s="12" r="O363"/>
      <c s="18" r="P363">
        <v>2283.58</v>
      </c>
      <c t="s" s="24" r="Q363">
        <v>3394</v>
      </c>
      <c s="12" r="R363"/>
      <c t="str" s="20" r="S363">
        <f>IF(ISBLANK(F363), "", HYPERLINK(CONCATENATE("http://www.sherpa.ac.uk/romeo/search.php?jrule=ISSN&amp;search=",F363), "ROMEO"))</f>
        <v>ROMEO</v>
      </c>
      <c t="str" s="20" r="T363">
        <f>IF(ISBLANK(B363), "", HYPERLINK(CONCATENATE("http://www.ncbi.nlm.nih.gov/pmc/articles/", B363, "/"), "PMC"))</f>
        <v>PMC</v>
      </c>
      <c t="str" s="20" r="U363">
        <f>IF(ISBLANK(C363), "", HYPERLINK(CONCATENATE("http://dx.doi.org/", C363), "DOI"))</f>
        <v>DOI</v>
      </c>
      <c t="str" s="20" r="V363">
        <f>IF(ISBLANK(C363), "", HYPERLINK(CONCATENATE("http://api.elsevier.com/content/article/doi/", C363), "Metadata"))</f>
        <v>Metadata</v>
      </c>
      <c t="str" s="21" r="W363">
        <f>IF(ISBLANK(C363), "", HYPERLINK(CONCATENATE("http://howopenisit.org/lookup/", C363), "OAG"))</f>
        <v>OAG</v>
      </c>
    </row>
    <row r="364">
      <c s="11" r="A364"/>
      <c t="s" s="11" r="B364">
        <v>3395</v>
      </c>
      <c t="s" s="13" r="C364">
        <v>3396</v>
      </c>
      <c t="s" s="13" r="D364">
        <v>3397</v>
      </c>
      <c t="s" s="13" r="E364">
        <v>3398</v>
      </c>
      <c t="s" s="15" r="F364">
        <v>3399</v>
      </c>
      <c s="14" r="G364">
        <v>3.295</v>
      </c>
      <c t="s" s="13" r="H364">
        <v>3400</v>
      </c>
      <c t="s" s="15" r="I364">
        <v>3401</v>
      </c>
      <c t="s" s="13" r="J364">
        <v>3402</v>
      </c>
      <c s="16" r="K364"/>
      <c s="17" r="L364"/>
      <c s="12" r="M364"/>
      <c s="12" r="N364"/>
      <c s="12" r="O364"/>
      <c s="18" r="P364">
        <v>1530.77</v>
      </c>
      <c t="s" s="24" r="Q364">
        <v>3403</v>
      </c>
      <c s="12" r="R364"/>
      <c t="str" s="20" r="S364">
        <f>IF(ISBLANK(F364), "", HYPERLINK(CONCATENATE("http://www.sherpa.ac.uk/romeo/search.php?jrule=ISSN&amp;search=",F364), "ROMEO"))</f>
        <v>ROMEO</v>
      </c>
      <c t="str" s="20" r="T364">
        <f>IF(ISBLANK(B364), "", HYPERLINK(CONCATENATE("http://www.ncbi.nlm.nih.gov/pmc/articles/", B364, "/"), "PMC"))</f>
        <v>PMC</v>
      </c>
      <c t="str" s="20" r="U364">
        <f>IF(ISBLANK(C364), "", HYPERLINK(CONCATENATE("http://dx.doi.org/", C364), "DOI"))</f>
        <v>DOI</v>
      </c>
      <c t="str" s="20" r="V364">
        <f>IF(ISBLANK(C364), "", HYPERLINK(CONCATENATE("http://api.elsevier.com/content/article/doi/", C364), "Metadata"))</f>
        <v>Metadata</v>
      </c>
      <c t="str" s="21" r="W364">
        <f>IF(ISBLANK(C364), "", HYPERLINK(CONCATENATE("http://howopenisit.org/lookup/", C364), "OAG"))</f>
        <v>OAG</v>
      </c>
    </row>
    <row r="365">
      <c t="s" s="46" r="A365">
        <v>3404</v>
      </c>
      <c t="s" s="46" r="B365">
        <v>3405</v>
      </c>
      <c t="s" s="15" r="C365">
        <v>3406</v>
      </c>
      <c t="s" s="13" r="D365">
        <v>3407</v>
      </c>
      <c t="s" s="13" r="E365">
        <v>3408</v>
      </c>
      <c t="s" s="12" r="F365">
        <v>3409</v>
      </c>
      <c s="14" r="G365">
        <v>12.047</v>
      </c>
      <c t="s" s="13" r="H365">
        <v>3410</v>
      </c>
      <c t="s" s="15" r="I365">
        <v>3411</v>
      </c>
      <c t="s" s="13" r="J365">
        <v>3412</v>
      </c>
      <c s="16" r="K365"/>
      <c s="17" r="L365"/>
      <c s="12" r="M365"/>
      <c s="12" r="N365"/>
      <c s="12" r="O365"/>
      <c s="18" r="P365">
        <v>2382.49</v>
      </c>
      <c t="s" s="24" r="Q365">
        <v>3413</v>
      </c>
      <c s="12" r="R365"/>
      <c t="str" s="36" r="S365">
        <f>IF(ISBLANK(F365), "", HYPERLINK(CONCATENATE("http://www.sherpa.ac.uk/romeo/search.php?jrule=ISSN&amp;search=",F365), "ROMEO"))</f>
        <v>ROMEO</v>
      </c>
      <c t="str" s="20" r="T365">
        <f>IF(ISBLANK(B365), "", HYPERLINK(CONCATENATE("http://www.ncbi.nlm.nih.gov/pmc/articles/", B365, "/"), "PMC"))</f>
        <v>PMC</v>
      </c>
      <c t="str" s="20" r="U365">
        <f>IF(ISBLANK(C365), "", HYPERLINK(CONCATENATE("http://dx.doi.org/", C365), "DOI"))</f>
        <v>DOI</v>
      </c>
      <c t="str" s="20" r="V365">
        <f>IF(ISBLANK(C365), "", HYPERLINK(CONCATENATE("http://api.elsevier.com/content/article/doi/", C365), "Metadata"))</f>
        <v>Metadata</v>
      </c>
      <c t="str" s="21" r="W365">
        <f>IF(ISBLANK(C365), "", HYPERLINK(CONCATENATE("http://howopenisit.org/lookup/", C365), "OAG"))</f>
        <v>OAG</v>
      </c>
    </row>
    <row r="366">
      <c t="s" s="45" r="A366">
        <v>3414</v>
      </c>
      <c t="s" s="46" r="B366">
        <v>3415</v>
      </c>
      <c t="s" s="15" r="C366">
        <v>3416</v>
      </c>
      <c t="s" s="13" r="D366">
        <v>3417</v>
      </c>
      <c t="s" s="13" r="E366">
        <v>3418</v>
      </c>
      <c t="s" s="15" r="F366">
        <v>3419</v>
      </c>
      <c s="14" r="G366">
        <v>12.047</v>
      </c>
      <c t="s" s="13" r="H366">
        <v>3420</v>
      </c>
      <c t="s" s="15" r="I366">
        <v>3421</v>
      </c>
      <c t="s" s="13" r="J366">
        <v>3422</v>
      </c>
      <c s="16" r="K366"/>
      <c s="17" r="L366"/>
      <c s="12" r="M366"/>
      <c s="12" r="N366"/>
      <c s="12" r="O366"/>
      <c s="18" r="P366">
        <v>2320.04</v>
      </c>
      <c t="s" s="24" r="Q366">
        <v>3423</v>
      </c>
      <c s="12" r="R366"/>
      <c t="str" s="20" r="S366">
        <f>IF(ISBLANK(F366), "", HYPERLINK(CONCATENATE("http://www.sherpa.ac.uk/romeo/search.php?jrule=ISSN&amp;search=",F366), "ROMEO"))</f>
        <v>ROMEO</v>
      </c>
      <c t="str" s="20" r="T366">
        <f>IF(ISBLANK(B366), "", HYPERLINK(CONCATENATE("http://www.ncbi.nlm.nih.gov/pmc/articles/", B366, "/"), "PMC"))</f>
        <v>PMC</v>
      </c>
      <c t="str" s="20" r="U366">
        <f>IF(ISBLANK(C366), "", HYPERLINK(CONCATENATE("http://dx.doi.org/", C366), "DOI"))</f>
        <v>DOI</v>
      </c>
      <c t="str" s="20" r="V366">
        <f>IF(ISBLANK(C366), "", HYPERLINK(CONCATENATE("http://api.elsevier.com/content/article/doi/", C366), "Metadata"))</f>
        <v>Metadata</v>
      </c>
      <c t="str" s="21" r="W366">
        <f>IF(ISBLANK(C366), "", HYPERLINK(CONCATENATE("http://howopenisit.org/lookup/", C366), "OAG"))</f>
        <v>OAG</v>
      </c>
    </row>
    <row r="367" hidden="1">
      <c s="11" r="A367"/>
      <c t="s" s="11" r="B367">
        <v>3424</v>
      </c>
      <c t="s" s="13" r="C367">
        <v>3425</v>
      </c>
      <c t="s" s="13" r="D367">
        <v>3426</v>
      </c>
      <c t="s" s="13" r="E367">
        <v>3427</v>
      </c>
      <c t="s" s="15" r="F367">
        <v>3428</v>
      </c>
      <c s="14" r="G367">
        <v>19.795</v>
      </c>
      <c t="s" s="13" r="H367">
        <v>3429</v>
      </c>
      <c t="s" s="15" r="I367">
        <v>3430</v>
      </c>
      <c t="s" s="13" r="J367">
        <v>3431</v>
      </c>
      <c s="16" r="K367"/>
      <c s="17" r="L367"/>
      <c s="12" r="M367"/>
      <c s="12" r="N367"/>
      <c s="12" r="O367"/>
      <c s="18" r="P367">
        <v>4069.66</v>
      </c>
      <c s="24" r="Q367"/>
      <c s="12" r="R367"/>
      <c t="str" s="19" r="S367">
        <f>IF(ISBLANK(F367), "", HYPERLINK(CONCATENATE("http://www.sherpa.ac.uk/romeo/search.php?jrule=ISSN&amp;search=",F367), "ROMEO"))</f>
        <v>ROMEO</v>
      </c>
      <c t="str" s="20" r="T367">
        <f>IF(ISBLANK(B367), "", HYPERLINK(CONCATENATE("http://www.ncbi.nlm.nih.gov/pmc/articles/", B367, "/"), "PMC"))</f>
        <v>PMC</v>
      </c>
      <c t="str" s="20" r="U367">
        <f>IF(ISBLANK(C367), "", HYPERLINK(CONCATENATE("http://dx.doi.org/", C367), "DOI"))</f>
        <v>DOI</v>
      </c>
      <c t="str" s="20" r="V367">
        <f>IF(ISBLANK(C367), "", HYPERLINK(CONCATENATE("http://api.elsevier.com/content/article/doi/", C367), "Metadata"))</f>
        <v>Metadata</v>
      </c>
      <c t="str" s="21" r="W367">
        <f>IF(ISBLANK(C367), "", HYPERLINK(CONCATENATE("http://howopenisit.org/lookup/", C367), "OAG"))</f>
        <v>OAG</v>
      </c>
    </row>
    <row r="368" hidden="1">
      <c s="11" r="A368"/>
      <c t="s" s="11" r="B368">
        <v>3432</v>
      </c>
      <c t="s" s="13" r="C368">
        <v>3433</v>
      </c>
      <c t="s" s="13" r="D368">
        <v>3434</v>
      </c>
      <c t="s" s="13" r="E368">
        <v>3435</v>
      </c>
      <c t="s" s="15" r="F368">
        <v>3436</v>
      </c>
      <c s="14" r="G368">
        <v>19.795</v>
      </c>
      <c t="s" s="13" r="H368">
        <v>3437</v>
      </c>
      <c t="s" s="15" r="I368">
        <v>3438</v>
      </c>
      <c t="s" s="13" r="J368">
        <v>3439</v>
      </c>
      <c s="16" r="K368"/>
      <c s="17" r="L368"/>
      <c s="12" r="M368"/>
      <c s="12" r="N368"/>
      <c s="12" r="O368"/>
      <c s="18" r="P368">
        <v>3799.84</v>
      </c>
      <c s="24" r="Q368"/>
      <c s="12" r="R368"/>
      <c t="str" s="19" r="S368">
        <f>IF(ISBLANK(F368), "", HYPERLINK(CONCATENATE("http://www.sherpa.ac.uk/romeo/search.php?jrule=ISSN&amp;search=",F368), "ROMEO"))</f>
        <v>ROMEO</v>
      </c>
      <c t="str" s="20" r="T368">
        <f>IF(ISBLANK(B368), "", HYPERLINK(CONCATENATE("http://www.ncbi.nlm.nih.gov/pmc/articles/", B368, "/"), "PMC"))</f>
        <v>PMC</v>
      </c>
      <c t="str" s="20" r="U368">
        <f>IF(ISBLANK(C368), "", HYPERLINK(CONCATENATE("http://dx.doi.org/", C368), "DOI"))</f>
        <v>DOI</v>
      </c>
      <c t="str" s="20" r="V368">
        <f>IF(ISBLANK(C368), "", HYPERLINK(CONCATENATE("http://api.elsevier.com/content/article/doi/", C368), "Metadata"))</f>
        <v>Metadata</v>
      </c>
      <c t="str" s="21" r="W368">
        <f>IF(ISBLANK(C368), "", HYPERLINK(CONCATENATE("http://howopenisit.org/lookup/", C368), "OAG"))</f>
        <v>OAG</v>
      </c>
    </row>
    <row r="369">
      <c s="11" r="A369"/>
      <c t="s" s="11" r="B369">
        <v>3440</v>
      </c>
      <c t="s" s="13" r="C369">
        <v>3441</v>
      </c>
      <c t="s" s="13" r="D369">
        <v>3442</v>
      </c>
      <c t="s" s="13" r="E369">
        <v>3443</v>
      </c>
      <c t="s" s="15" r="F369">
        <v>3444</v>
      </c>
      <c s="14" r="G369">
        <v>12.047</v>
      </c>
      <c t="s" s="13" r="H369">
        <v>3445</v>
      </c>
      <c t="s" s="15" r="I369">
        <v>3446</v>
      </c>
      <c t="s" s="13" r="J369">
        <v>3447</v>
      </c>
      <c s="16" r="K369"/>
      <c s="17" r="L369"/>
      <c s="12" r="M369"/>
      <c s="12" r="N369"/>
      <c s="12" r="O369"/>
      <c s="18" r="P369">
        <v>1914.82</v>
      </c>
      <c t="s" s="24" r="Q369">
        <v>3448</v>
      </c>
      <c s="12" r="R369"/>
      <c t="str" s="20" r="S369">
        <f>IF(ISBLANK(F369), "", HYPERLINK(CONCATENATE("http://www.sherpa.ac.uk/romeo/search.php?jrule=ISSN&amp;search=",F369), "ROMEO"))</f>
        <v>ROMEO</v>
      </c>
      <c t="str" s="20" r="T369">
        <f>IF(ISBLANK(B369), "", HYPERLINK(CONCATENATE("http://www.ncbi.nlm.nih.gov/pmc/articles/", B369, "/"), "PMC"))</f>
        <v>PMC</v>
      </c>
      <c t="str" s="20" r="U369">
        <f>IF(ISBLANK(C369), "", HYPERLINK(CONCATENATE("http://dx.doi.org/", C369), "DOI"))</f>
        <v>DOI</v>
      </c>
      <c t="str" s="20" r="V369">
        <f>IF(ISBLANK(C369), "", HYPERLINK(CONCATENATE("http://api.elsevier.com/content/article/doi/", C369), "Metadata"))</f>
        <v>Metadata</v>
      </c>
      <c t="str" s="21" r="W369">
        <f>IF(ISBLANK(C369), "", HYPERLINK(CONCATENATE("http://howopenisit.org/lookup/", C369), "OAG"))</f>
        <v>OAG</v>
      </c>
    </row>
    <row r="370">
      <c s="11" r="A370"/>
      <c t="s" s="11" r="B370">
        <v>3449</v>
      </c>
      <c t="s" s="13" r="C370">
        <v>3450</v>
      </c>
      <c t="s" s="13" r="D370">
        <v>3451</v>
      </c>
      <c t="s" s="13" r="E370">
        <v>3452</v>
      </c>
      <c t="s" s="15" r="F370">
        <v>3453</v>
      </c>
      <c s="14" r="G370">
        <v>12.047</v>
      </c>
      <c t="s" s="13" r="H370">
        <v>3454</v>
      </c>
      <c t="s" s="15" r="I370">
        <v>3455</v>
      </c>
      <c t="s" s="13" r="J370">
        <v>3456</v>
      </c>
      <c s="16" r="K370"/>
      <c s="17" r="L370"/>
      <c s="12" r="M370"/>
      <c s="12" r="N370"/>
      <c s="12" r="O370"/>
      <c s="18" r="P370">
        <v>2277.79</v>
      </c>
      <c t="s" s="24" r="Q370">
        <v>3457</v>
      </c>
      <c s="12" r="R370"/>
      <c t="str" s="20" r="S370">
        <f>IF(ISBLANK(F370), "", HYPERLINK(CONCATENATE("http://www.sherpa.ac.uk/romeo/search.php?jrule=ISSN&amp;search=",F370), "ROMEO"))</f>
        <v>ROMEO</v>
      </c>
      <c t="str" s="20" r="T370">
        <f>IF(ISBLANK(B370), "", HYPERLINK(CONCATENATE("http://www.ncbi.nlm.nih.gov/pmc/articles/", B370, "/"), "PMC"))</f>
        <v>PMC</v>
      </c>
      <c t="str" s="20" r="U370">
        <f>IF(ISBLANK(C370), "", HYPERLINK(CONCATENATE("http://dx.doi.org/", C370), "DOI"))</f>
        <v>DOI</v>
      </c>
      <c t="str" s="20" r="V370">
        <f>IF(ISBLANK(C370), "", HYPERLINK(CONCATENATE("http://api.elsevier.com/content/article/doi/", C370), "Metadata"))</f>
        <v>Metadata</v>
      </c>
      <c t="str" s="21" r="W370">
        <f>IF(ISBLANK(C370), "", HYPERLINK(CONCATENATE("http://howopenisit.org/lookup/", C370), "OAG"))</f>
        <v>OAG</v>
      </c>
    </row>
    <row r="371">
      <c s="11" r="A371"/>
      <c t="s" s="11" r="B371">
        <v>3458</v>
      </c>
      <c t="s" s="13" r="C371">
        <v>3459</v>
      </c>
      <c t="s" s="13" r="D371">
        <v>3460</v>
      </c>
      <c t="s" s="13" r="E371">
        <v>3461</v>
      </c>
      <c t="s" s="15" r="F371">
        <v>3462</v>
      </c>
      <c s="14" r="G371">
        <v>12.047</v>
      </c>
      <c t="s" s="13" r="H371">
        <v>3463</v>
      </c>
      <c t="s" s="15" r="I371">
        <v>3464</v>
      </c>
      <c t="s" s="13" r="J371">
        <v>3465</v>
      </c>
      <c s="16" r="K371"/>
      <c s="17" r="L371"/>
      <c s="12" r="M371"/>
      <c s="12" r="N371"/>
      <c s="12" r="O371"/>
      <c s="18" r="P371">
        <v>2277.8</v>
      </c>
      <c t="s" s="24" r="Q371">
        <v>3466</v>
      </c>
      <c s="12" r="R371"/>
      <c t="str" s="20" r="S371">
        <f>IF(ISBLANK(F371), "", HYPERLINK(CONCATENATE("http://www.sherpa.ac.uk/romeo/search.php?jrule=ISSN&amp;search=",F371), "ROMEO"))</f>
        <v>ROMEO</v>
      </c>
      <c t="str" s="20" r="T371">
        <f>IF(ISBLANK(B371), "", HYPERLINK(CONCATENATE("http://www.ncbi.nlm.nih.gov/pmc/articles/", B371, "/"), "PMC"))</f>
        <v>PMC</v>
      </c>
      <c t="str" s="20" r="U371">
        <f>IF(ISBLANK(C371), "", HYPERLINK(CONCATENATE("http://dx.doi.org/", C371), "DOI"))</f>
        <v>DOI</v>
      </c>
      <c t="str" s="20" r="V371">
        <f>IF(ISBLANK(C371), "", HYPERLINK(CONCATENATE("http://api.elsevier.com/content/article/doi/", C371), "Metadata"))</f>
        <v>Metadata</v>
      </c>
      <c t="str" s="21" r="W371">
        <f>IF(ISBLANK(C371), "", HYPERLINK(CONCATENATE("http://howopenisit.org/lookup/", C371), "OAG"))</f>
        <v>OAG</v>
      </c>
    </row>
    <row r="372">
      <c s="11" r="A372"/>
      <c t="s" s="22" r="B372">
        <v>3467</v>
      </c>
      <c t="s" s="12" r="C372">
        <v>3468</v>
      </c>
      <c t="s" s="13" r="D372">
        <v>3469</v>
      </c>
      <c t="s" s="13" r="E372">
        <v>3470</v>
      </c>
      <c t="s" s="12" r="F372">
        <v>3471</v>
      </c>
      <c s="14" r="G372">
        <v>1.938</v>
      </c>
      <c t="s" s="13" r="H372">
        <v>3472</v>
      </c>
      <c t="s" s="15" r="I372">
        <v>3473</v>
      </c>
      <c t="s" s="13" r="J372">
        <v>3474</v>
      </c>
      <c s="16" r="K372"/>
      <c s="17" r="L372"/>
      <c s="12" r="M372"/>
      <c s="12" r="N372"/>
      <c s="12" r="O372"/>
      <c s="18" r="P372">
        <v>2470.01</v>
      </c>
      <c t="s" s="24" r="Q372">
        <v>3475</v>
      </c>
      <c s="12" r="R372"/>
      <c t="str" s="36" r="S372">
        <f>IF(ISBLANK(F372), "", HYPERLINK(CONCATENATE("http://www.sherpa.ac.uk/romeo/search.php?jrule=ISSN&amp;search=",F372), "ROMEO"))</f>
        <v>ROMEO</v>
      </c>
      <c t="str" s="20" r="T372">
        <f>IF(ISBLANK(B372), "", HYPERLINK(CONCATENATE("http://www.ncbi.nlm.nih.gov/pmc/articles/", B372, "/"), "PMC"))</f>
        <v>PMC</v>
      </c>
      <c t="str" s="20" r="U372">
        <f>IF(ISBLANK(C372), "", HYPERLINK(CONCATENATE("http://dx.doi.org/", C372), "DOI"))</f>
        <v>DOI</v>
      </c>
      <c t="str" s="20" r="V372">
        <f>IF(ISBLANK(C372), "", HYPERLINK(CONCATENATE("http://api.elsevier.com/content/article/doi/", C372), "Metadata"))</f>
        <v>Metadata</v>
      </c>
      <c t="str" s="21" r="W372">
        <f>IF(ISBLANK(C372), "", HYPERLINK(CONCATENATE("http://howopenisit.org/lookup/", C372), "OAG"))</f>
        <v>OAG</v>
      </c>
    </row>
    <row r="373">
      <c s="11" r="A373"/>
      <c t="s" s="11" r="B373">
        <v>3476</v>
      </c>
      <c t="s" s="13" r="C373">
        <v>3477</v>
      </c>
      <c t="s" s="13" r="D373">
        <v>3478</v>
      </c>
      <c t="s" s="13" r="E373">
        <v>3479</v>
      </c>
      <c t="s" s="12" r="F373">
        <v>3480</v>
      </c>
      <c s="14" r="G373">
        <v>1.889</v>
      </c>
      <c t="s" s="13" r="H373">
        <v>3481</v>
      </c>
      <c t="s" s="15" r="I373">
        <v>3482</v>
      </c>
      <c t="s" s="13" r="J373">
        <v>3483</v>
      </c>
      <c s="16" r="K373"/>
      <c s="17" r="L373"/>
      <c s="12" r="M373"/>
      <c s="12" r="N373"/>
      <c s="12" r="O373"/>
      <c s="18" r="P373">
        <v>2243.55</v>
      </c>
      <c t="s" s="24" r="Q373">
        <v>3484</v>
      </c>
      <c s="12" r="R373"/>
      <c t="str" s="20" r="S373">
        <f>IF(ISBLANK(F373), "", HYPERLINK(CONCATENATE("http://www.sherpa.ac.uk/romeo/search.php?jrule=ISSN&amp;search=",F373), "ROMEO"))</f>
        <v>ROMEO</v>
      </c>
      <c t="str" s="20" r="T373">
        <f>IF(ISBLANK(B373), "", HYPERLINK(CONCATENATE("http://www.ncbi.nlm.nih.gov/pmc/articles/", B373, "/"), "PMC"))</f>
        <v>PMC</v>
      </c>
      <c t="str" s="20" r="U373">
        <f>IF(ISBLANK(C373), "", HYPERLINK(CONCATENATE("http://dx.doi.org/", C373), "DOI"))</f>
        <v>DOI</v>
      </c>
      <c t="str" s="20" r="V373">
        <f>IF(ISBLANK(C373), "", HYPERLINK(CONCATENATE("http://api.elsevier.com/content/article/doi/", C373), "Metadata"))</f>
        <v>Metadata</v>
      </c>
      <c t="str" s="21" r="W373">
        <f>IF(ISBLANK(C373), "", HYPERLINK(CONCATENATE("http://howopenisit.org/lookup/", C373), "OAG"))</f>
        <v>OAG</v>
      </c>
    </row>
    <row r="374">
      <c s="11" r="A374"/>
      <c t="s" s="11" r="B374">
        <v>3485</v>
      </c>
      <c t="s" s="13" r="C374">
        <v>3486</v>
      </c>
      <c t="s" s="13" r="D374">
        <v>3487</v>
      </c>
      <c t="s" s="13" r="E374">
        <v>3488</v>
      </c>
      <c t="s" s="12" r="F374">
        <v>3489</v>
      </c>
      <c s="14" r="G374">
        <v>2.381</v>
      </c>
      <c t="s" s="13" r="H374">
        <v>3490</v>
      </c>
      <c t="s" s="15" r="I374">
        <v>3491</v>
      </c>
      <c t="s" s="13" r="J374">
        <v>3492</v>
      </c>
      <c s="16" r="K374"/>
      <c s="17" r="L374"/>
      <c s="12" r="M374"/>
      <c s="12" r="N374"/>
      <c s="12" r="O374"/>
      <c s="18" r="P374">
        <v>2375.14</v>
      </c>
      <c t="s" s="24" r="Q374">
        <v>3493</v>
      </c>
      <c s="12" r="R374"/>
      <c t="str" s="20" r="S374">
        <f>IF(ISBLANK(F374), "", HYPERLINK(CONCATENATE("http://www.sherpa.ac.uk/romeo/search.php?jrule=ISSN&amp;search=",F374), "ROMEO"))</f>
        <v>ROMEO</v>
      </c>
      <c t="str" s="20" r="T374">
        <f>IF(ISBLANK(B374), "", HYPERLINK(CONCATENATE("http://www.ncbi.nlm.nih.gov/pmc/articles/", B374, "/"), "PMC"))</f>
        <v>PMC</v>
      </c>
      <c t="str" s="20" r="U374">
        <f>IF(ISBLANK(C374), "", HYPERLINK(CONCATENATE("http://dx.doi.org/", C374), "DOI"))</f>
        <v>DOI</v>
      </c>
      <c t="str" s="20" r="V374">
        <f>IF(ISBLANK(C374), "", HYPERLINK(CONCATENATE("http://api.elsevier.com/content/article/doi/", C374), "Metadata"))</f>
        <v>Metadata</v>
      </c>
      <c t="str" s="21" r="W374">
        <f>IF(ISBLANK(C374), "", HYPERLINK(CONCATENATE("http://howopenisit.org/lookup/", C374), "OAG"))</f>
        <v>OAG</v>
      </c>
    </row>
    <row r="375">
      <c s="11" r="A375"/>
      <c t="s" s="11" r="B375">
        <v>3494</v>
      </c>
      <c t="s" s="13" r="C375">
        <v>3495</v>
      </c>
      <c t="s" s="13" r="D375">
        <v>3496</v>
      </c>
      <c t="s" s="13" r="E375">
        <v>3497</v>
      </c>
      <c t="s" s="12" r="F375">
        <v>3498</v>
      </c>
      <c s="14" r="G375">
        <v>2.381</v>
      </c>
      <c t="s" s="13" r="H375">
        <v>3499</v>
      </c>
      <c t="s" s="15" r="I375">
        <v>3500</v>
      </c>
      <c t="s" s="13" r="J375">
        <v>3501</v>
      </c>
      <c s="16" r="K375"/>
      <c s="17" r="L375"/>
      <c s="12" r="M375"/>
      <c s="12" r="N375"/>
      <c s="12" r="O375"/>
      <c s="18" r="P375">
        <v>2332.6</v>
      </c>
      <c t="s" s="24" r="Q375">
        <v>3502</v>
      </c>
      <c s="12" r="R375"/>
      <c t="str" s="20" r="S375">
        <f>IF(ISBLANK(F375), "", HYPERLINK(CONCATENATE("http://www.sherpa.ac.uk/romeo/search.php?jrule=ISSN&amp;search=",F375), "ROMEO"))</f>
        <v>ROMEO</v>
      </c>
      <c t="str" s="20" r="T375">
        <f>IF(ISBLANK(B375), "", HYPERLINK(CONCATENATE("http://www.ncbi.nlm.nih.gov/pmc/articles/", B375, "/"), "PMC"))</f>
        <v>PMC</v>
      </c>
      <c t="str" s="20" r="U375">
        <f>IF(ISBLANK(C375), "", HYPERLINK(CONCATENATE("http://dx.doi.org/", C375), "DOI"))</f>
        <v>DOI</v>
      </c>
      <c t="str" s="20" r="V375">
        <f>IF(ISBLANK(C375), "", HYPERLINK(CONCATENATE("http://api.elsevier.com/content/article/doi/", C375), "Metadata"))</f>
        <v>Metadata</v>
      </c>
      <c t="str" s="21" r="W375">
        <f>IF(ISBLANK(C375), "", HYPERLINK(CONCATENATE("http://howopenisit.org/lookup/", C375), "OAG"))</f>
        <v>OAG</v>
      </c>
    </row>
    <row r="376">
      <c t="s" s="45" r="A376">
        <v>3503</v>
      </c>
      <c t="s" s="45" r="B376">
        <v>3504</v>
      </c>
      <c t="s" s="15" r="C376">
        <v>3505</v>
      </c>
      <c t="s" s="13" r="D376">
        <v>3506</v>
      </c>
      <c t="s" s="13" r="E376">
        <v>3507</v>
      </c>
      <c t="s" s="12" r="F376">
        <v>3508</v>
      </c>
      <c s="14" r="G376">
        <v>2.381</v>
      </c>
      <c t="s" s="13" r="H376">
        <v>3509</v>
      </c>
      <c t="s" s="15" r="I376">
        <v>3510</v>
      </c>
      <c t="s" s="13" r="J376">
        <v>3511</v>
      </c>
      <c s="16" r="K376"/>
      <c s="17" r="L376"/>
      <c s="12" r="M376"/>
      <c s="12" r="N376"/>
      <c s="12" r="O376"/>
      <c s="18" r="P376">
        <v>1442.64</v>
      </c>
      <c t="s" s="24" r="Q376">
        <v>3512</v>
      </c>
      <c s="12" r="R376"/>
      <c t="str" s="20" r="S376">
        <f>IF(ISBLANK(F376), "", HYPERLINK(CONCATENATE("http://www.sherpa.ac.uk/romeo/search.php?jrule=ISSN&amp;search=",F376), "ROMEO"))</f>
        <v>ROMEO</v>
      </c>
      <c t="str" s="20" r="T376">
        <f>IF(ISBLANK(B376), "", HYPERLINK(CONCATENATE("http://www.ncbi.nlm.nih.gov/pmc/articles/", B376, "/"), "PMC"))</f>
        <v>PMC</v>
      </c>
      <c t="str" s="20" r="U376">
        <f>IF(ISBLANK(C376), "", HYPERLINK(CONCATENATE("http://dx.doi.org/", C376), "DOI"))</f>
        <v>DOI</v>
      </c>
      <c t="str" s="20" r="V376">
        <f>IF(ISBLANK(C376), "", HYPERLINK(CONCATENATE("http://api.elsevier.com/content/article/doi/", C376), "Metadata"))</f>
        <v>Metadata</v>
      </c>
      <c t="str" s="21" r="W376">
        <f>IF(ISBLANK(C376), "", HYPERLINK(CONCATENATE("http://howopenisit.org/lookup/", C376), "OAG"))</f>
        <v>OAG</v>
      </c>
    </row>
    <row r="377">
      <c t="s" s="46" r="A377">
        <v>3513</v>
      </c>
      <c t="s" s="45" r="B377">
        <v>3514</v>
      </c>
      <c t="s" s="13" r="C377">
        <v>3515</v>
      </c>
      <c t="s" s="13" r="D377">
        <v>3516</v>
      </c>
      <c t="s" s="13" r="E377">
        <v>3517</v>
      </c>
      <c t="s" s="12" r="F377">
        <v>3518</v>
      </c>
      <c s="14" r="G377">
        <v>5.332</v>
      </c>
      <c t="s" s="13" r="H377">
        <v>3519</v>
      </c>
      <c t="s" s="15" r="I377">
        <v>3520</v>
      </c>
      <c t="s" s="13" r="J377">
        <v>3521</v>
      </c>
      <c s="16" r="K377"/>
      <c s="17" r="L377"/>
      <c s="12" r="M377"/>
      <c s="12" r="N377"/>
      <c s="12" r="O377"/>
      <c s="18" r="P377">
        <v>1955.21</v>
      </c>
      <c t="s" s="24" r="Q377">
        <v>3522</v>
      </c>
      <c s="12" r="R377"/>
      <c t="str" s="20" r="S377">
        <f>IF(ISBLANK(F377), "", HYPERLINK(CONCATENATE("http://www.sherpa.ac.uk/romeo/search.php?jrule=ISSN&amp;search=",F377), "ROMEO"))</f>
        <v>ROMEO</v>
      </c>
      <c t="str" s="20" r="T377">
        <f>IF(ISBLANK(B377), "", HYPERLINK(CONCATENATE("http://www.ncbi.nlm.nih.gov/pmc/articles/", B377, "/"), "PMC"))</f>
        <v>PMC</v>
      </c>
      <c t="str" s="20" r="U377">
        <f>IF(ISBLANK(C377), "", HYPERLINK(CONCATENATE("http://dx.doi.org/", C377), "DOI"))</f>
        <v>DOI</v>
      </c>
      <c t="str" s="20" r="V377">
        <f>IF(ISBLANK(C377), "", HYPERLINK(CONCATENATE("http://api.elsevier.com/content/article/doi/", C377), "Metadata"))</f>
        <v>Metadata</v>
      </c>
      <c t="str" s="21" r="W377">
        <f>IF(ISBLANK(C377), "", HYPERLINK(CONCATENATE("http://howopenisit.org/lookup/", C377), "OAG"))</f>
        <v>OAG</v>
      </c>
    </row>
    <row r="378">
      <c s="11" r="A378"/>
      <c t="s" s="11" r="B378">
        <v>3523</v>
      </c>
      <c t="s" s="13" r="C378">
        <v>3524</v>
      </c>
      <c t="s" s="13" r="D378">
        <v>3525</v>
      </c>
      <c t="s" s="13" r="E378">
        <v>3526</v>
      </c>
      <c t="s" s="15" r="F378">
        <v>3527</v>
      </c>
      <c s="14" r="G378">
        <v>3.287</v>
      </c>
      <c t="s" s="13" r="H378">
        <v>3528</v>
      </c>
      <c t="s" s="15" r="I378">
        <v>3529</v>
      </c>
      <c t="s" s="13" r="J378">
        <v>3530</v>
      </c>
      <c s="16" r="K378"/>
      <c s="17" r="L378"/>
      <c s="12" r="M378"/>
      <c s="12" r="N378"/>
      <c s="12" r="O378"/>
      <c s="18" r="P378">
        <v>2486.13</v>
      </c>
      <c t="s" s="24" r="Q378">
        <v>3531</v>
      </c>
      <c s="12" r="R378"/>
      <c t="str" s="36" r="S378">
        <f>IF(ISBLANK(F378), "", HYPERLINK(CONCATENATE("http://www.sherpa.ac.uk/romeo/search.php?jrule=ISSN&amp;search=",F378), "ROMEO"))</f>
        <v>ROMEO</v>
      </c>
      <c t="str" s="20" r="T378">
        <f>IF(ISBLANK(B378), "", HYPERLINK(CONCATENATE("http://www.ncbi.nlm.nih.gov/pmc/articles/", B378, "/"), "PMC"))</f>
        <v>PMC</v>
      </c>
      <c t="str" s="20" r="U378">
        <f>IF(ISBLANK(C378), "", HYPERLINK(CONCATENATE("http://dx.doi.org/", C378), "DOI"))</f>
        <v>DOI</v>
      </c>
      <c t="str" s="20" r="V378">
        <f>IF(ISBLANK(C378), "", HYPERLINK(CONCATENATE("http://api.elsevier.com/content/article/doi/", C378), "Metadata"))</f>
        <v>Metadata</v>
      </c>
      <c t="str" s="21" r="W378">
        <f>IF(ISBLANK(C378), "", HYPERLINK(CONCATENATE("http://howopenisit.org/lookup/", C378), "OAG"))</f>
        <v>OAG</v>
      </c>
    </row>
    <row r="379">
      <c s="11" r="A379"/>
      <c t="s" s="11" r="B379">
        <v>3532</v>
      </c>
      <c t="s" s="13" r="C379">
        <v>3533</v>
      </c>
      <c t="s" s="13" r="D379">
        <v>3534</v>
      </c>
      <c t="s" s="13" r="E379">
        <v>3535</v>
      </c>
      <c t="s" s="12" r="F379">
        <v>3536</v>
      </c>
      <c s="14" r="G379">
        <v>2.873</v>
      </c>
      <c t="s" s="12" r="H379">
        <v>3537</v>
      </c>
      <c t="s" s="15" r="I379">
        <v>3538</v>
      </c>
      <c t="s" s="13" r="J379">
        <v>3539</v>
      </c>
      <c s="16" r="K379"/>
      <c s="17" r="L379"/>
      <c s="12" r="M379"/>
      <c s="12" r="N379"/>
      <c s="12" r="O379"/>
      <c s="18" r="P379">
        <v>2396.85</v>
      </c>
      <c t="s" s="24" r="Q379">
        <v>3540</v>
      </c>
      <c s="12" r="R379"/>
      <c t="str" s="20" r="S379">
        <f>IF(ISBLANK(F379), "", HYPERLINK(CONCATENATE("http://www.sherpa.ac.uk/romeo/search.php?jrule=ISSN&amp;search=",F379), "ROMEO"))</f>
        <v>ROMEO</v>
      </c>
      <c t="str" s="20" r="T379">
        <f>IF(ISBLANK(B379), "", HYPERLINK(CONCATENATE("http://www.ncbi.nlm.nih.gov/pmc/articles/", B379, "/"), "PMC"))</f>
        <v>PMC</v>
      </c>
      <c t="str" s="20" r="U379">
        <f>IF(ISBLANK(C379), "", HYPERLINK(CONCATENATE("http://dx.doi.org/", C379), "DOI"))</f>
        <v>DOI</v>
      </c>
      <c t="str" s="20" r="V379">
        <f>IF(ISBLANK(C379), "", HYPERLINK(CONCATENATE("http://api.elsevier.com/content/article/doi/", C379), "Metadata"))</f>
        <v>Metadata</v>
      </c>
      <c t="str" s="21" r="W379">
        <f>IF(ISBLANK(C379), "", HYPERLINK(CONCATENATE("http://howopenisit.org/lookup/", C379), "OAG"))</f>
        <v>OAG</v>
      </c>
    </row>
    <row r="380">
      <c s="33" r="A380"/>
      <c t="s" s="11" r="B380">
        <v>3541</v>
      </c>
      <c t="s" s="13" r="C380">
        <v>3542</v>
      </c>
      <c t="s" s="13" r="D380">
        <v>3543</v>
      </c>
      <c t="s" s="13" r="E380">
        <v>3544</v>
      </c>
      <c t="s" s="15" r="F380">
        <v>3545</v>
      </c>
      <c s="14" r="G380">
        <v>9.858</v>
      </c>
      <c t="s" s="13" r="H380">
        <v>3546</v>
      </c>
      <c t="s" s="15" r="I380">
        <v>3547</v>
      </c>
      <c t="s" s="13" r="J380">
        <v>3548</v>
      </c>
      <c s="16" r="K380"/>
      <c s="17" r="L380"/>
      <c s="12" r="M380"/>
      <c s="12" r="N380"/>
      <c s="12" r="O380"/>
      <c s="18" r="P380">
        <v>2328.24</v>
      </c>
      <c t="s" s="24" r="Q380">
        <v>3549</v>
      </c>
      <c s="12" r="R380"/>
      <c t="str" s="20" r="S380">
        <f>IF(ISBLANK(F380), "", HYPERLINK(CONCATENATE("http://www.sherpa.ac.uk/romeo/search.php?jrule=ISSN&amp;search=",F380), "ROMEO"))</f>
        <v>ROMEO</v>
      </c>
      <c t="str" s="20" r="T380">
        <f>IF(ISBLANK(B380), "", HYPERLINK(CONCATENATE("http://www.ncbi.nlm.nih.gov/pmc/articles/", B380, "/"), "PMC"))</f>
        <v>PMC</v>
      </c>
      <c t="str" s="20" r="U380">
        <f>IF(ISBLANK(C380), "", HYPERLINK(CONCATENATE("http://dx.doi.org/", C380), "DOI"))</f>
        <v>DOI</v>
      </c>
      <c t="str" s="20" r="V380">
        <f>IF(ISBLANK(C380), "", HYPERLINK(CONCATENATE("http://api.elsevier.com/content/article/doi/", C380), "Metadata"))</f>
        <v>Metadata</v>
      </c>
      <c t="str" s="21" r="W380">
        <f>IF(ISBLANK(C380), "", HYPERLINK(CONCATENATE("http://howopenisit.org/lookup/", C380), "OAG"))</f>
        <v>OAG</v>
      </c>
    </row>
    <row r="381">
      <c s="11" r="A381"/>
      <c t="s" s="11" r="B381">
        <v>3550</v>
      </c>
      <c t="s" s="13" r="C381">
        <v>3551</v>
      </c>
      <c t="s" s="13" r="D381">
        <v>3552</v>
      </c>
      <c t="s" s="13" r="E381">
        <v>3553</v>
      </c>
      <c t="s" s="15" r="F381">
        <v>3554</v>
      </c>
      <c s="14" r="G381">
        <v>9.858</v>
      </c>
      <c t="s" s="13" r="H381">
        <v>3555</v>
      </c>
      <c t="s" s="15" r="I381">
        <v>3556</v>
      </c>
      <c t="s" s="13" r="J381">
        <v>3557</v>
      </c>
      <c s="16" r="K381"/>
      <c s="17" r="L381"/>
      <c s="12" r="M381"/>
      <c s="12" r="N381"/>
      <c s="12" r="O381"/>
      <c s="18" r="P381">
        <v>2366.57</v>
      </c>
      <c t="s" s="24" r="Q381">
        <v>3558</v>
      </c>
      <c s="12" r="R381"/>
      <c t="str" s="36" r="S381">
        <f>IF(ISBLANK(F381), "", HYPERLINK(CONCATENATE("http://www.sherpa.ac.uk/romeo/search.php?jrule=ISSN&amp;search=",F381), "ROMEO"))</f>
        <v>ROMEO</v>
      </c>
      <c t="str" s="20" r="T381">
        <f>IF(ISBLANK(B381), "", HYPERLINK(CONCATENATE("http://www.ncbi.nlm.nih.gov/pmc/articles/", B381, "/"), "PMC"))</f>
        <v>PMC</v>
      </c>
      <c t="str" s="20" r="U381">
        <f>IF(ISBLANK(C381), "", HYPERLINK(CONCATENATE("http://dx.doi.org/", C381), "DOI"))</f>
        <v>DOI</v>
      </c>
      <c t="str" s="20" r="V381">
        <f>IF(ISBLANK(C381), "", HYPERLINK(CONCATENATE("http://api.elsevier.com/content/article/doi/", C381), "Metadata"))</f>
        <v>Metadata</v>
      </c>
      <c t="str" s="21" r="W381">
        <f>IF(ISBLANK(C381), "", HYPERLINK(CONCATENATE("http://howopenisit.org/lookup/", C381), "OAG"))</f>
        <v>OAG</v>
      </c>
    </row>
    <row r="382">
      <c s="11" r="A382"/>
      <c t="s" s="22" r="B382">
        <v>3559</v>
      </c>
      <c t="s" s="12" r="C382">
        <v>3560</v>
      </c>
      <c t="s" s="13" r="D382">
        <v>3561</v>
      </c>
      <c t="s" s="13" r="E382">
        <v>3562</v>
      </c>
      <c t="s" s="15" r="F382">
        <v>3563</v>
      </c>
      <c s="14" r="G382">
        <v>0.662</v>
      </c>
      <c t="s" s="13" r="H382">
        <v>3564</v>
      </c>
      <c t="s" s="15" r="I382">
        <v>3565</v>
      </c>
      <c t="s" s="13" r="J382">
        <v>3566</v>
      </c>
      <c s="16" r="K382"/>
      <c s="17" r="L382"/>
      <c s="12" r="M382"/>
      <c s="12" r="N382"/>
      <c s="12" r="O382"/>
      <c s="18" r="P382">
        <v>596.46</v>
      </c>
      <c t="s" s="24" r="Q382">
        <v>3567</v>
      </c>
      <c s="12" r="R382"/>
      <c t="str" s="20" r="S382">
        <f>IF(ISBLANK(F382), "", HYPERLINK(CONCATENATE("http://www.sherpa.ac.uk/romeo/search.php?jrule=ISSN&amp;search=",F382), "ROMEO"))</f>
        <v>ROMEO</v>
      </c>
      <c t="str" s="20" r="T382">
        <f>IF(ISBLANK(B382), "", HYPERLINK(CONCATENATE("http://www.ncbi.nlm.nih.gov/pmc/articles/", B382, "/"), "PMC"))</f>
        <v>PMC</v>
      </c>
      <c t="str" s="20" r="U382">
        <f>IF(ISBLANK(C382), "", HYPERLINK(CONCATENATE("http://dx.doi.org/", C382), "DOI"))</f>
        <v>DOI</v>
      </c>
      <c t="str" s="20" r="V382">
        <f>IF(ISBLANK(C382), "", HYPERLINK(CONCATENATE("http://api.elsevier.com/content/article/doi/", C382), "Metadata"))</f>
        <v>Metadata</v>
      </c>
      <c t="str" s="21" r="W382">
        <f>IF(ISBLANK(C382), "", HYPERLINK(CONCATENATE("http://howopenisit.org/lookup/", C382), "OAG"))</f>
        <v>OAG</v>
      </c>
    </row>
    <row r="383">
      <c s="11" r="A383"/>
      <c t="s" s="11" r="B383">
        <v>3568</v>
      </c>
      <c t="s" s="13" r="C383">
        <v>3569</v>
      </c>
      <c t="s" s="13" r="D383">
        <v>3570</v>
      </c>
      <c t="s" s="13" r="E383">
        <v>3571</v>
      </c>
      <c t="s" s="12" r="F383">
        <v>3572</v>
      </c>
      <c s="14" r="G383">
        <v>2.855</v>
      </c>
      <c t="s" s="13" r="H383">
        <v>3573</v>
      </c>
      <c t="s" s="15" r="I383">
        <v>3574</v>
      </c>
      <c t="s" s="13" r="J383">
        <v>3575</v>
      </c>
      <c s="16" r="K383"/>
      <c s="17" r="L383"/>
      <c s="12" r="M383"/>
      <c s="12" r="N383"/>
      <c s="12" r="O383"/>
      <c s="18" r="P383">
        <v>2293.37</v>
      </c>
      <c t="s" s="24" r="Q383">
        <v>3576</v>
      </c>
      <c s="12" r="R383"/>
      <c t="str" s="20" r="S383">
        <f>IF(ISBLANK(F383), "", HYPERLINK(CONCATENATE("http://www.sherpa.ac.uk/romeo/search.php?jrule=ISSN&amp;search=",F383), "ROMEO"))</f>
        <v>ROMEO</v>
      </c>
      <c t="str" s="20" r="T383">
        <f>IF(ISBLANK(B383), "", HYPERLINK(CONCATENATE("http://www.ncbi.nlm.nih.gov/pmc/articles/", B383, "/"), "PMC"))</f>
        <v>PMC</v>
      </c>
      <c t="str" s="20" r="U383">
        <f>IF(ISBLANK(C383), "", HYPERLINK(CONCATENATE("http://dx.doi.org/", C383), "DOI"))</f>
        <v>DOI</v>
      </c>
      <c t="str" s="20" r="V383">
        <f>IF(ISBLANK(C383), "", HYPERLINK(CONCATENATE("http://api.elsevier.com/content/article/doi/", C383), "Metadata"))</f>
        <v>Metadata</v>
      </c>
      <c t="str" s="21" r="W383">
        <f>IF(ISBLANK(C383), "", HYPERLINK(CONCATENATE("http://howopenisit.org/lookup/", C383), "OAG"))</f>
        <v>OAG</v>
      </c>
    </row>
    <row r="384">
      <c s="33" r="A384"/>
      <c t="s" s="11" r="B384">
        <v>3577</v>
      </c>
      <c t="s" s="13" r="C384">
        <v>3578</v>
      </c>
      <c t="s" s="13" r="D384">
        <v>3579</v>
      </c>
      <c t="s" s="13" r="E384">
        <v>3580</v>
      </c>
      <c t="s" s="15" r="F384">
        <v>3581</v>
      </c>
      <c s="14" r="G384">
        <v>4.073</v>
      </c>
      <c t="s" s="13" r="H384">
        <v>3582</v>
      </c>
      <c t="s" s="15" r="I384">
        <v>3583</v>
      </c>
      <c t="s" s="13" r="J384">
        <v>3584</v>
      </c>
      <c s="16" r="K384"/>
      <c s="17" r="L384"/>
      <c s="12" r="M384"/>
      <c s="12" r="N384"/>
      <c s="12" r="O384"/>
      <c s="18" r="P384">
        <v>2286.09</v>
      </c>
      <c t="s" s="24" r="Q384">
        <v>3585</v>
      </c>
      <c s="12" r="R384"/>
      <c t="str" s="20" r="S384">
        <f>IF(ISBLANK(F384), "", HYPERLINK(CONCATENATE("http://www.sherpa.ac.uk/romeo/search.php?jrule=ISSN&amp;search=",F384), "ROMEO"))</f>
        <v>ROMEO</v>
      </c>
      <c t="str" s="20" r="T384">
        <f>IF(ISBLANK(B384), "", HYPERLINK(CONCATENATE("http://www.ncbi.nlm.nih.gov/pmc/articles/", B384, "/"), "PMC"))</f>
        <v>PMC</v>
      </c>
      <c t="str" s="20" r="U384">
        <f>IF(ISBLANK(C384), "", HYPERLINK(CONCATENATE("http://dx.doi.org/", C384), "DOI"))</f>
        <v>DOI</v>
      </c>
      <c t="str" s="20" r="V384">
        <f>IF(ISBLANK(C384), "", HYPERLINK(CONCATENATE("http://api.elsevier.com/content/article/doi/", C384), "Metadata"))</f>
        <v>Metadata</v>
      </c>
      <c t="str" s="21" r="W384">
        <f>IF(ISBLANK(C384), "", HYPERLINK(CONCATENATE("http://howopenisit.org/lookup/", C384), "OAG"))</f>
        <v>OAG</v>
      </c>
    </row>
    <row r="385">
      <c s="11" r="A385"/>
      <c t="s" s="11" r="B385">
        <v>3586</v>
      </c>
      <c t="s" s="13" r="C385">
        <v>3587</v>
      </c>
      <c t="s" s="13" r="D385">
        <v>3588</v>
      </c>
      <c t="s" s="13" r="E385">
        <v>3589</v>
      </c>
      <c t="s" s="12" r="F385">
        <v>3590</v>
      </c>
      <c s="14" r="G385">
        <v>3.264</v>
      </c>
      <c t="s" s="13" r="H385">
        <v>3591</v>
      </c>
      <c t="s" s="15" r="I385">
        <v>3592</v>
      </c>
      <c t="s" s="13" r="J385">
        <v>3593</v>
      </c>
      <c s="16" r="K385"/>
      <c s="17" r="L385"/>
      <c s="12" r="M385"/>
      <c s="12" r="N385"/>
      <c s="12" r="O385"/>
      <c s="18" r="P385">
        <v>2696.34</v>
      </c>
      <c t="s" s="24" r="Q385">
        <v>3594</v>
      </c>
      <c s="12" r="R385"/>
      <c t="str" s="20" r="S385">
        <f>IF(ISBLANK(F385), "", HYPERLINK(CONCATENATE("http://www.sherpa.ac.uk/romeo/search.php?jrule=ISSN&amp;search=",F385), "ROMEO"))</f>
        <v>ROMEO</v>
      </c>
      <c t="str" s="20" r="T385">
        <f>IF(ISBLANK(B385), "", HYPERLINK(CONCATENATE("http://www.ncbi.nlm.nih.gov/pmc/articles/", B385, "/"), "PMC"))</f>
        <v>PMC</v>
      </c>
      <c t="str" s="20" r="U385">
        <f>IF(ISBLANK(C385), "", HYPERLINK(CONCATENATE("http://dx.doi.org/", C385), "DOI"))</f>
        <v>DOI</v>
      </c>
      <c t="str" s="20" r="V385">
        <f>IF(ISBLANK(C385), "", HYPERLINK(CONCATENATE("http://api.elsevier.com/content/article/doi/", C385), "Metadata"))</f>
        <v>Metadata</v>
      </c>
      <c t="str" s="21" r="W385">
        <f>IF(ISBLANK(C385), "", HYPERLINK(CONCATENATE("http://howopenisit.org/lookup/", C385), "OAG"))</f>
        <v>OAG</v>
      </c>
    </row>
    <row r="386">
      <c s="11" r="A386"/>
      <c t="s" s="11" r="B386">
        <v>3595</v>
      </c>
      <c t="s" s="13" r="C386">
        <v>3596</v>
      </c>
      <c t="s" s="13" r="D386">
        <v>3597</v>
      </c>
      <c t="s" s="13" r="E386">
        <v>3598</v>
      </c>
      <c t="s" s="12" r="F386">
        <v>3599</v>
      </c>
      <c s="14" r="G386">
        <v>3.905</v>
      </c>
      <c t="s" s="13" r="H386">
        <v>3600</v>
      </c>
      <c t="s" s="15" r="I386">
        <v>3601</v>
      </c>
      <c t="s" s="13" r="J386">
        <v>3602</v>
      </c>
      <c s="31" r="K386">
        <v>10.0</v>
      </c>
      <c s="17" r="L386"/>
      <c t="s" s="15" r="M386">
        <v>3603</v>
      </c>
      <c t="s" s="15" r="N386">
        <v>3604</v>
      </c>
      <c t="s" s="15" r="O386">
        <v>3605</v>
      </c>
      <c s="18" r="P386">
        <v>2459.32</v>
      </c>
      <c t="s" s="24" r="Q386">
        <v>3606</v>
      </c>
      <c t="s" s="15" r="R386">
        <v>3607</v>
      </c>
      <c t="str" s="36" r="S386">
        <f>IF(ISBLANK(F386), "", HYPERLINK(CONCATENATE("http://www.sherpa.ac.uk/romeo/search.php?jrule=ISSN&amp;search=",F386), "ROMEO"))</f>
        <v>ROMEO</v>
      </c>
      <c t="str" s="20" r="T386">
        <f>IF(ISBLANK(B386), "", HYPERLINK(CONCATENATE("http://www.ncbi.nlm.nih.gov/pmc/articles/", B386, "/"), "PMC"))</f>
        <v>PMC</v>
      </c>
      <c t="str" s="20" r="U386">
        <f>IF(ISBLANK(C386), "", HYPERLINK(CONCATENATE("http://dx.doi.org/", C386), "DOI"))</f>
        <v>DOI</v>
      </c>
      <c t="str" s="20" r="V386">
        <f>IF(ISBLANK(C386), "", HYPERLINK(CONCATENATE("http://api.elsevier.com/content/article/doi/", C386), "Metadata"))</f>
        <v>Metadata</v>
      </c>
      <c t="str" s="21" r="W386">
        <f>IF(ISBLANK(C386), "", HYPERLINK(CONCATENATE("http://howopenisit.org/lookup/", C386), "OAG"))</f>
        <v>OAG</v>
      </c>
    </row>
    <row r="387">
      <c s="11" r="A387"/>
      <c t="s" s="11" r="B387">
        <v>3608</v>
      </c>
      <c t="s" s="13" r="C387">
        <v>3609</v>
      </c>
      <c t="s" s="13" r="D387">
        <v>3610</v>
      </c>
      <c t="s" s="13" r="E387">
        <v>3611</v>
      </c>
      <c t="s" s="12" r="F387">
        <v>3612</v>
      </c>
      <c s="14" r="G387">
        <v>3.905</v>
      </c>
      <c t="s" s="12" r="H387">
        <v>3613</v>
      </c>
      <c t="s" s="15" r="I387">
        <v>3614</v>
      </c>
      <c t="s" s="13" r="J387">
        <v>3615</v>
      </c>
      <c s="16" r="K387"/>
      <c s="17" r="L387"/>
      <c s="12" r="M387"/>
      <c s="12" r="N387"/>
      <c s="12" r="O387"/>
      <c s="18" r="P387">
        <v>2331.54</v>
      </c>
      <c s="24" r="Q387"/>
      <c s="12" r="R387"/>
      <c t="str" s="19" r="S387">
        <f>IF(ISBLANK(F387), "", HYPERLINK(CONCATENATE("http://www.sherpa.ac.uk/romeo/search.php?jrule=ISSN&amp;search=",F387), "ROMEO"))</f>
        <v>ROMEO</v>
      </c>
      <c t="str" s="20" r="T387">
        <f>IF(ISBLANK(B387), "", HYPERLINK(CONCATENATE("http://www.ncbi.nlm.nih.gov/pmc/articles/", B387, "/"), "PMC"))</f>
        <v>PMC</v>
      </c>
      <c t="str" s="20" r="U387">
        <f>IF(ISBLANK(C387), "", HYPERLINK(CONCATENATE("http://dx.doi.org/", C387), "DOI"))</f>
        <v>DOI</v>
      </c>
      <c t="str" s="20" r="V387">
        <f>IF(ISBLANK(C387), "", HYPERLINK(CONCATENATE("http://api.elsevier.com/content/article/doi/", C387), "Metadata"))</f>
        <v>Metadata</v>
      </c>
      <c t="str" s="21" r="W387">
        <f>IF(ISBLANK(C387), "", HYPERLINK(CONCATENATE("http://howopenisit.org/lookup/", C387), "OAG"))</f>
        <v>OAG</v>
      </c>
    </row>
    <row r="388">
      <c s="11" r="A388"/>
      <c t="s" s="11" r="B388">
        <v>3616</v>
      </c>
      <c t="s" s="13" r="C388">
        <v>3617</v>
      </c>
      <c t="s" s="13" r="D388">
        <v>3618</v>
      </c>
      <c t="s" s="13" r="E388">
        <v>3619</v>
      </c>
      <c t="s" s="12" r="F388">
        <v>3620</v>
      </c>
      <c s="14" r="G388">
        <v>3.905</v>
      </c>
      <c t="s" s="13" r="H388">
        <v>3621</v>
      </c>
      <c t="s" s="15" r="I388">
        <v>3622</v>
      </c>
      <c t="s" s="13" r="J388">
        <v>3623</v>
      </c>
      <c s="16" r="K388"/>
      <c s="17" r="L388"/>
      <c s="12" r="M388"/>
      <c s="12" r="N388"/>
      <c s="12" r="O388"/>
      <c s="18" r="P388">
        <v>2192.89</v>
      </c>
      <c t="s" s="24" r="Q388">
        <v>3624</v>
      </c>
      <c s="12" r="R388"/>
      <c t="str" s="20" r="S388">
        <f>IF(ISBLANK(F388), "", HYPERLINK(CONCATENATE("http://www.sherpa.ac.uk/romeo/search.php?jrule=ISSN&amp;search=",F388), "ROMEO"))</f>
        <v>ROMEO</v>
      </c>
      <c t="str" s="20" r="T388">
        <f>IF(ISBLANK(B388), "", HYPERLINK(CONCATENATE("http://www.ncbi.nlm.nih.gov/pmc/articles/", B388, "/"), "PMC"))</f>
        <v>PMC</v>
      </c>
      <c t="str" s="20" r="U388">
        <f>IF(ISBLANK(C388), "", HYPERLINK(CONCATENATE("http://dx.doi.org/", C388), "DOI"))</f>
        <v>DOI</v>
      </c>
      <c t="str" s="20" r="V388">
        <f>IF(ISBLANK(C388), "", HYPERLINK(CONCATENATE("http://api.elsevier.com/content/article/doi/", C388), "Metadata"))</f>
        <v>Metadata</v>
      </c>
      <c t="str" s="21" r="W388">
        <f>IF(ISBLANK(C388), "", HYPERLINK(CONCATENATE("http://howopenisit.org/lookup/", C388), "OAG"))</f>
        <v>OAG</v>
      </c>
    </row>
    <row r="389">
      <c s="11" r="A389"/>
      <c t="s" s="11" r="B389">
        <v>3625</v>
      </c>
      <c t="s" s="13" r="C389">
        <v>3626</v>
      </c>
      <c t="s" s="13" r="D389">
        <v>3627</v>
      </c>
      <c t="s" s="13" r="E389">
        <v>3628</v>
      </c>
      <c t="s" s="12" r="F389">
        <v>3629</v>
      </c>
      <c s="14" r="G389">
        <v>3.905</v>
      </c>
      <c t="s" s="13" r="H389">
        <v>3630</v>
      </c>
      <c t="s" s="15" r="I389">
        <v>3631</v>
      </c>
      <c t="s" s="13" r="J389">
        <v>3632</v>
      </c>
      <c s="16" r="K389"/>
      <c s="17" r="L389"/>
      <c s="12" r="M389"/>
      <c s="12" r="N389"/>
      <c s="12" r="O389"/>
      <c s="18" r="P389">
        <v>2264.2</v>
      </c>
      <c t="s" s="24" r="Q389">
        <v>3633</v>
      </c>
      <c s="12" r="R389"/>
      <c t="str" s="20" r="S389">
        <f>IF(ISBLANK(F389), "", HYPERLINK(CONCATENATE("http://www.sherpa.ac.uk/romeo/search.php?jrule=ISSN&amp;search=",F389), "ROMEO"))</f>
        <v>ROMEO</v>
      </c>
      <c t="str" s="20" r="T389">
        <f>IF(ISBLANK(B389), "", HYPERLINK(CONCATENATE("http://www.ncbi.nlm.nih.gov/pmc/articles/", B389, "/"), "PMC"))</f>
        <v>PMC</v>
      </c>
      <c t="str" s="20" r="U389">
        <f>IF(ISBLANK(C389), "", HYPERLINK(CONCATENATE("http://dx.doi.org/", C389), "DOI"))</f>
        <v>DOI</v>
      </c>
      <c t="str" s="20" r="V389">
        <f>IF(ISBLANK(C389), "", HYPERLINK(CONCATENATE("http://api.elsevier.com/content/article/doi/", C389), "Metadata"))</f>
        <v>Metadata</v>
      </c>
      <c t="str" s="21" r="W389">
        <f>IF(ISBLANK(C389), "", HYPERLINK(CONCATENATE("http://howopenisit.org/lookup/", C389), "OAG"))</f>
        <v>OAG</v>
      </c>
    </row>
    <row r="390">
      <c s="11" r="A390"/>
      <c t="s" s="11" r="B390">
        <v>3634</v>
      </c>
      <c t="s" s="13" r="C390">
        <v>3635</v>
      </c>
      <c t="s" s="13" r="D390">
        <v>3636</v>
      </c>
      <c t="s" s="13" r="E390">
        <v>3637</v>
      </c>
      <c t="s" s="12" r="F390">
        <v>3638</v>
      </c>
      <c s="14" r="G390">
        <v>3.905</v>
      </c>
      <c t="s" s="13" r="H390">
        <v>3639</v>
      </c>
      <c t="s" s="15" r="I390">
        <v>3640</v>
      </c>
      <c t="s" s="13" r="J390">
        <v>3641</v>
      </c>
      <c s="16" r="K390"/>
      <c s="17" r="L390"/>
      <c s="12" r="M390"/>
      <c s="12" r="N390"/>
      <c s="12" r="O390"/>
      <c s="18" r="P390">
        <v>2455.82</v>
      </c>
      <c t="s" s="24" r="Q390">
        <v>3642</v>
      </c>
      <c s="12" r="R390"/>
      <c t="str" s="36" r="S390">
        <f>IF(ISBLANK(F390), "", HYPERLINK(CONCATENATE("http://www.sherpa.ac.uk/romeo/search.php?jrule=ISSN&amp;search=",F390), "ROMEO"))</f>
        <v>ROMEO</v>
      </c>
      <c t="str" s="20" r="T390">
        <f>IF(ISBLANK(B390), "", HYPERLINK(CONCATENATE("http://www.ncbi.nlm.nih.gov/pmc/articles/", B390, "/"), "PMC"))</f>
        <v>PMC</v>
      </c>
      <c t="str" s="20" r="U390">
        <f>IF(ISBLANK(C390), "", HYPERLINK(CONCATENATE("http://dx.doi.org/", C390), "DOI"))</f>
        <v>DOI</v>
      </c>
      <c t="str" s="20" r="V390">
        <f>IF(ISBLANK(C390), "", HYPERLINK(CONCATENATE("http://api.elsevier.com/content/article/doi/", C390), "Metadata"))</f>
        <v>Metadata</v>
      </c>
      <c t="str" s="21" r="W390">
        <f>IF(ISBLANK(C390), "", HYPERLINK(CONCATENATE("http://howopenisit.org/lookup/", C390), "OAG"))</f>
        <v>OAG</v>
      </c>
    </row>
    <row r="391">
      <c s="11" r="A391"/>
      <c t="s" s="11" r="B391">
        <v>3643</v>
      </c>
      <c t="s" s="13" r="C391">
        <v>3644</v>
      </c>
      <c t="s" s="13" r="D391">
        <v>3645</v>
      </c>
      <c t="s" s="13" r="E391">
        <v>3646</v>
      </c>
      <c t="s" s="12" r="F391">
        <v>3647</v>
      </c>
      <c s="14" r="G391">
        <v>3.905</v>
      </c>
      <c t="s" s="13" r="H391">
        <v>3648</v>
      </c>
      <c t="s" s="15" r="I391">
        <v>3649</v>
      </c>
      <c t="s" s="13" r="J391">
        <v>3650</v>
      </c>
      <c s="16" r="K391"/>
      <c s="17" r="L391"/>
      <c s="12" r="M391"/>
      <c s="12" r="N391"/>
      <c s="12" r="O391"/>
      <c s="18" r="P391">
        <v>2372.01</v>
      </c>
      <c t="s" s="24" r="Q391">
        <v>3651</v>
      </c>
      <c s="12" r="R391"/>
      <c t="str" s="36" r="S391">
        <f>IF(ISBLANK(F391), "", HYPERLINK(CONCATENATE("http://www.sherpa.ac.uk/romeo/search.php?jrule=ISSN&amp;search=",F391), "ROMEO"))</f>
        <v>ROMEO</v>
      </c>
      <c t="str" s="20" r="T391">
        <f>IF(ISBLANK(B391), "", HYPERLINK(CONCATENATE("http://www.ncbi.nlm.nih.gov/pmc/articles/", B391, "/"), "PMC"))</f>
        <v>PMC</v>
      </c>
      <c t="str" s="20" r="U391">
        <f>IF(ISBLANK(C391), "", HYPERLINK(CONCATENATE("http://dx.doi.org/", C391), "DOI"))</f>
        <v>DOI</v>
      </c>
      <c t="str" s="20" r="V391">
        <f>IF(ISBLANK(C391), "", HYPERLINK(CONCATENATE("http://api.elsevier.com/content/article/doi/", C391), "Metadata"))</f>
        <v>Metadata</v>
      </c>
      <c t="str" s="21" r="W391">
        <f>IF(ISBLANK(C391), "", HYPERLINK(CONCATENATE("http://howopenisit.org/lookup/", C391), "OAG"))</f>
        <v>OAG</v>
      </c>
    </row>
    <row r="392">
      <c s="11" r="A392"/>
      <c t="s" s="11" r="B392">
        <v>3652</v>
      </c>
      <c t="s" s="13" r="C392">
        <v>3653</v>
      </c>
      <c t="s" s="13" r="D392">
        <v>3654</v>
      </c>
      <c t="s" s="13" r="E392">
        <v>3655</v>
      </c>
      <c t="s" s="15" r="F392">
        <v>3656</v>
      </c>
      <c s="14" r="G392">
        <v>2.114</v>
      </c>
      <c t="s" s="13" r="H392">
        <v>3657</v>
      </c>
      <c t="s" s="15" r="I392">
        <v>3658</v>
      </c>
      <c t="s" s="13" r="J392">
        <v>3659</v>
      </c>
      <c s="16" r="K392"/>
      <c s="17" r="L392"/>
      <c s="12" r="M392"/>
      <c s="12" r="N392"/>
      <c s="12" r="O392"/>
      <c s="18" r="P392">
        <v>2420.16</v>
      </c>
      <c t="s" s="24" r="Q392">
        <v>3660</v>
      </c>
      <c s="12" r="R392"/>
      <c t="str" s="36" r="S392">
        <f>IF(ISBLANK(F392), "", HYPERLINK(CONCATENATE("http://www.sherpa.ac.uk/romeo/search.php?jrule=ISSN&amp;search=",F392), "ROMEO"))</f>
        <v>ROMEO</v>
      </c>
      <c t="str" s="20" r="T392">
        <f>IF(ISBLANK(B392), "", HYPERLINK(CONCATENATE("http://www.ncbi.nlm.nih.gov/pmc/articles/", B392, "/"), "PMC"))</f>
        <v>PMC</v>
      </c>
      <c t="str" s="20" r="U392">
        <f>IF(ISBLANK(C392), "", HYPERLINK(CONCATENATE("http://dx.doi.org/", C392), "DOI"))</f>
        <v>DOI</v>
      </c>
      <c t="str" s="20" r="V392">
        <f>IF(ISBLANK(C392), "", HYPERLINK(CONCATENATE("http://api.elsevier.com/content/article/doi/", C392), "Metadata"))</f>
        <v>Metadata</v>
      </c>
      <c t="str" s="21" r="W392">
        <f>IF(ISBLANK(C392), "", HYPERLINK(CONCATENATE("http://howopenisit.org/lookup/", C392), "OAG"))</f>
        <v>OAG</v>
      </c>
    </row>
    <row r="393">
      <c s="11" r="A393"/>
      <c t="s" s="11" r="B393">
        <v>3661</v>
      </c>
      <c t="s" s="13" r="C393">
        <v>3662</v>
      </c>
      <c t="s" s="13" r="D393">
        <v>3663</v>
      </c>
      <c t="s" s="13" r="E393">
        <v>3664</v>
      </c>
      <c t="s" s="15" r="F393">
        <v>3665</v>
      </c>
      <c s="14" r="G393">
        <v>2.114</v>
      </c>
      <c t="s" s="13" r="H393">
        <v>3666</v>
      </c>
      <c t="s" s="15" r="I393">
        <v>3667</v>
      </c>
      <c t="s" s="13" r="J393">
        <v>3668</v>
      </c>
      <c s="16" r="K393"/>
      <c s="17" r="L393"/>
      <c s="12" r="M393"/>
      <c s="12" r="N393"/>
      <c s="12" r="O393"/>
      <c s="18" r="P393">
        <v>1442.48</v>
      </c>
      <c t="s" s="24" r="Q393">
        <v>3669</v>
      </c>
      <c s="12" r="R393"/>
      <c t="str" s="20" r="S393">
        <f>IF(ISBLANK(F393), "", HYPERLINK(CONCATENATE("http://www.sherpa.ac.uk/romeo/search.php?jrule=ISSN&amp;search=",F393), "ROMEO"))</f>
        <v>ROMEO</v>
      </c>
      <c t="str" s="20" r="T393">
        <f>IF(ISBLANK(B393), "", HYPERLINK(CONCATENATE("http://www.ncbi.nlm.nih.gov/pmc/articles/", B393, "/"), "PMC"))</f>
        <v>PMC</v>
      </c>
      <c t="str" s="20" r="U393">
        <f>IF(ISBLANK(C393), "", HYPERLINK(CONCATENATE("http://dx.doi.org/", C393), "DOI"))</f>
        <v>DOI</v>
      </c>
      <c t="str" s="20" r="V393">
        <f>IF(ISBLANK(C393), "", HYPERLINK(CONCATENATE("http://api.elsevier.com/content/article/doi/", C393), "Metadata"))</f>
        <v>Metadata</v>
      </c>
      <c t="str" s="21" r="W393">
        <f>IF(ISBLANK(C393), "", HYPERLINK(CONCATENATE("http://howopenisit.org/lookup/", C393), "OAG"))</f>
        <v>OAG</v>
      </c>
    </row>
    <row r="394">
      <c s="11" r="A394"/>
      <c t="s" s="11" r="B394">
        <v>3670</v>
      </c>
      <c t="s" s="13" r="C394">
        <v>3671</v>
      </c>
      <c t="s" s="13" r="D394">
        <v>3672</v>
      </c>
      <c t="s" s="13" r="E394">
        <v>3673</v>
      </c>
      <c t="s" s="15" r="F394">
        <v>3674</v>
      </c>
      <c s="14" r="G394">
        <v>1.549</v>
      </c>
      <c t="s" s="13" r="H394">
        <v>3675</v>
      </c>
      <c t="s" s="15" r="I394">
        <v>3676</v>
      </c>
      <c t="s" s="13" r="J394">
        <v>3677</v>
      </c>
      <c s="16" r="K394"/>
      <c s="17" r="L394"/>
      <c s="12" r="M394"/>
      <c s="12" r="N394"/>
      <c s="12" r="O394"/>
      <c s="18" r="P394">
        <v>2321.23</v>
      </c>
      <c t="s" s="24" r="Q394">
        <v>3678</v>
      </c>
      <c s="12" r="R394"/>
      <c t="str" s="20" r="S394">
        <f>IF(ISBLANK(F394), "", HYPERLINK(CONCATENATE("http://www.sherpa.ac.uk/romeo/search.php?jrule=ISSN&amp;search=",F394), "ROMEO"))</f>
        <v>ROMEO</v>
      </c>
      <c t="str" s="20" r="T394">
        <f>IF(ISBLANK(B394), "", HYPERLINK(CONCATENATE("http://www.ncbi.nlm.nih.gov/pmc/articles/", B394, "/"), "PMC"))</f>
        <v>PMC</v>
      </c>
      <c t="str" s="20" r="U394">
        <f>IF(ISBLANK(C394), "", HYPERLINK(CONCATENATE("http://dx.doi.org/", C394), "DOI"))</f>
        <v>DOI</v>
      </c>
      <c t="str" s="20" r="V394">
        <f>IF(ISBLANK(C394), "", HYPERLINK(CONCATENATE("http://api.elsevier.com/content/article/doi/", C394), "Metadata"))</f>
        <v>Metadata</v>
      </c>
      <c t="str" s="21" r="W394">
        <f>IF(ISBLANK(C394), "", HYPERLINK(CONCATENATE("http://howopenisit.org/lookup/", C394), "OAG"))</f>
        <v>OAG</v>
      </c>
    </row>
    <row r="395" hidden="1">
      <c s="11" r="A395"/>
      <c t="s" s="11" r="B395">
        <v>3679</v>
      </c>
      <c t="s" s="13" r="C395">
        <v>3680</v>
      </c>
      <c t="s" s="13" r="D395">
        <v>3681</v>
      </c>
      <c s="13" r="E395"/>
      <c t="s" s="15" r="F395">
        <v>3682</v>
      </c>
      <c s="26" r="G395"/>
      <c t="s" s="13" r="H395">
        <v>3683</v>
      </c>
      <c t="s" s="15" r="I395">
        <v>3684</v>
      </c>
      <c t="s" s="13" r="J395">
        <v>3685</v>
      </c>
      <c s="16" r="K395"/>
      <c s="17" r="L395"/>
      <c s="12" r="M395"/>
      <c s="12" r="N395"/>
      <c s="12" r="O395"/>
      <c s="18" r="P395">
        <v>2388.08</v>
      </c>
      <c s="24" r="Q395"/>
      <c s="12" r="R395"/>
      <c t="str" s="25" r="S395">
        <f>IF(ISBLANK(F395), "", HYPERLINK(CONCATENATE("http://www.sherpa.ac.uk/romeo/search.php?jrule=ISSN&amp;search=",F395), "ROMEO"))</f>
        <v>ROMEO</v>
      </c>
      <c t="str" s="20" r="T395">
        <f>IF(ISBLANK(B395), "", HYPERLINK(CONCATENATE("http://www.ncbi.nlm.nih.gov/pmc/articles/", B395, "/"), "PMC"))</f>
        <v>PMC</v>
      </c>
      <c t="str" s="20" r="U395">
        <f>IF(ISBLANK(C395), "", HYPERLINK(CONCATENATE("http://dx.doi.org/", C395), "DOI"))</f>
        <v>DOI</v>
      </c>
      <c s="12" r="V395"/>
      <c t="str" s="21" r="W395">
        <f>IF(ISBLANK(C395), "", HYPERLINK(CONCATENATE("http://howopenisit.org/lookup/", C395), "OAG"))</f>
        <v>OAG</v>
      </c>
    </row>
    <row r="396">
      <c t="s" s="46" r="A396">
        <v>3686</v>
      </c>
      <c t="s" s="46" r="B396">
        <v>3687</v>
      </c>
      <c t="s" s="15" r="C396">
        <v>3688</v>
      </c>
      <c t="s" s="13" r="D396">
        <v>3689</v>
      </c>
      <c t="s" s="13" r="E396">
        <v>3690</v>
      </c>
      <c t="s" s="15" r="F396">
        <v>3691</v>
      </c>
      <c s="14" r="G396">
        <v>1.386</v>
      </c>
      <c t="s" s="13" r="H396">
        <v>3692</v>
      </c>
      <c t="s" s="15" r="I396">
        <v>3693</v>
      </c>
      <c t="s" s="13" r="J396">
        <v>3694</v>
      </c>
      <c s="16" r="K396"/>
      <c s="17" r="L396"/>
      <c s="12" r="M396"/>
      <c s="12" r="N396"/>
      <c s="12" r="O396"/>
      <c s="18" r="P396">
        <v>2444.75</v>
      </c>
      <c t="s" s="24" r="Q396">
        <v>3695</v>
      </c>
      <c s="12" r="R396"/>
      <c t="str" s="20" r="S396">
        <f>IF(ISBLANK(F396), "", HYPERLINK(CONCATENATE("http://www.sherpa.ac.uk/romeo/search.php?jrule=ISSN&amp;search=",F396), "ROMEO"))</f>
        <v>ROMEO</v>
      </c>
      <c t="str" s="20" r="T396">
        <f>IF(ISBLANK(B396), "", HYPERLINK(CONCATENATE("http://www.ncbi.nlm.nih.gov/pmc/articles/", B396, "/"), "PMC"))</f>
        <v>PMC</v>
      </c>
      <c t="str" s="20" r="U396">
        <f>IF(ISBLANK(C396), "", HYPERLINK(CONCATENATE("http://dx.doi.org/", C396), "DOI"))</f>
        <v>DOI</v>
      </c>
      <c t="str" s="20" r="V396">
        <f>IF(ISBLANK(C396), "", HYPERLINK(CONCATENATE("http://api.elsevier.com/content/article/doi/", C396), "Metadata"))</f>
        <v>Metadata</v>
      </c>
      <c t="str" s="21" r="W396">
        <f>IF(ISBLANK(C396), "", HYPERLINK(CONCATENATE("http://howopenisit.org/lookup/", C396), "OAG"))</f>
        <v>OAG</v>
      </c>
    </row>
    <row r="397">
      <c s="11" r="A397"/>
      <c t="s" s="11" r="B397">
        <v>3696</v>
      </c>
      <c t="s" s="13" r="C397">
        <v>3697</v>
      </c>
      <c t="s" s="13" r="D397">
        <v>3698</v>
      </c>
      <c t="s" s="13" r="E397">
        <v>3699</v>
      </c>
      <c t="s" s="15" r="F397">
        <v>3700</v>
      </c>
      <c s="14" r="G397">
        <v>4.035</v>
      </c>
      <c t="s" s="12" r="H397">
        <v>3701</v>
      </c>
      <c t="s" s="15" r="I397">
        <v>3702</v>
      </c>
      <c t="s" s="13" r="J397">
        <v>3703</v>
      </c>
      <c s="16" r="K397"/>
      <c s="17" r="L397"/>
      <c s="12" r="M397"/>
      <c s="12" r="N397"/>
      <c s="12" r="O397"/>
      <c s="18" r="P397">
        <v>2198.03</v>
      </c>
      <c t="s" s="24" r="Q397">
        <v>3704</v>
      </c>
      <c s="12" r="R397"/>
      <c t="str" s="20" r="S397">
        <f>IF(ISBLANK(F397), "", HYPERLINK(CONCATENATE("http://www.sherpa.ac.uk/romeo/search.php?jrule=ISSN&amp;search=",F397), "ROMEO"))</f>
        <v>ROMEO</v>
      </c>
      <c t="str" s="20" r="T397">
        <f>IF(ISBLANK(B397), "", HYPERLINK(CONCATENATE("http://www.ncbi.nlm.nih.gov/pmc/articles/", B397, "/"), "PMC"))</f>
        <v>PMC</v>
      </c>
      <c t="str" s="20" r="U397">
        <f>IF(ISBLANK(C397), "", HYPERLINK(CONCATENATE("http://dx.doi.org/", C397), "DOI"))</f>
        <v>DOI</v>
      </c>
      <c t="str" s="20" r="V397">
        <f>IF(ISBLANK(C397), "", HYPERLINK(CONCATENATE("http://api.elsevier.com/content/article/doi/", C397), "Metadata"))</f>
        <v>Metadata</v>
      </c>
      <c t="str" s="21" r="W397">
        <f>IF(ISBLANK(C397), "", HYPERLINK(CONCATENATE("http://howopenisit.org/lookup/", C397), "OAG"))</f>
        <v>OAG</v>
      </c>
    </row>
    <row r="398">
      <c s="11" r="A398"/>
      <c t="s" s="11" r="B398">
        <v>3705</v>
      </c>
      <c t="s" s="13" r="C398">
        <v>3706</v>
      </c>
      <c t="s" s="13" r="D398">
        <v>3707</v>
      </c>
      <c t="s" s="13" r="E398">
        <v>3708</v>
      </c>
      <c t="s" s="15" r="F398">
        <v>3709</v>
      </c>
      <c s="14" r="G398">
        <v>4.088</v>
      </c>
      <c t="s" s="13" r="H398">
        <v>3710</v>
      </c>
      <c t="s" s="15" r="I398">
        <v>3711</v>
      </c>
      <c t="s" s="13" r="J398">
        <v>3712</v>
      </c>
      <c s="16" r="K398"/>
      <c s="17" r="L398"/>
      <c s="12" r="M398"/>
      <c s="12" r="N398"/>
      <c s="12" r="O398"/>
      <c s="18" r="P398">
        <v>2471.41</v>
      </c>
      <c t="s" s="24" r="Q398">
        <v>3713</v>
      </c>
      <c s="12" r="R398"/>
      <c t="str" s="36" r="S398">
        <f>IF(ISBLANK(F398), "", HYPERLINK(CONCATENATE("http://www.sherpa.ac.uk/romeo/search.php?jrule=ISSN&amp;search=",F398), "ROMEO"))</f>
        <v>ROMEO</v>
      </c>
      <c t="str" s="20" r="T398">
        <f>IF(ISBLANK(B398), "", HYPERLINK(CONCATENATE("http://www.ncbi.nlm.nih.gov/pmc/articles/", B398, "/"), "PMC"))</f>
        <v>PMC</v>
      </c>
      <c t="str" s="20" r="U398">
        <f>IF(ISBLANK(C398), "", HYPERLINK(CONCATENATE("http://dx.doi.org/", C398), "DOI"))</f>
        <v>DOI</v>
      </c>
      <c t="str" s="20" r="V398">
        <f>IF(ISBLANK(C398), "", HYPERLINK(CONCATENATE("http://api.elsevier.com/content/article/doi/", C398), "Metadata"))</f>
        <v>Metadata</v>
      </c>
      <c t="str" s="21" r="W398">
        <f>IF(ISBLANK(C398), "", HYPERLINK(CONCATENATE("http://howopenisit.org/lookup/", C398), "OAG"))</f>
        <v>OAG</v>
      </c>
    </row>
    <row r="399">
      <c s="11" r="A399"/>
      <c t="s" s="11" r="B399">
        <v>3714</v>
      </c>
      <c t="s" s="13" r="C399">
        <v>3715</v>
      </c>
      <c t="s" s="13" r="D399">
        <v>3716</v>
      </c>
      <c t="s" s="13" r="E399">
        <v>3717</v>
      </c>
      <c t="s" s="15" r="F399">
        <v>3718</v>
      </c>
      <c s="14" r="G399">
        <v>4.088</v>
      </c>
      <c t="s" s="13" r="H399">
        <v>3719</v>
      </c>
      <c t="s" s="15" r="I399">
        <v>3720</v>
      </c>
      <c t="s" s="13" r="J399">
        <v>3721</v>
      </c>
      <c s="16" r="K399"/>
      <c s="17" r="L399"/>
      <c s="12" r="M399"/>
      <c s="12" r="N399"/>
      <c s="12" r="O399"/>
      <c s="18" r="P399">
        <v>2980.356</v>
      </c>
      <c t="s" s="24" r="Q399">
        <v>3722</v>
      </c>
      <c s="12" r="R399"/>
      <c t="str" s="36" r="S399">
        <f>IF(ISBLANK(F399), "", HYPERLINK(CONCATENATE("http://www.sherpa.ac.uk/romeo/search.php?jrule=ISSN&amp;search=",F399), "ROMEO"))</f>
        <v>ROMEO</v>
      </c>
      <c t="str" s="20" r="T399">
        <f>IF(ISBLANK(B399), "", HYPERLINK(CONCATENATE("http://www.ncbi.nlm.nih.gov/pmc/articles/", B399, "/"), "PMC"))</f>
        <v>PMC</v>
      </c>
      <c t="str" s="20" r="U399">
        <f>IF(ISBLANK(C399), "", HYPERLINK(CONCATENATE("http://dx.doi.org/", C399), "DOI"))</f>
        <v>DOI</v>
      </c>
      <c t="str" s="20" r="V399">
        <f>IF(ISBLANK(C399), "", HYPERLINK(CONCATENATE("http://api.elsevier.com/content/article/doi/", C399), "Metadata"))</f>
        <v>Metadata</v>
      </c>
      <c t="str" s="21" r="W399">
        <f>IF(ISBLANK(C399), "", HYPERLINK(CONCATENATE("http://howopenisit.org/lookup/", C399), "OAG"))</f>
        <v>OAG</v>
      </c>
    </row>
    <row r="400">
      <c s="11" r="A400"/>
      <c t="s" s="52" r="B400">
        <v>3723</v>
      </c>
      <c t="s" s="48" r="C400">
        <v>3724</v>
      </c>
      <c t="s" s="13" r="D400">
        <v>3725</v>
      </c>
      <c t="s" s="13" r="E400">
        <v>3726</v>
      </c>
      <c t="s" s="15" r="F400">
        <v>3727</v>
      </c>
      <c s="14" r="G400">
        <v>3.984</v>
      </c>
      <c t="s" s="13" r="H400">
        <v>3728</v>
      </c>
      <c t="s" s="15" r="I400">
        <v>3729</v>
      </c>
      <c t="s" s="13" r="J400">
        <v>3730</v>
      </c>
      <c s="16" r="K400"/>
      <c s="17" r="L400"/>
      <c s="12" r="M400"/>
      <c s="12" r="N400"/>
      <c s="12" r="O400"/>
      <c s="18" r="P400">
        <v>2488.17</v>
      </c>
      <c t="s" s="24" r="Q400">
        <v>3731</v>
      </c>
      <c s="12" r="R400"/>
      <c t="str" s="36" r="S400">
        <f>IF(ISBLANK(F400), "", HYPERLINK(CONCATENATE("http://www.sherpa.ac.uk/romeo/search.php?jrule=ISSN&amp;search=",F400), "ROMEO"))</f>
        <v>ROMEO</v>
      </c>
      <c t="str" s="20" r="T400">
        <f>IF(ISBLANK(B400), "", HYPERLINK(CONCATENATE("http://www.ncbi.nlm.nih.gov/pmc/articles/", B400, "/"), "PMC"))</f>
        <v>PMC</v>
      </c>
      <c t="str" s="20" r="U400">
        <f>IF(ISBLANK(C400), "", HYPERLINK(CONCATENATE("http://dx.doi.org/", C400), "DOI"))</f>
        <v>DOI</v>
      </c>
      <c t="str" s="20" r="V400">
        <f>IF(ISBLANK(C400), "", HYPERLINK(CONCATENATE("http://api.elsevier.com/content/article/doi/", C400), "Metadata"))</f>
        <v>Metadata</v>
      </c>
      <c t="str" s="21" r="W400">
        <f>IF(ISBLANK(C400), "", HYPERLINK(CONCATENATE("http://howopenisit.org/lookup/", C400), "OAG"))</f>
        <v>OAG</v>
      </c>
    </row>
    <row r="401">
      <c s="11" r="A401"/>
      <c t="s" s="11" r="B401">
        <v>3732</v>
      </c>
      <c t="s" s="13" r="C401">
        <v>3733</v>
      </c>
      <c t="s" s="13" r="D401">
        <v>3734</v>
      </c>
      <c t="s" s="12" r="E401">
        <v>3735</v>
      </c>
      <c t="s" s="12" r="F401">
        <v>3736</v>
      </c>
      <c s="14" r="G401">
        <v>3.361</v>
      </c>
      <c t="s" s="13" r="H401">
        <v>3737</v>
      </c>
      <c t="s" s="15" r="I401">
        <v>3738</v>
      </c>
      <c t="s" s="13" r="J401">
        <v>3739</v>
      </c>
      <c s="16" r="K401"/>
      <c s="17" r="L401"/>
      <c s="12" r="M401"/>
      <c s="12" r="N401"/>
      <c s="12" r="O401"/>
      <c s="18" r="P401">
        <v>1939.95</v>
      </c>
      <c t="s" s="24" r="Q401">
        <v>3740</v>
      </c>
      <c s="12" r="R401"/>
      <c t="str" s="20" r="S401">
        <f>IF(ISBLANK(F401), "", HYPERLINK(CONCATENATE("http://www.sherpa.ac.uk/romeo/search.php?jrule=ISSN&amp;search=",F401), "ROMEO"))</f>
        <v>ROMEO</v>
      </c>
      <c t="str" s="20" r="T401">
        <f>IF(ISBLANK(B401), "", HYPERLINK(CONCATENATE("http://www.ncbi.nlm.nih.gov/pmc/articles/", B401, "/"), "PMC"))</f>
        <v>PMC</v>
      </c>
      <c t="str" s="20" r="U401">
        <f>IF(ISBLANK(C401), "", HYPERLINK(CONCATENATE("http://dx.doi.org/", C401), "DOI"))</f>
        <v>DOI</v>
      </c>
      <c t="str" s="20" r="V401">
        <f>IF(ISBLANK(C401), "", HYPERLINK(CONCATENATE("http://api.elsevier.com/content/article/doi/", C401), "Metadata"))</f>
        <v>Metadata</v>
      </c>
      <c t="str" s="21" r="W401">
        <f>IF(ISBLANK(C401), "", HYPERLINK(CONCATENATE("http://howopenisit.org/lookup/", C401), "OAG"))</f>
        <v>OAG</v>
      </c>
    </row>
    <row r="402">
      <c s="11" r="A402"/>
      <c t="s" s="11" r="B402">
        <v>3741</v>
      </c>
      <c t="s" s="13" r="C402">
        <v>3742</v>
      </c>
      <c t="s" s="13" r="D402">
        <v>3743</v>
      </c>
      <c t="s" s="13" r="E402">
        <v>3744</v>
      </c>
      <c t="s" s="12" r="F402">
        <v>3745</v>
      </c>
      <c s="14" r="G402">
        <v>3.361</v>
      </c>
      <c t="s" s="13" r="H402">
        <v>3746</v>
      </c>
      <c t="s" s="15" r="I402">
        <v>3747</v>
      </c>
      <c t="s" s="13" r="J402">
        <v>3748</v>
      </c>
      <c s="16" r="K402"/>
      <c s="17" r="L402"/>
      <c s="12" r="M402"/>
      <c s="12" r="N402"/>
      <c s="12" r="O402"/>
      <c s="18" r="P402">
        <v>1939.95</v>
      </c>
      <c t="s" s="24" r="Q402">
        <v>3749</v>
      </c>
      <c s="12" r="R402"/>
      <c t="str" s="20" r="S402">
        <f>IF(ISBLANK(F402), "", HYPERLINK(CONCATENATE("http://www.sherpa.ac.uk/romeo/search.php?jrule=ISSN&amp;search=",F402), "ROMEO"))</f>
        <v>ROMEO</v>
      </c>
      <c t="str" s="20" r="T402">
        <f>IF(ISBLANK(B402), "", HYPERLINK(CONCATENATE("http://www.ncbi.nlm.nih.gov/pmc/articles/", B402, "/"), "PMC"))</f>
        <v>PMC</v>
      </c>
      <c t="str" s="20" r="U402">
        <f>IF(ISBLANK(C402), "", HYPERLINK(CONCATENATE("http://dx.doi.org/", C402), "DOI"))</f>
        <v>DOI</v>
      </c>
      <c t="str" s="20" r="V402">
        <f>IF(ISBLANK(C402), "", HYPERLINK(CONCATENATE("http://api.elsevier.com/content/article/doi/", C402), "Metadata"))</f>
        <v>Metadata</v>
      </c>
      <c t="str" s="21" r="W402">
        <f>IF(ISBLANK(C402), "", HYPERLINK(CONCATENATE("http://howopenisit.org/lookup/", C402), "OAG"))</f>
        <v>OAG</v>
      </c>
    </row>
    <row r="403">
      <c s="33" r="A403"/>
      <c t="s" s="11" r="B403">
        <v>3750</v>
      </c>
      <c t="s" s="13" r="C403">
        <v>3751</v>
      </c>
      <c t="s" s="13" r="D403">
        <v>3752</v>
      </c>
      <c t="s" s="13" r="E403">
        <v>3753</v>
      </c>
      <c t="s" s="12" r="F403">
        <v>3754</v>
      </c>
      <c s="14" r="G403">
        <v>3.361</v>
      </c>
      <c t="s" s="13" r="H403">
        <v>3755</v>
      </c>
      <c t="s" s="15" r="I403">
        <v>3756</v>
      </c>
      <c t="s" s="13" r="J403">
        <v>3757</v>
      </c>
      <c s="16" r="K403"/>
      <c s="17" r="L403"/>
      <c s="12" r="M403"/>
      <c s="12" r="N403"/>
      <c s="12" r="O403"/>
      <c s="18" r="P403">
        <v>1939.95</v>
      </c>
      <c t="s" s="24" r="Q403">
        <v>3758</v>
      </c>
      <c s="12" r="R403"/>
      <c t="str" s="20" r="S403">
        <f>IF(ISBLANK(F403), "", HYPERLINK(CONCATENATE("http://www.sherpa.ac.uk/romeo/search.php?jrule=ISSN&amp;search=",F403), "ROMEO"))</f>
        <v>ROMEO</v>
      </c>
      <c t="str" s="20" r="T403">
        <f>IF(ISBLANK(B403), "", HYPERLINK(CONCATENATE("http://www.ncbi.nlm.nih.gov/pmc/articles/", B403, "/"), "PMC"))</f>
        <v>PMC</v>
      </c>
      <c t="str" s="20" r="U403">
        <f>IF(ISBLANK(C403), "", HYPERLINK(CONCATENATE("http://dx.doi.org/", C403), "DOI"))</f>
        <v>DOI</v>
      </c>
      <c t="str" s="20" r="V403">
        <f>IF(ISBLANK(C403), "", HYPERLINK(CONCATENATE("http://api.elsevier.com/content/article/doi/", C403), "Metadata"))</f>
        <v>Metadata</v>
      </c>
      <c t="str" s="21" r="W403">
        <f>IF(ISBLANK(C403), "", HYPERLINK(CONCATENATE("http://howopenisit.org/lookup/", C403), "OAG"))</f>
        <v>OAG</v>
      </c>
    </row>
    <row r="404">
      <c s="11" r="A404"/>
      <c t="s" s="11" r="B404">
        <v>3759</v>
      </c>
      <c t="s" s="13" r="C404">
        <v>3760</v>
      </c>
      <c t="s" s="13" r="D404">
        <v>3761</v>
      </c>
      <c t="s" s="12" r="E404">
        <v>3762</v>
      </c>
      <c t="s" s="12" r="F404">
        <v>3763</v>
      </c>
      <c s="14" r="G404">
        <v>3.361</v>
      </c>
      <c t="s" s="13" r="H404">
        <v>3764</v>
      </c>
      <c t="s" s="15" r="I404">
        <v>3765</v>
      </c>
      <c t="s" s="13" r="J404">
        <v>3766</v>
      </c>
      <c s="16" r="K404"/>
      <c s="17" r="L404"/>
      <c s="12" r="M404"/>
      <c s="12" r="N404"/>
      <c s="12" r="O404"/>
      <c s="18" r="P404">
        <v>1939.95</v>
      </c>
      <c t="s" s="24" r="Q404">
        <v>3767</v>
      </c>
      <c s="12" r="R404"/>
      <c t="str" s="20" r="S404">
        <f>IF(ISBLANK(F404), "", HYPERLINK(CONCATENATE("http://www.sherpa.ac.uk/romeo/search.php?jrule=ISSN&amp;search=",F404), "ROMEO"))</f>
        <v>ROMEO</v>
      </c>
      <c t="str" s="20" r="T404">
        <f>IF(ISBLANK(B404), "", HYPERLINK(CONCATENATE("http://www.ncbi.nlm.nih.gov/pmc/articles/", B404, "/"), "PMC"))</f>
        <v>PMC</v>
      </c>
      <c t="str" s="20" r="U404">
        <f>IF(ISBLANK(C404), "", HYPERLINK(CONCATENATE("http://dx.doi.org/", C404), "DOI"))</f>
        <v>DOI</v>
      </c>
      <c t="str" s="20" r="V404">
        <f>IF(ISBLANK(C404), "", HYPERLINK(CONCATENATE("http://api.elsevier.com/content/article/doi/", C404), "Metadata"))</f>
        <v>Metadata</v>
      </c>
      <c t="str" s="21" r="W404">
        <f>IF(ISBLANK(C404), "", HYPERLINK(CONCATENATE("http://howopenisit.org/lookup/", C404), "OAG"))</f>
        <v>OAG</v>
      </c>
    </row>
    <row r="405">
      <c s="33" r="A405"/>
      <c t="s" s="11" r="B405">
        <v>3768</v>
      </c>
      <c t="s" s="13" r="C405">
        <v>3769</v>
      </c>
      <c t="s" s="13" r="D405">
        <v>3770</v>
      </c>
      <c t="s" s="12" r="E405">
        <v>3771</v>
      </c>
      <c t="s" s="12" r="F405">
        <v>3772</v>
      </c>
      <c s="14" r="G405">
        <v>3.361</v>
      </c>
      <c t="s" s="13" r="H405">
        <v>3773</v>
      </c>
      <c t="s" s="15" r="I405">
        <v>3774</v>
      </c>
      <c t="s" s="13" r="J405">
        <v>3775</v>
      </c>
      <c s="16" r="K405"/>
      <c s="17" r="L405"/>
      <c s="12" r="M405"/>
      <c s="12" r="N405"/>
      <c s="12" r="O405"/>
      <c s="18" r="P405">
        <v>1939.95</v>
      </c>
      <c t="s" s="24" r="Q405">
        <v>3776</v>
      </c>
      <c s="12" r="R405"/>
      <c t="str" s="20" r="S405">
        <f>IF(ISBLANK(F405), "", HYPERLINK(CONCATENATE("http://www.sherpa.ac.uk/romeo/search.php?jrule=ISSN&amp;search=",F405), "ROMEO"))</f>
        <v>ROMEO</v>
      </c>
      <c t="str" s="20" r="T405">
        <f>IF(ISBLANK(B405), "", HYPERLINK(CONCATENATE("http://www.ncbi.nlm.nih.gov/pmc/articles/", B405, "/"), "PMC"))</f>
        <v>PMC</v>
      </c>
      <c t="str" s="20" r="U405">
        <f>IF(ISBLANK(C405), "", HYPERLINK(CONCATENATE("http://dx.doi.org/", C405), "DOI"))</f>
        <v>DOI</v>
      </c>
      <c t="str" s="20" r="V405">
        <f>IF(ISBLANK(C405), "", HYPERLINK(CONCATENATE("http://api.elsevier.com/content/article/doi/", C405), "Metadata"))</f>
        <v>Metadata</v>
      </c>
      <c t="str" s="21" r="W405">
        <f>IF(ISBLANK(C405), "", HYPERLINK(CONCATENATE("http://howopenisit.org/lookup/", C405), "OAG"))</f>
        <v>OAG</v>
      </c>
    </row>
    <row r="406">
      <c s="43" r="A406"/>
      <c t="s" s="11" r="B406">
        <v>3777</v>
      </c>
      <c t="s" s="13" r="C406">
        <v>3778</v>
      </c>
      <c t="s" s="13" r="D406">
        <v>3779</v>
      </c>
      <c t="s" s="13" r="E406">
        <v>3780</v>
      </c>
      <c t="s" s="12" r="F406">
        <v>3781</v>
      </c>
      <c s="14" r="G406">
        <v>3.361</v>
      </c>
      <c t="s" s="13" r="H406">
        <v>3782</v>
      </c>
      <c t="s" s="15" r="I406">
        <v>3783</v>
      </c>
      <c t="s" s="13" r="J406">
        <v>3784</v>
      </c>
      <c s="16" r="K406"/>
      <c s="17" r="L406"/>
      <c s="12" r="M406"/>
      <c s="12" r="N406"/>
      <c s="12" r="O406"/>
      <c s="18" r="P406">
        <v>1939.95</v>
      </c>
      <c t="s" s="24" r="Q406">
        <v>3785</v>
      </c>
      <c s="12" r="R406"/>
      <c t="str" s="20" r="S406">
        <f>IF(ISBLANK(F406), "", HYPERLINK(CONCATENATE("http://www.sherpa.ac.uk/romeo/search.php?jrule=ISSN&amp;search=",F406), "ROMEO"))</f>
        <v>ROMEO</v>
      </c>
      <c t="str" s="20" r="T406">
        <f>IF(ISBLANK(B406), "", HYPERLINK(CONCATENATE("http://www.ncbi.nlm.nih.gov/pmc/articles/", B406, "/"), "PMC"))</f>
        <v>PMC</v>
      </c>
      <c t="str" s="20" r="U406">
        <f>IF(ISBLANK(C406), "", HYPERLINK(CONCATENATE("http://dx.doi.org/", C406), "DOI"))</f>
        <v>DOI</v>
      </c>
      <c t="str" s="20" r="V406">
        <f>IF(ISBLANK(C406), "", HYPERLINK(CONCATENATE("http://api.elsevier.com/content/article/doi/", C406), "Metadata"))</f>
        <v>Metadata</v>
      </c>
      <c t="str" s="21" r="W406">
        <f>IF(ISBLANK(C406), "", HYPERLINK(CONCATENATE("http://howopenisit.org/lookup/", C406), "OAG"))</f>
        <v>OAG</v>
      </c>
    </row>
    <row r="407">
      <c s="11" r="A407"/>
      <c t="s" s="11" r="B407">
        <v>3786</v>
      </c>
      <c t="s" s="13" r="C407">
        <v>3787</v>
      </c>
      <c t="s" s="13" r="D407">
        <v>3788</v>
      </c>
      <c t="s" s="13" r="E407">
        <v>3789</v>
      </c>
      <c t="s" s="15" r="F407">
        <v>3790</v>
      </c>
      <c s="14" r="G407">
        <v>3.361</v>
      </c>
      <c t="s" s="13" r="H407">
        <v>3791</v>
      </c>
      <c t="s" s="15" r="I407">
        <v>3792</v>
      </c>
      <c t="s" s="13" r="J407">
        <v>3793</v>
      </c>
      <c s="16" r="K407"/>
      <c s="17" r="L407"/>
      <c s="12" r="M407"/>
      <c s="12" r="N407"/>
      <c s="12" r="O407"/>
      <c s="18" r="P407">
        <v>2284.19</v>
      </c>
      <c t="s" s="24" r="Q407">
        <v>3794</v>
      </c>
      <c s="12" r="R407"/>
      <c t="str" s="20" r="S407">
        <f>IF(ISBLANK(F407), "", HYPERLINK(CONCATENATE("http://www.sherpa.ac.uk/romeo/search.php?jrule=ISSN&amp;search=",F407), "ROMEO"))</f>
        <v>ROMEO</v>
      </c>
      <c t="str" s="20" r="T407">
        <f>IF(ISBLANK(B407), "", HYPERLINK(CONCATENATE("http://www.ncbi.nlm.nih.gov/pmc/articles/", B407, "/"), "PMC"))</f>
        <v>PMC</v>
      </c>
      <c t="str" s="20" r="U407">
        <f>IF(ISBLANK(C407), "", HYPERLINK(CONCATENATE("http://dx.doi.org/", C407), "DOI"))</f>
        <v>DOI</v>
      </c>
      <c t="str" s="20" r="V407">
        <f>IF(ISBLANK(C407), "", HYPERLINK(CONCATENATE("http://api.elsevier.com/content/article/doi/", C407), "Metadata"))</f>
        <v>Metadata</v>
      </c>
      <c t="str" s="21" r="W407">
        <f>IF(ISBLANK(C407), "", HYPERLINK(CONCATENATE("http://howopenisit.org/lookup/", C407), "OAG"))</f>
        <v>OAG</v>
      </c>
    </row>
    <row r="408">
      <c s="11" r="A408"/>
      <c t="s" s="11" r="B408">
        <v>3795</v>
      </c>
      <c t="s" s="13" r="C408">
        <v>3796</v>
      </c>
      <c t="s" s="13" r="D408">
        <v>3797</v>
      </c>
      <c t="s" s="13" r="E408">
        <v>3798</v>
      </c>
      <c t="s" s="15" r="F408">
        <v>3799</v>
      </c>
      <c s="14" r="G408">
        <v>3.361</v>
      </c>
      <c t="s" s="13" r="H408">
        <v>3800</v>
      </c>
      <c t="s" s="15" r="I408">
        <v>3801</v>
      </c>
      <c t="s" s="13" r="J408">
        <v>3802</v>
      </c>
      <c s="16" r="K408"/>
      <c s="17" r="L408"/>
      <c s="12" r="M408"/>
      <c s="12" r="N408"/>
      <c s="12" r="O408"/>
      <c s="18" r="P408">
        <v>2328.43</v>
      </c>
      <c t="s" s="24" r="Q408">
        <v>3803</v>
      </c>
      <c s="12" r="R408"/>
      <c t="str" s="36" r="S408">
        <f>IF(ISBLANK(F408), "", HYPERLINK(CONCATENATE("http://www.sherpa.ac.uk/romeo/search.php?jrule=ISSN&amp;search=",F408), "ROMEO"))</f>
        <v>ROMEO</v>
      </c>
      <c t="str" s="20" r="T408">
        <f>IF(ISBLANK(B408), "", HYPERLINK(CONCATENATE("http://www.ncbi.nlm.nih.gov/pmc/articles/", B408, "/"), "PMC"))</f>
        <v>PMC</v>
      </c>
      <c t="str" s="20" r="U408">
        <f>IF(ISBLANK(C408), "", HYPERLINK(CONCATENATE("http://dx.doi.org/", C408), "DOI"))</f>
        <v>DOI</v>
      </c>
      <c t="str" s="20" r="V408">
        <f>IF(ISBLANK(C408), "", HYPERLINK(CONCATENATE("http://api.elsevier.com/content/article/doi/", C408), "Metadata"))</f>
        <v>Metadata</v>
      </c>
      <c t="str" s="21" r="W408">
        <f>IF(ISBLANK(C408), "", HYPERLINK(CONCATENATE("http://howopenisit.org/lookup/", C408), "OAG"))</f>
        <v>OAG</v>
      </c>
    </row>
    <row r="409">
      <c s="11" r="A409"/>
      <c t="s" s="11" r="B409">
        <v>3804</v>
      </c>
      <c t="s" s="13" r="C409">
        <v>3805</v>
      </c>
      <c t="s" s="13" r="D409">
        <v>3806</v>
      </c>
      <c t="s" s="12" r="E409">
        <v>3807</v>
      </c>
      <c t="s" s="12" r="F409">
        <v>3808</v>
      </c>
      <c t="s" s="53" r="G409">
        <v>3809</v>
      </c>
      <c t="s" s="13" r="H409">
        <v>3810</v>
      </c>
      <c t="s" s="13" r="I409">
        <v>3811</v>
      </c>
      <c t="s" s="13" r="J409">
        <v>3812</v>
      </c>
      <c s="54" r="K409">
        <v>6.0</v>
      </c>
      <c s="17" r="L409"/>
      <c t="s" s="15" r="M409">
        <v>3813</v>
      </c>
      <c t="s" s="15" r="N409">
        <v>3814</v>
      </c>
      <c t="s" s="13" r="O409">
        <v>3815</v>
      </c>
      <c s="18" r="P409">
        <v>2379.54</v>
      </c>
      <c t="s" s="24" r="Q409">
        <v>3816</v>
      </c>
      <c s="12" r="R409"/>
      <c t="str" s="36" r="S409">
        <f>IF(ISBLANK(F409), "", HYPERLINK(CONCATENATE("http://www.sherpa.ac.uk/romeo/search.php?jrule=ISSN&amp;search=",F409), "ROMEO"))</f>
        <v>ROMEO</v>
      </c>
      <c t="str" s="20" r="T409">
        <f>IF(ISBLANK(B409), "", HYPERLINK(CONCATENATE("http://www.ncbi.nlm.nih.gov/pmc/articles/", B409, "/"), "PMC"))</f>
        <v>PMC</v>
      </c>
      <c t="str" s="20" r="U409">
        <f>IF(ISBLANK(C409), "", HYPERLINK(CONCATENATE("http://dx.doi.org/", C409), "DOI"))</f>
        <v>DOI</v>
      </c>
      <c t="str" s="20" r="V409">
        <f>IF(ISBLANK(C409), "", HYPERLINK(CONCATENATE("http://api.elsevier.com/content/article/doi/", C409), "Metadata"))</f>
        <v>Metadata</v>
      </c>
      <c t="str" s="21" r="W409">
        <f>IF(ISBLANK(C409), "", HYPERLINK(CONCATENATE("http://howopenisit.org/lookup/", C409), "OAG"))</f>
        <v>OAG</v>
      </c>
    </row>
    <row r="410">
      <c s="11" r="A410"/>
      <c t="s" s="11" r="B410">
        <v>3817</v>
      </c>
      <c t="s" s="13" r="C410">
        <v>3818</v>
      </c>
      <c t="s" s="13" r="D410">
        <v>3819</v>
      </c>
      <c t="s" s="12" r="E410">
        <v>3820</v>
      </c>
      <c t="s" s="15" r="F410">
        <v>3821</v>
      </c>
      <c s="14" r="G410">
        <v>6.97</v>
      </c>
      <c t="s" s="13" r="H410">
        <v>3822</v>
      </c>
      <c t="s" s="15" r="I410">
        <v>3823</v>
      </c>
      <c t="s" s="13" r="J410">
        <v>3824</v>
      </c>
      <c s="16" r="K410"/>
      <c s="17" r="L410"/>
      <c s="12" r="M410"/>
      <c s="12" r="N410"/>
      <c s="12" r="O410"/>
      <c s="18" r="P410">
        <v>2409.8</v>
      </c>
      <c t="s" s="24" r="Q410">
        <v>3825</v>
      </c>
      <c s="12" r="R410"/>
      <c t="str" s="36" r="S410">
        <f>IF(ISBLANK(F410), "", HYPERLINK(CONCATENATE("http://www.sherpa.ac.uk/romeo/search.php?jrule=ISSN&amp;search=",F410), "ROMEO"))</f>
        <v>ROMEO</v>
      </c>
      <c t="str" s="20" r="T410">
        <f>IF(ISBLANK(B410), "", HYPERLINK(CONCATENATE("http://www.ncbi.nlm.nih.gov/pmc/articles/", B410, "/"), "PMC"))</f>
        <v>PMC</v>
      </c>
      <c t="str" s="20" r="U410">
        <f>IF(ISBLANK(C410), "", HYPERLINK(CONCATENATE("http://dx.doi.org/", C410), "DOI"))</f>
        <v>DOI</v>
      </c>
      <c t="str" s="20" r="V410">
        <f>IF(ISBLANK(C410), "", HYPERLINK(CONCATENATE("http://api.elsevier.com/content/article/doi/", C410), "Metadata"))</f>
        <v>Metadata</v>
      </c>
      <c t="str" s="21" r="W410">
        <f>IF(ISBLANK(C410), "", HYPERLINK(CONCATENATE("http://howopenisit.org/lookup/", C410), "OAG"))</f>
        <v>OAG</v>
      </c>
    </row>
    <row r="411">
      <c s="11" r="A411"/>
      <c t="s" s="11" r="B411">
        <v>3826</v>
      </c>
      <c t="s" s="13" r="C411">
        <v>3827</v>
      </c>
      <c t="s" s="13" r="D411">
        <v>3828</v>
      </c>
      <c t="s" s="12" r="E411">
        <v>3829</v>
      </c>
      <c t="s" s="15" r="F411">
        <v>3830</v>
      </c>
      <c s="14" r="G411">
        <v>14.086</v>
      </c>
      <c t="s" s="13" r="H411">
        <v>3831</v>
      </c>
      <c t="s" s="15" r="I411">
        <v>3832</v>
      </c>
      <c t="s" s="13" r="J411">
        <v>3833</v>
      </c>
      <c s="16" r="K411"/>
      <c s="17" r="L411"/>
      <c s="12" r="M411"/>
      <c s="12" r="N411"/>
      <c s="12" r="O411"/>
      <c s="18" r="P411">
        <v>1528.17</v>
      </c>
      <c t="s" s="24" r="Q411">
        <v>3834</v>
      </c>
      <c t="s" s="15" r="R411">
        <v>3835</v>
      </c>
      <c t="str" s="20" r="S411">
        <f>IF(ISBLANK(F411), "", HYPERLINK(CONCATENATE("http://www.sherpa.ac.uk/romeo/search.php?jrule=ISSN&amp;search=",F411), "ROMEO"))</f>
        <v>ROMEO</v>
      </c>
      <c t="str" s="20" r="T411">
        <f>IF(ISBLANK(B411), "", HYPERLINK(CONCATENATE("http://www.ncbi.nlm.nih.gov/pmc/articles/", B411, "/"), "PMC"))</f>
        <v>PMC</v>
      </c>
      <c t="str" s="20" r="U411">
        <f>IF(ISBLANK(C411), "", HYPERLINK(CONCATENATE("http://dx.doi.org/", C411), "DOI"))</f>
        <v>DOI</v>
      </c>
      <c t="str" s="20" r="V411">
        <f>IF(ISBLANK(C411), "", HYPERLINK(CONCATENATE("http://api.elsevier.com/content/article/doi/", C411), "Metadata"))</f>
        <v>Metadata</v>
      </c>
      <c t="str" s="21" r="W411">
        <f>IF(ISBLANK(C411), "", HYPERLINK(CONCATENATE("http://howopenisit.org/lookup/", C411), "OAG"))</f>
        <v>OAG</v>
      </c>
    </row>
    <row r="412">
      <c s="11" r="A412"/>
      <c t="s" s="11" r="B412">
        <v>3836</v>
      </c>
      <c t="s" s="13" r="C412">
        <v>3837</v>
      </c>
      <c t="s" s="13" r="D412">
        <v>3838</v>
      </c>
      <c t="s" s="13" r="E412">
        <v>3839</v>
      </c>
      <c t="s" s="15" r="F412">
        <v>3840</v>
      </c>
      <c s="14" r="G412">
        <v>2.243</v>
      </c>
      <c t="s" s="13" r="H412">
        <v>3841</v>
      </c>
      <c t="s" s="15" r="I412">
        <v>3842</v>
      </c>
      <c t="s" s="13" r="J412">
        <v>3843</v>
      </c>
      <c s="16" r="K412"/>
      <c s="17" r="L412"/>
      <c s="12" r="M412"/>
      <c s="12" r="N412"/>
      <c s="12" r="O412"/>
      <c s="18" r="P412">
        <v>2404.27</v>
      </c>
      <c t="s" s="24" r="Q412">
        <v>3844</v>
      </c>
      <c s="12" r="R412"/>
      <c t="str" s="36" r="S412">
        <f>IF(ISBLANK(F412), "", HYPERLINK(CONCATENATE("http://www.sherpa.ac.uk/romeo/search.php?jrule=ISSN&amp;search=",F412), "ROMEO"))</f>
        <v>ROMEO</v>
      </c>
      <c t="str" s="20" r="T412">
        <f>IF(ISBLANK(B412), "", HYPERLINK(CONCATENATE("http://www.ncbi.nlm.nih.gov/pmc/articles/", B412, "/"), "PMC"))</f>
        <v>PMC</v>
      </c>
      <c t="str" s="20" r="U412">
        <f>IF(ISBLANK(C412), "", HYPERLINK(CONCATENATE("http://dx.doi.org/", C412), "DOI"))</f>
        <v>DOI</v>
      </c>
      <c t="str" s="20" r="V412">
        <f>IF(ISBLANK(C412), "", HYPERLINK(CONCATENATE("http://api.elsevier.com/content/article/doi/", C412), "Metadata"))</f>
        <v>Metadata</v>
      </c>
      <c t="str" s="21" r="W412">
        <f>IF(ISBLANK(C412), "", HYPERLINK(CONCATENATE("http://howopenisit.org/lookup/", C412), "OAG"))</f>
        <v>OAG</v>
      </c>
    </row>
    <row r="413">
      <c s="11" r="A413"/>
      <c t="s" s="22" r="B413">
        <v>3845</v>
      </c>
      <c t="s" s="12" r="C413">
        <v>3846</v>
      </c>
      <c t="s" s="13" r="D413">
        <v>3847</v>
      </c>
      <c t="s" s="13" r="E413">
        <v>3848</v>
      </c>
      <c t="s" s="15" r="F413">
        <v>3849</v>
      </c>
      <c s="14" r="G413">
        <v>1.942</v>
      </c>
      <c t="s" s="13" r="H413">
        <v>3850</v>
      </c>
      <c t="s" s="15" r="I413">
        <v>3851</v>
      </c>
      <c t="s" s="13" r="J413">
        <v>3852</v>
      </c>
      <c s="16" r="K413"/>
      <c s="17" r="L413"/>
      <c s="12" r="M413"/>
      <c s="12" r="N413"/>
      <c s="12" r="O413"/>
      <c s="18" r="P413">
        <v>1188.83</v>
      </c>
      <c t="s" s="24" r="Q413">
        <v>3853</v>
      </c>
      <c t="s" s="15" r="R413">
        <v>3854</v>
      </c>
      <c t="str" s="20" r="S413">
        <f>IF(ISBLANK(F413), "", HYPERLINK(CONCATENATE("http://www.sherpa.ac.uk/romeo/search.php?jrule=ISSN&amp;search=",F413), "ROMEO"))</f>
        <v>ROMEO</v>
      </c>
      <c t="str" s="20" r="T413">
        <f>IF(ISBLANK(B413), "", HYPERLINK(CONCATENATE("http://www.ncbi.nlm.nih.gov/pmc/articles/", B413, "/"), "PMC"))</f>
        <v>PMC</v>
      </c>
      <c t="str" s="20" r="U413">
        <f>IF(ISBLANK(C413), "", HYPERLINK(CONCATENATE("http://dx.doi.org/", C413), "DOI"))</f>
        <v>DOI</v>
      </c>
      <c t="str" s="20" r="V413">
        <f>IF(ISBLANK(C413), "", HYPERLINK(CONCATENATE("http://api.elsevier.com/content/article/doi/", C413), "Metadata"))</f>
        <v>Metadata</v>
      </c>
      <c t="str" s="21" r="W413">
        <f>IF(ISBLANK(C413), "", HYPERLINK(CONCATENATE("http://howopenisit.org/lookup/", C413), "OAG"))</f>
        <v>OAG</v>
      </c>
    </row>
    <row r="414">
      <c s="11" r="A414"/>
      <c t="s" s="11" r="B414">
        <v>3855</v>
      </c>
      <c t="s" s="13" r="C414">
        <v>3856</v>
      </c>
      <c t="s" s="13" r="D414">
        <v>3857</v>
      </c>
      <c t="s" s="13" r="E414">
        <v>3858</v>
      </c>
      <c t="s" s="15" r="F414">
        <v>3859</v>
      </c>
      <c s="14" r="G414">
        <v>1.9</v>
      </c>
      <c t="s" s="13" r="H414">
        <v>3860</v>
      </c>
      <c t="s" s="15" r="I414">
        <v>3861</v>
      </c>
      <c t="s" s="13" r="J414">
        <v>3862</v>
      </c>
      <c s="16" r="K414"/>
      <c s="17" r="L414"/>
      <c s="12" r="M414"/>
      <c s="12" r="N414"/>
      <c s="12" r="O414"/>
      <c s="18" r="P414">
        <v>2165.92</v>
      </c>
      <c t="s" s="24" r="Q414">
        <v>3863</v>
      </c>
      <c t="s" s="15" r="R414">
        <v>3864</v>
      </c>
      <c t="str" s="20" r="S414">
        <f>IF(ISBLANK(F414), "", HYPERLINK(CONCATENATE("http://www.sherpa.ac.uk/romeo/search.php?jrule=ISSN&amp;search=",F414), "ROMEO"))</f>
        <v>ROMEO</v>
      </c>
      <c t="str" s="20" r="T414">
        <f>IF(ISBLANK(B414), "", HYPERLINK(CONCATENATE("http://www.ncbi.nlm.nih.gov/pmc/articles/", B414, "/"), "PMC"))</f>
        <v>PMC</v>
      </c>
      <c t="str" s="20" r="U414">
        <f>IF(ISBLANK(C414), "", HYPERLINK(CONCATENATE("http://dx.doi.org/", C414), "DOI"))</f>
        <v>DOI</v>
      </c>
      <c t="str" s="20" r="V414">
        <f>IF(ISBLANK(C414), "", HYPERLINK(CONCATENATE("http://api.elsevier.com/content/article/doi/", C414), "Metadata"))</f>
        <v>Metadata</v>
      </c>
      <c t="str" s="21" r="W414">
        <f>IF(ISBLANK(C414), "", HYPERLINK(CONCATENATE("http://howopenisit.org/lookup/", C414), "OAG"))</f>
        <v>OAG</v>
      </c>
    </row>
    <row r="415">
      <c s="11" r="A415"/>
      <c t="s" s="11" r="B415">
        <v>3865</v>
      </c>
      <c t="s" s="13" r="C415">
        <v>3866</v>
      </c>
      <c t="s" s="13" r="D415">
        <v>3867</v>
      </c>
      <c t="s" s="13" r="E415">
        <v>3868</v>
      </c>
      <c t="s" s="12" r="F415">
        <v>3869</v>
      </c>
      <c s="14" r="G415">
        <v>39.06</v>
      </c>
      <c t="s" s="13" r="H415">
        <v>3870</v>
      </c>
      <c t="s" s="15" r="I415">
        <v>3871</v>
      </c>
      <c t="s" s="13" r="J415">
        <v>3872</v>
      </c>
      <c s="16" r="K415"/>
      <c s="17" r="L415"/>
      <c s="12" r="M415"/>
      <c s="12" r="N415"/>
      <c s="12" r="O415"/>
      <c s="18" r="P415">
        <v>4320.0</v>
      </c>
      <c t="s" s="24" r="Q415">
        <v>3873</v>
      </c>
      <c s="12" r="R415"/>
      <c t="str" s="19" r="S415">
        <f>IF(ISBLANK(F415), "", HYPERLINK(CONCATENATE("http://www.sherpa.ac.uk/romeo/search.php?jrule=ISSN&amp;search=",F415), "ROMEO"))</f>
        <v>ROMEO</v>
      </c>
      <c t="str" s="20" r="T415">
        <f>IF(ISBLANK(B415), "", HYPERLINK(CONCATENATE("http://www.ncbi.nlm.nih.gov/pmc/articles/", B415, "/"), "PMC"))</f>
        <v>PMC</v>
      </c>
      <c t="str" s="20" r="U415">
        <f>IF(ISBLANK(C415), "", HYPERLINK(CONCATENATE("http://dx.doi.org/", C415), "DOI"))</f>
        <v>DOI</v>
      </c>
      <c t="str" s="20" r="V415">
        <f>IF(ISBLANK(C415), "", HYPERLINK(CONCATENATE("http://api.elsevier.com/content/article/doi/", C415), "Metadata"))</f>
        <v>Metadata</v>
      </c>
      <c t="str" s="21" r="W415">
        <f>IF(ISBLANK(C415), "", HYPERLINK(CONCATENATE("http://howopenisit.org/lookup/", C415), "OAG"))</f>
        <v>OAG</v>
      </c>
    </row>
    <row r="416">
      <c s="11" r="A416"/>
      <c t="s" s="11" r="B416">
        <v>3874</v>
      </c>
      <c t="s" s="13" r="C416">
        <v>3875</v>
      </c>
      <c t="s" s="13" r="D416">
        <v>3876</v>
      </c>
      <c t="s" s="13" r="E416">
        <v>3877</v>
      </c>
      <c t="s" s="12" r="F416">
        <v>3878</v>
      </c>
      <c s="14" r="G416">
        <v>39.06</v>
      </c>
      <c t="s" s="13" r="H416">
        <v>3879</v>
      </c>
      <c t="s" s="15" r="I416">
        <v>3880</v>
      </c>
      <c t="s" s="13" r="J416">
        <v>3881</v>
      </c>
      <c s="16" r="K416"/>
      <c s="17" r="L416"/>
      <c s="12" r="M416"/>
      <c s="12" r="N416"/>
      <c s="12" r="O416"/>
      <c s="18" r="P416">
        <v>4800.0</v>
      </c>
      <c t="s" s="24" r="Q416">
        <v>3882</v>
      </c>
      <c s="12" r="R416"/>
      <c t="str" s="19" r="S416">
        <f>IF(ISBLANK(F416), "", HYPERLINK(CONCATENATE("http://www.sherpa.ac.uk/romeo/search.php?jrule=ISSN&amp;search=",F416), "ROMEO"))</f>
        <v>ROMEO</v>
      </c>
      <c t="str" s="20" r="T416">
        <f>IF(ISBLANK(B416), "", HYPERLINK(CONCATENATE("http://www.ncbi.nlm.nih.gov/pmc/articles/", B416, "/"), "PMC"))</f>
        <v>PMC</v>
      </c>
      <c t="str" s="20" r="U416">
        <f>IF(ISBLANK(C416), "", HYPERLINK(CONCATENATE("http://dx.doi.org/", C416), "DOI"))</f>
        <v>DOI</v>
      </c>
      <c t="str" s="20" r="V416">
        <f>IF(ISBLANK(C416), "", HYPERLINK(CONCATENATE("http://api.elsevier.com/content/article/doi/", C416), "Metadata"))</f>
        <v>Metadata</v>
      </c>
      <c t="str" s="21" r="W416">
        <f>IF(ISBLANK(C416), "", HYPERLINK(CONCATENATE("http://howopenisit.org/lookup/", C416), "OAG"))</f>
        <v>OAG</v>
      </c>
    </row>
    <row r="417">
      <c s="11" r="A417"/>
      <c t="s" s="11" r="B417">
        <v>3883</v>
      </c>
      <c t="s" s="13" r="C417">
        <v>3884</v>
      </c>
      <c t="s" s="13" r="D417">
        <v>3885</v>
      </c>
      <c t="s" s="13" r="E417">
        <v>3886</v>
      </c>
      <c t="s" s="12" r="F417">
        <v>3887</v>
      </c>
      <c s="14" r="G417">
        <v>39.06</v>
      </c>
      <c t="s" s="13" r="H417">
        <v>3888</v>
      </c>
      <c t="s" s="15" r="I417">
        <v>3889</v>
      </c>
      <c t="s" s="13" r="J417">
        <v>3890</v>
      </c>
      <c s="16" r="K417"/>
      <c s="17" r="L417"/>
      <c s="12" r="M417"/>
      <c s="12" r="N417"/>
      <c s="12" r="O417"/>
      <c s="18" r="P417">
        <v>4800.0</v>
      </c>
      <c t="s" s="24" r="Q417">
        <v>3891</v>
      </c>
      <c s="12" r="R417"/>
      <c t="str" s="19" r="S417">
        <f>IF(ISBLANK(F417), "", HYPERLINK(CONCATENATE("http://www.sherpa.ac.uk/romeo/search.php?jrule=ISSN&amp;search=",F417), "ROMEO"))</f>
        <v>ROMEO</v>
      </c>
      <c t="str" s="20" r="T417">
        <f>IF(ISBLANK(B417), "", HYPERLINK(CONCATENATE("http://www.ncbi.nlm.nih.gov/pmc/articles/", B417, "/"), "PMC"))</f>
        <v>PMC</v>
      </c>
      <c t="str" s="20" r="U417">
        <f>IF(ISBLANK(C417), "", HYPERLINK(CONCATENATE("http://dx.doi.org/", C417), "DOI"))</f>
        <v>DOI</v>
      </c>
      <c t="str" s="20" r="V417">
        <f>IF(ISBLANK(C417), "", HYPERLINK(CONCATENATE("http://api.elsevier.com/content/article/doi/", C417), "Metadata"))</f>
        <v>Metadata</v>
      </c>
      <c t="str" s="21" r="W417">
        <f>IF(ISBLANK(C417), "", HYPERLINK(CONCATENATE("http://howopenisit.org/lookup/", C417), "OAG"))</f>
        <v>OAG</v>
      </c>
    </row>
    <row r="418">
      <c s="11" r="A418"/>
      <c t="s" s="11" r="B418">
        <v>3892</v>
      </c>
      <c t="s" s="13" r="C418">
        <v>3893</v>
      </c>
      <c t="s" s="13" r="D418">
        <v>3894</v>
      </c>
      <c t="s" s="13" r="E418">
        <v>3895</v>
      </c>
      <c t="s" s="12" r="F418">
        <v>3896</v>
      </c>
      <c s="14" r="G418">
        <v>39.06</v>
      </c>
      <c t="s" s="13" r="H418">
        <v>3897</v>
      </c>
      <c t="s" s="15" r="I418">
        <v>3898</v>
      </c>
      <c t="s" s="13" r="J418">
        <v>3899</v>
      </c>
      <c s="16" r="K418"/>
      <c s="17" r="L418"/>
      <c s="12" r="M418"/>
      <c s="12" r="N418"/>
      <c s="12" r="O418"/>
      <c s="18" r="P418">
        <v>4800.0</v>
      </c>
      <c t="s" s="24" r="Q418">
        <v>3900</v>
      </c>
      <c s="12" r="R418"/>
      <c t="str" s="19" r="S418">
        <f>IF(ISBLANK(F418), "", HYPERLINK(CONCATENATE("http://www.sherpa.ac.uk/romeo/search.php?jrule=ISSN&amp;search=",F418), "ROMEO"))</f>
        <v>ROMEO</v>
      </c>
      <c t="str" s="20" r="T418">
        <f>IF(ISBLANK(B418), "", HYPERLINK(CONCATENATE("http://www.ncbi.nlm.nih.gov/pmc/articles/", B418, "/"), "PMC"))</f>
        <v>PMC</v>
      </c>
      <c t="str" s="20" r="U418">
        <f>IF(ISBLANK(C418), "", HYPERLINK(CONCATENATE("http://dx.doi.org/", C418), "DOI"))</f>
        <v>DOI</v>
      </c>
      <c t="str" s="20" r="V418">
        <f>IF(ISBLANK(C418), "", HYPERLINK(CONCATENATE("http://api.elsevier.com/content/article/doi/", C418), "Metadata"))</f>
        <v>Metadata</v>
      </c>
      <c t="str" s="21" r="W418">
        <f>IF(ISBLANK(C418), "", HYPERLINK(CONCATENATE("http://howopenisit.org/lookup/", C418), "OAG"))</f>
        <v>OAG</v>
      </c>
    </row>
    <row r="419">
      <c s="11" r="A419"/>
      <c t="s" s="11" r="B419">
        <v>3901</v>
      </c>
      <c t="s" s="13" r="C419">
        <v>3902</v>
      </c>
      <c t="s" s="13" r="D419">
        <v>3903</v>
      </c>
      <c t="s" s="13" r="E419">
        <v>3904</v>
      </c>
      <c t="s" s="12" r="F419">
        <v>3905</v>
      </c>
      <c s="14" r="G419">
        <v>39.06</v>
      </c>
      <c t="s" s="13" r="H419">
        <v>3906</v>
      </c>
      <c t="s" s="15" r="I419">
        <v>3907</v>
      </c>
      <c t="s" s="13" r="J419">
        <v>3908</v>
      </c>
      <c s="16" r="K419"/>
      <c s="17" r="L419"/>
      <c s="12" r="M419"/>
      <c s="12" r="N419"/>
      <c s="12" r="O419"/>
      <c s="18" r="P419">
        <v>4554.01</v>
      </c>
      <c t="s" s="24" r="Q419">
        <v>3909</v>
      </c>
      <c s="12" r="R419"/>
      <c t="str" s="19" r="S419">
        <f>IF(ISBLANK(F419), "", HYPERLINK(CONCATENATE("http://www.sherpa.ac.uk/romeo/search.php?jrule=ISSN&amp;search=",F419), "ROMEO"))</f>
        <v>ROMEO</v>
      </c>
      <c t="str" s="20" r="T419">
        <f>IF(ISBLANK(B419), "", HYPERLINK(CONCATENATE("http://www.ncbi.nlm.nih.gov/pmc/articles/", B419, "/"), "PMC"))</f>
        <v>PMC</v>
      </c>
      <c t="str" s="20" r="U419">
        <f>IF(ISBLANK(C419), "", HYPERLINK(CONCATENATE("http://dx.doi.org/", C419), "DOI"))</f>
        <v>DOI</v>
      </c>
      <c t="str" s="20" r="V419">
        <f>IF(ISBLANK(C419), "", HYPERLINK(CONCATENATE("http://api.elsevier.com/content/article/doi/", C419), "Metadata"))</f>
        <v>Metadata</v>
      </c>
      <c t="str" s="21" r="W419">
        <f>IF(ISBLANK(C419), "", HYPERLINK(CONCATENATE("http://howopenisit.org/lookup/", C419), "OAG"))</f>
        <v>OAG</v>
      </c>
    </row>
    <row r="420">
      <c s="11" r="A420"/>
      <c t="s" s="39" r="B420">
        <v>3910</v>
      </c>
      <c t="s" s="12" r="C420">
        <v>3911</v>
      </c>
      <c t="s" s="13" r="D420">
        <v>3912</v>
      </c>
      <c t="s" s="13" r="E420">
        <v>3913</v>
      </c>
      <c t="s" s="12" r="F420">
        <v>3914</v>
      </c>
      <c t="s" s="14" r="G420">
        <v>3915</v>
      </c>
      <c t="s" s="13" r="H420">
        <v>3916</v>
      </c>
      <c t="s" s="15" r="I420">
        <v>3917</v>
      </c>
      <c t="s" s="13" r="J420">
        <v>3918</v>
      </c>
      <c s="16" r="K420"/>
      <c s="17" r="L420"/>
      <c s="12" r="M420"/>
      <c s="12" r="N420"/>
      <c s="12" r="O420"/>
      <c s="18" r="P420">
        <v>3678.78</v>
      </c>
      <c t="s" s="24" r="Q420">
        <v>3919</v>
      </c>
      <c s="12" r="R420"/>
      <c t="str" s="20" r="S420">
        <f>IF(ISBLANK(F420), "", HYPERLINK(CONCATENATE("http://www.sherpa.ac.uk/romeo/search.php?jrule=ISSN&amp;search=",F420), "ROMEO"))</f>
        <v>ROMEO</v>
      </c>
      <c t="str" s="20" r="T420">
        <f>IF(ISBLANK(B420), "", HYPERLINK(CONCATENATE("http://www.ncbi.nlm.nih.gov/pmc/articles/", B420, "/"), "PMC"))</f>
        <v>PMC</v>
      </c>
      <c t="str" s="20" r="U420">
        <f>IF(ISBLANK(C420), "", HYPERLINK(CONCATENATE("http://dx.doi.org/", C420), "DOI"))</f>
        <v>DOI</v>
      </c>
      <c t="str" s="20" r="V420">
        <f>IF(ISBLANK(C420), "", HYPERLINK(CONCATENATE("http://api.elsevier.com/content/article/doi/", C420), "Metadata"))</f>
        <v>Metadata</v>
      </c>
      <c t="str" s="21" r="W420">
        <f>IF(ISBLANK(C420), "", HYPERLINK(CONCATENATE("http://howopenisit.org/lookup/", C420), "OAG"))</f>
        <v>OAG</v>
      </c>
    </row>
    <row r="421">
      <c s="11" r="A421"/>
      <c t="s" s="13" r="B421">
        <v>3920</v>
      </c>
      <c t="s" s="13" r="C421">
        <v>3921</v>
      </c>
      <c t="s" s="13" r="D421">
        <v>3922</v>
      </c>
      <c t="s" s="13" r="E421">
        <v>3923</v>
      </c>
      <c t="s" s="15" r="F421">
        <v>3924</v>
      </c>
      <c s="15" r="G421">
        <v>23.917</v>
      </c>
      <c t="s" s="13" r="H421">
        <v>3925</v>
      </c>
      <c t="s" s="15" r="I421">
        <v>3926</v>
      </c>
      <c t="s" s="13" r="J421">
        <v>3927</v>
      </c>
      <c s="16" r="K421"/>
      <c s="17" r="L421"/>
      <c s="12" r="M421"/>
      <c s="12" r="N421"/>
      <c s="12" r="O421"/>
      <c s="18" r="P421">
        <v>5760.0</v>
      </c>
      <c t="s" s="24" r="Q421">
        <v>3928</v>
      </c>
      <c s="12" r="R421"/>
      <c t="str" s="19" r="S421">
        <f>IF(ISBLANK(F421), "", HYPERLINK(CONCATENATE("http://www.sherpa.ac.uk/romeo/search.php?jrule=ISSN&amp;search=",F421), "ROMEO"))</f>
        <v>ROMEO</v>
      </c>
      <c t="str" s="20" r="T421">
        <f>IF(ISBLANK(B421), "", HYPERLINK(CONCATENATE("http://www.ncbi.nlm.nih.gov/pmc/articles/", B421, "/"), "PMC"))</f>
        <v>PMC</v>
      </c>
      <c t="str" s="20" r="U421">
        <f>IF(ISBLANK(C421), "", HYPERLINK(CONCATENATE("http://dx.doi.org/", C421), "DOI"))</f>
        <v>DOI</v>
      </c>
      <c t="str" s="20" r="V421">
        <f>IF(ISBLANK(C421), "", HYPERLINK(CONCATENATE("http://api.elsevier.com/content/article/doi/", C421), "Metadata"))</f>
        <v>Metadata</v>
      </c>
      <c t="str" s="21" r="W421">
        <f>IF(ISBLANK(C421), "", HYPERLINK(CONCATENATE("http://howopenisit.org/lookup/", C421), "OAG"))</f>
        <v>OAG</v>
      </c>
    </row>
    <row r="422">
      <c s="11" r="A422"/>
      <c t="s" s="11" r="B422">
        <v>3929</v>
      </c>
      <c t="s" s="13" r="C422">
        <v>3930</v>
      </c>
      <c t="s" s="13" r="D422">
        <v>3931</v>
      </c>
      <c t="s" s="13" r="E422">
        <v>3932</v>
      </c>
      <c t="s" s="15" r="F422">
        <v>3933</v>
      </c>
      <c s="15" r="G422">
        <v>23.917</v>
      </c>
      <c t="s" s="13" r="H422">
        <v>3934</v>
      </c>
      <c t="s" s="15" r="I422">
        <v>3935</v>
      </c>
      <c t="s" s="13" r="J422">
        <v>3936</v>
      </c>
      <c s="16" r="K422"/>
      <c s="17" r="L422"/>
      <c t="s" s="15" r="M422">
        <v>3937</v>
      </c>
      <c t="s" s="15" r="N422">
        <v>3938</v>
      </c>
      <c t="s" s="15" r="O422">
        <v>3939</v>
      </c>
      <c s="18" r="P422">
        <v>4320.0</v>
      </c>
      <c t="s" s="15" r="Q422">
        <v>3940</v>
      </c>
      <c t="s" s="35" r="R422">
        <v>3941</v>
      </c>
      <c t="str" s="19" r="S422">
        <f>IF(ISBLANK(F422), "", HYPERLINK(CONCATENATE("http://www.sherpa.ac.uk/romeo/search.php?jrule=ISSN&amp;search=",F422), "ROMEO"))</f>
        <v>ROMEO</v>
      </c>
      <c t="str" s="20" r="T422">
        <f>IF(ISBLANK(B422), "", HYPERLINK(CONCATENATE("http://www.ncbi.nlm.nih.gov/pmc/articles/", B422, "/"), "PMC"))</f>
        <v>PMC</v>
      </c>
      <c t="str" s="20" r="U422">
        <f>IF(ISBLANK(C422), "", HYPERLINK(CONCATENATE("http://dx.doi.org/", C422), "DOI"))</f>
        <v>DOI</v>
      </c>
      <c t="str" s="20" r="V422">
        <f>IF(ISBLANK(C422), "", HYPERLINK(CONCATENATE("http://api.elsevier.com/content/article/doi/", C422), "Metadata"))</f>
        <v>Metadata</v>
      </c>
      <c t="str" s="21" r="W422">
        <f>IF(ISBLANK(C422), "", HYPERLINK(CONCATENATE("http://howopenisit.org/lookup/", C422), "OAG"))</f>
        <v>OAG</v>
      </c>
    </row>
    <row r="423">
      <c s="11" r="A423"/>
      <c t="s" s="11" r="B423">
        <v>3942</v>
      </c>
      <c t="s" s="13" r="C423">
        <v>3943</v>
      </c>
      <c t="s" s="13" r="D423">
        <v>3944</v>
      </c>
      <c t="s" s="13" r="E423">
        <v>3945</v>
      </c>
      <c t="s" s="15" r="F423">
        <v>3946</v>
      </c>
      <c s="14" r="G423">
        <v>1.507</v>
      </c>
      <c t="s" s="13" r="H423">
        <v>3947</v>
      </c>
      <c t="s" s="15" r="I423">
        <v>3948</v>
      </c>
      <c t="s" s="13" r="J423">
        <v>3949</v>
      </c>
      <c s="16" r="K423"/>
      <c s="17" r="L423"/>
      <c s="12" r="M423"/>
      <c s="12" r="N423"/>
      <c s="12" r="O423"/>
      <c s="18" r="P423">
        <v>2302.93</v>
      </c>
      <c t="s" s="24" r="Q423">
        <v>3950</v>
      </c>
      <c s="12" r="R423"/>
      <c t="str" s="20" r="S423">
        <f>IF(ISBLANK(F423), "", HYPERLINK(CONCATENATE("http://www.sherpa.ac.uk/romeo/search.php?jrule=ISSN&amp;search=",F423), "ROMEO"))</f>
        <v>ROMEO</v>
      </c>
      <c t="str" s="20" r="T423">
        <f>IF(ISBLANK(B423), "", HYPERLINK(CONCATENATE("http://www.ncbi.nlm.nih.gov/pmc/articles/", B423, "/"), "PMC"))</f>
        <v>PMC</v>
      </c>
      <c t="str" s="20" r="U423">
        <f>IF(ISBLANK(C423), "", HYPERLINK(CONCATENATE("http://dx.doi.org/", C423), "DOI"))</f>
        <v>DOI</v>
      </c>
      <c t="str" s="20" r="V423">
        <f>IF(ISBLANK(C423), "", HYPERLINK(CONCATENATE("http://api.elsevier.com/content/article/doi/", C423), "Metadata"))</f>
        <v>Metadata</v>
      </c>
      <c t="str" s="21" r="W423">
        <f>IF(ISBLANK(C423), "", HYPERLINK(CONCATENATE("http://howopenisit.org/lookup/", C423), "OAG"))</f>
        <v>OAG</v>
      </c>
    </row>
    <row r="424">
      <c s="13" r="A424"/>
      <c t="s" s="11" r="B424">
        <v>3951</v>
      </c>
      <c t="s" s="13" r="C424">
        <v>3952</v>
      </c>
      <c t="s" s="13" r="D424">
        <v>3953</v>
      </c>
      <c t="s" s="13" r="E424">
        <v>3954</v>
      </c>
      <c t="s" s="12" r="F424">
        <v>3955</v>
      </c>
      <c s="14" r="G424">
        <v>1.454</v>
      </c>
      <c t="s" s="12" r="H424">
        <v>3956</v>
      </c>
      <c t="s" s="15" r="I424">
        <v>3957</v>
      </c>
      <c t="s" s="13" r="J424">
        <v>3958</v>
      </c>
      <c s="16" r="K424"/>
      <c s="17" r="L424"/>
      <c s="12" r="M424"/>
      <c s="12" r="N424"/>
      <c s="12" r="O424"/>
      <c s="18" r="P424">
        <v>1834.77</v>
      </c>
      <c t="s" s="24" r="Q424">
        <v>3959</v>
      </c>
      <c s="12" r="R424"/>
      <c t="str" s="20" r="S424">
        <f>IF(ISBLANK(F424), "", HYPERLINK(CONCATENATE("http://www.sherpa.ac.uk/romeo/search.php?jrule=ISSN&amp;search=",F424), "ROMEO"))</f>
        <v>ROMEO</v>
      </c>
      <c t="str" s="20" r="T424">
        <f>IF(ISBLANK(B424), "", HYPERLINK(CONCATENATE("http://www.ncbi.nlm.nih.gov/pmc/articles/", B424, "/"), "PMC"))</f>
        <v>PMC</v>
      </c>
      <c t="str" s="20" r="U424">
        <f>IF(ISBLANK(C424), "", HYPERLINK(CONCATENATE("http://dx.doi.org/", C424), "DOI"))</f>
        <v>DOI</v>
      </c>
      <c t="str" s="20" r="V424">
        <f>IF(ISBLANK(C424), "", HYPERLINK(CONCATENATE("http://api.elsevier.com/content/article/doi/", C424), "Metadata"))</f>
        <v>Metadata</v>
      </c>
      <c t="str" s="21" r="W424">
        <f>IF(ISBLANK(C424), "", HYPERLINK(CONCATENATE("http://howopenisit.org/lookup/", C424), "OAG"))</f>
        <v>OAG</v>
      </c>
    </row>
    <row r="425">
      <c t="s" s="46" r="A425">
        <v>3960</v>
      </c>
      <c t="s" s="46" r="B425">
        <v>3961</v>
      </c>
      <c t="s" s="15" r="C425">
        <v>3962</v>
      </c>
      <c t="s" s="13" r="D425">
        <v>3963</v>
      </c>
      <c t="s" s="13" r="E425">
        <v>3964</v>
      </c>
      <c t="s" s="15" r="F425">
        <v>3965</v>
      </c>
      <c s="14" r="G425">
        <v>3.19</v>
      </c>
      <c t="s" s="13" r="H425">
        <v>3966</v>
      </c>
      <c t="s" s="15" r="I425">
        <v>3967</v>
      </c>
      <c t="s" s="13" r="J425">
        <v>3968</v>
      </c>
      <c s="16" r="K425"/>
      <c s="17" r="L425"/>
      <c s="12" r="M425"/>
      <c s="12" r="N425"/>
      <c s="12" r="O425"/>
      <c s="18" r="P425">
        <v>2272.01</v>
      </c>
      <c t="s" s="24" r="Q425">
        <v>3969</v>
      </c>
      <c s="12" r="R425"/>
      <c t="str" s="20" r="S425">
        <f>IF(ISBLANK(F425), "", HYPERLINK(CONCATENATE("http://www.sherpa.ac.uk/romeo/search.php?jrule=ISSN&amp;search=",F425), "ROMEO"))</f>
        <v>ROMEO</v>
      </c>
      <c t="str" s="20" r="T425">
        <f>IF(ISBLANK(B425), "", HYPERLINK(CONCATENATE("http://www.ncbi.nlm.nih.gov/pmc/articles/", B425, "/"), "PMC"))</f>
        <v>PMC</v>
      </c>
      <c t="str" s="20" r="U425">
        <f>IF(ISBLANK(C425), "", HYPERLINK(CONCATENATE("http://dx.doi.org/", C425), "DOI"))</f>
        <v>DOI</v>
      </c>
      <c t="str" s="20" r="V425">
        <f>IF(ISBLANK(C425), "", HYPERLINK(CONCATENATE("http://api.elsevier.com/content/article/doi/", C425), "Metadata"))</f>
        <v>Metadata</v>
      </c>
      <c t="str" s="21" r="W425">
        <f>IF(ISBLANK(C425), "", HYPERLINK(CONCATENATE("http://howopenisit.org/lookup/", C425), "OAG"))</f>
        <v>OAG</v>
      </c>
    </row>
    <row r="426">
      <c s="33" r="A426"/>
      <c t="s" s="11" r="B426">
        <v>3970</v>
      </c>
      <c t="s" s="13" r="C426">
        <v>3971</v>
      </c>
      <c t="s" s="13" r="D426">
        <v>3972</v>
      </c>
      <c t="s" s="13" r="E426">
        <v>3973</v>
      </c>
      <c t="s" s="15" r="F426">
        <v>3974</v>
      </c>
      <c s="14" r="G426">
        <v>3.19</v>
      </c>
      <c t="s" s="13" r="H426">
        <v>3975</v>
      </c>
      <c t="s" s="15" r="I426">
        <v>3976</v>
      </c>
      <c t="s" s="13" r="J426">
        <v>3977</v>
      </c>
      <c s="16" r="K426"/>
      <c s="17" r="L426"/>
      <c s="12" r="M426"/>
      <c s="12" r="N426"/>
      <c s="12" r="O426"/>
      <c s="18" r="P426">
        <v>2272.01</v>
      </c>
      <c t="s" s="24" r="Q426">
        <v>3978</v>
      </c>
      <c s="12" r="R426"/>
      <c t="str" s="20" r="S426">
        <f>IF(ISBLANK(F426), "", HYPERLINK(CONCATENATE("http://www.sherpa.ac.uk/romeo/search.php?jrule=ISSN&amp;search=",F426), "ROMEO"))</f>
        <v>ROMEO</v>
      </c>
      <c t="str" s="20" r="T426">
        <f>IF(ISBLANK(B426), "", HYPERLINK(CONCATENATE("http://www.ncbi.nlm.nih.gov/pmc/articles/", B426, "/"), "PMC"))</f>
        <v>PMC</v>
      </c>
      <c t="str" s="20" r="U426">
        <f>IF(ISBLANK(C426), "", HYPERLINK(CONCATENATE("http://dx.doi.org/", C426), "DOI"))</f>
        <v>DOI</v>
      </c>
      <c t="str" s="20" r="V426">
        <f>IF(ISBLANK(C426), "", HYPERLINK(CONCATENATE("http://api.elsevier.com/content/article/doi/", C426), "Metadata"))</f>
        <v>Metadata</v>
      </c>
      <c t="str" s="21" r="W426">
        <f>IF(ISBLANK(C426), "", HYPERLINK(CONCATENATE("http://howopenisit.org/lookup/", C426), "OAG"))</f>
        <v>OAG</v>
      </c>
    </row>
    <row r="427">
      <c s="33" r="A427"/>
      <c t="s" s="11" r="B427">
        <v>3979</v>
      </c>
      <c t="s" s="13" r="C427">
        <v>3980</v>
      </c>
      <c t="s" s="13" r="D427">
        <v>3981</v>
      </c>
      <c t="s" s="13" r="E427">
        <v>3982</v>
      </c>
      <c t="s" s="15" r="F427">
        <v>3983</v>
      </c>
      <c s="14" r="G427">
        <v>3.19</v>
      </c>
      <c t="s" s="13" r="H427">
        <v>3984</v>
      </c>
      <c t="s" s="15" r="I427">
        <v>3985</v>
      </c>
      <c t="s" s="13" r="J427">
        <v>3986</v>
      </c>
      <c s="16" r="K427"/>
      <c s="17" r="L427"/>
      <c s="12" r="M427"/>
      <c s="12" r="N427"/>
      <c s="12" r="O427"/>
      <c s="18" r="P427">
        <v>2272.01</v>
      </c>
      <c t="s" s="24" r="Q427">
        <v>3987</v>
      </c>
      <c s="12" r="R427"/>
      <c t="str" s="20" r="S427">
        <f>IF(ISBLANK(F427), "", HYPERLINK(CONCATENATE("http://www.sherpa.ac.uk/romeo/search.php?jrule=ISSN&amp;search=",F427), "ROMEO"))</f>
        <v>ROMEO</v>
      </c>
      <c t="str" s="20" r="T427">
        <f>IF(ISBLANK(B427), "", HYPERLINK(CONCATENATE("http://www.ncbi.nlm.nih.gov/pmc/articles/", B427, "/"), "PMC"))</f>
        <v>PMC</v>
      </c>
      <c t="str" s="20" r="U427">
        <f>IF(ISBLANK(C427), "", HYPERLINK(CONCATENATE("http://dx.doi.org/", C427), "DOI"))</f>
        <v>DOI</v>
      </c>
      <c t="str" s="20" r="V427">
        <f>IF(ISBLANK(C427), "", HYPERLINK(CONCATENATE("http://api.elsevier.com/content/article/doi/", C427), "Metadata"))</f>
        <v>Metadata</v>
      </c>
      <c t="str" s="21" r="W427">
        <f>IF(ISBLANK(C427), "", HYPERLINK(CONCATENATE("http://howopenisit.org/lookup/", C427), "OAG"))</f>
        <v>OAG</v>
      </c>
    </row>
    <row r="428">
      <c t="s" s="46" r="A428">
        <v>3988</v>
      </c>
      <c t="s" s="45" r="B428">
        <v>3989</v>
      </c>
      <c t="s" s="15" r="C428">
        <v>3990</v>
      </c>
      <c t="s" s="13" r="D428">
        <v>3991</v>
      </c>
      <c t="s" s="13" r="E428">
        <v>3992</v>
      </c>
      <c t="s" s="15" r="F428">
        <v>3993</v>
      </c>
      <c s="14" r="G428">
        <v>2.844</v>
      </c>
      <c t="s" s="13" r="H428">
        <v>3994</v>
      </c>
      <c t="s" s="15" r="I428">
        <v>3995</v>
      </c>
      <c t="s" s="13" r="J428">
        <v>3996</v>
      </c>
      <c s="16" r="K428"/>
      <c s="17" r="L428"/>
      <c s="12" r="M428"/>
      <c s="12" r="N428"/>
      <c s="12" r="O428"/>
      <c s="18" r="P428">
        <v>2320.35</v>
      </c>
      <c t="s" s="24" r="Q428">
        <v>3997</v>
      </c>
      <c s="12" r="R428"/>
      <c t="str" s="20" r="S428">
        <f>IF(ISBLANK(F428), "", HYPERLINK(CONCATENATE("http://www.sherpa.ac.uk/romeo/search.php?jrule=ISSN&amp;search=",F428), "ROMEO"))</f>
        <v>ROMEO</v>
      </c>
      <c t="str" s="20" r="T428">
        <f>IF(ISBLANK(B428), "", HYPERLINK(CONCATENATE("http://www.ncbi.nlm.nih.gov/pmc/articles/", B428, "/"), "PMC"))</f>
        <v>PMC</v>
      </c>
      <c t="str" s="20" r="U428">
        <f>IF(ISBLANK(C428), "", HYPERLINK(CONCATENATE("http://dx.doi.org/", C428), "DOI"))</f>
        <v>DOI</v>
      </c>
      <c t="str" s="20" r="V428">
        <f>IF(ISBLANK(C428), "", HYPERLINK(CONCATENATE("http://api.elsevier.com/content/article/doi/", C428), "Metadata"))</f>
        <v>Metadata</v>
      </c>
      <c t="str" s="21" r="W428">
        <f>IF(ISBLANK(C428), "", HYPERLINK(CONCATENATE("http://howopenisit.org/lookup/", C428), "OAG"))</f>
        <v>OAG</v>
      </c>
    </row>
    <row customHeight="1" r="429" ht="1.5">
      <c s="11" r="A429"/>
      <c t="s" s="11" r="B429">
        <v>3998</v>
      </c>
      <c t="s" s="13" r="C429">
        <v>3999</v>
      </c>
      <c t="s" s="13" r="D429">
        <v>4000</v>
      </c>
      <c t="s" s="13" r="E429">
        <v>4001</v>
      </c>
      <c t="s" s="15" r="F429">
        <v>4002</v>
      </c>
      <c s="14" r="G429">
        <v>3.264</v>
      </c>
      <c t="s" s="13" r="H429">
        <v>4003</v>
      </c>
      <c t="s" s="15" r="I429">
        <v>4004</v>
      </c>
      <c t="s" s="13" r="J429">
        <v>4005</v>
      </c>
      <c s="16" r="K429"/>
      <c s="17" r="L429"/>
      <c s="12" r="M429"/>
      <c s="12" r="N429"/>
      <c s="12" r="O429"/>
      <c s="18" r="P429">
        <v>1758.59</v>
      </c>
      <c t="s" s="24" r="Q429">
        <v>4006</v>
      </c>
      <c s="12" r="R429"/>
      <c t="str" s="20" r="S429">
        <f>IF(ISBLANK(F429), "", HYPERLINK(CONCATENATE("http://www.sherpa.ac.uk/romeo/search.php?jrule=ISSN&amp;search=",F429), "ROMEO"))</f>
        <v>ROMEO</v>
      </c>
      <c t="str" s="20" r="T429">
        <f>IF(ISBLANK(B429), "", HYPERLINK(CONCATENATE("http://www.ncbi.nlm.nih.gov/pmc/articles/", B429, "/"), "PMC"))</f>
        <v>PMC</v>
      </c>
      <c t="str" s="20" r="U429">
        <f>IF(ISBLANK(C429), "", HYPERLINK(CONCATENATE("http://dx.doi.org/", C429), "DOI"))</f>
        <v>DOI</v>
      </c>
      <c t="str" s="20" r="V429">
        <f>IF(ISBLANK(C429), "", HYPERLINK(CONCATENATE("http://api.elsevier.com/content/article/doi/", C429), "Metadata"))</f>
        <v>Metadata</v>
      </c>
      <c t="str" s="21" r="W429">
        <f>IF(ISBLANK(C429), "", HYPERLINK(CONCATENATE("http://howopenisit.org/lookup/", C429), "OAG"))</f>
        <v>OAG</v>
      </c>
    </row>
    <row customHeight="1" r="430" ht="1.5">
      <c s="11" r="A430"/>
      <c t="s" s="11" r="B430">
        <v>4007</v>
      </c>
      <c t="s" s="13" r="C430">
        <v>4008</v>
      </c>
      <c t="s" s="13" r="D430">
        <v>4009</v>
      </c>
      <c t="s" s="13" r="E430">
        <v>4010</v>
      </c>
      <c t="s" s="15" r="F430">
        <v>4011</v>
      </c>
      <c s="14" r="G430">
        <v>3.264</v>
      </c>
      <c t="s" s="13" r="H430">
        <v>4012</v>
      </c>
      <c t="s" s="15" r="I430">
        <v>4013</v>
      </c>
      <c t="s" s="13" r="J430">
        <v>4014</v>
      </c>
      <c s="16" r="K430"/>
      <c s="17" r="L430"/>
      <c s="12" r="M430"/>
      <c s="12" r="N430"/>
      <c s="12" r="O430"/>
      <c s="18" r="P430">
        <v>1769.78</v>
      </c>
      <c t="s" s="24" r="Q430">
        <v>4015</v>
      </c>
      <c s="12" r="R430"/>
      <c t="str" s="20" r="S430">
        <f>IF(ISBLANK(F430), "", HYPERLINK(CONCATENATE("http://www.sherpa.ac.uk/romeo/search.php?jrule=ISSN&amp;search=",F430), "ROMEO"))</f>
        <v>ROMEO</v>
      </c>
      <c t="str" s="20" r="T430">
        <f>IF(ISBLANK(B430), "", HYPERLINK(CONCATENATE("http://www.ncbi.nlm.nih.gov/pmc/articles/", B430, "/"), "PMC"))</f>
        <v>PMC</v>
      </c>
      <c t="str" s="20" r="U430">
        <f>IF(ISBLANK(C430), "", HYPERLINK(CONCATENATE("http://dx.doi.org/", C430), "DOI"))</f>
        <v>DOI</v>
      </c>
      <c t="str" s="20" r="V430">
        <f>IF(ISBLANK(C430), "", HYPERLINK(CONCATENATE("http://api.elsevier.com/content/article/doi/", C430), "Metadata"))</f>
        <v>Metadata</v>
      </c>
      <c t="str" s="21" r="W430">
        <f>IF(ISBLANK(C430), "", HYPERLINK(CONCATENATE("http://howopenisit.org/lookup/", C430), "OAG"))</f>
        <v>OAG</v>
      </c>
    </row>
    <row customHeight="1" r="431" ht="1.5">
      <c s="11" r="A431"/>
      <c t="s" s="11" r="B431">
        <v>4016</v>
      </c>
      <c t="s" s="13" r="C431">
        <v>4017</v>
      </c>
      <c t="s" s="13" r="D431">
        <v>4018</v>
      </c>
      <c t="s" s="13" r="E431">
        <v>4019</v>
      </c>
      <c t="s" s="15" r="F431">
        <v>4020</v>
      </c>
      <c s="14" r="G431">
        <v>2.92</v>
      </c>
      <c t="s" s="13" r="H431">
        <v>4021</v>
      </c>
      <c t="s" s="15" r="I431">
        <v>4022</v>
      </c>
      <c t="s" s="13" r="J431">
        <v>4023</v>
      </c>
      <c s="16" r="K431"/>
      <c s="17" r="L431"/>
      <c s="12" r="M431"/>
      <c s="12" r="N431"/>
      <c s="12" r="O431"/>
      <c s="18" r="P431">
        <v>2283.0</v>
      </c>
      <c t="s" s="24" r="Q431">
        <v>4024</v>
      </c>
      <c s="12" r="R431"/>
      <c t="str" s="20" r="S431">
        <f>IF(ISBLANK(F431), "", HYPERLINK(CONCATENATE("http://www.sherpa.ac.uk/romeo/search.php?jrule=ISSN&amp;search=",F431), "ROMEO"))</f>
        <v>ROMEO</v>
      </c>
      <c t="str" s="20" r="T431">
        <f>IF(ISBLANK(B431), "", HYPERLINK(CONCATENATE("http://www.ncbi.nlm.nih.gov/pmc/articles/", B431, "/"), "PMC"))</f>
        <v>PMC</v>
      </c>
      <c t="str" s="20" r="U431">
        <f>IF(ISBLANK(C431), "", HYPERLINK(CONCATENATE("http://dx.doi.org/", C431), "DOI"))</f>
        <v>DOI</v>
      </c>
      <c t="str" s="20" r="V431">
        <f>IF(ISBLANK(C431), "", HYPERLINK(CONCATENATE("http://api.elsevier.com/content/article/doi/", C431), "Metadata"))</f>
        <v>Metadata</v>
      </c>
      <c t="str" s="21" r="W431">
        <f>IF(ISBLANK(C431), "", HYPERLINK(CONCATENATE("http://howopenisit.org/lookup/", C431), "OAG"))</f>
        <v>OAG</v>
      </c>
    </row>
    <row r="432">
      <c s="11" r="A432"/>
      <c t="s" s="13" r="B432">
        <v>4025</v>
      </c>
      <c t="s" s="13" r="C432">
        <v>4026</v>
      </c>
      <c t="s" s="13" r="D432">
        <v>4027</v>
      </c>
      <c t="s" s="13" r="E432">
        <v>4028</v>
      </c>
      <c t="s" s="15" r="F432">
        <v>4029</v>
      </c>
      <c s="14" r="G432">
        <v>2.92</v>
      </c>
      <c t="s" s="13" r="H432">
        <v>4030</v>
      </c>
      <c t="s" s="15" r="I432">
        <v>4031</v>
      </c>
      <c t="s" s="13" r="J432">
        <v>4032</v>
      </c>
      <c s="16" r="K432"/>
      <c s="17" r="L432"/>
      <c s="12" r="M432"/>
      <c s="12" r="N432"/>
      <c s="12" r="O432"/>
      <c s="18" r="P432">
        <v>2863.73</v>
      </c>
      <c t="s" s="24" r="Q432">
        <v>4033</v>
      </c>
      <c s="12" r="R432"/>
      <c t="str" s="36" r="S432">
        <f>IF(ISBLANK(F432), "", HYPERLINK(CONCATENATE("http://www.sherpa.ac.uk/romeo/search.php?jrule=ISSN&amp;search=",F432), "ROMEO"))</f>
        <v>ROMEO</v>
      </c>
      <c t="str" s="20" r="T432">
        <f>IF(ISBLANK(B432), "", HYPERLINK(CONCATENATE("http://www.ncbi.nlm.nih.gov/pmc/articles/", B432, "/"), "PMC"))</f>
        <v>PMC</v>
      </c>
      <c t="str" s="20" r="U432">
        <f>IF(ISBLANK(C432), "", HYPERLINK(CONCATENATE("http://dx.doi.org/", C432), "DOI"))</f>
        <v>DOI</v>
      </c>
      <c t="str" s="20" r="V432">
        <f>IF(ISBLANK(C432), "", HYPERLINK(CONCATENATE("http://api.elsevier.com/content/article/doi/", C432), "Metadata"))</f>
        <v>Metadata</v>
      </c>
      <c t="str" s="21" r="W432">
        <f>IF(ISBLANK(C432), "", HYPERLINK(CONCATENATE("http://howopenisit.org/lookup/", C432), "OAG"))</f>
        <v>OAG</v>
      </c>
    </row>
    <row r="433">
      <c s="11" r="A433"/>
      <c t="s" s="11" r="B433">
        <v>4034</v>
      </c>
      <c t="s" s="13" r="C433">
        <v>4035</v>
      </c>
      <c t="s" s="13" r="D433">
        <v>4036</v>
      </c>
      <c t="s" s="13" r="E433">
        <v>4037</v>
      </c>
      <c t="s" s="12" r="F433">
        <v>4038</v>
      </c>
      <c s="14" r="G433">
        <v>4.039</v>
      </c>
      <c t="s" s="13" r="H433">
        <v>4039</v>
      </c>
      <c t="s" s="15" r="I433">
        <v>4040</v>
      </c>
      <c t="s" s="13" r="J433">
        <v>4041</v>
      </c>
      <c s="16" r="K433"/>
      <c s="17" r="L433"/>
      <c s="12" r="M433"/>
      <c s="12" r="N433"/>
      <c s="12" r="O433"/>
      <c s="18" r="P433">
        <v>2288.97</v>
      </c>
      <c t="s" s="24" r="Q433">
        <v>4042</v>
      </c>
      <c s="12" r="R433"/>
      <c t="str" s="20" r="S433">
        <f>IF(ISBLANK(F433), "", HYPERLINK(CONCATENATE("http://www.sherpa.ac.uk/romeo/search.php?jrule=ISSN&amp;search=",F433), "ROMEO"))</f>
        <v>ROMEO</v>
      </c>
      <c t="str" s="20" r="T433">
        <f>IF(ISBLANK(B433), "", HYPERLINK(CONCATENATE("http://www.ncbi.nlm.nih.gov/pmc/articles/", B433, "/"), "PMC"))</f>
        <v>PMC</v>
      </c>
      <c t="str" s="20" r="U433">
        <f>IF(ISBLANK(C433), "", HYPERLINK(CONCATENATE("http://dx.doi.org/", C433), "DOI"))</f>
        <v>DOI</v>
      </c>
      <c t="str" s="20" r="V433">
        <f>IF(ISBLANK(C433), "", HYPERLINK(CONCATENATE("http://api.elsevier.com/content/article/doi/", C433), "Metadata"))</f>
        <v>Metadata</v>
      </c>
      <c t="str" s="21" r="W433">
        <f>IF(ISBLANK(C433), "", HYPERLINK(CONCATENATE("http://howopenisit.org/lookup/", C433), "OAG"))</f>
        <v>OAG</v>
      </c>
    </row>
    <row r="434">
      <c s="11" r="A434"/>
      <c t="s" s="11" r="B434">
        <v>4043</v>
      </c>
      <c t="s" s="13" r="C434">
        <v>4044</v>
      </c>
      <c t="s" s="13" r="D434">
        <v>4045</v>
      </c>
      <c t="s" s="13" r="E434">
        <v>4046</v>
      </c>
      <c t="s" s="15" r="F434">
        <v>4047</v>
      </c>
      <c s="14" r="G434">
        <v>2.734</v>
      </c>
      <c t="s" s="13" r="H434">
        <v>4048</v>
      </c>
      <c t="s" s="15" r="I434">
        <v>4049</v>
      </c>
      <c t="s" s="13" r="J434">
        <v>4050</v>
      </c>
      <c s="16" r="K434"/>
      <c s="17" r="L434"/>
      <c s="12" r="M434"/>
      <c s="12" r="N434"/>
      <c s="12" r="O434"/>
      <c s="18" r="P434">
        <v>2233.26</v>
      </c>
      <c t="s" s="24" r="Q434">
        <v>4051</v>
      </c>
      <c s="12" r="R434"/>
      <c t="str" s="20" r="S434">
        <f>IF(ISBLANK(F434), "", HYPERLINK(CONCATENATE("http://www.sherpa.ac.uk/romeo/search.php?jrule=ISSN&amp;search=",F434), "ROMEO"))</f>
        <v>ROMEO</v>
      </c>
      <c t="str" s="20" r="T434">
        <f>IF(ISBLANK(B434), "", HYPERLINK(CONCATENATE("http://www.ncbi.nlm.nih.gov/pmc/articles/", B434, "/"), "PMC"))</f>
        <v>PMC</v>
      </c>
      <c t="str" s="20" r="U434">
        <f>IF(ISBLANK(C434), "", HYPERLINK(CONCATENATE("http://dx.doi.org/", C434), "DOI"))</f>
        <v>DOI</v>
      </c>
      <c t="str" s="20" r="V434">
        <f>IF(ISBLANK(C434), "", HYPERLINK(CONCATENATE("http://api.elsevier.com/content/article/doi/", C434), "Metadata"))</f>
        <v>Metadata</v>
      </c>
      <c t="str" s="21" r="W434">
        <f>IF(ISBLANK(C434), "", HYPERLINK(CONCATENATE("http://howopenisit.org/lookup/", C434), "OAG"))</f>
        <v>OAG</v>
      </c>
    </row>
    <row r="435">
      <c s="11" r="A435"/>
      <c t="s" s="11" r="B435">
        <v>4052</v>
      </c>
      <c t="s" s="13" r="C435">
        <v>4053</v>
      </c>
      <c t="s" s="13" r="D435">
        <v>4054</v>
      </c>
      <c t="s" s="13" r="E435">
        <v>4055</v>
      </c>
      <c t="s" s="15" r="F435">
        <v>4056</v>
      </c>
      <c s="14" r="G435">
        <v>2.734</v>
      </c>
      <c t="s" s="13" r="H435">
        <v>4057</v>
      </c>
      <c t="s" s="15" r="I435">
        <v>4058</v>
      </c>
      <c t="s" s="13" r="J435">
        <v>4059</v>
      </c>
      <c s="16" r="K435"/>
      <c s="17" r="L435"/>
      <c s="12" r="M435"/>
      <c s="12" r="N435"/>
      <c s="12" r="O435"/>
      <c s="18" r="P435">
        <v>1737.96</v>
      </c>
      <c t="s" s="24" r="Q435">
        <v>4060</v>
      </c>
      <c s="12" r="R435"/>
      <c t="str" s="20" r="S435">
        <f>IF(ISBLANK(F435), "", HYPERLINK(CONCATENATE("http://www.sherpa.ac.uk/romeo/search.php?jrule=ISSN&amp;search=",F435), "ROMEO"))</f>
        <v>ROMEO</v>
      </c>
      <c t="str" s="20" r="T435">
        <f>IF(ISBLANK(B435), "", HYPERLINK(CONCATENATE("http://www.ncbi.nlm.nih.gov/pmc/articles/", B435, "/"), "PMC"))</f>
        <v>PMC</v>
      </c>
      <c t="str" s="20" r="U435">
        <f>IF(ISBLANK(C435), "", HYPERLINK(CONCATENATE("http://dx.doi.org/", C435), "DOI"))</f>
        <v>DOI</v>
      </c>
      <c t="str" s="20" r="V435">
        <f>IF(ISBLANK(C435), "", HYPERLINK(CONCATENATE("http://api.elsevier.com/content/article/doi/", C435), "Metadata"))</f>
        <v>Metadata</v>
      </c>
      <c t="str" s="21" r="W435">
        <f>IF(ISBLANK(C435), "", HYPERLINK(CONCATENATE("http://howopenisit.org/lookup/", C435), "OAG"))</f>
        <v>OAG</v>
      </c>
    </row>
    <row r="436">
      <c t="s" s="46" r="A436">
        <v>4061</v>
      </c>
      <c t="s" s="46" r="B436">
        <v>4062</v>
      </c>
      <c t="s" s="15" r="C436">
        <v>4063</v>
      </c>
      <c t="s" s="13" r="D436">
        <v>4064</v>
      </c>
      <c t="s" s="13" r="E436">
        <v>4065</v>
      </c>
      <c t="s" s="12" r="F436">
        <v>4066</v>
      </c>
      <c s="14" r="G436">
        <v>2.734</v>
      </c>
      <c t="s" s="12" r="H436">
        <v>4067</v>
      </c>
      <c t="s" s="15" r="I436">
        <v>4068</v>
      </c>
      <c t="s" s="13" r="J436">
        <v>4069</v>
      </c>
      <c s="16" r="K436"/>
      <c s="17" r="L436"/>
      <c s="12" r="M436"/>
      <c s="12" r="N436"/>
      <c s="12" r="O436"/>
      <c s="18" r="P436">
        <v>2215.0</v>
      </c>
      <c s="24" r="Q436"/>
      <c s="12" r="R436"/>
      <c t="str" s="20" r="S436">
        <f>IF(ISBLANK(F436), "", HYPERLINK(CONCATENATE("http://www.sherpa.ac.uk/romeo/search.php?jrule=ISSN&amp;search=",F436), "ROMEO"))</f>
        <v>ROMEO</v>
      </c>
      <c t="str" s="20" r="T436">
        <f>IF(ISBLANK(B436), "", HYPERLINK(CONCATENATE("http://www.ncbi.nlm.nih.gov/pmc/articles/", B436, "/"), "PMC"))</f>
        <v>PMC</v>
      </c>
      <c t="str" s="20" r="U436">
        <f>IF(ISBLANK(C436), "", HYPERLINK(CONCATENATE("http://dx.doi.org/", C436), "DOI"))</f>
        <v>DOI</v>
      </c>
      <c t="str" s="20" r="V436">
        <f>IF(ISBLANK(C436), "", HYPERLINK(CONCATENATE("http://api.elsevier.com/content/article/doi/", C436), "Metadata"))</f>
        <v>Metadata</v>
      </c>
      <c t="str" s="21" r="W436">
        <f>IF(ISBLANK(C436), "", HYPERLINK(CONCATENATE("http://howopenisit.org/lookup/", C436), "OAG"))</f>
        <v>OAG</v>
      </c>
    </row>
    <row r="437">
      <c s="33" r="A437"/>
      <c t="s" s="11" r="B437">
        <v>4070</v>
      </c>
      <c t="s" s="13" r="C437">
        <v>4071</v>
      </c>
      <c t="s" s="13" r="D437">
        <v>4072</v>
      </c>
      <c t="s" s="13" r="E437">
        <v>4073</v>
      </c>
      <c t="s" s="15" r="F437">
        <v>4074</v>
      </c>
      <c s="14" r="G437">
        <v>4.039</v>
      </c>
      <c t="s" s="13" r="H437">
        <v>4075</v>
      </c>
      <c t="s" s="15" r="I437">
        <v>4076</v>
      </c>
      <c t="s" s="13" r="J437">
        <v>4077</v>
      </c>
      <c s="16" r="K437"/>
      <c s="17" r="L437"/>
      <c s="12" r="M437"/>
      <c s="12" r="N437"/>
      <c s="12" r="O437"/>
      <c s="18" r="P437">
        <v>2253.66</v>
      </c>
      <c t="s" s="24" r="Q437">
        <v>4078</v>
      </c>
      <c s="12" r="R437"/>
      <c t="str" s="20" r="S437">
        <f>IF(ISBLANK(F437), "", HYPERLINK(CONCATENATE("http://www.sherpa.ac.uk/romeo/search.php?jrule=ISSN&amp;search=",F437), "ROMEO"))</f>
        <v>ROMEO</v>
      </c>
      <c t="str" s="20" r="T437">
        <f>IF(ISBLANK(B437), "", HYPERLINK(CONCATENATE("http://www.ncbi.nlm.nih.gov/pmc/articles/", B437, "/"), "PMC"))</f>
        <v>PMC</v>
      </c>
      <c t="str" s="20" r="U437">
        <f>IF(ISBLANK(C437), "", HYPERLINK(CONCATENATE("http://dx.doi.org/", C437), "DOI"))</f>
        <v>DOI</v>
      </c>
      <c t="str" s="20" r="V437">
        <f>IF(ISBLANK(C437), "", HYPERLINK(CONCATENATE("http://api.elsevier.com/content/article/doi/", C437), "Metadata"))</f>
        <v>Metadata</v>
      </c>
      <c t="str" s="21" r="W437">
        <f>IF(ISBLANK(C437), "", HYPERLINK(CONCATENATE("http://howopenisit.org/lookup/", C437), "OAG"))</f>
        <v>OAG</v>
      </c>
    </row>
    <row r="438" hidden="1">
      <c s="11" r="A438"/>
      <c t="s" s="11" r="B438">
        <v>4079</v>
      </c>
      <c t="s" s="13" r="C438">
        <v>4080</v>
      </c>
      <c t="s" s="13" r="D438">
        <v>4081</v>
      </c>
      <c t="s" s="13" r="E438">
        <v>4082</v>
      </c>
      <c t="s" s="12" r="F438">
        <v>4083</v>
      </c>
      <c s="14" r="G438">
        <v>15.28</v>
      </c>
      <c t="s" s="13" r="H438">
        <v>4084</v>
      </c>
      <c t="s" s="15" r="I438">
        <v>4085</v>
      </c>
      <c t="s" s="13" r="J438">
        <v>4086</v>
      </c>
      <c s="16" r="K438"/>
      <c s="17" r="L438"/>
      <c s="12" r="M438"/>
      <c s="12" r="N438"/>
      <c s="12" r="O438"/>
      <c s="18" r="P438">
        <v>3722.39</v>
      </c>
      <c s="24" r="Q438"/>
      <c s="12" r="R438"/>
      <c t="str" s="19" r="S438">
        <f>IF(ISBLANK(F438), "", HYPERLINK(CONCATENATE("http://www.sherpa.ac.uk/romeo/search.php?jrule=ISSN&amp;search=",F438), "ROMEO"))</f>
        <v>ROMEO</v>
      </c>
      <c t="str" s="20" r="T438">
        <f>IF(ISBLANK(B438), "", HYPERLINK(CONCATENATE("http://www.ncbi.nlm.nih.gov/pmc/articles/", B438, "/"), "PMC"))</f>
        <v>PMC</v>
      </c>
      <c t="str" s="20" r="U438">
        <f>IF(ISBLANK(C438), "", HYPERLINK(CONCATENATE("http://dx.doi.org/", C438), "DOI"))</f>
        <v>DOI</v>
      </c>
      <c t="str" s="20" r="V438">
        <f>IF(ISBLANK(C438), "", HYPERLINK(CONCATENATE("http://api.elsevier.com/content/article/doi/", C438), "Metadata"))</f>
        <v>Metadata</v>
      </c>
      <c t="str" s="21" r="W438">
        <f>IF(ISBLANK(C438), "", HYPERLINK(CONCATENATE("http://howopenisit.org/lookup/", C438), "OAG"))</f>
        <v>OAG</v>
      </c>
    </row>
    <row r="439" hidden="1">
      <c s="11" r="A439"/>
      <c t="s" s="11" r="B439">
        <v>4087</v>
      </c>
      <c t="s" s="13" r="C439">
        <v>4088</v>
      </c>
      <c t="s" s="13" r="D439">
        <v>4089</v>
      </c>
      <c t="s" s="13" r="E439">
        <v>4090</v>
      </c>
      <c t="s" s="12" r="F439">
        <v>4091</v>
      </c>
      <c s="14" r="G439">
        <v>15.28</v>
      </c>
      <c t="s" s="13" r="H439">
        <v>4092</v>
      </c>
      <c t="s" s="15" r="I439">
        <v>4093</v>
      </c>
      <c t="s" s="13" r="J439">
        <v>4094</v>
      </c>
      <c s="16" r="K439"/>
      <c s="17" r="L439"/>
      <c s="12" r="M439"/>
      <c s="12" r="N439"/>
      <c s="12" r="O439"/>
      <c s="18" r="P439">
        <v>3883.86</v>
      </c>
      <c s="24" r="Q439"/>
      <c s="12" r="R439"/>
      <c t="str" s="19" r="S439">
        <f>IF(ISBLANK(F439), "", HYPERLINK(CONCATENATE("http://www.sherpa.ac.uk/romeo/search.php?jrule=ISSN&amp;search=",F439), "ROMEO"))</f>
        <v>ROMEO</v>
      </c>
      <c t="str" s="20" r="T439">
        <f>IF(ISBLANK(B439), "", HYPERLINK(CONCATENATE("http://www.ncbi.nlm.nih.gov/pmc/articles/", B439, "/"), "PMC"))</f>
        <v>PMC</v>
      </c>
      <c t="str" s="20" r="U439">
        <f>IF(ISBLANK(C439), "", HYPERLINK(CONCATENATE("http://dx.doi.org/", C439), "DOI"))</f>
        <v>DOI</v>
      </c>
      <c t="str" s="20" r="V439">
        <f>IF(ISBLANK(C439), "", HYPERLINK(CONCATENATE("http://api.elsevier.com/content/article/doi/", C439), "Metadata"))</f>
        <v>Metadata</v>
      </c>
      <c t="str" s="21" r="W439">
        <f>IF(ISBLANK(C439), "", HYPERLINK(CONCATENATE("http://howopenisit.org/lookup/", C439), "OAG"))</f>
        <v>OAG</v>
      </c>
    </row>
    <row r="440" hidden="1">
      <c s="11" r="A440"/>
      <c t="s" s="11" r="B440">
        <v>4095</v>
      </c>
      <c t="s" s="13" r="C440">
        <v>4096</v>
      </c>
      <c t="s" s="13" r="D440">
        <v>4097</v>
      </c>
      <c t="s" s="13" r="E440">
        <v>4098</v>
      </c>
      <c t="s" s="12" r="F440">
        <v>4099</v>
      </c>
      <c s="14" r="G440">
        <v>15.28</v>
      </c>
      <c t="s" s="13" r="H440">
        <v>4100</v>
      </c>
      <c t="s" s="15" r="I440">
        <v>4101</v>
      </c>
      <c t="s" s="13" r="J440">
        <v>4102</v>
      </c>
      <c s="16" r="K440"/>
      <c s="17" r="L440"/>
      <c s="12" r="M440"/>
      <c s="12" r="N440"/>
      <c s="12" r="O440"/>
      <c s="18" r="P440">
        <v>4148.39</v>
      </c>
      <c s="24" r="Q440"/>
      <c s="12" r="R440"/>
      <c t="str" s="19" r="S440">
        <f>IF(ISBLANK(F440), "", HYPERLINK(CONCATENATE("http://www.sherpa.ac.uk/romeo/search.php?jrule=ISSN&amp;search=",F440), "ROMEO"))</f>
        <v>ROMEO</v>
      </c>
      <c t="str" s="20" r="T440">
        <f>IF(ISBLANK(B440), "", HYPERLINK(CONCATENATE("http://www.ncbi.nlm.nih.gov/pmc/articles/", B440, "/"), "PMC"))</f>
        <v>PMC</v>
      </c>
      <c t="str" s="20" r="U440">
        <f>IF(ISBLANK(C440), "", HYPERLINK(CONCATENATE("http://dx.doi.org/", C440), "DOI"))</f>
        <v>DOI</v>
      </c>
      <c t="str" s="20" r="V440">
        <f>IF(ISBLANK(C440), "", HYPERLINK(CONCATENATE("http://api.elsevier.com/content/article/doi/", C440), "Metadata"))</f>
        <v>Metadata</v>
      </c>
      <c t="str" s="21" r="W440">
        <f>IF(ISBLANK(C440), "", HYPERLINK(CONCATENATE("http://howopenisit.org/lookup/", C440), "OAG"))</f>
        <v>OAG</v>
      </c>
    </row>
    <row r="441" hidden="1">
      <c s="11" r="A441"/>
      <c t="s" s="11" r="B441">
        <v>4103</v>
      </c>
      <c t="s" s="13" r="C441">
        <v>4104</v>
      </c>
      <c t="s" s="13" r="D441">
        <v>4105</v>
      </c>
      <c t="s" s="13" r="E441">
        <v>4106</v>
      </c>
      <c t="s" s="12" r="F441">
        <v>4107</v>
      </c>
      <c s="14" r="G441">
        <v>15.28</v>
      </c>
      <c t="s" s="13" r="H441">
        <v>4108</v>
      </c>
      <c t="s" s="15" r="I441">
        <v>4109</v>
      </c>
      <c t="s" s="13" r="J441">
        <v>4110</v>
      </c>
      <c s="16" r="K441"/>
      <c s="17" r="L441"/>
      <c s="12" r="M441"/>
      <c s="12" r="N441"/>
      <c s="12" r="O441"/>
      <c s="18" r="P441">
        <v>4069.18</v>
      </c>
      <c s="24" r="Q441"/>
      <c s="12" r="R441"/>
      <c t="str" s="19" r="S441">
        <f>IF(ISBLANK(F441), "", HYPERLINK(CONCATENATE("http://www.sherpa.ac.uk/romeo/search.php?jrule=ISSN&amp;search=",F441), "ROMEO"))</f>
        <v>ROMEO</v>
      </c>
      <c t="str" s="20" r="T441">
        <f>IF(ISBLANK(B441), "", HYPERLINK(CONCATENATE("http://www.ncbi.nlm.nih.gov/pmc/articles/", B441, "/"), "PMC"))</f>
        <v>PMC</v>
      </c>
      <c t="str" s="20" r="U441">
        <f>IF(ISBLANK(C441), "", HYPERLINK(CONCATENATE("http://dx.doi.org/", C441), "DOI"))</f>
        <v>DOI</v>
      </c>
      <c t="str" s="20" r="V441">
        <f>IF(ISBLANK(C441), "", HYPERLINK(CONCATENATE("http://api.elsevier.com/content/article/doi/", C441), "Metadata"))</f>
        <v>Metadata</v>
      </c>
      <c t="str" s="21" r="W441">
        <f>IF(ISBLANK(C441), "", HYPERLINK(CONCATENATE("http://howopenisit.org/lookup/", C441), "OAG"))</f>
        <v>OAG</v>
      </c>
    </row>
    <row r="442" hidden="1">
      <c s="11" r="A442"/>
      <c t="s" s="11" r="B442">
        <v>4111</v>
      </c>
      <c t="s" s="13" r="C442">
        <v>4112</v>
      </c>
      <c t="s" s="13" r="D442">
        <v>4113</v>
      </c>
      <c t="s" s="13" r="E442">
        <v>4114</v>
      </c>
      <c t="s" s="15" r="F442">
        <v>4115</v>
      </c>
      <c s="14" r="G442">
        <v>15.28</v>
      </c>
      <c t="s" s="13" r="H442">
        <v>4116</v>
      </c>
      <c t="s" s="15" r="I442">
        <v>4117</v>
      </c>
      <c t="s" s="13" r="J442">
        <v>4118</v>
      </c>
      <c s="16" r="K442"/>
      <c s="17" r="L442"/>
      <c s="12" r="M442"/>
      <c s="12" r="N442"/>
      <c s="12" r="O442"/>
      <c s="18" r="P442">
        <v>3906.43</v>
      </c>
      <c s="24" r="Q442"/>
      <c s="12" r="R442"/>
      <c t="str" s="19" r="S442">
        <f>IF(ISBLANK(F442), "", HYPERLINK(CONCATENATE("http://www.sherpa.ac.uk/romeo/search.php?jrule=ISSN&amp;search=",F442), "ROMEO"))</f>
        <v>ROMEO</v>
      </c>
      <c t="str" s="20" r="T442">
        <f>IF(ISBLANK(B442), "", HYPERLINK(CONCATENATE("http://www.ncbi.nlm.nih.gov/pmc/articles/", B442, "/"), "PMC"))</f>
        <v>PMC</v>
      </c>
      <c t="str" s="20" r="U442">
        <f>IF(ISBLANK(C442), "", HYPERLINK(CONCATENATE("http://dx.doi.org/", C442), "DOI"))</f>
        <v>DOI</v>
      </c>
      <c t="str" s="20" r="V442">
        <f>IF(ISBLANK(C442), "", HYPERLINK(CONCATENATE("http://api.elsevier.com/content/article/doi/", C442), "Metadata"))</f>
        <v>Metadata</v>
      </c>
      <c t="str" s="21" r="W442">
        <f>IF(ISBLANK(C442), "", HYPERLINK(CONCATENATE("http://howopenisit.org/lookup/", C442), "OAG"))</f>
        <v>OAG</v>
      </c>
    </row>
    <row r="443">
      <c s="11" r="A443"/>
      <c t="s" s="11" r="B443">
        <v>4119</v>
      </c>
      <c t="s" s="13" r="C443">
        <v>4120</v>
      </c>
      <c t="s" s="13" r="D443">
        <v>4121</v>
      </c>
      <c t="s" s="13" r="E443">
        <v>4122</v>
      </c>
      <c t="s" s="15" r="F443">
        <v>4123</v>
      </c>
      <c s="14" r="G443">
        <v>4.039</v>
      </c>
      <c t="s" s="13" r="H443">
        <v>4124</v>
      </c>
      <c t="s" s="15" r="I443">
        <v>4125</v>
      </c>
      <c t="s" s="13" r="J443">
        <v>4126</v>
      </c>
      <c s="16" r="K443"/>
      <c s="17" r="L443"/>
      <c s="12" r="M443"/>
      <c s="12" r="N443"/>
      <c s="12" r="O443"/>
      <c s="18" r="P443">
        <v>2433.48</v>
      </c>
      <c t="s" s="24" r="Q443">
        <v>4127</v>
      </c>
      <c s="12" r="R443"/>
      <c t="str" s="36" r="S443">
        <f>IF(ISBLANK(F443), "", HYPERLINK(CONCATENATE("http://www.sherpa.ac.uk/romeo/search.php?jrule=ISSN&amp;search=",F443), "ROMEO"))</f>
        <v>ROMEO</v>
      </c>
      <c t="str" s="20" r="T443">
        <f>IF(ISBLANK(B443), "", HYPERLINK(CONCATENATE("http://www.ncbi.nlm.nih.gov/pmc/articles/", B443, "/"), "PMC"))</f>
        <v>PMC</v>
      </c>
      <c t="str" s="20" r="U443">
        <f>IF(ISBLANK(C443), "", HYPERLINK(CONCATENATE("http://dx.doi.org/", C443), "DOI"))</f>
        <v>DOI</v>
      </c>
      <c t="str" s="20" r="V443">
        <f>IF(ISBLANK(C443), "", HYPERLINK(CONCATENATE("http://api.elsevier.com/content/article/doi/", C443), "Metadata"))</f>
        <v>Metadata</v>
      </c>
      <c t="str" s="21" r="W443">
        <f>IF(ISBLANK(C443), "", HYPERLINK(CONCATENATE("http://howopenisit.org/lookup/", C443), "OAG"))</f>
        <v>OAG</v>
      </c>
    </row>
    <row r="444" hidden="1">
      <c s="11" r="A444"/>
      <c t="s" s="11" r="B444">
        <v>4128</v>
      </c>
      <c t="s" s="13" r="C444">
        <v>4129</v>
      </c>
      <c t="s" s="13" r="D444">
        <v>4130</v>
      </c>
      <c t="s" s="13" r="E444">
        <v>4131</v>
      </c>
      <c t="s" s="12" r="F444">
        <v>4132</v>
      </c>
      <c s="14" r="G444">
        <v>9.571</v>
      </c>
      <c t="s" s="13" r="H444">
        <v>4133</v>
      </c>
      <c t="s" s="15" r="I444">
        <v>4134</v>
      </c>
      <c t="s" s="13" r="J444">
        <v>4135</v>
      </c>
      <c s="16" r="K444"/>
      <c s="17" r="L444"/>
      <c s="12" r="M444"/>
      <c s="12" r="N444"/>
      <c s="12" r="O444"/>
      <c s="18" r="P444">
        <v>2248.33</v>
      </c>
      <c s="12" r="Q444"/>
      <c s="12" r="R444"/>
      <c t="str" s="20" r="S444">
        <f>IF(ISBLANK(F444), "", HYPERLINK(CONCATENATE("http://www.sherpa.ac.uk/romeo/search.php?jrule=ISSN&amp;search=",F444), "ROMEO"))</f>
        <v>ROMEO</v>
      </c>
      <c t="str" s="20" r="T444">
        <f>IF(ISBLANK(B444), "", HYPERLINK(CONCATENATE("http://www.ncbi.nlm.nih.gov/pmc/articles/", B444, "/"), "PMC"))</f>
        <v>PMC</v>
      </c>
      <c t="str" s="20" r="U444">
        <f>IF(ISBLANK(C444), "", HYPERLINK(CONCATENATE("http://dx.doi.org/", C444), "DOI"))</f>
        <v>DOI</v>
      </c>
      <c t="str" s="20" r="V444">
        <f>IF(ISBLANK(C444), "", HYPERLINK(CONCATENATE("http://api.elsevier.com/content/article/doi/", C444), "Metadata"))</f>
        <v>Metadata</v>
      </c>
      <c t="str" s="21" r="W444">
        <f>IF(ISBLANK(C444), "", HYPERLINK(CONCATENATE("http://howopenisit.org/lookup/", C444), "OAG"))</f>
        <v>OAG</v>
      </c>
    </row>
    <row r="445">
      <c s="11" r="A445"/>
      <c t="s" s="11" r="B445">
        <v>4136</v>
      </c>
      <c t="s" s="13" r="C445">
        <v>4137</v>
      </c>
      <c t="s" s="13" r="D445">
        <v>4138</v>
      </c>
      <c t="s" s="13" r="E445">
        <v>4139</v>
      </c>
      <c t="s" s="15" r="F445">
        <v>4140</v>
      </c>
      <c s="14" r="G445">
        <v>4.039</v>
      </c>
      <c t="s" s="13" r="H445">
        <v>4141</v>
      </c>
      <c t="s" s="15" r="I445">
        <v>4142</v>
      </c>
      <c t="s" s="13" r="J445">
        <v>4143</v>
      </c>
      <c s="16" r="K445"/>
      <c s="17" r="L445"/>
      <c s="12" r="M445"/>
      <c s="12" r="N445"/>
      <c s="12" r="O445"/>
      <c s="18" r="P445">
        <v>1750.81</v>
      </c>
      <c s="24" r="Q445"/>
      <c s="12" r="R445"/>
      <c t="str" s="20" r="S445">
        <f>IF(ISBLANK(F445), "", HYPERLINK(CONCATENATE("http://www.sherpa.ac.uk/romeo/search.php?jrule=ISSN&amp;search=",F445), "ROMEO"))</f>
        <v>ROMEO</v>
      </c>
      <c t="str" s="20" r="T445">
        <f>IF(ISBLANK(B445), "", HYPERLINK(CONCATENATE("http://www.ncbi.nlm.nih.gov/pmc/articles/", B445, "/"), "PMC"))</f>
        <v>PMC</v>
      </c>
      <c t="str" s="20" r="U445">
        <f>IF(ISBLANK(C445), "", HYPERLINK(CONCATENATE("http://dx.doi.org/", C445), "DOI"))</f>
        <v>DOI</v>
      </c>
      <c t="str" s="20" r="V445">
        <f>IF(ISBLANK(C445), "", HYPERLINK(CONCATENATE("http://api.elsevier.com/content/article/doi/", C445), "Metadata"))</f>
        <v>Metadata</v>
      </c>
      <c t="str" s="21" r="W445">
        <f>IF(ISBLANK(C445), "", HYPERLINK(CONCATENATE("http://howopenisit.org/lookup/", C445), "OAG"))</f>
        <v>OAG</v>
      </c>
    </row>
    <row r="446">
      <c s="11" r="A446"/>
      <c t="s" s="11" r="B446">
        <v>4144</v>
      </c>
      <c t="s" s="13" r="C446">
        <v>4145</v>
      </c>
      <c t="s" s="13" r="D446">
        <v>4146</v>
      </c>
      <c t="s" s="13" r="E446">
        <v>4147</v>
      </c>
      <c t="s" s="15" r="F446">
        <v>4148</v>
      </c>
      <c s="14" r="G446">
        <v>2.834</v>
      </c>
      <c t="s" s="13" r="H446">
        <v>4149</v>
      </c>
      <c t="s" s="15" r="I446">
        <v>4150</v>
      </c>
      <c t="s" s="13" r="J446">
        <v>4151</v>
      </c>
      <c s="16" r="K446"/>
      <c s="17" r="L446"/>
      <c s="12" r="M446"/>
      <c s="12" r="N446"/>
      <c s="12" r="O446"/>
      <c s="18" r="P446">
        <v>1766.37</v>
      </c>
      <c s="24" r="Q446"/>
      <c s="12" r="R446"/>
      <c t="str" s="20" r="S446">
        <f>IF(ISBLANK(F446), "", HYPERLINK(CONCATENATE("http://www.sherpa.ac.uk/romeo/search.php?jrule=ISSN&amp;search=",F446), "ROMEO"))</f>
        <v>ROMEO</v>
      </c>
      <c t="str" s="20" r="T446">
        <f>IF(ISBLANK(B446), "", HYPERLINK(CONCATENATE("http://www.ncbi.nlm.nih.gov/pmc/articles/", B446, "/"), "PMC"))</f>
        <v>PMC</v>
      </c>
      <c t="str" s="20" r="U446">
        <f>IF(ISBLANK(C446), "", HYPERLINK(CONCATENATE("http://dx.doi.org/", C446), "DOI"))</f>
        <v>DOI</v>
      </c>
      <c t="str" s="20" r="V446">
        <f>IF(ISBLANK(C446), "", HYPERLINK(CONCATENATE("http://api.elsevier.com/content/article/doi/", C446), "Metadata"))</f>
        <v>Metadata</v>
      </c>
      <c t="str" s="21" r="W446">
        <f>IF(ISBLANK(C446), "", HYPERLINK(CONCATENATE("http://howopenisit.org/lookup/", C446), "OAG"))</f>
        <v>OAG</v>
      </c>
    </row>
    <row r="447">
      <c t="s" s="46" r="A447">
        <v>4152</v>
      </c>
      <c t="s" s="45" r="B447">
        <v>4153</v>
      </c>
      <c t="s" s="15" r="C447">
        <v>4154</v>
      </c>
      <c t="s" s="13" r="D447">
        <v>4155</v>
      </c>
      <c t="s" s="13" r="E447">
        <v>4156</v>
      </c>
      <c t="s" s="15" r="F447">
        <v>4157</v>
      </c>
      <c s="14" r="G447">
        <v>2.645</v>
      </c>
      <c t="s" s="13" r="H447">
        <v>4158</v>
      </c>
      <c t="s" s="15" r="I447">
        <v>4159</v>
      </c>
      <c t="s" s="13" r="J447">
        <v>4160</v>
      </c>
      <c s="16" r="K447"/>
      <c s="17" r="L447"/>
      <c s="12" r="M447"/>
      <c s="12" r="N447"/>
      <c s="12" r="O447"/>
      <c s="18" r="P447">
        <v>2302.13</v>
      </c>
      <c s="24" r="Q447"/>
      <c s="12" r="R447"/>
      <c t="str" s="20" r="S447">
        <f>IF(ISBLANK(F447), "", HYPERLINK(CONCATENATE("http://www.sherpa.ac.uk/romeo/search.php?jrule=ISSN&amp;search=",F447), "ROMEO"))</f>
        <v>ROMEO</v>
      </c>
      <c t="str" s="20" r="T447">
        <f>IF(ISBLANK(B447), "", HYPERLINK(CONCATENATE("http://www.ncbi.nlm.nih.gov/pmc/articles/", B447, "/"), "PMC"))</f>
        <v>PMC</v>
      </c>
      <c t="str" s="20" r="U447">
        <f>IF(ISBLANK(C447), "", HYPERLINK(CONCATENATE("http://dx.doi.org/", C447), "DOI"))</f>
        <v>DOI</v>
      </c>
      <c t="str" s="20" r="V447">
        <f>IF(ISBLANK(C447), "", HYPERLINK(CONCATENATE("http://api.elsevier.com/content/article/doi/", C447), "Metadata"))</f>
        <v>Metadata</v>
      </c>
      <c t="str" s="21" r="W447">
        <f>IF(ISBLANK(C447), "", HYPERLINK(CONCATENATE("http://howopenisit.org/lookup/", C447), "OAG"))</f>
        <v>OAG</v>
      </c>
    </row>
    <row r="448">
      <c t="s" s="46" r="A448">
        <v>4161</v>
      </c>
      <c t="s" s="46" r="B448">
        <v>4162</v>
      </c>
      <c t="s" s="15" r="C448">
        <v>4163</v>
      </c>
      <c t="s" s="13" r="D448">
        <v>4164</v>
      </c>
      <c t="s" s="13" r="E448">
        <v>4165</v>
      </c>
      <c t="s" s="15" r="F448">
        <v>4166</v>
      </c>
      <c s="14" r="G448">
        <v>2.645</v>
      </c>
      <c t="s" s="13" r="H448">
        <v>4167</v>
      </c>
      <c t="s" s="15" r="I448">
        <v>4168</v>
      </c>
      <c t="s" s="13" r="J448">
        <v>4169</v>
      </c>
      <c s="16" r="K448"/>
      <c s="17" r="L448"/>
      <c s="12" r="M448"/>
      <c s="12" r="N448"/>
      <c s="12" r="O448"/>
      <c s="18" r="P448">
        <v>2282.76</v>
      </c>
      <c s="24" r="Q448"/>
      <c s="12" r="R448"/>
      <c t="str" s="20" r="S448">
        <f>IF(ISBLANK(F448), "", HYPERLINK(CONCATENATE("http://www.sherpa.ac.uk/romeo/search.php?jrule=ISSN&amp;search=",F448), "ROMEO"))</f>
        <v>ROMEO</v>
      </c>
      <c t="str" s="20" r="T448">
        <f>IF(ISBLANK(B448), "", HYPERLINK(CONCATENATE("http://www.ncbi.nlm.nih.gov/pmc/articles/", B448, "/"), "PMC"))</f>
        <v>PMC</v>
      </c>
      <c t="str" s="20" r="U448">
        <f>IF(ISBLANK(C448), "", HYPERLINK(CONCATENATE("http://dx.doi.org/", C448), "DOI"))</f>
        <v>DOI</v>
      </c>
      <c t="str" s="20" r="V448">
        <f>IF(ISBLANK(C448), "", HYPERLINK(CONCATENATE("http://api.elsevier.com/content/article/doi/", C448), "Metadata"))</f>
        <v>Metadata</v>
      </c>
      <c t="str" s="21" r="W448">
        <f>IF(ISBLANK(C448), "", HYPERLINK(CONCATENATE("http://howopenisit.org/lookup/", C448), "OAG"))</f>
        <v>OAG</v>
      </c>
    </row>
    <row r="449">
      <c s="11" r="A449"/>
      <c t="s" s="13" r="B449">
        <v>4170</v>
      </c>
      <c t="s" s="13" r="C449">
        <v>4171</v>
      </c>
      <c t="s" s="13" r="D449">
        <v>4172</v>
      </c>
      <c t="s" s="13" r="E449">
        <v>4173</v>
      </c>
      <c t="s" s="15" r="F449">
        <v>4174</v>
      </c>
      <c s="14" r="G449">
        <v>2.645</v>
      </c>
      <c t="s" s="13" r="H449">
        <v>4175</v>
      </c>
      <c t="s" s="15" r="I449">
        <v>4176</v>
      </c>
      <c t="s" s="13" r="J449">
        <v>4177</v>
      </c>
      <c s="16" r="K449"/>
      <c s="17" r="L449"/>
      <c s="12" r="M449"/>
      <c s="12" r="N449"/>
      <c s="12" r="O449"/>
      <c s="18" r="P449">
        <v>2307.23</v>
      </c>
      <c s="24" r="Q449"/>
      <c s="12" r="R449"/>
      <c t="str" s="20" r="S449">
        <f>IF(ISBLANK(F449), "", HYPERLINK(CONCATENATE("http://www.sherpa.ac.uk/romeo/search.php?jrule=ISSN&amp;search=",F449), "ROMEO"))</f>
        <v>ROMEO</v>
      </c>
      <c t="str" s="20" r="T449">
        <f>IF(ISBLANK(B449), "", HYPERLINK(CONCATENATE("http://www.ncbi.nlm.nih.gov/pmc/articles/", B449, "/"), "PMC"))</f>
        <v>PMC</v>
      </c>
      <c t="str" s="20" r="U449">
        <f>IF(ISBLANK(C449), "", HYPERLINK(CONCATENATE("http://dx.doi.org/", C449), "DOI"))</f>
        <v>DOI</v>
      </c>
      <c t="str" s="20" r="V449">
        <f>IF(ISBLANK(C449), "", HYPERLINK(CONCATENATE("http://api.elsevier.com/content/article/doi/", C449), "Metadata"))</f>
        <v>Metadata</v>
      </c>
      <c t="str" s="21" r="W449">
        <f>IF(ISBLANK(C449), "", HYPERLINK(CONCATENATE("http://howopenisit.org/lookup/", C449), "OAG"))</f>
        <v>OAG</v>
      </c>
    </row>
    <row r="450">
      <c s="11" r="A450"/>
      <c t="s" s="11" r="B450">
        <v>4178</v>
      </c>
      <c t="s" s="13" r="C450">
        <v>4179</v>
      </c>
      <c t="s" s="13" r="D450">
        <v>4180</v>
      </c>
      <c t="s" s="13" r="E450">
        <v>4181</v>
      </c>
      <c t="s" s="15" r="F450">
        <v>4182</v>
      </c>
      <c s="14" r="G450">
        <v>4.066</v>
      </c>
      <c t="s" s="13" r="H450">
        <v>4183</v>
      </c>
      <c t="s" s="15" r="I450">
        <v>4184</v>
      </c>
      <c t="s" s="13" r="J450">
        <v>4185</v>
      </c>
      <c s="16" r="K450"/>
      <c s="17" r="L450"/>
      <c t="s" s="15" r="M450">
        <v>4186</v>
      </c>
      <c t="s" s="15" r="N450">
        <v>4187</v>
      </c>
      <c t="s" s="15" r="O450">
        <v>4188</v>
      </c>
      <c s="18" r="P450">
        <v>2424.03</v>
      </c>
      <c t="s" s="24" r="Q450">
        <v>4189</v>
      </c>
      <c s="12" r="R450"/>
      <c t="str" s="36" r="S450">
        <f>IF(ISBLANK(F450), "", HYPERLINK(CONCATENATE("http://www.sherpa.ac.uk/romeo/search.php?jrule=ISSN&amp;search=",F450), "ROMEO"))</f>
        <v>ROMEO</v>
      </c>
      <c t="str" s="20" r="T450">
        <f>IF(ISBLANK(B450), "", HYPERLINK(CONCATENATE("http://www.ncbi.nlm.nih.gov/pmc/articles/", B450, "/"), "PMC"))</f>
        <v>PMC</v>
      </c>
      <c t="str" s="20" r="U450">
        <f>IF(ISBLANK(C450), "", HYPERLINK(CONCATENATE("http://dx.doi.org/", C450), "DOI"))</f>
        <v>DOI</v>
      </c>
      <c t="str" s="20" r="V450">
        <f>IF(ISBLANK(C450), "", HYPERLINK(CONCATENATE("http://api.elsevier.com/content/article/doi/", C450), "Metadata"))</f>
        <v>Metadata</v>
      </c>
      <c t="str" s="21" r="W450">
        <f>IF(ISBLANK(C450), "", HYPERLINK(CONCATENATE("http://howopenisit.org/lookup/", C450), "OAG"))</f>
        <v>OAG</v>
      </c>
    </row>
    <row r="451">
      <c t="s" s="46" r="A451">
        <v>4190</v>
      </c>
      <c t="s" s="46" r="B451">
        <v>4191</v>
      </c>
      <c t="s" s="15" r="C451">
        <v>4192</v>
      </c>
      <c t="s" s="13" r="D451">
        <v>4193</v>
      </c>
      <c t="s" s="13" r="E451">
        <v>4194</v>
      </c>
      <c t="s" s="12" r="F451">
        <v>4195</v>
      </c>
      <c s="14" r="G451">
        <v>6.166</v>
      </c>
      <c t="s" s="13" r="H451">
        <v>4196</v>
      </c>
      <c t="s" s="15" r="I451">
        <v>4197</v>
      </c>
      <c t="s" s="13" r="J451">
        <v>4198</v>
      </c>
      <c s="16" r="K451"/>
      <c s="17" r="L451"/>
      <c s="12" r="M451"/>
      <c s="12" r="N451"/>
      <c s="12" r="O451"/>
      <c s="18" r="P451">
        <v>2387.49</v>
      </c>
      <c s="24" r="Q451"/>
      <c s="12" r="R451"/>
      <c t="str" s="36" r="S451">
        <f>IF(ISBLANK(F451), "", HYPERLINK(CONCATENATE("http://www.sherpa.ac.uk/romeo/search.php?jrule=ISSN&amp;search=",F451), "ROMEO"))</f>
        <v>ROMEO</v>
      </c>
      <c t="str" s="20" r="T451">
        <f>IF(ISBLANK(B451), "", HYPERLINK(CONCATENATE("http://www.ncbi.nlm.nih.gov/pmc/articles/", B451, "/"), "PMC"))</f>
        <v>PMC</v>
      </c>
      <c t="str" s="20" r="U451">
        <f>IF(ISBLANK(C451), "", HYPERLINK(CONCATENATE("http://dx.doi.org/", C451), "DOI"))</f>
        <v>DOI</v>
      </c>
      <c t="str" s="20" r="V451">
        <f>IF(ISBLANK(C451), "", HYPERLINK(CONCATENATE("http://api.elsevier.com/content/article/doi/", C451), "Metadata"))</f>
        <v>Metadata</v>
      </c>
      <c t="str" s="21" r="W451">
        <f>IF(ISBLANK(C451), "", HYPERLINK(CONCATENATE("http://howopenisit.org/lookup/", C451), "OAG"))</f>
        <v>OAG</v>
      </c>
    </row>
    <row r="452">
      <c s="11" r="A452"/>
      <c t="s" s="11" r="B452">
        <v>4199</v>
      </c>
      <c t="s" s="13" r="C452">
        <v>4200</v>
      </c>
      <c t="s" s="13" r="D452">
        <v>4201</v>
      </c>
      <c t="s" s="13" r="E452">
        <v>4202</v>
      </c>
      <c t="s" s="12" r="F452">
        <v>4203</v>
      </c>
      <c s="14" r="G452">
        <v>6.166</v>
      </c>
      <c t="s" s="13" r="H452">
        <v>4204</v>
      </c>
      <c t="s" s="15" r="I452">
        <v>4205</v>
      </c>
      <c t="s" s="13" r="J452">
        <v>4206</v>
      </c>
      <c s="16" r="K452"/>
      <c s="17" r="L452"/>
      <c s="12" r="M452"/>
      <c s="12" r="N452"/>
      <c s="12" r="O452"/>
      <c s="18" r="P452">
        <v>2415.37</v>
      </c>
      <c s="24" r="Q452"/>
      <c s="12" r="R452"/>
      <c t="str" s="36" r="S452">
        <f>IF(ISBLANK(F452), "", HYPERLINK(CONCATENATE("http://www.sherpa.ac.uk/romeo/search.php?jrule=ISSN&amp;search=",F452), "ROMEO"))</f>
        <v>ROMEO</v>
      </c>
      <c t="str" s="20" r="T452">
        <f>IF(ISBLANK(B452), "", HYPERLINK(CONCATENATE("http://www.ncbi.nlm.nih.gov/pmc/articles/", B452, "/"), "PMC"))</f>
        <v>PMC</v>
      </c>
      <c t="str" s="20" r="U452">
        <f>IF(ISBLANK(C452), "", HYPERLINK(CONCATENATE("http://dx.doi.org/", C452), "DOI"))</f>
        <v>DOI</v>
      </c>
      <c t="str" s="20" r="V452">
        <f>IF(ISBLANK(C452), "", HYPERLINK(CONCATENATE("http://api.elsevier.com/content/article/doi/", C452), "Metadata"))</f>
        <v>Metadata</v>
      </c>
      <c t="str" s="21" r="W452">
        <f>IF(ISBLANK(C452), "", HYPERLINK(CONCATENATE("http://howopenisit.org/lookup/", C452), "OAG"))</f>
        <v>OAG</v>
      </c>
    </row>
    <row r="453">
      <c s="11" r="A453"/>
      <c t="s" s="11" r="B453">
        <v>4207</v>
      </c>
      <c t="s" s="13" r="C453">
        <v>4208</v>
      </c>
      <c t="s" s="13" r="D453">
        <v>4209</v>
      </c>
      <c t="s" s="13" r="E453">
        <v>4210</v>
      </c>
      <c t="s" s="12" r="F453">
        <v>4211</v>
      </c>
      <c s="14" r="G453">
        <v>6.166</v>
      </c>
      <c t="s" s="13" r="H453">
        <v>4212</v>
      </c>
      <c t="s" s="15" r="I453">
        <v>4213</v>
      </c>
      <c t="s" s="13" r="J453">
        <v>4214</v>
      </c>
      <c s="16" r="K453"/>
      <c s="17" r="L453"/>
      <c s="12" r="M453"/>
      <c s="12" r="N453"/>
      <c s="12" r="O453"/>
      <c s="18" r="P453">
        <v>2415.37</v>
      </c>
      <c s="24" r="Q453"/>
      <c s="12" r="R453"/>
      <c t="str" s="36" r="S453">
        <f>IF(ISBLANK(F453), "", HYPERLINK(CONCATENATE("http://www.sherpa.ac.uk/romeo/search.php?jrule=ISSN&amp;search=",F453), "ROMEO"))</f>
        <v>ROMEO</v>
      </c>
      <c t="str" s="20" r="T453">
        <f>IF(ISBLANK(B453), "", HYPERLINK(CONCATENATE("http://www.ncbi.nlm.nih.gov/pmc/articles/", B453, "/"), "PMC"))</f>
        <v>PMC</v>
      </c>
      <c t="str" s="20" r="U453">
        <f>IF(ISBLANK(C453), "", HYPERLINK(CONCATENATE("http://dx.doi.org/", C453), "DOI"))</f>
        <v>DOI</v>
      </c>
      <c t="str" s="20" r="V453">
        <f>IF(ISBLANK(C453), "", HYPERLINK(CONCATENATE("http://api.elsevier.com/content/article/doi/", C453), "Metadata"))</f>
        <v>Metadata</v>
      </c>
      <c t="str" s="21" r="W453">
        <f>IF(ISBLANK(C453), "", HYPERLINK(CONCATENATE("http://howopenisit.org/lookup/", C453), "OAG"))</f>
        <v>OAG</v>
      </c>
    </row>
    <row r="454">
      <c s="11" r="A454"/>
      <c t="s" s="11" r="B454">
        <v>4215</v>
      </c>
      <c t="s" s="13" r="C454">
        <v>4216</v>
      </c>
      <c t="s" s="13" r="D454">
        <v>4217</v>
      </c>
      <c t="s" s="13" r="E454">
        <v>4218</v>
      </c>
      <c t="s" s="12" r="F454">
        <v>4219</v>
      </c>
      <c s="14" r="G454">
        <v>6.166</v>
      </c>
      <c t="s" s="13" r="H454">
        <v>4220</v>
      </c>
      <c t="s" s="15" r="I454">
        <v>4221</v>
      </c>
      <c t="s" s="13" r="J454">
        <v>4222</v>
      </c>
      <c s="16" r="K454"/>
      <c s="17" r="L454"/>
      <c s="12" r="M454"/>
      <c s="12" r="N454"/>
      <c s="12" r="O454"/>
      <c s="18" r="P454">
        <v>2415.37</v>
      </c>
      <c s="24" r="Q454"/>
      <c s="12" r="R454"/>
      <c t="str" s="36" r="S454">
        <f>IF(ISBLANK(F454), "", HYPERLINK(CONCATENATE("http://www.sherpa.ac.uk/romeo/search.php?jrule=ISSN&amp;search=",F454), "ROMEO"))</f>
        <v>ROMEO</v>
      </c>
      <c t="str" s="20" r="T454">
        <f>IF(ISBLANK(B454), "", HYPERLINK(CONCATENATE("http://www.ncbi.nlm.nih.gov/pmc/articles/", B454, "/"), "PMC"))</f>
        <v>PMC</v>
      </c>
      <c t="str" s="20" r="U454">
        <f>IF(ISBLANK(C454), "", HYPERLINK(CONCATENATE("http://dx.doi.org/", C454), "DOI"))</f>
        <v>DOI</v>
      </c>
      <c t="str" s="20" r="V454">
        <f>IF(ISBLANK(C454), "", HYPERLINK(CONCATENATE("http://api.elsevier.com/content/article/doi/", C454), "Metadata"))</f>
        <v>Metadata</v>
      </c>
      <c t="str" s="21" r="W454">
        <f>IF(ISBLANK(C454), "", HYPERLINK(CONCATENATE("http://howopenisit.org/lookup/", C454), "OAG"))</f>
        <v>OAG</v>
      </c>
    </row>
    <row r="455">
      <c s="11" r="A455"/>
      <c t="s" s="13" r="B455">
        <v>4223</v>
      </c>
      <c t="s" s="13" r="C455">
        <v>4224</v>
      </c>
      <c t="s" s="13" r="D455">
        <v>4225</v>
      </c>
      <c t="s" s="13" r="E455">
        <v>4226</v>
      </c>
      <c t="s" s="12" r="F455">
        <v>4227</v>
      </c>
      <c s="14" r="G455">
        <v>6.166</v>
      </c>
      <c t="s" s="13" r="H455">
        <v>4228</v>
      </c>
      <c t="s" s="15" r="I455">
        <v>4229</v>
      </c>
      <c t="s" s="13" r="J455">
        <v>4230</v>
      </c>
      <c s="16" r="K455"/>
      <c s="17" r="L455"/>
      <c s="12" r="M455"/>
      <c s="12" r="N455"/>
      <c s="12" r="O455"/>
      <c s="18" r="P455">
        <v>2292.64</v>
      </c>
      <c s="24" r="Q455"/>
      <c s="12" r="R455"/>
      <c t="str" s="20" r="S455">
        <f>IF(ISBLANK(F455), "", HYPERLINK(CONCATENATE("http://www.sherpa.ac.uk/romeo/search.php?jrule=ISSN&amp;search=",F455), "ROMEO"))</f>
        <v>ROMEO</v>
      </c>
      <c t="str" s="20" r="T455">
        <f>IF(ISBLANK(B455), "", HYPERLINK(CONCATENATE("http://www.ncbi.nlm.nih.gov/pmc/articles/", B455, "/"), "PMC"))</f>
        <v>PMC</v>
      </c>
      <c t="str" s="20" r="U455">
        <f>IF(ISBLANK(C455), "", HYPERLINK(CONCATENATE("http://dx.doi.org/", C455), "DOI"))</f>
        <v>DOI</v>
      </c>
      <c t="str" s="20" r="V455">
        <f>IF(ISBLANK(C455), "", HYPERLINK(CONCATENATE("http://api.elsevier.com/content/article/doi/", C455), "Metadata"))</f>
        <v>Metadata</v>
      </c>
      <c t="str" s="21" r="W455">
        <f>IF(ISBLANK(C455), "", HYPERLINK(CONCATENATE("http://howopenisit.org/lookup/", C455), "OAG"))</f>
        <v>OAG</v>
      </c>
    </row>
    <row r="456">
      <c s="33" r="A456"/>
      <c t="s" s="11" r="B456">
        <v>4231</v>
      </c>
      <c t="s" s="13" r="C456">
        <v>4232</v>
      </c>
      <c t="s" s="13" r="D456">
        <v>4233</v>
      </c>
      <c t="s" s="13" r="E456">
        <v>4234</v>
      </c>
      <c t="s" s="12" r="F456">
        <v>4235</v>
      </c>
      <c s="14" r="G456">
        <v>6.166</v>
      </c>
      <c t="s" s="13" r="H456">
        <v>4236</v>
      </c>
      <c t="s" s="15" r="I456">
        <v>4237</v>
      </c>
      <c t="s" s="13" r="J456">
        <v>4238</v>
      </c>
      <c s="16" r="K456"/>
      <c s="17" r="L456"/>
      <c s="12" r="M456"/>
      <c s="12" r="N456"/>
      <c s="12" r="O456"/>
      <c s="18" r="P456">
        <v>2396.57</v>
      </c>
      <c s="24" r="Q456"/>
      <c s="12" r="R456"/>
      <c t="str" s="36" r="S456">
        <f>IF(ISBLANK(F456), "", HYPERLINK(CONCATENATE("http://www.sherpa.ac.uk/romeo/search.php?jrule=ISSN&amp;search=",F456), "ROMEO"))</f>
        <v>ROMEO</v>
      </c>
      <c t="str" s="20" r="T456">
        <f>IF(ISBLANK(B456), "", HYPERLINK(CONCATENATE("http://www.ncbi.nlm.nih.gov/pmc/articles/", B456, "/"), "PMC"))</f>
        <v>PMC</v>
      </c>
      <c t="str" s="20" r="U456">
        <f>IF(ISBLANK(C456), "", HYPERLINK(CONCATENATE("http://dx.doi.org/", C456), "DOI"))</f>
        <v>DOI</v>
      </c>
      <c t="str" s="20" r="V456">
        <f>IF(ISBLANK(C456), "", HYPERLINK(CONCATENATE("http://api.elsevier.com/content/article/doi/", C456), "Metadata"))</f>
        <v>Metadata</v>
      </c>
      <c t="str" s="21" r="W456">
        <f>IF(ISBLANK(C456), "", HYPERLINK(CONCATENATE("http://howopenisit.org/lookup/", C456), "OAG"))</f>
        <v>OAG</v>
      </c>
    </row>
    <row r="457">
      <c s="11" r="A457"/>
      <c t="s" s="11" r="B457">
        <v>4239</v>
      </c>
      <c t="s" s="13" r="C457">
        <v>4240</v>
      </c>
      <c t="s" s="13" r="D457">
        <v>4241</v>
      </c>
      <c t="s" s="13" r="E457">
        <v>4242</v>
      </c>
      <c t="s" s="12" r="F457">
        <v>4243</v>
      </c>
      <c s="14" r="G457">
        <v>6.166</v>
      </c>
      <c t="s" s="13" r="H457">
        <v>4244</v>
      </c>
      <c t="s" s="15" r="I457">
        <v>4245</v>
      </c>
      <c t="s" s="13" r="J457">
        <v>4246</v>
      </c>
      <c s="16" r="K457"/>
      <c s="17" r="L457"/>
      <c s="12" r="M457"/>
      <c s="12" r="N457"/>
      <c s="12" r="O457"/>
      <c s="18" r="P457">
        <v>2420.16</v>
      </c>
      <c s="24" r="Q457"/>
      <c s="12" r="R457"/>
      <c t="str" s="36" r="S457">
        <f>IF(ISBLANK(F457), "", HYPERLINK(CONCATENATE("http://www.sherpa.ac.uk/romeo/search.php?jrule=ISSN&amp;search=",F457), "ROMEO"))</f>
        <v>ROMEO</v>
      </c>
      <c t="str" s="20" r="T457">
        <f>IF(ISBLANK(B457), "", HYPERLINK(CONCATENATE("http://www.ncbi.nlm.nih.gov/pmc/articles/", B457, "/"), "PMC"))</f>
        <v>PMC</v>
      </c>
      <c t="str" s="20" r="U457">
        <f>IF(ISBLANK(C457), "", HYPERLINK(CONCATENATE("http://dx.doi.org/", C457), "DOI"))</f>
        <v>DOI</v>
      </c>
      <c t="str" s="20" r="V457">
        <f>IF(ISBLANK(C457), "", HYPERLINK(CONCATENATE("http://api.elsevier.com/content/article/doi/", C457), "Metadata"))</f>
        <v>Metadata</v>
      </c>
      <c t="str" s="21" r="W457">
        <f>IF(ISBLANK(C457), "", HYPERLINK(CONCATENATE("http://howopenisit.org/lookup/", C457), "OAG"))</f>
        <v>OAG</v>
      </c>
    </row>
    <row r="458">
      <c s="11" r="A458"/>
      <c t="s" s="11" r="B458">
        <v>4247</v>
      </c>
      <c t="s" s="13" r="C458">
        <v>4248</v>
      </c>
      <c t="s" s="13" r="D458">
        <v>4249</v>
      </c>
      <c t="s" s="13" r="E458">
        <v>4250</v>
      </c>
      <c t="s" s="12" r="F458">
        <v>4251</v>
      </c>
      <c s="14" r="G458">
        <v>6.166</v>
      </c>
      <c t="s" s="13" r="H458">
        <v>4252</v>
      </c>
      <c t="s" s="15" r="I458">
        <v>4253</v>
      </c>
      <c t="s" s="13" r="J458">
        <v>4254</v>
      </c>
      <c s="16" r="K458"/>
      <c s="17" r="L458"/>
      <c s="12" r="M458"/>
      <c s="12" r="N458"/>
      <c s="12" r="O458"/>
      <c s="18" r="P458">
        <v>2408.68</v>
      </c>
      <c s="24" r="Q458"/>
      <c s="12" r="R458"/>
      <c t="str" s="36" r="S458">
        <f>IF(ISBLANK(F458), "", HYPERLINK(CONCATENATE("http://www.sherpa.ac.uk/romeo/search.php?jrule=ISSN&amp;search=",F458), "ROMEO"))</f>
        <v>ROMEO</v>
      </c>
      <c t="str" s="20" r="T458">
        <f>IF(ISBLANK(B458), "", HYPERLINK(CONCATENATE("http://www.ncbi.nlm.nih.gov/pmc/articles/", B458, "/"), "PMC"))</f>
        <v>PMC</v>
      </c>
      <c t="str" s="20" r="U458">
        <f>IF(ISBLANK(C458), "", HYPERLINK(CONCATENATE("http://dx.doi.org/", C458), "DOI"))</f>
        <v>DOI</v>
      </c>
      <c t="str" s="20" r="V458">
        <f>IF(ISBLANK(C458), "", HYPERLINK(CONCATENATE("http://api.elsevier.com/content/article/doi/", C458), "Metadata"))</f>
        <v>Metadata</v>
      </c>
      <c t="str" s="21" r="W458">
        <f>IF(ISBLANK(C458), "", HYPERLINK(CONCATENATE("http://howopenisit.org/lookup/", C458), "OAG"))</f>
        <v>OAG</v>
      </c>
    </row>
    <row r="459">
      <c t="s" s="46" r="A459">
        <v>4255</v>
      </c>
      <c t="s" s="45" r="B459">
        <v>4256</v>
      </c>
      <c t="s" s="15" r="C459">
        <v>4257</v>
      </c>
      <c t="s" s="13" r="D459">
        <v>4258</v>
      </c>
      <c t="s" s="13" r="E459">
        <v>4259</v>
      </c>
      <c t="s" s="15" r="F459">
        <v>4260</v>
      </c>
      <c s="14" r="G459">
        <v>5.624</v>
      </c>
      <c t="s" s="13" r="H459">
        <v>4261</v>
      </c>
      <c t="s" s="15" r="I459">
        <v>4262</v>
      </c>
      <c t="s" s="13" r="J459">
        <v>4263</v>
      </c>
      <c s="16" r="K459"/>
      <c s="17" r="L459"/>
      <c s="12" r="M459"/>
      <c s="12" r="N459"/>
      <c s="12" r="O459"/>
      <c s="18" r="P459">
        <v>2218.55</v>
      </c>
      <c s="24" r="Q459"/>
      <c s="12" r="R459"/>
      <c t="str" s="20" r="S459">
        <f>IF(ISBLANK(F459), "", HYPERLINK(CONCATENATE("http://www.sherpa.ac.uk/romeo/search.php?jrule=ISSN&amp;search=",F459), "ROMEO"))</f>
        <v>ROMEO</v>
      </c>
      <c t="str" s="20" r="T459">
        <f>IF(ISBLANK(B459), "", HYPERLINK(CONCATENATE("http://www.ncbi.nlm.nih.gov/pmc/articles/", B459, "/"), "PMC"))</f>
        <v>PMC</v>
      </c>
      <c t="str" s="20" r="U459">
        <f>IF(ISBLANK(C459), "", HYPERLINK(CONCATENATE("http://dx.doi.org/", C459), "DOI"))</f>
        <v>DOI</v>
      </c>
      <c t="str" s="20" r="V459">
        <f>IF(ISBLANK(C459), "", HYPERLINK(CONCATENATE("http://api.elsevier.com/content/article/doi/", C459), "Metadata"))</f>
        <v>Metadata</v>
      </c>
      <c t="str" s="21" r="W459">
        <f>IF(ISBLANK(C459), "", HYPERLINK(CONCATENATE("http://howopenisit.org/lookup/", C459), "OAG"))</f>
        <v>OAG</v>
      </c>
    </row>
    <row r="460">
      <c s="11" r="A460"/>
      <c t="s" s="13" r="B460">
        <v>4264</v>
      </c>
      <c t="s" s="13" r="C460">
        <v>4265</v>
      </c>
      <c t="s" s="13" r="D460">
        <v>4266</v>
      </c>
      <c t="s" s="13" r="E460">
        <v>4267</v>
      </c>
      <c t="s" s="15" r="F460">
        <v>4268</v>
      </c>
      <c s="14" r="G460">
        <v>3.327</v>
      </c>
      <c t="s" s="13" r="H460">
        <v>4269</v>
      </c>
      <c t="s" s="15" r="I460">
        <v>4270</v>
      </c>
      <c t="s" s="13" r="J460">
        <v>4271</v>
      </c>
      <c s="16" r="K460"/>
      <c s="17" r="L460"/>
      <c s="12" r="M460"/>
      <c s="12" r="N460"/>
      <c s="12" r="O460"/>
      <c s="18" r="P460">
        <v>2397.64</v>
      </c>
      <c s="24" r="Q460"/>
      <c s="12" r="R460"/>
      <c t="str" s="36" r="S460">
        <f>IF(ISBLANK(F460), "", HYPERLINK(CONCATENATE("http://www.sherpa.ac.uk/romeo/search.php?jrule=ISSN&amp;search=",F460), "ROMEO"))</f>
        <v>ROMEO</v>
      </c>
      <c t="str" s="20" r="T460">
        <f>IF(ISBLANK(B460), "", HYPERLINK(CONCATENATE("http://www.ncbi.nlm.nih.gov/pmc/articles/", B460, "/"), "PMC"))</f>
        <v>PMC</v>
      </c>
      <c t="str" s="20" r="U460">
        <f>IF(ISBLANK(C460), "", HYPERLINK(CONCATENATE("http://dx.doi.org/", C460), "DOI"))</f>
        <v>DOI</v>
      </c>
      <c t="str" s="20" r="V460">
        <f>IF(ISBLANK(C460), "", HYPERLINK(CONCATENATE("http://api.elsevier.com/content/article/doi/", C460), "Metadata"))</f>
        <v>Metadata</v>
      </c>
      <c t="str" s="21" r="W460">
        <f>IF(ISBLANK(C460), "", HYPERLINK(CONCATENATE("http://howopenisit.org/lookup/", C460), "OAG"))</f>
        <v>OAG</v>
      </c>
    </row>
    <row r="461">
      <c t="s" s="46" r="A461">
        <v>4272</v>
      </c>
      <c t="s" s="45" r="B461">
        <v>4273</v>
      </c>
      <c t="s" s="15" r="C461">
        <v>4274</v>
      </c>
      <c t="s" s="13" r="D461">
        <v>4275</v>
      </c>
      <c t="s" s="13" r="E461">
        <v>4276</v>
      </c>
      <c t="s" s="15" r="F461">
        <v>4277</v>
      </c>
      <c s="14" r="G461">
        <v>2.875</v>
      </c>
      <c t="s" s="13" r="H461">
        <v>4278</v>
      </c>
      <c t="s" s="15" r="I461">
        <v>4279</v>
      </c>
      <c t="s" s="13" r="J461">
        <v>4280</v>
      </c>
      <c s="16" r="K461"/>
      <c s="17" r="L461"/>
      <c s="12" r="M461"/>
      <c s="12" r="N461"/>
      <c s="12" r="O461"/>
      <c s="18" r="P461">
        <v>2415.37</v>
      </c>
      <c s="24" r="Q461"/>
      <c s="12" r="R461"/>
      <c t="str" s="36" r="S461">
        <f>IF(ISBLANK(F461), "", HYPERLINK(CONCATENATE("http://www.sherpa.ac.uk/romeo/search.php?jrule=ISSN&amp;search=",F461), "ROMEO"))</f>
        <v>ROMEO</v>
      </c>
      <c t="str" s="20" r="T461">
        <f>IF(ISBLANK(B461), "", HYPERLINK(CONCATENATE("http://www.ncbi.nlm.nih.gov/pmc/articles/", B461, "/"), "PMC"))</f>
        <v>PMC</v>
      </c>
      <c t="str" s="20" r="U461">
        <f>IF(ISBLANK(C461), "", HYPERLINK(CONCATENATE("http://dx.doi.org/", C461), "DOI"))</f>
        <v>DOI</v>
      </c>
      <c t="str" s="20" r="V461">
        <f>IF(ISBLANK(C461), "", HYPERLINK(CONCATENATE("http://api.elsevier.com/content/article/doi/", C461), "Metadata"))</f>
        <v>Metadata</v>
      </c>
      <c t="str" s="21" r="W461">
        <f>IF(ISBLANK(C461), "", HYPERLINK(CONCATENATE("http://howopenisit.org/lookup/", C461), "OAG"))</f>
        <v>OAG</v>
      </c>
    </row>
    <row r="462">
      <c s="11" r="A462"/>
      <c t="s" s="11" r="B462">
        <v>4281</v>
      </c>
      <c t="s" s="13" r="C462">
        <v>4282</v>
      </c>
      <c t="s" s="13" r="D462">
        <v>4283</v>
      </c>
      <c t="s" s="13" r="E462">
        <v>4284</v>
      </c>
      <c t="s" s="15" r="F462">
        <v>4285</v>
      </c>
      <c s="14" r="G462">
        <v>2.875</v>
      </c>
      <c t="s" s="13" r="H462">
        <v>4286</v>
      </c>
      <c t="s" s="15" r="I462">
        <v>4287</v>
      </c>
      <c t="s" s="13" r="J462">
        <v>4288</v>
      </c>
      <c s="16" r="K462"/>
      <c s="17" r="L462"/>
      <c s="12" r="M462"/>
      <c s="12" r="N462"/>
      <c s="12" r="O462"/>
      <c s="18" r="P462">
        <v>2281.08</v>
      </c>
      <c s="24" r="Q462"/>
      <c s="12" r="R462"/>
      <c t="str" s="20" r="S462">
        <f>IF(ISBLANK(F462), "", HYPERLINK(CONCATENATE("http://www.sherpa.ac.uk/romeo/search.php?jrule=ISSN&amp;search=",F462), "ROMEO"))</f>
        <v>ROMEO</v>
      </c>
      <c t="str" s="20" r="T462">
        <f>IF(ISBLANK(B462), "", HYPERLINK(CONCATENATE("http://www.ncbi.nlm.nih.gov/pmc/articles/", B462, "/"), "PMC"))</f>
        <v>PMC</v>
      </c>
      <c t="str" s="20" r="U462">
        <f>IF(ISBLANK(C462), "", HYPERLINK(CONCATENATE("http://dx.doi.org/", C462), "DOI"))</f>
        <v>DOI</v>
      </c>
      <c t="str" s="20" r="V462">
        <f>IF(ISBLANK(C462), "", HYPERLINK(CONCATENATE("http://api.elsevier.com/content/article/doi/", C462), "Metadata"))</f>
        <v>Metadata</v>
      </c>
      <c t="str" s="21" r="W462">
        <f>IF(ISBLANK(C462), "", HYPERLINK(CONCATENATE("http://howopenisit.org/lookup/", C462), "OAG"))</f>
        <v>OAG</v>
      </c>
    </row>
    <row r="463">
      <c t="s" s="46" r="A463">
        <v>4289</v>
      </c>
      <c t="s" s="46" r="B463">
        <v>4290</v>
      </c>
      <c t="s" s="15" r="C463">
        <v>4291</v>
      </c>
      <c t="s" s="13" r="D463">
        <v>4292</v>
      </c>
      <c t="s" s="13" r="E463">
        <v>4293</v>
      </c>
      <c t="s" s="12" r="F463">
        <v>4294</v>
      </c>
      <c s="14" r="G463">
        <v>6.252</v>
      </c>
      <c t="s" s="13" r="H463">
        <v>4295</v>
      </c>
      <c t="s" s="15" r="I463">
        <v>4296</v>
      </c>
      <c t="s" s="13" r="J463">
        <v>4297</v>
      </c>
      <c s="16" r="K463"/>
      <c s="17" r="L463"/>
      <c s="12" r="M463"/>
      <c s="12" r="N463"/>
      <c s="12" r="O463"/>
      <c s="18" r="P463">
        <v>2345.0</v>
      </c>
      <c s="24" r="Q463"/>
      <c s="12" r="R463"/>
      <c t="str" s="36" r="S463">
        <f>IF(ISBLANK(F463), "", HYPERLINK(CONCATENATE("http://www.sherpa.ac.uk/romeo/search.php?jrule=ISSN&amp;search=",F463), "ROMEO"))</f>
        <v>ROMEO</v>
      </c>
      <c t="str" s="20" r="T463">
        <f>IF(ISBLANK(B463), "", HYPERLINK(CONCATENATE("http://www.ncbi.nlm.nih.gov/pmc/articles/", B463, "/"), "PMC"))</f>
        <v>PMC</v>
      </c>
      <c t="str" s="20" r="U463">
        <f>IF(ISBLANK(C463), "", HYPERLINK(CONCATENATE("http://dx.doi.org/", C463), "DOI"))</f>
        <v>DOI</v>
      </c>
      <c t="str" s="20" r="V463">
        <f>IF(ISBLANK(C463), "", HYPERLINK(CONCATENATE("http://api.elsevier.com/content/article/doi/", C463), "Metadata"))</f>
        <v>Metadata</v>
      </c>
      <c t="str" s="21" r="W463">
        <f>IF(ISBLANK(C463), "", HYPERLINK(CONCATENATE("http://howopenisit.org/lookup/", C463), "OAG"))</f>
        <v>OAG</v>
      </c>
    </row>
    <row r="464">
      <c t="s" s="45" r="A464">
        <v>4298</v>
      </c>
      <c t="s" s="45" r="B464">
        <v>4299</v>
      </c>
      <c t="s" s="15" r="C464">
        <v>4300</v>
      </c>
      <c t="s" s="13" r="D464">
        <v>4301</v>
      </c>
      <c t="s" s="13" r="E464">
        <v>4302</v>
      </c>
      <c t="s" s="12" r="F464">
        <v>4303</v>
      </c>
      <c s="14" r="G464">
        <v>6.252</v>
      </c>
      <c t="s" s="13" r="H464">
        <v>4304</v>
      </c>
      <c t="s" s="15" r="I464">
        <v>4305</v>
      </c>
      <c t="s" s="13" r="J464">
        <v>4306</v>
      </c>
      <c s="16" r="K464"/>
      <c s="17" r="L464"/>
      <c s="12" r="M464"/>
      <c s="12" r="N464"/>
      <c s="12" r="O464"/>
      <c s="18" r="P464">
        <v>2343.65</v>
      </c>
      <c s="24" r="Q464"/>
      <c s="12" r="R464"/>
      <c t="str" s="36" r="S464">
        <f>IF(ISBLANK(F464), "", HYPERLINK(CONCATENATE("http://www.sherpa.ac.uk/romeo/search.php?jrule=ISSN&amp;search=",F464), "ROMEO"))</f>
        <v>ROMEO</v>
      </c>
      <c t="str" s="20" r="T464">
        <f>IF(ISBLANK(B464), "", HYPERLINK(CONCATENATE("http://www.ncbi.nlm.nih.gov/pmc/articles/", B464, "/"), "PMC"))</f>
        <v>PMC</v>
      </c>
      <c t="str" s="20" r="U464">
        <f>IF(ISBLANK(C464), "", HYPERLINK(CONCATENATE("http://dx.doi.org/", C464), "DOI"))</f>
        <v>DOI</v>
      </c>
      <c t="str" s="20" r="V464">
        <f>IF(ISBLANK(C464), "", HYPERLINK(CONCATENATE("http://api.elsevier.com/content/article/doi/", C464), "Metadata"))</f>
        <v>Metadata</v>
      </c>
      <c t="str" s="21" r="W464">
        <f>IF(ISBLANK(C464), "", HYPERLINK(CONCATENATE("http://howopenisit.org/lookup/", C464), "OAG"))</f>
        <v>OAG</v>
      </c>
    </row>
    <row r="465">
      <c s="11" r="A465"/>
      <c t="s" s="11" r="B465">
        <v>4307</v>
      </c>
      <c t="s" s="13" r="C465">
        <v>4308</v>
      </c>
      <c t="s" s="13" r="D465">
        <v>4309</v>
      </c>
      <c t="s" s="13" r="E465">
        <v>4310</v>
      </c>
      <c t="s" s="12" r="F465">
        <v>4311</v>
      </c>
      <c s="14" r="G465">
        <v>6.252</v>
      </c>
      <c t="s" s="13" r="H465">
        <v>4312</v>
      </c>
      <c t="s" s="15" r="I465">
        <v>4313</v>
      </c>
      <c t="s" s="13" r="J465">
        <v>4314</v>
      </c>
      <c s="16" r="K465"/>
      <c s="17" r="L465"/>
      <c s="12" r="M465"/>
      <c s="12" r="N465"/>
      <c s="12" r="O465"/>
      <c s="18" r="P465">
        <v>2100.54</v>
      </c>
      <c s="24" r="Q465"/>
      <c s="12" r="R465"/>
      <c t="str" s="20" r="S465">
        <f>IF(ISBLANK(F465), "", HYPERLINK(CONCATENATE("http://www.sherpa.ac.uk/romeo/search.php?jrule=ISSN&amp;search=",F465), "ROMEO"))</f>
        <v>ROMEO</v>
      </c>
      <c t="str" s="20" r="T465">
        <f>IF(ISBLANK(B465), "", HYPERLINK(CONCATENATE("http://www.ncbi.nlm.nih.gov/pmc/articles/", B465, "/"), "PMC"))</f>
        <v>PMC</v>
      </c>
      <c t="str" s="20" r="U465">
        <f>IF(ISBLANK(C465), "", HYPERLINK(CONCATENATE("http://dx.doi.org/", C465), "DOI"))</f>
        <v>DOI</v>
      </c>
      <c t="str" s="20" r="V465">
        <f>IF(ISBLANK(C465), "", HYPERLINK(CONCATENATE("http://api.elsevier.com/content/article/doi/", C465), "Metadata"))</f>
        <v>Metadata</v>
      </c>
      <c t="str" s="21" r="W465">
        <f>IF(ISBLANK(C465), "", HYPERLINK(CONCATENATE("http://howopenisit.org/lookup/", C465), "OAG"))</f>
        <v>OAG</v>
      </c>
    </row>
    <row r="466">
      <c s="11" r="A466"/>
      <c t="s" s="11" r="B466">
        <v>4315</v>
      </c>
      <c t="s" s="13" r="C466">
        <v>4316</v>
      </c>
      <c t="s" s="13" r="D466">
        <v>4317</v>
      </c>
      <c t="s" s="13" r="E466">
        <v>4318</v>
      </c>
      <c t="s" s="12" r="F466">
        <v>4319</v>
      </c>
      <c s="14" r="G466">
        <v>6.252</v>
      </c>
      <c t="s" s="13" r="H466">
        <v>4320</v>
      </c>
      <c t="s" s="15" r="I466">
        <v>4321</v>
      </c>
      <c t="s" s="13" r="J466">
        <v>4322</v>
      </c>
      <c s="16" r="K466"/>
      <c s="17" r="L466"/>
      <c s="12" r="M466"/>
      <c s="12" r="N466"/>
      <c s="12" r="O466"/>
      <c s="18" r="P466">
        <v>2118.57</v>
      </c>
      <c s="24" r="Q466"/>
      <c s="12" r="R466"/>
      <c t="str" s="20" r="S466">
        <f>IF(ISBLANK(F466), "", HYPERLINK(CONCATENATE("http://www.sherpa.ac.uk/romeo/search.php?jrule=ISSN&amp;search=",F466), "ROMEO"))</f>
        <v>ROMEO</v>
      </c>
      <c t="str" s="20" r="T466">
        <f>IF(ISBLANK(B466), "", HYPERLINK(CONCATENATE("http://www.ncbi.nlm.nih.gov/pmc/articles/", B466, "/"), "PMC"))</f>
        <v>PMC</v>
      </c>
      <c t="str" s="20" r="U466">
        <f>IF(ISBLANK(C466), "", HYPERLINK(CONCATENATE("http://dx.doi.org/", C466), "DOI"))</f>
        <v>DOI</v>
      </c>
      <c t="str" s="20" r="V466">
        <f>IF(ISBLANK(C466), "", HYPERLINK(CONCATENATE("http://api.elsevier.com/content/article/doi/", C466), "Metadata"))</f>
        <v>Metadata</v>
      </c>
      <c t="str" s="21" r="W466">
        <f>IF(ISBLANK(C466), "", HYPERLINK(CONCATENATE("http://howopenisit.org/lookup/", C466), "OAG"))</f>
        <v>OAG</v>
      </c>
    </row>
    <row r="467">
      <c s="11" r="A467"/>
      <c t="s" s="11" r="B467">
        <v>4323</v>
      </c>
      <c t="s" s="13" r="C467">
        <v>4324</v>
      </c>
      <c t="s" s="13" r="D467">
        <v>4325</v>
      </c>
      <c t="s" s="13" r="E467">
        <v>4326</v>
      </c>
      <c t="s" s="12" r="F467">
        <v>4327</v>
      </c>
      <c s="14" r="G467">
        <v>6.252</v>
      </c>
      <c t="s" s="13" r="H467">
        <v>4328</v>
      </c>
      <c t="s" s="15" r="I467">
        <v>4329</v>
      </c>
      <c t="s" s="13" r="J467">
        <v>4330</v>
      </c>
      <c s="16" r="K467"/>
      <c s="17" r="L467"/>
      <c s="12" r="M467"/>
      <c s="12" r="N467"/>
      <c s="12" r="O467"/>
      <c s="18" r="P467">
        <v>2298.35</v>
      </c>
      <c s="24" r="Q467"/>
      <c s="12" r="R467"/>
      <c t="str" s="20" r="S467">
        <f>IF(ISBLANK(F467), "", HYPERLINK(CONCATENATE("http://www.sherpa.ac.uk/romeo/search.php?jrule=ISSN&amp;search=",F467), "ROMEO"))</f>
        <v>ROMEO</v>
      </c>
      <c t="str" s="20" r="T467">
        <f>IF(ISBLANK(B467), "", HYPERLINK(CONCATENATE("http://www.ncbi.nlm.nih.gov/pmc/articles/", B467, "/"), "PMC"))</f>
        <v>PMC</v>
      </c>
      <c t="str" s="20" r="U467">
        <f>IF(ISBLANK(C467), "", HYPERLINK(CONCATENATE("http://dx.doi.org/", C467), "DOI"))</f>
        <v>DOI</v>
      </c>
      <c t="str" s="20" r="V467">
        <f>IF(ISBLANK(C467), "", HYPERLINK(CONCATENATE("http://api.elsevier.com/content/article/doi/", C467), "Metadata"))</f>
        <v>Metadata</v>
      </c>
      <c t="str" s="21" r="W467">
        <f>IF(ISBLANK(C467), "", HYPERLINK(CONCATENATE("http://howopenisit.org/lookup/", C467), "OAG"))</f>
        <v>OAG</v>
      </c>
    </row>
    <row r="468">
      <c s="33" r="A468"/>
      <c t="s" s="11" r="B468">
        <v>4331</v>
      </c>
      <c t="s" s="13" r="C468">
        <v>4332</v>
      </c>
      <c t="s" s="13" r="D468">
        <v>4333</v>
      </c>
      <c t="s" s="13" r="E468">
        <v>4334</v>
      </c>
      <c t="s" s="12" r="F468">
        <v>4335</v>
      </c>
      <c s="14" r="G468">
        <v>6.252</v>
      </c>
      <c t="s" s="13" r="H468">
        <v>4336</v>
      </c>
      <c t="s" s="15" r="I468">
        <v>4337</v>
      </c>
      <c t="s" s="13" r="J468">
        <v>4338</v>
      </c>
      <c s="16" r="K468"/>
      <c s="17" r="L468"/>
      <c s="12" r="M468"/>
      <c s="12" r="N468"/>
      <c s="12" r="O468"/>
      <c s="18" r="P468">
        <v>1961.25</v>
      </c>
      <c s="24" r="Q468"/>
      <c s="12" r="R468"/>
      <c t="str" s="20" r="S468">
        <f>IF(ISBLANK(F468), "", HYPERLINK(CONCATENATE("http://www.sherpa.ac.uk/romeo/search.php?jrule=ISSN&amp;search=",F468), "ROMEO"))</f>
        <v>ROMEO</v>
      </c>
      <c t="str" s="20" r="T468">
        <f>IF(ISBLANK(B468), "", HYPERLINK(CONCATENATE("http://www.ncbi.nlm.nih.gov/pmc/articles/", B468, "/"), "PMC"))</f>
        <v>PMC</v>
      </c>
      <c t="str" s="20" r="U468">
        <f>IF(ISBLANK(C468), "", HYPERLINK(CONCATENATE("http://dx.doi.org/", C468), "DOI"))</f>
        <v>DOI</v>
      </c>
      <c t="str" s="20" r="V468">
        <f>IF(ISBLANK(C468), "", HYPERLINK(CONCATENATE("http://api.elsevier.com/content/article/doi/", C468), "Metadata"))</f>
        <v>Metadata</v>
      </c>
      <c t="str" s="21" r="W468">
        <f>IF(ISBLANK(C468), "", HYPERLINK(CONCATENATE("http://howopenisit.org/lookup/", C468), "OAG"))</f>
        <v>OAG</v>
      </c>
    </row>
    <row r="469">
      <c s="11" r="A469"/>
      <c t="s" s="11" r="B469">
        <v>4339</v>
      </c>
      <c t="s" s="13" r="C469">
        <v>4340</v>
      </c>
      <c t="s" s="13" r="D469">
        <v>4341</v>
      </c>
      <c t="s" s="13" r="E469">
        <v>4342</v>
      </c>
      <c t="s" s="12" r="F469">
        <v>4343</v>
      </c>
      <c s="14" r="G469">
        <v>6.252</v>
      </c>
      <c t="s" s="13" r="H469">
        <v>4344</v>
      </c>
      <c t="s" s="15" r="I469">
        <v>4345</v>
      </c>
      <c t="s" s="13" r="J469">
        <v>4346</v>
      </c>
      <c s="16" r="K469"/>
      <c s="17" r="L469"/>
      <c s="12" r="M469"/>
      <c s="12" r="N469"/>
      <c s="12" r="O469"/>
      <c s="18" r="P469">
        <v>2142.8</v>
      </c>
      <c s="24" r="Q469"/>
      <c s="12" r="R469"/>
      <c t="str" s="20" r="S469">
        <f>IF(ISBLANK(F469), "", HYPERLINK(CONCATENATE("http://www.sherpa.ac.uk/romeo/search.php?jrule=ISSN&amp;search=",F469), "ROMEO"))</f>
        <v>ROMEO</v>
      </c>
      <c t="str" s="20" r="T469">
        <f>IF(ISBLANK(B469), "", HYPERLINK(CONCATENATE("http://www.ncbi.nlm.nih.gov/pmc/articles/", B469, "/"), "PMC"))</f>
        <v>PMC</v>
      </c>
      <c t="str" s="20" r="U469">
        <f>IF(ISBLANK(C469), "", HYPERLINK(CONCATENATE("http://dx.doi.org/", C469), "DOI"))</f>
        <v>DOI</v>
      </c>
      <c t="str" s="20" r="V469">
        <f>IF(ISBLANK(C469), "", HYPERLINK(CONCATENATE("http://api.elsevier.com/content/article/doi/", C469), "Metadata"))</f>
        <v>Metadata</v>
      </c>
      <c t="str" s="21" r="W469">
        <f>IF(ISBLANK(C469), "", HYPERLINK(CONCATENATE("http://howopenisit.org/lookup/", C469), "OAG"))</f>
        <v>OAG</v>
      </c>
    </row>
    <row r="470">
      <c s="11" r="A470"/>
      <c t="s" s="13" r="B470">
        <v>4347</v>
      </c>
      <c t="s" s="13" r="C470">
        <v>4348</v>
      </c>
      <c t="s" s="13" r="D470">
        <v>4349</v>
      </c>
      <c t="s" s="13" r="E470">
        <v>4350</v>
      </c>
      <c t="s" s="12" r="F470">
        <v>4351</v>
      </c>
      <c s="14" r="G470">
        <v>6.252</v>
      </c>
      <c t="s" s="13" r="H470">
        <v>4352</v>
      </c>
      <c t="s" s="15" r="I470">
        <v>4353</v>
      </c>
      <c t="s" s="13" r="J470">
        <v>4354</v>
      </c>
      <c s="16" r="K470"/>
      <c s="17" r="L470"/>
      <c s="12" r="M470"/>
      <c s="12" r="N470"/>
      <c s="12" r="O470"/>
      <c s="18" r="P470">
        <v>2280.14</v>
      </c>
      <c s="24" r="Q470"/>
      <c s="12" r="R470"/>
      <c t="str" s="20" r="S470">
        <f>IF(ISBLANK(F470), "", HYPERLINK(CONCATENATE("http://www.sherpa.ac.uk/romeo/search.php?jrule=ISSN&amp;search=",F470), "ROMEO"))</f>
        <v>ROMEO</v>
      </c>
      <c t="str" s="20" r="T470">
        <f>IF(ISBLANK(B470), "", HYPERLINK(CONCATENATE("http://www.ncbi.nlm.nih.gov/pmc/articles/", B470, "/"), "PMC"))</f>
        <v>PMC</v>
      </c>
      <c t="str" s="20" r="U470">
        <f>IF(ISBLANK(C470), "", HYPERLINK(CONCATENATE("http://dx.doi.org/", C470), "DOI"))</f>
        <v>DOI</v>
      </c>
      <c t="str" s="20" r="V470">
        <f>IF(ISBLANK(C470), "", HYPERLINK(CONCATENATE("http://api.elsevier.com/content/article/doi/", C470), "Metadata"))</f>
        <v>Metadata</v>
      </c>
      <c t="str" s="21" r="W470">
        <f>IF(ISBLANK(C470), "", HYPERLINK(CONCATENATE("http://howopenisit.org/lookup/", C470), "OAG"))</f>
        <v>OAG</v>
      </c>
    </row>
    <row r="471">
      <c s="11" r="A471"/>
      <c t="s" s="11" r="B471">
        <v>4355</v>
      </c>
      <c t="s" s="13" r="C471">
        <v>4356</v>
      </c>
      <c t="s" s="13" r="D471">
        <v>4357</v>
      </c>
      <c t="s" s="13" r="E471">
        <v>4358</v>
      </c>
      <c t="s" s="12" r="F471">
        <v>4359</v>
      </c>
      <c s="14" r="G471">
        <v>6.252</v>
      </c>
      <c t="s" s="13" r="H471">
        <v>4360</v>
      </c>
      <c t="s" s="15" r="I471">
        <v>4361</v>
      </c>
      <c t="s" s="13" r="J471">
        <v>4362</v>
      </c>
      <c s="16" r="K471"/>
      <c s="17" r="L471"/>
      <c s="12" r="M471"/>
      <c s="12" r="N471"/>
      <c s="12" r="O471"/>
      <c s="18" r="P471">
        <v>2224.47</v>
      </c>
      <c s="24" r="Q471"/>
      <c s="12" r="R471"/>
      <c t="str" s="20" r="S471">
        <f>IF(ISBLANK(F471), "", HYPERLINK(CONCATENATE("http://www.sherpa.ac.uk/romeo/search.php?jrule=ISSN&amp;search=",F471), "ROMEO"))</f>
        <v>ROMEO</v>
      </c>
      <c t="str" s="20" r="T471">
        <f>IF(ISBLANK(B471), "", HYPERLINK(CONCATENATE("http://www.ncbi.nlm.nih.gov/pmc/articles/", B471, "/"), "PMC"))</f>
        <v>PMC</v>
      </c>
      <c t="str" s="20" r="U471">
        <f>IF(ISBLANK(C471), "", HYPERLINK(CONCATENATE("http://dx.doi.org/", C471), "DOI"))</f>
        <v>DOI</v>
      </c>
      <c t="str" s="20" r="V471">
        <f>IF(ISBLANK(C471), "", HYPERLINK(CONCATENATE("http://api.elsevier.com/content/article/doi/", C471), "Metadata"))</f>
        <v>Metadata</v>
      </c>
      <c t="str" s="21" r="W471">
        <f>IF(ISBLANK(C471), "", HYPERLINK(CONCATENATE("http://howopenisit.org/lookup/", C471), "OAG"))</f>
        <v>OAG</v>
      </c>
    </row>
    <row r="472">
      <c s="11" r="A472"/>
      <c t="s" s="11" r="B472">
        <v>4363</v>
      </c>
      <c t="s" s="13" r="C472">
        <v>4364</v>
      </c>
      <c t="s" s="13" r="D472">
        <v>4365</v>
      </c>
      <c t="s" s="13" r="E472">
        <v>4366</v>
      </c>
      <c t="s" s="12" r="F472">
        <v>4367</v>
      </c>
      <c s="14" r="G472">
        <v>6.252</v>
      </c>
      <c t="s" s="13" r="H472">
        <v>4368</v>
      </c>
      <c t="s" s="15" r="I472">
        <v>4369</v>
      </c>
      <c t="s" s="13" r="J472">
        <v>4370</v>
      </c>
      <c s="16" r="K472"/>
      <c s="17" r="L472"/>
      <c s="12" r="M472"/>
      <c s="12" r="N472"/>
      <c s="12" r="O472"/>
      <c s="18" r="P472">
        <v>2382.88</v>
      </c>
      <c s="24" r="Q472"/>
      <c s="12" r="R472"/>
      <c t="str" s="36" r="S472">
        <f>IF(ISBLANK(F472), "", HYPERLINK(CONCATENATE("http://www.sherpa.ac.uk/romeo/search.php?jrule=ISSN&amp;search=",F472), "ROMEO"))</f>
        <v>ROMEO</v>
      </c>
      <c t="str" s="20" r="T472">
        <f>IF(ISBLANK(B472), "", HYPERLINK(CONCATENATE("http://www.ncbi.nlm.nih.gov/pmc/articles/", B472, "/"), "PMC"))</f>
        <v>PMC</v>
      </c>
      <c t="str" s="20" r="U472">
        <f>IF(ISBLANK(C472), "", HYPERLINK(CONCATENATE("http://dx.doi.org/", C472), "DOI"))</f>
        <v>DOI</v>
      </c>
      <c t="str" s="20" r="V472">
        <f>IF(ISBLANK(C472), "", HYPERLINK(CONCATENATE("http://api.elsevier.com/content/article/doi/", C472), "Metadata"))</f>
        <v>Metadata</v>
      </c>
      <c t="str" s="21" r="W472">
        <f>IF(ISBLANK(C472), "", HYPERLINK(CONCATENATE("http://howopenisit.org/lookup/", C472), "OAG"))</f>
        <v>OAG</v>
      </c>
    </row>
    <row r="473">
      <c s="11" r="A473"/>
      <c t="s" s="11" r="B473">
        <v>4371</v>
      </c>
      <c t="s" s="13" r="C473">
        <v>4372</v>
      </c>
      <c t="s" s="13" r="D473">
        <v>4373</v>
      </c>
      <c t="s" s="13" r="E473">
        <v>4374</v>
      </c>
      <c t="s" s="12" r="F473">
        <v>4375</v>
      </c>
      <c s="14" r="G473">
        <v>6.252</v>
      </c>
      <c t="s" s="13" r="H473">
        <v>4376</v>
      </c>
      <c t="s" s="15" r="I473">
        <v>4377</v>
      </c>
      <c t="s" s="13" r="J473">
        <v>4378</v>
      </c>
      <c s="16" r="K473"/>
      <c s="17" r="L473"/>
      <c s="12" r="M473"/>
      <c s="12" r="N473"/>
      <c s="12" r="O473"/>
      <c s="18" r="P473">
        <v>2314.32</v>
      </c>
      <c s="24" r="Q473"/>
      <c s="12" r="R473"/>
      <c t="str" s="20" r="S473">
        <f>IF(ISBLANK(F473), "", HYPERLINK(CONCATENATE("http://www.sherpa.ac.uk/romeo/search.php?jrule=ISSN&amp;search=",F473), "ROMEO"))</f>
        <v>ROMEO</v>
      </c>
      <c t="str" s="20" r="T473">
        <f>IF(ISBLANK(B473), "", HYPERLINK(CONCATENATE("http://www.ncbi.nlm.nih.gov/pmc/articles/", B473, "/"), "PMC"))</f>
        <v>PMC</v>
      </c>
      <c t="str" s="20" r="U473">
        <f>IF(ISBLANK(C473), "", HYPERLINK(CONCATENATE("http://dx.doi.org/", C473), "DOI"))</f>
        <v>DOI</v>
      </c>
      <c t="str" s="20" r="V473">
        <f>IF(ISBLANK(C473), "", HYPERLINK(CONCATENATE("http://api.elsevier.com/content/article/doi/", C473), "Metadata"))</f>
        <v>Metadata</v>
      </c>
      <c t="str" s="21" r="W473">
        <f>IF(ISBLANK(C473), "", HYPERLINK(CONCATENATE("http://howopenisit.org/lookup/", C473), "OAG"))</f>
        <v>OAG</v>
      </c>
    </row>
    <row r="474">
      <c s="11" r="A474"/>
      <c t="s" s="11" r="B474">
        <v>4379</v>
      </c>
      <c t="s" s="13" r="C474">
        <v>4380</v>
      </c>
      <c t="s" s="13" r="D474">
        <v>4381</v>
      </c>
      <c t="s" s="13" r="E474">
        <v>4382</v>
      </c>
      <c t="s" s="12" r="F474">
        <v>4383</v>
      </c>
      <c s="14" r="G474">
        <v>6.252</v>
      </c>
      <c t="s" s="13" r="H474">
        <v>4384</v>
      </c>
      <c t="s" s="15" r="I474">
        <v>4385</v>
      </c>
      <c t="s" s="13" r="J474">
        <v>4386</v>
      </c>
      <c s="16" r="K474"/>
      <c s="17" r="L474"/>
      <c s="12" r="M474"/>
      <c s="12" r="N474"/>
      <c s="12" r="O474"/>
      <c s="18" r="P474">
        <v>2518.23</v>
      </c>
      <c s="24" r="Q474"/>
      <c s="12" r="R474"/>
      <c t="str" s="36" r="S474">
        <f>IF(ISBLANK(F474), "", HYPERLINK(CONCATENATE("http://www.sherpa.ac.uk/romeo/search.php?jrule=ISSN&amp;search=",F474), "ROMEO"))</f>
        <v>ROMEO</v>
      </c>
      <c t="str" s="20" r="T474">
        <f>IF(ISBLANK(B474), "", HYPERLINK(CONCATENATE("http://www.ncbi.nlm.nih.gov/pmc/articles/", B474, "/"), "PMC"))</f>
        <v>PMC</v>
      </c>
      <c t="str" s="20" r="U474">
        <f>IF(ISBLANK(C474), "", HYPERLINK(CONCATENATE("http://dx.doi.org/", C474), "DOI"))</f>
        <v>DOI</v>
      </c>
      <c t="str" s="20" r="V474">
        <f>IF(ISBLANK(C474), "", HYPERLINK(CONCATENATE("http://api.elsevier.com/content/article/doi/", C474), "Metadata"))</f>
        <v>Metadata</v>
      </c>
      <c t="str" s="21" r="W474">
        <f>IF(ISBLANK(C474), "", HYPERLINK(CONCATENATE("http://howopenisit.org/lookup/", C474), "OAG"))</f>
        <v>OAG</v>
      </c>
    </row>
    <row r="475">
      <c s="11" r="A475"/>
      <c t="s" s="11" r="B475">
        <v>4387</v>
      </c>
      <c t="s" s="13" r="C475">
        <v>4388</v>
      </c>
      <c t="s" s="13" r="D475">
        <v>4389</v>
      </c>
      <c t="s" s="13" r="E475">
        <v>4390</v>
      </c>
      <c t="s" s="12" r="F475">
        <v>4391</v>
      </c>
      <c s="14" r="G475">
        <v>6.252</v>
      </c>
      <c t="s" s="13" r="H475">
        <v>4392</v>
      </c>
      <c t="s" s="15" r="I475">
        <v>4393</v>
      </c>
      <c t="s" s="13" r="J475">
        <v>4394</v>
      </c>
      <c s="16" r="K475"/>
      <c s="17" r="L475"/>
      <c s="12" r="M475"/>
      <c s="12" r="N475"/>
      <c s="12" r="O475"/>
      <c s="18" r="P475">
        <v>2326.43</v>
      </c>
      <c s="24" r="Q475"/>
      <c s="12" r="R475"/>
      <c t="str" s="20" r="S475">
        <f>IF(ISBLANK(F475), "", HYPERLINK(CONCATENATE("http://www.sherpa.ac.uk/romeo/search.php?jrule=ISSN&amp;search=",F475), "ROMEO"))</f>
        <v>ROMEO</v>
      </c>
      <c t="str" s="20" r="T475">
        <f>IF(ISBLANK(B475), "", HYPERLINK(CONCATENATE("http://www.ncbi.nlm.nih.gov/pmc/articles/", B475, "/"), "PMC"))</f>
        <v>PMC</v>
      </c>
      <c t="str" s="20" r="U475">
        <f>IF(ISBLANK(C475), "", HYPERLINK(CONCATENATE("http://dx.doi.org/", C475), "DOI"))</f>
        <v>DOI</v>
      </c>
      <c t="str" s="20" r="V475">
        <f>IF(ISBLANK(C475), "", HYPERLINK(CONCATENATE("http://api.elsevier.com/content/article/doi/", C475), "Metadata"))</f>
        <v>Metadata</v>
      </c>
      <c t="str" s="21" r="W475">
        <f>IF(ISBLANK(C475), "", HYPERLINK(CONCATENATE("http://howopenisit.org/lookup/", C475), "OAG"))</f>
        <v>OAG</v>
      </c>
    </row>
    <row r="476">
      <c s="11" r="A476"/>
      <c t="s" s="11" r="B476">
        <v>4395</v>
      </c>
      <c t="s" s="13" r="C476">
        <v>4396</v>
      </c>
      <c t="s" s="13" r="D476">
        <v>4397</v>
      </c>
      <c t="s" s="13" r="E476">
        <v>4398</v>
      </c>
      <c t="s" s="12" r="F476">
        <v>4399</v>
      </c>
      <c s="14" r="G476">
        <v>6.252</v>
      </c>
      <c t="s" s="13" r="H476">
        <v>4400</v>
      </c>
      <c t="s" s="15" r="I476">
        <v>4401</v>
      </c>
      <c t="s" s="13" r="J476">
        <v>4402</v>
      </c>
      <c s="16" r="K476"/>
      <c s="17" r="L476"/>
      <c s="12" r="M476"/>
      <c s="12" r="N476"/>
      <c s="12" r="O476"/>
      <c s="18" r="P476">
        <v>2385.25</v>
      </c>
      <c s="24" r="Q476"/>
      <c s="12" r="R476"/>
      <c t="str" s="36" r="S476">
        <f>IF(ISBLANK(F476), "", HYPERLINK(CONCATENATE("http://www.sherpa.ac.uk/romeo/search.php?jrule=ISSN&amp;search=",F476), "ROMEO"))</f>
        <v>ROMEO</v>
      </c>
      <c t="str" s="20" r="T476">
        <f>IF(ISBLANK(B476), "", HYPERLINK(CONCATENATE("http://www.ncbi.nlm.nih.gov/pmc/articles/", B476, "/"), "PMC"))</f>
        <v>PMC</v>
      </c>
      <c t="str" s="20" r="U476">
        <f>IF(ISBLANK(C476), "", HYPERLINK(CONCATENATE("http://dx.doi.org/", C476), "DOI"))</f>
        <v>DOI</v>
      </c>
      <c t="str" s="20" r="V476">
        <f>IF(ISBLANK(C476), "", HYPERLINK(CONCATENATE("http://api.elsevier.com/content/article/doi/", C476), "Metadata"))</f>
        <v>Metadata</v>
      </c>
      <c t="str" s="21" r="W476">
        <f>IF(ISBLANK(C476), "", HYPERLINK(CONCATENATE("http://howopenisit.org/lookup/", C476), "OAG"))</f>
        <v>OAG</v>
      </c>
    </row>
    <row r="477">
      <c s="11" r="A477"/>
      <c t="s" s="11" r="B477">
        <v>4403</v>
      </c>
      <c t="s" s="13" r="C477">
        <v>4404</v>
      </c>
      <c t="s" s="13" r="D477">
        <v>4405</v>
      </c>
      <c t="s" s="13" r="E477">
        <v>4406</v>
      </c>
      <c t="s" s="12" r="F477">
        <v>4407</v>
      </c>
      <c s="14" r="G477">
        <v>6.252</v>
      </c>
      <c t="s" s="13" r="H477">
        <v>4408</v>
      </c>
      <c t="s" s="15" r="I477">
        <v>4409</v>
      </c>
      <c t="s" s="13" r="J477">
        <v>4410</v>
      </c>
      <c s="16" r="K477"/>
      <c s="17" r="L477"/>
      <c s="12" r="M477"/>
      <c s="12" r="N477"/>
      <c s="12" r="O477"/>
      <c s="18" r="P477">
        <v>2503.34</v>
      </c>
      <c s="24" r="Q477"/>
      <c s="12" r="R477"/>
      <c t="str" s="36" r="S477">
        <f>IF(ISBLANK(F477), "", HYPERLINK(CONCATENATE("http://www.sherpa.ac.uk/romeo/search.php?jrule=ISSN&amp;search=",F477), "ROMEO"))</f>
        <v>ROMEO</v>
      </c>
      <c t="str" s="20" r="T477">
        <f>IF(ISBLANK(B477), "", HYPERLINK(CONCATENATE("http://www.ncbi.nlm.nih.gov/pmc/articles/", B477, "/"), "PMC"))</f>
        <v>PMC</v>
      </c>
      <c t="str" s="20" r="U477">
        <f>IF(ISBLANK(C477), "", HYPERLINK(CONCATENATE("http://dx.doi.org/", C477), "DOI"))</f>
        <v>DOI</v>
      </c>
      <c t="str" s="20" r="V477">
        <f>IF(ISBLANK(C477), "", HYPERLINK(CONCATENATE("http://api.elsevier.com/content/article/doi/", C477), "Metadata"))</f>
        <v>Metadata</v>
      </c>
      <c t="str" s="21" r="W477">
        <f>IF(ISBLANK(C477), "", HYPERLINK(CONCATENATE("http://howopenisit.org/lookup/", C477), "OAG"))</f>
        <v>OAG</v>
      </c>
    </row>
    <row r="478">
      <c s="33" r="A478"/>
      <c t="s" s="11" r="B478">
        <v>4411</v>
      </c>
      <c t="s" s="13" r="C478">
        <v>4412</v>
      </c>
      <c t="s" s="13" r="D478">
        <v>4413</v>
      </c>
      <c t="s" s="13" r="E478">
        <v>4414</v>
      </c>
      <c t="s" s="12" r="F478">
        <v>4415</v>
      </c>
      <c s="14" r="G478">
        <v>6.252</v>
      </c>
      <c t="s" s="13" r="H478">
        <v>4416</v>
      </c>
      <c t="s" s="15" r="I478">
        <v>4417</v>
      </c>
      <c t="s" s="13" r="J478">
        <v>4418</v>
      </c>
      <c s="16" r="K478"/>
      <c s="17" r="L478"/>
      <c s="12" r="M478"/>
      <c s="12" r="N478"/>
      <c s="12" r="O478"/>
      <c s="18" r="P478">
        <v>2396.57</v>
      </c>
      <c s="24" r="Q478"/>
      <c s="12" r="R478"/>
      <c t="str" s="36" r="S478">
        <f>IF(ISBLANK(F478), "", HYPERLINK(CONCATENATE("http://www.sherpa.ac.uk/romeo/search.php?jrule=ISSN&amp;search=",F478), "ROMEO"))</f>
        <v>ROMEO</v>
      </c>
      <c t="str" s="20" r="T478">
        <f>IF(ISBLANK(B478), "", HYPERLINK(CONCATENATE("http://www.ncbi.nlm.nih.gov/pmc/articles/", B478, "/"), "PMC"))</f>
        <v>PMC</v>
      </c>
      <c t="str" s="20" r="U478">
        <f>IF(ISBLANK(C478), "", HYPERLINK(CONCATENATE("http://dx.doi.org/", C478), "DOI"))</f>
        <v>DOI</v>
      </c>
      <c t="str" s="20" r="V478">
        <f>IF(ISBLANK(C478), "", HYPERLINK(CONCATENATE("http://api.elsevier.com/content/article/doi/", C478), "Metadata"))</f>
        <v>Metadata</v>
      </c>
      <c t="str" s="21" r="W478">
        <f>IF(ISBLANK(C478), "", HYPERLINK(CONCATENATE("http://howopenisit.org/lookup/", C478), "OAG"))</f>
        <v>OAG</v>
      </c>
    </row>
    <row r="479">
      <c s="11" r="A479"/>
      <c t="s" s="11" r="B479">
        <v>4419</v>
      </c>
      <c t="s" s="13" r="C479">
        <v>4420</v>
      </c>
      <c t="s" s="13" r="D479">
        <v>4421</v>
      </c>
      <c t="s" s="13" r="E479">
        <v>4422</v>
      </c>
      <c t="s" s="12" r="F479">
        <v>4423</v>
      </c>
      <c s="14" r="G479">
        <v>6.252</v>
      </c>
      <c t="s" s="13" r="H479">
        <v>4424</v>
      </c>
      <c t="s" s="15" r="I479">
        <v>4425</v>
      </c>
      <c t="s" s="13" r="J479">
        <v>4426</v>
      </c>
      <c s="16" r="K479"/>
      <c s="17" r="L479"/>
      <c s="12" r="M479"/>
      <c s="12" r="N479"/>
      <c s="12" r="O479"/>
      <c s="18" r="P479">
        <v>2395.43</v>
      </c>
      <c s="24" r="Q479"/>
      <c s="12" r="R479"/>
      <c t="str" s="36" r="S479">
        <f>IF(ISBLANK(F479), "", HYPERLINK(CONCATENATE("http://www.sherpa.ac.uk/romeo/search.php?jrule=ISSN&amp;search=",F479), "ROMEO"))</f>
        <v>ROMEO</v>
      </c>
      <c t="str" s="20" r="T479">
        <f>IF(ISBLANK(B479), "", HYPERLINK(CONCATENATE("http://www.ncbi.nlm.nih.gov/pmc/articles/", B479, "/"), "PMC"))</f>
        <v>PMC</v>
      </c>
      <c t="str" s="20" r="U479">
        <f>IF(ISBLANK(C479), "", HYPERLINK(CONCATENATE("http://dx.doi.org/", C479), "DOI"))</f>
        <v>DOI</v>
      </c>
      <c t="str" s="20" r="V479">
        <f>IF(ISBLANK(C479), "", HYPERLINK(CONCATENATE("http://api.elsevier.com/content/article/doi/", C479), "Metadata"))</f>
        <v>Metadata</v>
      </c>
      <c t="str" s="21" r="W479">
        <f>IF(ISBLANK(C479), "", HYPERLINK(CONCATENATE("http://howopenisit.org/lookup/", C479), "OAG"))</f>
        <v>OAG</v>
      </c>
    </row>
    <row r="480">
      <c s="11" r="A480"/>
      <c t="s" s="11" r="B480">
        <v>4427</v>
      </c>
      <c t="s" s="13" r="C480">
        <v>4428</v>
      </c>
      <c t="s" s="13" r="D480">
        <v>4429</v>
      </c>
      <c t="s" s="13" r="E480">
        <v>4430</v>
      </c>
      <c t="s" s="12" r="F480">
        <v>4431</v>
      </c>
      <c s="14" r="G480">
        <v>6.252</v>
      </c>
      <c t="s" s="13" r="H480">
        <v>4432</v>
      </c>
      <c t="s" s="15" r="I480">
        <v>4433</v>
      </c>
      <c t="s" s="13" r="J480">
        <v>4434</v>
      </c>
      <c s="16" r="K480"/>
      <c s="17" r="L480"/>
      <c s="12" r="M480"/>
      <c s="12" r="N480"/>
      <c s="12" r="O480"/>
      <c s="18" r="P480">
        <v>2432.33</v>
      </c>
      <c s="24" r="Q480"/>
      <c s="12" r="R480"/>
      <c t="str" s="36" r="S480">
        <f>IF(ISBLANK(F480), "", HYPERLINK(CONCATENATE("http://www.sherpa.ac.uk/romeo/search.php?jrule=ISSN&amp;search=",F480), "ROMEO"))</f>
        <v>ROMEO</v>
      </c>
      <c t="str" s="20" r="T480">
        <f>IF(ISBLANK(B480), "", HYPERLINK(CONCATENATE("http://www.ncbi.nlm.nih.gov/pmc/articles/", B480, "/"), "PMC"))</f>
        <v>PMC</v>
      </c>
      <c t="str" s="20" r="U480">
        <f>IF(ISBLANK(C480), "", HYPERLINK(CONCATENATE("http://dx.doi.org/", C480), "DOI"))</f>
        <v>DOI</v>
      </c>
      <c t="str" s="20" r="V480">
        <f>IF(ISBLANK(C480), "", HYPERLINK(CONCATENATE("http://api.elsevier.com/content/article/doi/", C480), "Metadata"))</f>
        <v>Metadata</v>
      </c>
      <c t="str" s="21" r="W480">
        <f>IF(ISBLANK(C480), "", HYPERLINK(CONCATENATE("http://howopenisit.org/lookup/", C480), "OAG"))</f>
        <v>OAG</v>
      </c>
    </row>
    <row r="481">
      <c s="11" r="A481"/>
      <c t="s" s="11" r="B481">
        <v>4435</v>
      </c>
      <c t="s" s="13" r="C481">
        <v>4436</v>
      </c>
      <c t="s" s="13" r="D481">
        <v>4437</v>
      </c>
      <c t="s" s="13" r="E481">
        <v>4438</v>
      </c>
      <c t="s" s="12" r="F481">
        <v>4439</v>
      </c>
      <c s="14" r="G481">
        <v>6.252</v>
      </c>
      <c t="s" s="13" r="H481">
        <v>4440</v>
      </c>
      <c t="s" s="15" r="I481">
        <v>4441</v>
      </c>
      <c t="s" s="13" r="J481">
        <v>4442</v>
      </c>
      <c s="16" r="K481"/>
      <c s="17" r="L481"/>
      <c s="12" r="M481"/>
      <c s="12" r="N481"/>
      <c s="12" r="O481"/>
      <c s="18" r="P481">
        <v>2466.45</v>
      </c>
      <c s="24" r="Q481"/>
      <c s="12" r="R481"/>
      <c t="str" s="36" r="S481">
        <f>IF(ISBLANK(F481), "", HYPERLINK(CONCATENATE("http://www.sherpa.ac.uk/romeo/search.php?jrule=ISSN&amp;search=",F481), "ROMEO"))</f>
        <v>ROMEO</v>
      </c>
      <c t="str" s="20" r="T481">
        <f>IF(ISBLANK(B481), "", HYPERLINK(CONCATENATE("http://www.ncbi.nlm.nih.gov/pmc/articles/", B481, "/"), "PMC"))</f>
        <v>PMC</v>
      </c>
      <c t="str" s="20" r="U481">
        <f>IF(ISBLANK(C481), "", HYPERLINK(CONCATENATE("http://dx.doi.org/", C481), "DOI"))</f>
        <v>DOI</v>
      </c>
      <c t="str" s="20" r="V481">
        <f>IF(ISBLANK(C481), "", HYPERLINK(CONCATENATE("http://api.elsevier.com/content/article/doi/", C481), "Metadata"))</f>
        <v>Metadata</v>
      </c>
      <c t="str" s="21" r="W481">
        <f>IF(ISBLANK(C481), "", HYPERLINK(CONCATENATE("http://howopenisit.org/lookup/", C481), "OAG"))</f>
        <v>OAG</v>
      </c>
    </row>
    <row r="482">
      <c s="11" r="A482"/>
      <c t="s" s="11" r="B482">
        <v>4443</v>
      </c>
      <c t="s" s="13" r="C482">
        <v>4444</v>
      </c>
      <c t="s" s="13" r="D482">
        <v>4445</v>
      </c>
      <c t="s" s="13" r="E482">
        <v>4446</v>
      </c>
      <c t="s" s="12" r="F482">
        <v>4447</v>
      </c>
      <c s="14" r="G482">
        <v>6.252</v>
      </c>
      <c t="s" s="13" r="H482">
        <v>4448</v>
      </c>
      <c t="s" s="15" r="I482">
        <v>4449</v>
      </c>
      <c t="s" s="13" r="J482">
        <v>4450</v>
      </c>
      <c s="16" r="K482"/>
      <c s="17" r="L482"/>
      <c s="12" r="M482"/>
      <c s="12" r="N482"/>
      <c s="12" r="O482"/>
      <c s="18" r="P482">
        <v>2503.34</v>
      </c>
      <c s="24" r="Q482"/>
      <c s="12" r="R482"/>
      <c t="str" s="36" r="S482">
        <f>IF(ISBLANK(F482), "", HYPERLINK(CONCATENATE("http://www.sherpa.ac.uk/romeo/search.php?jrule=ISSN&amp;search=",F482), "ROMEO"))</f>
        <v>ROMEO</v>
      </c>
      <c t="str" s="20" r="T482">
        <f>IF(ISBLANK(B482), "", HYPERLINK(CONCATENATE("http://www.ncbi.nlm.nih.gov/pmc/articles/", B482, "/"), "PMC"))</f>
        <v>PMC</v>
      </c>
      <c t="str" s="20" r="U482">
        <f>IF(ISBLANK(C482), "", HYPERLINK(CONCATENATE("http://dx.doi.org/", C482), "DOI"))</f>
        <v>DOI</v>
      </c>
      <c t="str" s="20" r="V482">
        <f>IF(ISBLANK(C482), "", HYPERLINK(CONCATENATE("http://api.elsevier.com/content/article/doi/", C482), "Metadata"))</f>
        <v>Metadata</v>
      </c>
      <c t="str" s="21" r="W482">
        <f>IF(ISBLANK(C482), "", HYPERLINK(CONCATENATE("http://howopenisit.org/lookup/", C482), "OAG"))</f>
        <v>OAG</v>
      </c>
    </row>
    <row r="483">
      <c s="11" r="A483"/>
      <c t="s" s="11" r="B483">
        <v>4451</v>
      </c>
      <c t="s" s="13" r="C483">
        <v>4452</v>
      </c>
      <c t="s" s="13" r="D483">
        <v>4453</v>
      </c>
      <c t="s" s="13" r="E483">
        <v>4454</v>
      </c>
      <c t="s" s="12" r="F483">
        <v>4455</v>
      </c>
      <c s="14" r="G483">
        <v>6.252</v>
      </c>
      <c t="s" s="13" r="H483">
        <v>4456</v>
      </c>
      <c t="s" s="15" r="I483">
        <v>4457</v>
      </c>
      <c t="s" s="13" r="J483">
        <v>4458</v>
      </c>
      <c s="16" r="K483"/>
      <c s="17" r="L483"/>
      <c s="12" r="M483"/>
      <c s="12" r="N483"/>
      <c s="12" r="O483"/>
      <c s="18" r="P483">
        <v>2395.87</v>
      </c>
      <c s="24" r="Q483"/>
      <c s="12" r="R483"/>
      <c t="str" s="36" r="S483">
        <f>IF(ISBLANK(F483), "", HYPERLINK(CONCATENATE("http://www.sherpa.ac.uk/romeo/search.php?jrule=ISSN&amp;search=",F483), "ROMEO"))</f>
        <v>ROMEO</v>
      </c>
      <c t="str" s="20" r="T483">
        <f>IF(ISBLANK(B483), "", HYPERLINK(CONCATENATE("http://www.ncbi.nlm.nih.gov/pmc/articles/", B483, "/"), "PMC"))</f>
        <v>PMC</v>
      </c>
      <c t="str" s="20" r="U483">
        <f>IF(ISBLANK(C483), "", HYPERLINK(CONCATENATE("http://dx.doi.org/", C483), "DOI"))</f>
        <v>DOI</v>
      </c>
      <c t="str" s="20" r="V483">
        <f>IF(ISBLANK(C483), "", HYPERLINK(CONCATENATE("http://api.elsevier.com/content/article/doi/", C483), "Metadata"))</f>
        <v>Metadata</v>
      </c>
      <c t="str" s="21" r="W483">
        <f>IF(ISBLANK(C483), "", HYPERLINK(CONCATENATE("http://howopenisit.org/lookup/", C483), "OAG"))</f>
        <v>OAG</v>
      </c>
    </row>
    <row r="484">
      <c s="11" r="A484"/>
      <c t="s" s="11" r="B484">
        <v>4459</v>
      </c>
      <c t="s" s="13" r="C484">
        <v>4460</v>
      </c>
      <c t="s" s="13" r="D484">
        <v>4461</v>
      </c>
      <c t="s" s="13" r="E484">
        <v>4462</v>
      </c>
      <c t="s" s="12" r="F484">
        <v>4463</v>
      </c>
      <c s="14" r="G484">
        <v>6.252</v>
      </c>
      <c t="s" s="13" r="H484">
        <v>4464</v>
      </c>
      <c t="s" s="15" r="I484">
        <v>4465</v>
      </c>
      <c t="s" s="13" r="J484">
        <v>4466</v>
      </c>
      <c s="16" r="K484"/>
      <c s="17" r="L484"/>
      <c s="12" r="M484"/>
      <c s="12" r="N484"/>
      <c s="12" r="O484"/>
      <c s="18" r="P484">
        <v>2484.23</v>
      </c>
      <c s="24" r="Q484"/>
      <c s="12" r="R484"/>
      <c t="str" s="36" r="S484">
        <f>IF(ISBLANK(F484), "", HYPERLINK(CONCATENATE("http://www.sherpa.ac.uk/romeo/search.php?jrule=ISSN&amp;search=",F484), "ROMEO"))</f>
        <v>ROMEO</v>
      </c>
      <c t="str" s="20" r="T484">
        <f>IF(ISBLANK(B484), "", HYPERLINK(CONCATENATE("http://www.ncbi.nlm.nih.gov/pmc/articles/", B484, "/"), "PMC"))</f>
        <v>PMC</v>
      </c>
      <c t="str" s="20" r="U484">
        <f>IF(ISBLANK(C484), "", HYPERLINK(CONCATENATE("http://dx.doi.org/", C484), "DOI"))</f>
        <v>DOI</v>
      </c>
      <c t="str" s="20" r="V484">
        <f>IF(ISBLANK(C484), "", HYPERLINK(CONCATENATE("http://api.elsevier.com/content/article/doi/", C484), "Metadata"))</f>
        <v>Metadata</v>
      </c>
      <c t="str" s="21" r="W484">
        <f>IF(ISBLANK(C484), "", HYPERLINK(CONCATENATE("http://howopenisit.org/lookup/", C484), "OAG"))</f>
        <v>OAG</v>
      </c>
    </row>
    <row r="485">
      <c s="11" r="A485"/>
      <c t="s" s="11" r="B485">
        <v>4467</v>
      </c>
      <c t="s" s="13" r="C485">
        <v>4468</v>
      </c>
      <c t="s" s="13" r="D485">
        <v>4469</v>
      </c>
      <c t="s" s="13" r="E485">
        <v>4470</v>
      </c>
      <c t="s" s="12" r="F485">
        <v>4471</v>
      </c>
      <c s="14" r="G485">
        <v>6.252</v>
      </c>
      <c t="s" s="13" r="H485">
        <v>4472</v>
      </c>
      <c t="s" s="15" r="I485">
        <v>4473</v>
      </c>
      <c t="s" s="13" r="J485">
        <v>4474</v>
      </c>
      <c s="16" r="K485"/>
      <c s="17" r="L485"/>
      <c s="12" r="M485"/>
      <c s="12" r="N485"/>
      <c s="12" r="O485"/>
      <c s="18" r="P485">
        <v>2445.75</v>
      </c>
      <c s="24" r="Q485"/>
      <c s="12" r="R485"/>
      <c t="str" s="36" r="S485">
        <f>IF(ISBLANK(F485), "", HYPERLINK(CONCATENATE("http://www.sherpa.ac.uk/romeo/search.php?jrule=ISSN&amp;search=",F485), "ROMEO"))</f>
        <v>ROMEO</v>
      </c>
      <c t="str" s="20" r="T485">
        <f>IF(ISBLANK(B485), "", HYPERLINK(CONCATENATE("http://www.ncbi.nlm.nih.gov/pmc/articles/", B485, "/"), "PMC"))</f>
        <v>PMC</v>
      </c>
      <c t="str" s="20" r="U485">
        <f>IF(ISBLANK(C485), "", HYPERLINK(CONCATENATE("http://dx.doi.org/", C485), "DOI"))</f>
        <v>DOI</v>
      </c>
      <c t="str" s="20" r="V485">
        <f>IF(ISBLANK(C485), "", HYPERLINK(CONCATENATE("http://api.elsevier.com/content/article/doi/", C485), "Metadata"))</f>
        <v>Metadata</v>
      </c>
      <c t="str" s="21" r="W485">
        <f>IF(ISBLANK(C485), "", HYPERLINK(CONCATENATE("http://howopenisit.org/lookup/", C485), "OAG"))</f>
        <v>OAG</v>
      </c>
    </row>
    <row r="486">
      <c s="11" r="A486"/>
      <c t="s" s="11" r="B486">
        <v>4475</v>
      </c>
      <c t="s" s="13" r="C486">
        <v>4476</v>
      </c>
      <c t="s" s="13" r="D486">
        <v>4477</v>
      </c>
      <c t="s" s="13" r="E486">
        <v>4478</v>
      </c>
      <c t="s" s="12" r="F486">
        <v>4479</v>
      </c>
      <c s="14" r="G486">
        <v>6.252</v>
      </c>
      <c t="s" s="13" r="H486">
        <v>4480</v>
      </c>
      <c t="s" s="15" r="I486">
        <v>4481</v>
      </c>
      <c t="s" s="13" r="J486">
        <v>4482</v>
      </c>
      <c s="16" r="K486"/>
      <c s="17" r="L486"/>
      <c s="12" r="M486"/>
      <c s="12" r="N486"/>
      <c s="12" r="O486"/>
      <c s="18" r="P486">
        <v>2420.79</v>
      </c>
      <c s="24" r="Q486"/>
      <c s="12" r="R486"/>
      <c t="str" s="36" r="S486">
        <f>IF(ISBLANK(F486), "", HYPERLINK(CONCATENATE("http://www.sherpa.ac.uk/romeo/search.php?jrule=ISSN&amp;search=",F486), "ROMEO"))</f>
        <v>ROMEO</v>
      </c>
      <c t="str" s="20" r="T486">
        <f>IF(ISBLANK(B486), "", HYPERLINK(CONCATENATE("http://www.ncbi.nlm.nih.gov/pmc/articles/", B486, "/"), "PMC"))</f>
        <v>PMC</v>
      </c>
      <c t="str" s="20" r="U486">
        <f>IF(ISBLANK(C486), "", HYPERLINK(CONCATENATE("http://dx.doi.org/", C486), "DOI"))</f>
        <v>DOI</v>
      </c>
      <c t="str" s="20" r="V486">
        <f>IF(ISBLANK(C486), "", HYPERLINK(CONCATENATE("http://api.elsevier.com/content/article/doi/", C486), "Metadata"))</f>
        <v>Metadata</v>
      </c>
      <c t="str" s="21" r="W486">
        <f>IF(ISBLANK(C486), "", HYPERLINK(CONCATENATE("http://howopenisit.org/lookup/", C486), "OAG"))</f>
        <v>OAG</v>
      </c>
    </row>
    <row r="487" hidden="1">
      <c s="11" r="A487"/>
      <c t="s" s="11" r="B487">
        <v>4483</v>
      </c>
      <c t="s" s="13" r="C487">
        <v>4484</v>
      </c>
      <c t="s" s="13" r="D487">
        <v>4485</v>
      </c>
      <c t="s" s="13" r="E487">
        <v>4486</v>
      </c>
      <c t="s" s="12" r="F487">
        <v>4487</v>
      </c>
      <c s="14" r="G487">
        <v>15.766</v>
      </c>
      <c t="s" s="13" r="H487">
        <v>4488</v>
      </c>
      <c t="s" s="15" r="I487">
        <v>4489</v>
      </c>
      <c t="s" s="13" r="J487">
        <v>4490</v>
      </c>
      <c s="31" r="K487">
        <v>85.0</v>
      </c>
      <c s="55" r="L487">
        <v>0.0</v>
      </c>
      <c t="s" s="15" r="M487">
        <v>4491</v>
      </c>
      <c t="s" s="15" r="N487">
        <v>4492</v>
      </c>
      <c t="s" s="15" r="O487">
        <v>4493</v>
      </c>
      <c s="18" r="P487">
        <v>4170.35</v>
      </c>
      <c t="s" s="15" r="Q487">
        <v>4494</v>
      </c>
      <c t="s" s="35" r="R487">
        <v>4495</v>
      </c>
      <c t="str" s="19" r="S487">
        <f>IF(ISBLANK(F487), "", HYPERLINK(CONCATENATE("http://www.sherpa.ac.uk/romeo/search.php?jrule=ISSN&amp;search=",F487), "ROMEO"))</f>
        <v>ROMEO</v>
      </c>
      <c t="str" s="20" r="T487">
        <f>IF(ISBLANK(B487), "", HYPERLINK(CONCATENATE("http://www.ncbi.nlm.nih.gov/pmc/articles/", B487, "/"), "PMC"))</f>
        <v>PMC</v>
      </c>
      <c t="str" s="20" r="U487">
        <f>IF(ISBLANK(C487), "", HYPERLINK(CONCATENATE("http://dx.doi.org/", C487), "DOI"))</f>
        <v>DOI</v>
      </c>
      <c t="str" s="20" r="V487">
        <f>IF(ISBLANK(C487), "", HYPERLINK(CONCATENATE("http://api.elsevier.com/content/article/doi/", C487), "Metadata"))</f>
        <v>Metadata</v>
      </c>
      <c t="str" s="21" r="W487">
        <f>IF(ISBLANK(C487), "", HYPERLINK(CONCATENATE("http://howopenisit.org/lookup/", C487), "OAG"))</f>
        <v>OAG</v>
      </c>
    </row>
    <row r="488" hidden="1">
      <c s="11" r="A488"/>
      <c t="s" s="11" r="B488">
        <v>4496</v>
      </c>
      <c t="s" s="13" r="C488">
        <v>4497</v>
      </c>
      <c t="s" s="13" r="D488">
        <v>4498</v>
      </c>
      <c t="s" s="13" r="E488">
        <v>4499</v>
      </c>
      <c t="s" s="12" r="F488">
        <v>4500</v>
      </c>
      <c s="14" r="G488">
        <v>15.766</v>
      </c>
      <c t="s" s="13" r="H488">
        <v>4501</v>
      </c>
      <c t="s" s="15" r="I488">
        <v>4502</v>
      </c>
      <c t="s" s="13" r="J488">
        <v>4503</v>
      </c>
      <c s="31" r="K488">
        <v>7.0</v>
      </c>
      <c s="55" r="L488">
        <v>8.0</v>
      </c>
      <c t="s" s="15" r="M488">
        <v>4504</v>
      </c>
      <c t="s" s="15" r="N488">
        <v>4505</v>
      </c>
      <c t="s" s="15" r="O488">
        <v>4506</v>
      </c>
      <c s="18" r="P488">
        <v>3608.34</v>
      </c>
      <c t="s" s="15" r="Q488">
        <v>4507</v>
      </c>
      <c t="s" s="35" r="R488">
        <v>4508</v>
      </c>
      <c t="str" s="19" r="S488">
        <f>IF(ISBLANK(F488), "", HYPERLINK(CONCATENATE("http://www.sherpa.ac.uk/romeo/search.php?jrule=ISSN&amp;search=",F488), "ROMEO"))</f>
        <v>ROMEO</v>
      </c>
      <c t="str" s="20" r="T488">
        <f>IF(ISBLANK(B488), "", HYPERLINK(CONCATENATE("http://www.ncbi.nlm.nih.gov/pmc/articles/", B488, "/"), "PMC"))</f>
        <v>PMC</v>
      </c>
      <c t="str" s="20" r="U488">
        <f>IF(ISBLANK(C488), "", HYPERLINK(CONCATENATE("http://dx.doi.org/", C488), "DOI"))</f>
        <v>DOI</v>
      </c>
      <c t="str" s="20" r="V488">
        <f>IF(ISBLANK(C488), "", HYPERLINK(CONCATENATE("http://api.elsevier.com/content/article/doi/", C488), "Metadata"))</f>
        <v>Metadata</v>
      </c>
      <c t="str" s="21" r="W488">
        <f>IF(ISBLANK(C488), "", HYPERLINK(CONCATENATE("http://howopenisit.org/lookup/", C488), "OAG"))</f>
        <v>OAG</v>
      </c>
    </row>
    <row r="489" hidden="1">
      <c s="11" r="A489"/>
      <c t="s" s="11" r="B489">
        <v>4509</v>
      </c>
      <c t="s" s="13" r="C489">
        <v>4510</v>
      </c>
      <c t="s" s="13" r="D489">
        <v>4511</v>
      </c>
      <c t="s" s="13" r="E489">
        <v>4512</v>
      </c>
      <c t="s" s="12" r="F489">
        <v>4513</v>
      </c>
      <c s="14" r="G489">
        <v>15.766</v>
      </c>
      <c t="s" s="13" r="H489">
        <v>4514</v>
      </c>
      <c t="s" s="15" r="I489">
        <v>4515</v>
      </c>
      <c t="s" s="13" r="J489">
        <v>4516</v>
      </c>
      <c s="31" r="K489">
        <v>18.0</v>
      </c>
      <c s="55" r="L489">
        <v>8.0</v>
      </c>
      <c t="s" s="15" r="M489">
        <v>4517</v>
      </c>
      <c t="s" s="15" r="N489">
        <v>4518</v>
      </c>
      <c t="s" s="15" r="O489">
        <v>4519</v>
      </c>
      <c s="18" r="P489">
        <v>623.43</v>
      </c>
      <c t="s" s="15" r="Q489">
        <v>4520</v>
      </c>
      <c t="s" s="35" r="R489">
        <v>4521</v>
      </c>
      <c t="str" s="20" r="S489">
        <f>IF(ISBLANK(F489), "", HYPERLINK(CONCATENATE("http://www.sherpa.ac.uk/romeo/search.php?jrule=ISSN&amp;search=",F489), "ROMEO"))</f>
        <v>ROMEO</v>
      </c>
      <c t="str" s="20" r="T489">
        <f>IF(ISBLANK(B489), "", HYPERLINK(CONCATENATE("http://www.ncbi.nlm.nih.gov/pmc/articles/", B489, "/"), "PMC"))</f>
        <v>PMC</v>
      </c>
      <c t="str" s="20" r="U489">
        <f>IF(ISBLANK(C489), "", HYPERLINK(CONCATENATE("http://dx.doi.org/", C489), "DOI"))</f>
        <v>DOI</v>
      </c>
      <c t="str" s="20" r="V489">
        <f>IF(ISBLANK(C489), "", HYPERLINK(CONCATENATE("http://api.elsevier.com/content/article/doi/", C489), "Metadata"))</f>
        <v>Metadata</v>
      </c>
      <c t="str" s="21" r="W489">
        <f>IF(ISBLANK(C489), "", HYPERLINK(CONCATENATE("http://howopenisit.org/lookup/", C489), "OAG"))</f>
        <v>OAG</v>
      </c>
    </row>
    <row r="490" hidden="1">
      <c s="11" r="A490"/>
      <c t="s" s="11" r="B490">
        <v>4522</v>
      </c>
      <c t="s" s="13" r="C490">
        <v>4523</v>
      </c>
      <c t="s" s="13" r="D490">
        <v>4524</v>
      </c>
      <c t="s" s="13" r="E490">
        <v>4525</v>
      </c>
      <c t="s" s="12" r="F490">
        <v>4526</v>
      </c>
      <c s="14" r="G490">
        <v>15.766</v>
      </c>
      <c t="s" s="13" r="H490">
        <v>4527</v>
      </c>
      <c t="s" s="15" r="I490">
        <v>4528</v>
      </c>
      <c t="s" s="13" r="J490">
        <v>4529</v>
      </c>
      <c s="31" r="K490">
        <v>10.0</v>
      </c>
      <c s="55" r="L490">
        <v>33.0</v>
      </c>
      <c t="s" s="15" r="M490">
        <v>4530</v>
      </c>
      <c t="s" s="15" r="N490">
        <v>4531</v>
      </c>
      <c t="s" s="15" r="O490">
        <v>4532</v>
      </c>
      <c s="18" r="P490">
        <v>4012.03</v>
      </c>
      <c t="s" s="15" r="Q490">
        <v>4533</v>
      </c>
      <c t="s" s="15" r="R490">
        <v>4534</v>
      </c>
      <c t="str" s="19" r="S490">
        <f>IF(ISBLANK(F490), "", HYPERLINK(CONCATENATE("http://www.sherpa.ac.uk/romeo/search.php?jrule=ISSN&amp;search=",F490), "ROMEO"))</f>
        <v>ROMEO</v>
      </c>
      <c t="str" s="20" r="T490">
        <f>IF(ISBLANK(B490), "", HYPERLINK(CONCATENATE("http://www.ncbi.nlm.nih.gov/pmc/articles/", B490, "/"), "PMC"))</f>
        <v>PMC</v>
      </c>
      <c t="str" s="20" r="U490">
        <f>IF(ISBLANK(C490), "", HYPERLINK(CONCATENATE("http://dx.doi.org/", C490), "DOI"))</f>
        <v>DOI</v>
      </c>
      <c t="str" s="20" r="V490">
        <f>IF(ISBLANK(C490), "", HYPERLINK(CONCATENATE("http://api.elsevier.com/content/article/doi/", C490), "Metadata"))</f>
        <v>Metadata</v>
      </c>
      <c t="str" s="21" r="W490">
        <f>IF(ISBLANK(C490), "", HYPERLINK(CONCATENATE("http://howopenisit.org/lookup/", C490), "OAG"))</f>
        <v>OAG</v>
      </c>
    </row>
    <row r="491" hidden="1">
      <c s="11" r="A491"/>
      <c t="s" s="11" r="B491">
        <v>4535</v>
      </c>
      <c t="s" s="13" r="C491">
        <v>4536</v>
      </c>
      <c t="s" s="13" r="D491">
        <v>4537</v>
      </c>
      <c t="s" s="13" r="E491">
        <v>4538</v>
      </c>
      <c t="s" s="12" r="F491">
        <v>4539</v>
      </c>
      <c s="14" r="G491">
        <v>15.766</v>
      </c>
      <c t="s" s="13" r="H491">
        <v>4540</v>
      </c>
      <c t="s" s="15" r="I491">
        <v>4541</v>
      </c>
      <c t="s" s="13" r="J491">
        <v>4542</v>
      </c>
      <c s="31" r="K491">
        <v>4.0</v>
      </c>
      <c s="55" r="L491">
        <v>1.0</v>
      </c>
      <c t="s" s="15" r="M491">
        <v>4543</v>
      </c>
      <c t="s" s="15" r="N491">
        <v>4544</v>
      </c>
      <c t="s" s="15" r="O491">
        <v>4545</v>
      </c>
      <c s="18" r="P491">
        <v>3912.2</v>
      </c>
      <c t="s" s="24" r="Q491">
        <v>4546</v>
      </c>
      <c t="s" s="15" r="R491">
        <v>4547</v>
      </c>
      <c t="str" s="19" r="S491">
        <f>IF(ISBLANK(F491), "", HYPERLINK(CONCATENATE("http://www.sherpa.ac.uk/romeo/search.php?jrule=ISSN&amp;search=",F491), "ROMEO"))</f>
        <v>ROMEO</v>
      </c>
      <c t="str" s="20" r="T491">
        <f>IF(ISBLANK(B491), "", HYPERLINK(CONCATENATE("http://www.ncbi.nlm.nih.gov/pmc/articles/", B491, "/"), "PMC"))</f>
        <v>PMC</v>
      </c>
      <c t="str" s="20" r="U491">
        <f>IF(ISBLANK(C491), "", HYPERLINK(CONCATENATE("http://dx.doi.org/", C491), "DOI"))</f>
        <v>DOI</v>
      </c>
      <c t="str" s="20" r="V491">
        <f>IF(ISBLANK(C491), "", HYPERLINK(CONCATENATE("http://api.elsevier.com/content/article/doi/", C491), "Metadata"))</f>
        <v>Metadata</v>
      </c>
      <c t="str" s="21" r="W491">
        <f>IF(ISBLANK(C491), "", HYPERLINK(CONCATENATE("http://howopenisit.org/lookup/", C491), "OAG"))</f>
        <v>OAG</v>
      </c>
    </row>
    <row r="492" hidden="1">
      <c s="11" r="A492"/>
      <c t="s" s="11" r="B492">
        <v>4548</v>
      </c>
      <c t="s" s="13" r="C492">
        <v>4549</v>
      </c>
      <c t="s" s="13" r="D492">
        <v>4550</v>
      </c>
      <c t="s" s="13" r="E492">
        <v>4551</v>
      </c>
      <c t="s" s="12" r="F492">
        <v>4552</v>
      </c>
      <c s="14" r="G492">
        <v>15.766</v>
      </c>
      <c t="s" s="13" r="H492">
        <v>4553</v>
      </c>
      <c t="s" s="15" r="I492">
        <v>4554</v>
      </c>
      <c t="s" s="13" r="J492">
        <v>4555</v>
      </c>
      <c s="31" r="K492">
        <v>7.0</v>
      </c>
      <c s="55" r="L492">
        <v>1.0</v>
      </c>
      <c t="s" s="15" r="M492">
        <v>4556</v>
      </c>
      <c t="s" s="15" r="N492">
        <v>4557</v>
      </c>
      <c t="s" s="15" r="O492">
        <v>4558</v>
      </c>
      <c s="18" r="P492">
        <v>3918.42</v>
      </c>
      <c t="s" s="15" r="Q492">
        <v>4559</v>
      </c>
      <c t="s" s="35" r="R492">
        <v>4560</v>
      </c>
      <c t="str" s="19" r="S492">
        <f>IF(ISBLANK(F492), "", HYPERLINK(CONCATENATE("http://www.sherpa.ac.uk/romeo/search.php?jrule=ISSN&amp;search=",F492), "ROMEO"))</f>
        <v>ROMEO</v>
      </c>
      <c t="str" s="20" r="T492">
        <f>IF(ISBLANK(B492), "", HYPERLINK(CONCATENATE("http://www.ncbi.nlm.nih.gov/pmc/articles/", B492, "/"), "PMC"))</f>
        <v>PMC</v>
      </c>
      <c t="str" s="20" r="U492">
        <f>IF(ISBLANK(C492), "", HYPERLINK(CONCATENATE("http://dx.doi.org/", C492), "DOI"))</f>
        <v>DOI</v>
      </c>
      <c t="str" s="20" r="V492">
        <f>IF(ISBLANK(C492), "", HYPERLINK(CONCATENATE("http://api.elsevier.com/content/article/doi/", C492), "Metadata"))</f>
        <v>Metadata</v>
      </c>
      <c t="str" s="21" r="W492">
        <f>IF(ISBLANK(C492), "", HYPERLINK(CONCATENATE("http://howopenisit.org/lookup/", C492), "OAG"))</f>
        <v>OAG</v>
      </c>
    </row>
    <row r="493" hidden="1">
      <c s="11" r="A493"/>
      <c t="s" s="11" r="B493">
        <v>4561</v>
      </c>
      <c t="s" s="13" r="C493">
        <v>4562</v>
      </c>
      <c t="s" s="13" r="D493">
        <v>4563</v>
      </c>
      <c t="s" s="13" r="E493">
        <v>4564</v>
      </c>
      <c t="s" s="12" r="F493">
        <v>4565</v>
      </c>
      <c s="14" r="G493">
        <v>15.766</v>
      </c>
      <c t="s" s="13" r="H493">
        <v>4566</v>
      </c>
      <c t="s" s="15" r="I493">
        <v>4567</v>
      </c>
      <c t="s" s="13" r="J493">
        <v>4568</v>
      </c>
      <c s="31" r="K493">
        <v>3.0</v>
      </c>
      <c s="55" r="L493">
        <v>12.0</v>
      </c>
      <c t="s" s="15" r="M493">
        <v>4569</v>
      </c>
      <c t="s" s="15" r="N493">
        <v>4570</v>
      </c>
      <c t="s" s="15" r="O493">
        <v>4571</v>
      </c>
      <c s="18" r="P493">
        <v>4105.34</v>
      </c>
      <c t="s" s="15" r="Q493">
        <v>4572</v>
      </c>
      <c t="s" s="35" r="R493">
        <v>4573</v>
      </c>
      <c t="str" s="19" r="S493">
        <f>IF(ISBLANK(F493), "", HYPERLINK(CONCATENATE("http://www.sherpa.ac.uk/romeo/search.php?jrule=ISSN&amp;search=",F493), "ROMEO"))</f>
        <v>ROMEO</v>
      </c>
      <c t="str" s="20" r="T493">
        <f>IF(ISBLANK(B493), "", HYPERLINK(CONCATENATE("http://www.ncbi.nlm.nih.gov/pmc/articles/", B493, "/"), "PMC"))</f>
        <v>PMC</v>
      </c>
      <c t="str" s="20" r="U493">
        <f>IF(ISBLANK(C493), "", HYPERLINK(CONCATENATE("http://dx.doi.org/", C493), "DOI"))</f>
        <v>DOI</v>
      </c>
      <c t="str" s="20" r="V493">
        <f>IF(ISBLANK(C493), "", HYPERLINK(CONCATENATE("http://api.elsevier.com/content/article/doi/", C493), "Metadata"))</f>
        <v>Metadata</v>
      </c>
      <c t="str" s="21" r="W493">
        <f>IF(ISBLANK(C493), "", HYPERLINK(CONCATENATE("http://howopenisit.org/lookup/", C493), "OAG"))</f>
        <v>OAG</v>
      </c>
    </row>
    <row r="494" hidden="1">
      <c s="11" r="A494"/>
      <c t="s" s="11" r="B494">
        <v>4574</v>
      </c>
      <c t="s" s="13" r="C494">
        <v>4575</v>
      </c>
      <c t="s" s="13" r="D494">
        <v>4576</v>
      </c>
      <c t="s" s="13" r="E494">
        <v>4577</v>
      </c>
      <c t="s" s="12" r="F494">
        <v>4578</v>
      </c>
      <c s="14" r="G494">
        <v>15.766</v>
      </c>
      <c t="s" s="13" r="H494">
        <v>4579</v>
      </c>
      <c t="s" s="15" r="I494">
        <v>4580</v>
      </c>
      <c t="s" s="13" r="J494">
        <v>4581</v>
      </c>
      <c s="31" r="K494">
        <v>7.0</v>
      </c>
      <c s="55" r="L494">
        <v>33.0</v>
      </c>
      <c t="s" s="15" r="M494">
        <v>4582</v>
      </c>
      <c t="s" s="15" r="N494">
        <v>4583</v>
      </c>
      <c t="s" s="15" r="O494">
        <v>4584</v>
      </c>
      <c s="18" r="P494">
        <v>3742.98</v>
      </c>
      <c t="s" s="15" r="Q494">
        <v>4585</v>
      </c>
      <c t="s" s="35" r="R494">
        <v>4586</v>
      </c>
      <c t="str" s="19" r="S494">
        <f>IF(ISBLANK(F494), "", HYPERLINK(CONCATENATE("http://www.sherpa.ac.uk/romeo/search.php?jrule=ISSN&amp;search=",F494), "ROMEO"))</f>
        <v>ROMEO</v>
      </c>
      <c t="str" s="20" r="T494">
        <f>IF(ISBLANK(B494), "", HYPERLINK(CONCATENATE("http://www.ncbi.nlm.nih.gov/pmc/articles/", B494, "/"), "PMC"))</f>
        <v>PMC</v>
      </c>
      <c t="str" s="20" r="U494">
        <f>IF(ISBLANK(C494), "", HYPERLINK(CONCATENATE("http://dx.doi.org/", C494), "DOI"))</f>
        <v>DOI</v>
      </c>
      <c t="str" s="20" r="V494">
        <f>IF(ISBLANK(C494), "", HYPERLINK(CONCATENATE("http://api.elsevier.com/content/article/doi/", C494), "Metadata"))</f>
        <v>Metadata</v>
      </c>
      <c t="str" s="21" r="W494">
        <f>IF(ISBLANK(C494), "", HYPERLINK(CONCATENATE("http://howopenisit.org/lookup/", C494), "OAG"))</f>
        <v>OAG</v>
      </c>
    </row>
    <row r="495" hidden="1">
      <c s="11" r="A495"/>
      <c t="s" s="11" r="B495">
        <v>4587</v>
      </c>
      <c t="s" s="13" r="C495">
        <v>4588</v>
      </c>
      <c t="s" s="13" r="D495">
        <v>4589</v>
      </c>
      <c t="s" s="13" r="E495">
        <v>4590</v>
      </c>
      <c t="s" s="12" r="F495">
        <v>4591</v>
      </c>
      <c s="14" r="G495">
        <v>15.766</v>
      </c>
      <c t="s" s="13" r="H495">
        <v>4592</v>
      </c>
      <c t="s" s="15" r="I495">
        <v>4593</v>
      </c>
      <c t="s" s="13" r="J495">
        <v>4594</v>
      </c>
      <c s="31" r="K495">
        <v>3.0</v>
      </c>
      <c s="55" r="L495">
        <v>99.0</v>
      </c>
      <c t="s" s="15" r="M495">
        <v>4595</v>
      </c>
      <c t="s" s="15" r="N495">
        <v>4596</v>
      </c>
      <c t="s" s="15" r="O495">
        <v>4597</v>
      </c>
      <c s="18" r="P495">
        <v>3997.71</v>
      </c>
      <c t="s" s="15" r="Q495">
        <v>4598</v>
      </c>
      <c t="s" s="35" r="R495">
        <v>4599</v>
      </c>
      <c t="str" s="19" r="S495">
        <f>IF(ISBLANK(F495), "", HYPERLINK(CONCATENATE("http://www.sherpa.ac.uk/romeo/search.php?jrule=ISSN&amp;search=",F495), "ROMEO"))</f>
        <v>ROMEO</v>
      </c>
      <c t="str" s="20" r="T495">
        <f>IF(ISBLANK(B495), "", HYPERLINK(CONCATENATE("http://www.ncbi.nlm.nih.gov/pmc/articles/", B495, "/"), "PMC"))</f>
        <v>PMC</v>
      </c>
      <c t="str" s="20" r="U495">
        <f>IF(ISBLANK(C495), "", HYPERLINK(CONCATENATE("http://dx.doi.org/", C495), "DOI"))</f>
        <v>DOI</v>
      </c>
      <c t="str" s="20" r="V495">
        <f>IF(ISBLANK(C495), "", HYPERLINK(CONCATENATE("http://api.elsevier.com/content/article/doi/", C495), "Metadata"))</f>
        <v>Metadata</v>
      </c>
      <c t="str" s="21" r="W495">
        <f>IF(ISBLANK(C495), "", HYPERLINK(CONCATENATE("http://howopenisit.org/lookup/", C495), "OAG"))</f>
        <v>OAG</v>
      </c>
    </row>
    <row r="496">
      <c s="11" r="A496"/>
      <c t="s" s="11" r="B496">
        <v>4600</v>
      </c>
      <c t="s" s="13" r="C496">
        <v>4601</v>
      </c>
      <c t="s" s="13" r="D496">
        <v>4602</v>
      </c>
      <c t="s" s="13" r="E496">
        <v>4603</v>
      </c>
      <c t="s" s="12" r="F496">
        <v>4604</v>
      </c>
      <c s="14" r="G496">
        <v>6.252</v>
      </c>
      <c t="s" s="13" r="H496">
        <v>4605</v>
      </c>
      <c t="s" s="15" r="I496">
        <v>4606</v>
      </c>
      <c t="s" s="13" r="J496">
        <v>4607</v>
      </c>
      <c s="16" r="K496"/>
      <c s="17" r="L496"/>
      <c s="12" r="M496"/>
      <c s="12" r="N496"/>
      <c s="12" r="O496"/>
      <c s="18" r="P496">
        <v>1760.94</v>
      </c>
      <c s="24" r="Q496"/>
      <c s="12" r="R496"/>
      <c t="str" s="20" r="S496">
        <f>IF(ISBLANK(F496), "", HYPERLINK(CONCATENATE("http://www.sherpa.ac.uk/romeo/search.php?jrule=ISSN&amp;search=",F496), "ROMEO"))</f>
        <v>ROMEO</v>
      </c>
      <c t="str" s="20" r="T496">
        <f>IF(ISBLANK(B496), "", HYPERLINK(CONCATENATE("http://www.ncbi.nlm.nih.gov/pmc/articles/", B496, "/"), "PMC"))</f>
        <v>PMC</v>
      </c>
      <c t="str" s="20" r="U496">
        <f>IF(ISBLANK(C496), "", HYPERLINK(CONCATENATE("http://dx.doi.org/", C496), "DOI"))</f>
        <v>DOI</v>
      </c>
      <c t="str" s="20" r="V496">
        <f>IF(ISBLANK(C496), "", HYPERLINK(CONCATENATE("http://api.elsevier.com/content/article/doi/", C496), "Metadata"))</f>
        <v>Metadata</v>
      </c>
      <c t="str" s="21" r="W496">
        <f>IF(ISBLANK(C496), "", HYPERLINK(CONCATENATE("http://howopenisit.org/lookup/", C496), "OAG"))</f>
        <v>OAG</v>
      </c>
    </row>
    <row r="497">
      <c t="s" s="46" r="A497">
        <v>4608</v>
      </c>
      <c t="s" s="45" r="B497">
        <v>4609</v>
      </c>
      <c t="s" s="15" r="C497">
        <v>4610</v>
      </c>
      <c t="s" s="13" r="D497">
        <v>4611</v>
      </c>
      <c t="s" s="13" r="E497">
        <v>4612</v>
      </c>
      <c t="s" s="15" r="F497">
        <v>4613</v>
      </c>
      <c s="14" r="G497">
        <v>6.252</v>
      </c>
      <c t="s" s="13" r="H497">
        <v>4614</v>
      </c>
      <c t="s" s="15" r="I497">
        <v>4615</v>
      </c>
      <c t="s" s="13" r="J497">
        <v>4616</v>
      </c>
      <c s="16" r="K497"/>
      <c s="17" r="L497"/>
      <c s="12" r="M497"/>
      <c s="12" r="N497"/>
      <c s="12" r="O497"/>
      <c s="18" r="P497">
        <v>1758.89</v>
      </c>
      <c s="24" r="Q497"/>
      <c s="12" r="R497"/>
      <c t="str" s="20" r="S497">
        <f>IF(ISBLANK(F497), "", HYPERLINK(CONCATENATE("http://www.sherpa.ac.uk/romeo/search.php?jrule=ISSN&amp;search=",F497), "ROMEO"))</f>
        <v>ROMEO</v>
      </c>
      <c t="str" s="20" r="T497">
        <f>IF(ISBLANK(B497), "", HYPERLINK(CONCATENATE("http://www.ncbi.nlm.nih.gov/pmc/articles/", B497, "/"), "PMC"))</f>
        <v>PMC</v>
      </c>
      <c t="str" s="20" r="U497">
        <f>IF(ISBLANK(C497), "", HYPERLINK(CONCATENATE("http://dx.doi.org/", C497), "DOI"))</f>
        <v>DOI</v>
      </c>
      <c t="str" s="20" r="V497">
        <f>IF(ISBLANK(C497), "", HYPERLINK(CONCATENATE("http://api.elsevier.com/content/article/doi/", C497), "Metadata"))</f>
        <v>Metadata</v>
      </c>
      <c t="str" s="21" r="W497">
        <f>IF(ISBLANK(C497), "", HYPERLINK(CONCATENATE("http://howopenisit.org/lookup/", C497), "OAG"))</f>
        <v>OAG</v>
      </c>
    </row>
    <row r="498">
      <c s="11" r="A498"/>
      <c t="s" s="11" r="B498">
        <v>4617</v>
      </c>
      <c t="s" s="13" r="C498">
        <v>4618</v>
      </c>
      <c t="s" s="13" r="D498">
        <v>4619</v>
      </c>
      <c t="s" s="13" r="E498">
        <v>4620</v>
      </c>
      <c t="s" s="15" r="F498">
        <v>4621</v>
      </c>
      <c s="14" r="G498">
        <v>6.252</v>
      </c>
      <c t="s" s="13" r="H498">
        <v>4622</v>
      </c>
      <c t="s" s="15" r="I498">
        <v>4623</v>
      </c>
      <c t="s" s="13" r="J498">
        <v>4624</v>
      </c>
      <c s="16" r="K498"/>
      <c s="17" r="L498"/>
      <c s="12" r="M498"/>
      <c s="12" r="N498"/>
      <c s="12" r="O498"/>
      <c s="18" r="P498">
        <v>1747.16</v>
      </c>
      <c s="24" r="Q498"/>
      <c s="12" r="R498"/>
      <c t="str" s="20" r="S498">
        <f>IF(ISBLANK(F498), "", HYPERLINK(CONCATENATE("http://www.sherpa.ac.uk/romeo/search.php?jrule=ISSN&amp;search=",F498), "ROMEO"))</f>
        <v>ROMEO</v>
      </c>
      <c t="str" s="20" r="T498">
        <f>IF(ISBLANK(B498), "", HYPERLINK(CONCATENATE("http://www.ncbi.nlm.nih.gov/pmc/articles/", B498, "/"), "PMC"))</f>
        <v>PMC</v>
      </c>
      <c t="str" s="20" r="U498">
        <f>IF(ISBLANK(C498), "", HYPERLINK(CONCATENATE("http://dx.doi.org/", C498), "DOI"))</f>
        <v>DOI</v>
      </c>
      <c t="str" s="20" r="V498">
        <f>IF(ISBLANK(C498), "", HYPERLINK(CONCATENATE("http://api.elsevier.com/content/article/doi/", C498), "Metadata"))</f>
        <v>Metadata</v>
      </c>
      <c t="str" s="21" r="W498">
        <f>IF(ISBLANK(C498), "", HYPERLINK(CONCATENATE("http://howopenisit.org/lookup/", C498), "OAG"))</f>
        <v>OAG</v>
      </c>
    </row>
    <row r="499">
      <c s="11" r="A499"/>
      <c t="s" s="11" r="B499">
        <v>4625</v>
      </c>
      <c t="s" s="13" r="C499">
        <v>4626</v>
      </c>
      <c t="s" s="13" r="D499">
        <v>4627</v>
      </c>
      <c t="s" s="13" r="E499">
        <v>4628</v>
      </c>
      <c t="s" s="12" r="F499">
        <v>4629</v>
      </c>
      <c s="14" r="G499">
        <v>6.252</v>
      </c>
      <c t="s" s="13" r="H499">
        <v>4630</v>
      </c>
      <c t="s" s="15" r="I499">
        <v>4631</v>
      </c>
      <c t="s" s="13" r="J499">
        <v>4632</v>
      </c>
      <c s="16" r="K499"/>
      <c s="17" r="L499"/>
      <c s="12" r="M499"/>
      <c s="12" r="N499"/>
      <c s="12" r="O499"/>
      <c s="18" r="P499">
        <v>1762.69</v>
      </c>
      <c s="24" r="Q499"/>
      <c s="12" r="R499"/>
      <c t="str" s="20" r="S499">
        <f>IF(ISBLANK(F499), "", HYPERLINK(CONCATENATE("http://www.sherpa.ac.uk/romeo/search.php?jrule=ISSN&amp;search=",F499), "ROMEO"))</f>
        <v>ROMEO</v>
      </c>
      <c t="str" s="20" r="T499">
        <f>IF(ISBLANK(B499), "", HYPERLINK(CONCATENATE("http://www.ncbi.nlm.nih.gov/pmc/articles/", B499, "/"), "PMC"))</f>
        <v>PMC</v>
      </c>
      <c t="str" s="20" r="U499">
        <f>IF(ISBLANK(C499), "", HYPERLINK(CONCATENATE("http://dx.doi.org/", C499), "DOI"))</f>
        <v>DOI</v>
      </c>
      <c t="str" s="20" r="V499">
        <f>IF(ISBLANK(C499), "", HYPERLINK(CONCATENATE("http://api.elsevier.com/content/article/doi/", C499), "Metadata"))</f>
        <v>Metadata</v>
      </c>
      <c t="str" s="21" r="W499">
        <f>IF(ISBLANK(C499), "", HYPERLINK(CONCATENATE("http://howopenisit.org/lookup/", C499), "OAG"))</f>
        <v>OAG</v>
      </c>
    </row>
    <row r="500">
      <c s="11" r="A500"/>
      <c t="s" s="11" r="B500">
        <v>4633</v>
      </c>
      <c t="s" s="13" r="C500">
        <v>4634</v>
      </c>
      <c t="s" s="13" r="D500">
        <v>4635</v>
      </c>
      <c t="s" s="13" r="E500">
        <v>4636</v>
      </c>
      <c t="s" s="12" r="F500">
        <v>4637</v>
      </c>
      <c s="14" r="G500">
        <v>6.252</v>
      </c>
      <c t="s" s="13" r="H500">
        <v>4638</v>
      </c>
      <c t="s" s="15" r="I500">
        <v>4639</v>
      </c>
      <c t="s" s="13" r="J500">
        <v>4640</v>
      </c>
      <c s="16" r="K500"/>
      <c s="17" r="L500"/>
      <c s="12" r="M500"/>
      <c s="12" r="N500"/>
      <c s="12" r="O500"/>
      <c s="18" r="P500">
        <v>1762.69</v>
      </c>
      <c s="24" r="Q500"/>
      <c s="12" r="R500"/>
      <c t="str" s="20" r="S500">
        <f>IF(ISBLANK(F500), "", HYPERLINK(CONCATENATE("http://www.sherpa.ac.uk/romeo/search.php?jrule=ISSN&amp;search=",F500), "ROMEO"))</f>
        <v>ROMEO</v>
      </c>
      <c t="str" s="20" r="T500">
        <f>IF(ISBLANK(B500), "", HYPERLINK(CONCATENATE("http://www.ncbi.nlm.nih.gov/pmc/articles/", B500, "/"), "PMC"))</f>
        <v>PMC</v>
      </c>
      <c t="str" s="20" r="U500">
        <f>IF(ISBLANK(C500), "", HYPERLINK(CONCATENATE("http://dx.doi.org/", C500), "DOI"))</f>
        <v>DOI</v>
      </c>
      <c t="str" s="20" r="V500">
        <f>IF(ISBLANK(C500), "", HYPERLINK(CONCATENATE("http://api.elsevier.com/content/article/doi/", C500), "Metadata"))</f>
        <v>Metadata</v>
      </c>
      <c t="str" s="21" r="W500">
        <f>IF(ISBLANK(C500), "", HYPERLINK(CONCATENATE("http://howopenisit.org/lookup/", C500), "OAG"))</f>
        <v>OAG</v>
      </c>
    </row>
    <row r="501">
      <c t="s" s="45" r="A501">
        <v>4641</v>
      </c>
      <c t="s" s="45" r="B501">
        <v>4642</v>
      </c>
      <c t="s" s="15" r="C501">
        <v>4643</v>
      </c>
      <c t="s" s="13" r="D501">
        <v>4644</v>
      </c>
      <c t="s" s="13" r="E501">
        <v>4645</v>
      </c>
      <c t="s" s="12" r="F501">
        <v>4646</v>
      </c>
      <c s="14" r="G501">
        <v>6.252</v>
      </c>
      <c t="s" s="13" r="H501">
        <v>4647</v>
      </c>
      <c t="s" s="15" r="I501">
        <v>4648</v>
      </c>
      <c t="s" s="13" r="J501">
        <v>4649</v>
      </c>
      <c s="16" r="K501"/>
      <c s="17" r="L501"/>
      <c s="12" r="M501"/>
      <c s="12" r="N501"/>
      <c s="12" r="O501"/>
      <c s="18" r="P501">
        <v>1819.51</v>
      </c>
      <c s="24" r="Q501"/>
      <c s="12" r="R501"/>
      <c t="str" s="20" r="S501">
        <f>IF(ISBLANK(F501), "", HYPERLINK(CONCATENATE("http://www.sherpa.ac.uk/romeo/search.php?jrule=ISSN&amp;search=",F501), "ROMEO"))</f>
        <v>ROMEO</v>
      </c>
      <c t="str" s="20" r="T501">
        <f>IF(ISBLANK(B501), "", HYPERLINK(CONCATENATE("http://www.ncbi.nlm.nih.gov/pmc/articles/", B501, "/"), "PMC"))</f>
        <v>PMC</v>
      </c>
      <c t="str" s="20" r="U501">
        <f>IF(ISBLANK(C501), "", HYPERLINK(CONCATENATE("http://dx.doi.org/", C501), "DOI"))</f>
        <v>DOI</v>
      </c>
      <c t="str" s="20" r="V501">
        <f>IF(ISBLANK(C501), "", HYPERLINK(CONCATENATE("http://api.elsevier.com/content/article/doi/", C501), "Metadata"))</f>
        <v>Metadata</v>
      </c>
      <c t="str" s="21" r="W501">
        <f>IF(ISBLANK(C501), "", HYPERLINK(CONCATENATE("http://howopenisit.org/lookup/", C501), "OAG"))</f>
        <v>OAG</v>
      </c>
    </row>
    <row r="502">
      <c s="11" r="A502"/>
      <c t="s" s="11" r="B502">
        <v>4650</v>
      </c>
      <c t="s" s="13" r="C502">
        <v>4651</v>
      </c>
      <c t="s" s="13" r="D502">
        <v>4652</v>
      </c>
      <c t="s" s="13" r="E502">
        <v>4653</v>
      </c>
      <c t="s" s="12" r="F502">
        <v>4654</v>
      </c>
      <c s="14" r="G502">
        <v>6.252</v>
      </c>
      <c t="s" s="13" r="H502">
        <v>4655</v>
      </c>
      <c t="s" s="15" r="I502">
        <v>4656</v>
      </c>
      <c t="s" s="13" r="J502">
        <v>4657</v>
      </c>
      <c s="16" r="K502"/>
      <c s="17" r="L502"/>
      <c s="12" r="M502"/>
      <c s="12" r="N502"/>
      <c s="12" r="O502"/>
      <c s="18" r="P502">
        <v>1779.76</v>
      </c>
      <c s="24" r="Q502"/>
      <c s="12" r="R502"/>
      <c t="str" s="20" r="S502">
        <f>IF(ISBLANK(F502), "", HYPERLINK(CONCATENATE("http://www.sherpa.ac.uk/romeo/search.php?jrule=ISSN&amp;search=",F502), "ROMEO"))</f>
        <v>ROMEO</v>
      </c>
      <c t="str" s="20" r="T502">
        <f>IF(ISBLANK(B502), "", HYPERLINK(CONCATENATE("http://www.ncbi.nlm.nih.gov/pmc/articles/", B502, "/"), "PMC"))</f>
        <v>PMC</v>
      </c>
      <c t="str" s="20" r="U502">
        <f>IF(ISBLANK(C502), "", HYPERLINK(CONCATENATE("http://dx.doi.org/", C502), "DOI"))</f>
        <v>DOI</v>
      </c>
      <c t="str" s="20" r="V502">
        <f>IF(ISBLANK(C502), "", HYPERLINK(CONCATENATE("http://api.elsevier.com/content/article/doi/", C502), "Metadata"))</f>
        <v>Metadata</v>
      </c>
      <c t="str" s="21" r="W502">
        <f>IF(ISBLANK(C502), "", HYPERLINK(CONCATENATE("http://howopenisit.org/lookup/", C502), "OAG"))</f>
        <v>OAG</v>
      </c>
    </row>
    <row r="503">
      <c s="47" r="A503">
        <v>2.4179735E7</v>
      </c>
      <c t="s" s="45" r="B503">
        <v>4658</v>
      </c>
      <c t="s" s="23" r="C503">
        <v>4659</v>
      </c>
      <c t="s" s="13" r="D503">
        <v>4660</v>
      </c>
      <c t="s" s="13" r="E503">
        <v>4661</v>
      </c>
      <c t="s" s="15" r="F503">
        <v>4662</v>
      </c>
      <c t="s" s="14" r="G503">
        <v>4663</v>
      </c>
      <c t="s" s="13" r="H503">
        <v>4664</v>
      </c>
      <c t="s" s="15" r="I503">
        <v>4665</v>
      </c>
      <c t="s" s="13" r="J503">
        <v>4666</v>
      </c>
      <c s="16" r="K503"/>
      <c s="17" r="L503"/>
      <c s="12" r="M503"/>
      <c s="12" r="N503"/>
      <c s="12" r="O503"/>
      <c s="18" r="P503">
        <v>1127.84</v>
      </c>
      <c s="24" r="Q503"/>
      <c s="12" r="R503"/>
      <c t="str" s="20" r="S503">
        <f>IF(ISBLANK(F503), "", HYPERLINK(CONCATENATE("http://www.sherpa.ac.uk/romeo/search.php?jrule=ISSN&amp;search=",F503), "ROMEO"))</f>
        <v>ROMEO</v>
      </c>
      <c t="str" s="20" r="T503">
        <f>IF(ISBLANK(B503), "", HYPERLINK(CONCATENATE("http://www.ncbi.nlm.nih.gov/pmc/articles/", B503, "/"), "PMC"))</f>
        <v>PMC</v>
      </c>
      <c t="str" s="20" r="U503">
        <f>IF(ISBLANK(C503), "", HYPERLINK(CONCATENATE("http://dx.doi.org/", C503), "DOI"))</f>
        <v>DOI</v>
      </c>
      <c t="str" s="20" r="V503">
        <f>IF(ISBLANK(C503), "", HYPERLINK(CONCATENATE("http://api.elsevier.com/content/article/doi/", C503), "Metadata"))</f>
        <v>Metadata</v>
      </c>
      <c t="str" s="21" r="W503">
        <f>IF(ISBLANK(C503), "", HYPERLINK(CONCATENATE("http://howopenisit.org/lookup/", C503), "OAG"))</f>
        <v>OAG</v>
      </c>
    </row>
    <row r="504">
      <c t="s" s="46" r="A504">
        <v>4667</v>
      </c>
      <c t="s" s="45" r="B504">
        <v>4668</v>
      </c>
      <c t="s" s="23" r="C504">
        <v>4669</v>
      </c>
      <c t="s" s="13" r="D504">
        <v>4670</v>
      </c>
      <c t="s" s="13" r="E504">
        <v>4671</v>
      </c>
      <c t="s" s="15" r="F504">
        <v>4672</v>
      </c>
      <c t="s" s="14" r="G504">
        <v>4673</v>
      </c>
      <c t="s" s="13" r="H504">
        <v>4674</v>
      </c>
      <c t="s" s="15" r="I504">
        <v>4675</v>
      </c>
      <c t="s" s="13" r="J504">
        <v>4676</v>
      </c>
      <c s="16" r="K504"/>
      <c s="17" r="L504"/>
      <c s="12" r="M504"/>
      <c s="12" r="N504"/>
      <c s="12" r="O504"/>
      <c s="18" r="P504">
        <v>1003.57</v>
      </c>
      <c s="24" r="Q504"/>
      <c s="12" r="R504"/>
      <c t="str" s="20" r="S504">
        <f>IF(ISBLANK(F504), "", HYPERLINK(CONCATENATE("http://www.sherpa.ac.uk/romeo/search.php?jrule=ISSN&amp;search=",F504), "ROMEO"))</f>
        <v>ROMEO</v>
      </c>
      <c t="str" s="20" r="T504">
        <f>IF(ISBLANK(B504), "", HYPERLINK(CONCATENATE("http://www.ncbi.nlm.nih.gov/pmc/articles/", B504, "/"), "PMC"))</f>
        <v>PMC</v>
      </c>
      <c t="str" s="20" r="U504">
        <f>IF(ISBLANK(C504), "", HYPERLINK(CONCATENATE("http://dx.doi.org/", C504), "DOI"))</f>
        <v>DOI</v>
      </c>
      <c t="str" s="20" r="V504">
        <f>IF(ISBLANK(C504), "", HYPERLINK(CONCATENATE("http://api.elsevier.com/content/article/doi/", C504), "Metadata"))</f>
        <v>Metadata</v>
      </c>
      <c t="str" s="21" r="W504">
        <f>IF(ISBLANK(C504), "", HYPERLINK(CONCATENATE("http://howopenisit.org/lookup/", C504), "OAG"))</f>
        <v>OAG</v>
      </c>
    </row>
    <row r="505">
      <c t="s" s="46" r="A505">
        <v>4677</v>
      </c>
      <c t="s" s="45" r="B505">
        <v>4678</v>
      </c>
      <c t="s" s="23" r="C505">
        <v>4679</v>
      </c>
      <c t="s" s="13" r="D505">
        <v>4680</v>
      </c>
      <c t="s" s="13" r="E505">
        <v>4681</v>
      </c>
      <c t="s" s="15" r="F505">
        <v>4682</v>
      </c>
      <c t="s" s="14" r="G505">
        <v>4683</v>
      </c>
      <c t="s" s="13" r="H505">
        <v>4684</v>
      </c>
      <c t="s" s="15" r="I505">
        <v>4685</v>
      </c>
      <c t="s" s="13" r="J505">
        <v>4686</v>
      </c>
      <c s="16" r="K505"/>
      <c s="17" r="L505"/>
      <c s="12" r="M505"/>
      <c s="12" r="N505"/>
      <c s="12" r="O505"/>
      <c s="18" r="P505">
        <v>987.75</v>
      </c>
      <c s="24" r="Q505"/>
      <c s="12" r="R505"/>
      <c t="str" s="20" r="S505">
        <f>IF(ISBLANK(F505), "", HYPERLINK(CONCATENATE("http://www.sherpa.ac.uk/romeo/search.php?jrule=ISSN&amp;search=",F505), "ROMEO"))</f>
        <v>ROMEO</v>
      </c>
      <c t="str" s="20" r="T505">
        <f>IF(ISBLANK(B505), "", HYPERLINK(CONCATENATE("http://www.ncbi.nlm.nih.gov/pmc/articles/", B505, "/"), "PMC"))</f>
        <v>PMC</v>
      </c>
      <c t="str" s="20" r="U505">
        <f>IF(ISBLANK(C505), "", HYPERLINK(CONCATENATE("http://dx.doi.org/", C505), "DOI"))</f>
        <v>DOI</v>
      </c>
      <c t="str" s="20" r="V505">
        <f>IF(ISBLANK(C505), "", HYPERLINK(CONCATENATE("http://api.elsevier.com/content/article/doi/", C505), "Metadata"))</f>
        <v>Metadata</v>
      </c>
      <c t="str" s="21" r="W505">
        <f>IF(ISBLANK(C505), "", HYPERLINK(CONCATENATE("http://howopenisit.org/lookup/", C505), "OAG"))</f>
        <v>OAG</v>
      </c>
    </row>
    <row r="506">
      <c t="s" s="46" r="A506">
        <v>4687</v>
      </c>
      <c t="s" s="46" r="B506">
        <v>4688</v>
      </c>
      <c t="s" s="23" r="C506">
        <v>4689</v>
      </c>
      <c t="s" s="13" r="D506">
        <v>4690</v>
      </c>
      <c t="s" s="13" r="E506">
        <v>4691</v>
      </c>
      <c t="s" s="15" r="F506">
        <v>4692</v>
      </c>
      <c t="s" s="14" r="G506">
        <v>4693</v>
      </c>
      <c t="s" s="13" r="H506">
        <v>4694</v>
      </c>
      <c t="s" s="15" r="I506">
        <v>4695</v>
      </c>
      <c t="s" s="13" r="J506">
        <v>4696</v>
      </c>
      <c s="16" r="K506"/>
      <c s="17" r="L506"/>
      <c s="12" r="M506"/>
      <c s="12" r="N506"/>
      <c s="12" r="O506"/>
      <c s="18" r="P506">
        <v>1168.54</v>
      </c>
      <c s="24" r="Q506"/>
      <c s="12" r="R506"/>
      <c t="str" s="20" r="S506">
        <f>IF(ISBLANK(F506), "", HYPERLINK(CONCATENATE("http://www.sherpa.ac.uk/romeo/search.php?jrule=ISSN&amp;search=",F506), "ROMEO"))</f>
        <v>ROMEO</v>
      </c>
      <c t="str" s="20" r="T506">
        <f>IF(ISBLANK(B506), "", HYPERLINK(CONCATENATE("http://www.ncbi.nlm.nih.gov/pmc/articles/", B506, "/"), "PMC"))</f>
        <v>PMC</v>
      </c>
      <c t="str" s="20" r="U506">
        <f>IF(ISBLANK(C506), "", HYPERLINK(CONCATENATE("http://dx.doi.org/", C506), "DOI"))</f>
        <v>DOI</v>
      </c>
      <c t="str" s="20" r="V506">
        <f>IF(ISBLANK(C506), "", HYPERLINK(CONCATENATE("http://api.elsevier.com/content/article/doi/", C506), "Metadata"))</f>
        <v>Metadata</v>
      </c>
      <c t="str" s="21" r="W506">
        <f>IF(ISBLANK(C506), "", HYPERLINK(CONCATENATE("http://howopenisit.org/lookup/", C506), "OAG"))</f>
        <v>OAG</v>
      </c>
    </row>
    <row r="507">
      <c t="s" s="46" r="A507">
        <v>4697</v>
      </c>
      <c t="s" s="45" r="B507">
        <v>4698</v>
      </c>
      <c t="s" s="23" r="C507">
        <v>4699</v>
      </c>
      <c t="s" s="13" r="D507">
        <v>4700</v>
      </c>
      <c t="s" s="13" r="E507">
        <v>4701</v>
      </c>
      <c t="s" s="15" r="F507">
        <v>4702</v>
      </c>
      <c t="s" s="14" r="G507">
        <v>4703</v>
      </c>
      <c t="s" s="13" r="H507">
        <v>4704</v>
      </c>
      <c t="s" s="15" r="I507">
        <v>4705</v>
      </c>
      <c t="s" s="13" r="J507">
        <v>4706</v>
      </c>
      <c s="16" r="K507"/>
      <c s="17" r="L507"/>
      <c s="12" r="M507"/>
      <c s="12" r="N507"/>
      <c s="12" r="O507"/>
      <c s="18" r="P507">
        <v>1198.13</v>
      </c>
      <c s="24" r="Q507"/>
      <c s="12" r="R507"/>
      <c t="str" s="20" r="S507">
        <f>IF(ISBLANK(F507), "", HYPERLINK(CONCATENATE("http://www.sherpa.ac.uk/romeo/search.php?jrule=ISSN&amp;search=",F507), "ROMEO"))</f>
        <v>ROMEO</v>
      </c>
      <c t="str" s="20" r="T507">
        <f>IF(ISBLANK(B507), "", HYPERLINK(CONCATENATE("http://www.ncbi.nlm.nih.gov/pmc/articles/", B507, "/"), "PMC"))</f>
        <v>PMC</v>
      </c>
      <c t="str" s="20" r="U507">
        <f>IF(ISBLANK(C507), "", HYPERLINK(CONCATENATE("http://dx.doi.org/", C507), "DOI"))</f>
        <v>DOI</v>
      </c>
      <c t="str" s="20" r="V507">
        <f>IF(ISBLANK(C507), "", HYPERLINK(CONCATENATE("http://api.elsevier.com/content/article/doi/", C507), "Metadata"))</f>
        <v>Metadata</v>
      </c>
      <c t="str" s="21" r="W507">
        <f>IF(ISBLANK(C507), "", HYPERLINK(CONCATENATE("http://howopenisit.org/lookup/", C507), "OAG"))</f>
        <v>OAG</v>
      </c>
    </row>
    <row r="508">
      <c s="11" r="A508"/>
      <c t="s" s="11" r="B508">
        <v>4707</v>
      </c>
      <c t="s" s="13" r="C508">
        <v>4708</v>
      </c>
      <c t="s" s="13" r="D508">
        <v>4709</v>
      </c>
      <c t="s" s="13" r="E508">
        <v>4710</v>
      </c>
      <c t="s" s="15" r="F508">
        <v>4711</v>
      </c>
      <c s="14" r="G508">
        <v>3.464</v>
      </c>
      <c t="s" s="13" r="H508">
        <v>4712</v>
      </c>
      <c t="s" s="15" r="I508">
        <v>4713</v>
      </c>
      <c t="s" s="13" r="J508">
        <v>4714</v>
      </c>
      <c s="16" r="K508"/>
      <c s="17" r="L508"/>
      <c s="12" r="M508"/>
      <c s="12" r="N508"/>
      <c s="12" r="O508"/>
      <c s="18" r="P508">
        <v>2274.9</v>
      </c>
      <c s="24" r="Q508"/>
      <c s="12" r="R508"/>
      <c t="str" s="20" r="S508">
        <f>IF(ISBLANK(F508), "", HYPERLINK(CONCATENATE("http://www.sherpa.ac.uk/romeo/search.php?jrule=ISSN&amp;search=",F508), "ROMEO"))</f>
        <v>ROMEO</v>
      </c>
      <c t="str" s="20" r="T508">
        <f>IF(ISBLANK(B508), "", HYPERLINK(CONCATENATE("http://www.ncbi.nlm.nih.gov/pmc/articles/", B508, "/"), "PMC"))</f>
        <v>PMC</v>
      </c>
      <c t="str" s="20" r="U508">
        <f>IF(ISBLANK(C508), "", HYPERLINK(CONCATENATE("http://dx.doi.org/", C508), "DOI"))</f>
        <v>DOI</v>
      </c>
      <c t="str" s="20" r="V508">
        <f>IF(ISBLANK(C508), "", HYPERLINK(CONCATENATE("http://api.elsevier.com/content/article/doi/", C508), "Metadata"))</f>
        <v>Metadata</v>
      </c>
      <c t="str" s="21" r="W508">
        <f>IF(ISBLANK(C508), "", HYPERLINK(CONCATENATE("http://howopenisit.org/lookup/", C508), "OAG"))</f>
        <v>OAG</v>
      </c>
    </row>
    <row r="509">
      <c s="11" r="A509"/>
      <c t="s" s="11" r="B509">
        <v>4715</v>
      </c>
      <c t="s" s="13" r="C509">
        <v>4716</v>
      </c>
      <c t="s" s="13" r="D509">
        <v>4717</v>
      </c>
      <c t="s" s="13" r="E509">
        <v>4718</v>
      </c>
      <c t="s" s="15" r="F509">
        <v>4719</v>
      </c>
      <c s="14" r="G509">
        <v>4.114</v>
      </c>
      <c t="s" s="13" r="H509">
        <v>4720</v>
      </c>
      <c t="s" s="15" r="I509">
        <v>4721</v>
      </c>
      <c t="s" s="13" r="J509">
        <v>4722</v>
      </c>
      <c s="16" r="K509"/>
      <c s="17" r="L509"/>
      <c s="12" r="M509"/>
      <c s="12" r="N509"/>
      <c s="12" r="O509"/>
      <c s="18" r="P509">
        <v>1063.31</v>
      </c>
      <c s="24" r="Q509"/>
      <c s="12" r="R509"/>
      <c t="str" s="20" r="S509">
        <f>IF(ISBLANK(F509), "", HYPERLINK(CONCATENATE("http://www.sherpa.ac.uk/romeo/search.php?jrule=ISSN&amp;search=",F509), "ROMEO"))</f>
        <v>ROMEO</v>
      </c>
      <c t="str" s="20" r="T509">
        <f>IF(ISBLANK(B509), "", HYPERLINK(CONCATENATE("http://www.ncbi.nlm.nih.gov/pmc/articles/", B509, "/"), "PMC"))</f>
        <v>PMC</v>
      </c>
      <c t="str" s="20" r="U509">
        <f>IF(ISBLANK(C509), "", HYPERLINK(CONCATENATE("http://dx.doi.org/", C509), "DOI"))</f>
        <v>DOI</v>
      </c>
      <c t="str" s="20" r="V509">
        <f>IF(ISBLANK(C509), "", HYPERLINK(CONCATENATE("http://api.elsevier.com/content/article/doi/", C509), "Metadata"))</f>
        <v>Metadata</v>
      </c>
      <c t="str" s="21" r="W509">
        <f>IF(ISBLANK(C509), "", HYPERLINK(CONCATENATE("http://howopenisit.org/lookup/", C509), "OAG"))</f>
        <v>OAG</v>
      </c>
    </row>
    <row r="510">
      <c s="11" r="A510"/>
      <c t="s" s="11" r="B510">
        <v>4723</v>
      </c>
      <c t="s" s="13" r="C510">
        <v>4724</v>
      </c>
      <c t="s" s="13" r="D510">
        <v>4725</v>
      </c>
      <c t="s" s="13" r="E510">
        <v>4726</v>
      </c>
      <c t="s" s="15" r="F510">
        <v>4727</v>
      </c>
      <c s="14" r="G510">
        <v>4.114</v>
      </c>
      <c t="s" s="13" r="H510">
        <v>4728</v>
      </c>
      <c t="s" s="15" r="I510">
        <v>4729</v>
      </c>
      <c t="s" s="13" r="J510">
        <v>4730</v>
      </c>
      <c s="16" r="K510"/>
      <c s="17" r="L510"/>
      <c s="12" r="M510"/>
      <c s="12" r="N510"/>
      <c s="12" r="O510"/>
      <c s="18" r="P510">
        <v>2488.17</v>
      </c>
      <c s="24" r="Q510"/>
      <c s="12" r="R510"/>
      <c t="str" s="36" r="S510">
        <f>IF(ISBLANK(F510), "", HYPERLINK(CONCATENATE("http://www.sherpa.ac.uk/romeo/search.php?jrule=ISSN&amp;search=",F510), "ROMEO"))</f>
        <v>ROMEO</v>
      </c>
      <c t="str" s="20" r="T510">
        <f>IF(ISBLANK(B510), "", HYPERLINK(CONCATENATE("http://www.ncbi.nlm.nih.gov/pmc/articles/", B510, "/"), "PMC"))</f>
        <v>PMC</v>
      </c>
      <c t="str" s="20" r="U510">
        <f>IF(ISBLANK(C510), "", HYPERLINK(CONCATENATE("http://dx.doi.org/", C510), "DOI"))</f>
        <v>DOI</v>
      </c>
      <c t="str" s="20" r="V510">
        <f>IF(ISBLANK(C510), "", HYPERLINK(CONCATENATE("http://api.elsevier.com/content/article/doi/", C510), "Metadata"))</f>
        <v>Metadata</v>
      </c>
      <c t="str" s="21" r="W510">
        <f>IF(ISBLANK(C510), "", HYPERLINK(CONCATENATE("http://howopenisit.org/lookup/", C510), "OAG"))</f>
        <v>OAG</v>
      </c>
    </row>
    <row r="511">
      <c s="11" r="A511"/>
      <c t="s" s="11" r="B511">
        <v>4731</v>
      </c>
      <c t="s" s="13" r="C511">
        <v>4732</v>
      </c>
      <c t="s" s="13" r="D511">
        <v>4733</v>
      </c>
      <c t="s" s="13" r="E511">
        <v>4734</v>
      </c>
      <c t="s" s="15" r="F511">
        <v>4735</v>
      </c>
      <c s="14" r="G511">
        <v>4.114</v>
      </c>
      <c t="s" s="13" r="H511">
        <v>4736</v>
      </c>
      <c t="s" s="15" r="I511">
        <v>4737</v>
      </c>
      <c t="s" s="13" r="J511">
        <v>4738</v>
      </c>
      <c s="16" r="K511"/>
      <c s="17" r="L511"/>
      <c s="12" r="M511"/>
      <c s="12" r="N511"/>
      <c s="12" r="O511"/>
      <c s="18" r="P511">
        <v>2980.356</v>
      </c>
      <c s="24" r="Q511"/>
      <c s="12" r="R511"/>
      <c t="str" s="36" r="S511">
        <f>IF(ISBLANK(F511), "", HYPERLINK(CONCATENATE("http://www.sherpa.ac.uk/romeo/search.php?jrule=ISSN&amp;search=",F511), "ROMEO"))</f>
        <v>ROMEO</v>
      </c>
      <c t="str" s="20" r="T511">
        <f>IF(ISBLANK(B511), "", HYPERLINK(CONCATENATE("http://www.ncbi.nlm.nih.gov/pmc/articles/", B511, "/"), "PMC"))</f>
        <v>PMC</v>
      </c>
      <c t="str" s="20" r="U511">
        <f>IF(ISBLANK(C511), "", HYPERLINK(CONCATENATE("http://dx.doi.org/", C511), "DOI"))</f>
        <v>DOI</v>
      </c>
      <c t="str" s="20" r="V511">
        <f>IF(ISBLANK(C511), "", HYPERLINK(CONCATENATE("http://api.elsevier.com/content/article/doi/", C511), "Metadata"))</f>
        <v>Metadata</v>
      </c>
      <c t="str" s="21" r="W511">
        <f>IF(ISBLANK(C511), "", HYPERLINK(CONCATENATE("http://howopenisit.org/lookup/", C511), "OAG"))</f>
        <v>OAG</v>
      </c>
    </row>
    <row r="512">
      <c s="11" r="A512"/>
      <c t="s" s="11" r="B512">
        <v>4739</v>
      </c>
      <c t="s" s="13" r="C512">
        <v>4740</v>
      </c>
      <c t="s" s="13" r="D512">
        <v>4741</v>
      </c>
      <c t="s" s="13" r="E512">
        <v>4742</v>
      </c>
      <c t="s" s="12" r="F512">
        <v>4743</v>
      </c>
      <c s="14" r="G512">
        <v>3.477</v>
      </c>
      <c t="s" s="13" r="H512">
        <v>4744</v>
      </c>
      <c t="s" s="15" r="I512">
        <v>4745</v>
      </c>
      <c t="s" s="13" r="J512">
        <v>4746</v>
      </c>
      <c s="16" r="K512"/>
      <c s="17" r="L512"/>
      <c s="12" r="M512"/>
      <c s="12" r="N512"/>
      <c s="12" r="O512"/>
      <c s="18" r="P512">
        <v>2142.8</v>
      </c>
      <c s="24" r="Q512"/>
      <c s="12" r="R512"/>
      <c t="str" s="20" r="S512">
        <f>IF(ISBLANK(F512), "", HYPERLINK(CONCATENATE("http://www.sherpa.ac.uk/romeo/search.php?jrule=ISSN&amp;search=",F512), "ROMEO"))</f>
        <v>ROMEO</v>
      </c>
      <c t="str" s="20" r="T512">
        <f>IF(ISBLANK(B512), "", HYPERLINK(CONCATENATE("http://www.ncbi.nlm.nih.gov/pmc/articles/", B512, "/"), "PMC"))</f>
        <v>PMC</v>
      </c>
      <c t="str" s="20" r="U512">
        <f>IF(ISBLANK(C512), "", HYPERLINK(CONCATENATE("http://dx.doi.org/", C512), "DOI"))</f>
        <v>DOI</v>
      </c>
      <c t="str" s="20" r="V512">
        <f>IF(ISBLANK(C512), "", HYPERLINK(CONCATENATE("http://api.elsevier.com/content/article/doi/", C512), "Metadata"))</f>
        <v>Metadata</v>
      </c>
      <c t="str" s="21" r="W512">
        <f>IF(ISBLANK(C512), "", HYPERLINK(CONCATENATE("http://howopenisit.org/lookup/", C512), "OAG"))</f>
        <v>OAG</v>
      </c>
    </row>
    <row r="513">
      <c s="11" r="A513"/>
      <c t="s" s="11" r="B513">
        <v>4747</v>
      </c>
      <c t="s" s="13" r="C513">
        <v>4748</v>
      </c>
      <c t="s" s="13" r="D513">
        <v>4749</v>
      </c>
      <c t="s" s="13" r="E513">
        <v>4750</v>
      </c>
      <c t="s" s="12" r="F513">
        <v>4751</v>
      </c>
      <c s="14" r="G513">
        <v>3.477</v>
      </c>
      <c t="s" s="13" r="H513">
        <v>4752</v>
      </c>
      <c t="s" s="15" r="I513">
        <v>4753</v>
      </c>
      <c t="s" s="13" r="J513">
        <v>4754</v>
      </c>
      <c s="16" r="K513"/>
      <c s="17" r="L513"/>
      <c s="12" r="M513"/>
      <c s="12" r="N513"/>
      <c s="12" r="O513"/>
      <c s="18" r="P513">
        <v>2336.17</v>
      </c>
      <c s="24" r="Q513"/>
      <c s="12" r="R513"/>
      <c t="str" s="36" r="S513">
        <f>IF(ISBLANK(F513), "", HYPERLINK(CONCATENATE("http://www.sherpa.ac.uk/romeo/search.php?jrule=ISSN&amp;search=",F513), "ROMEO"))</f>
        <v>ROMEO</v>
      </c>
      <c t="str" s="20" r="T513">
        <f>IF(ISBLANK(B513), "", HYPERLINK(CONCATENATE("http://www.ncbi.nlm.nih.gov/pmc/articles/", B513, "/"), "PMC"))</f>
        <v>PMC</v>
      </c>
      <c t="str" s="20" r="U513">
        <f>IF(ISBLANK(C513), "", HYPERLINK(CONCATENATE("http://dx.doi.org/", C513), "DOI"))</f>
        <v>DOI</v>
      </c>
      <c t="str" s="20" r="V513">
        <f>IF(ISBLANK(C513), "", HYPERLINK(CONCATENATE("http://api.elsevier.com/content/article/doi/", C513), "Metadata"))</f>
        <v>Metadata</v>
      </c>
      <c t="str" s="21" r="W513">
        <f>IF(ISBLANK(C513), "", HYPERLINK(CONCATENATE("http://howopenisit.org/lookup/", C513), "OAG"))</f>
        <v>OAG</v>
      </c>
    </row>
    <row r="514">
      <c s="11" r="A514"/>
      <c t="s" s="11" r="B514">
        <v>4755</v>
      </c>
      <c t="s" s="13" r="C514">
        <v>4756</v>
      </c>
      <c t="s" s="13" r="D514">
        <v>4757</v>
      </c>
      <c t="s" s="13" r="E514">
        <v>4758</v>
      </c>
      <c t="s" s="12" r="F514">
        <v>4759</v>
      </c>
      <c s="14" r="G514">
        <v>3.477</v>
      </c>
      <c t="s" s="13" r="H514">
        <v>4760</v>
      </c>
      <c t="s" s="15" r="I514">
        <v>4761</v>
      </c>
      <c t="s" s="13" r="J514">
        <v>4762</v>
      </c>
      <c s="16" r="K514"/>
      <c s="17" r="L514"/>
      <c s="12" r="M514"/>
      <c s="12" r="N514"/>
      <c s="12" r="O514"/>
      <c s="18" r="P514">
        <v>2535.62</v>
      </c>
      <c s="24" r="Q514"/>
      <c s="12" r="R514"/>
      <c t="str" s="36" r="S514">
        <f>IF(ISBLANK(F514), "", HYPERLINK(CONCATENATE("http://www.sherpa.ac.uk/romeo/search.php?jrule=ISSN&amp;search=",F514), "ROMEO"))</f>
        <v>ROMEO</v>
      </c>
      <c t="str" s="20" r="T514">
        <f>IF(ISBLANK(B514), "", HYPERLINK(CONCATENATE("http://www.ncbi.nlm.nih.gov/pmc/articles/", B514, "/"), "PMC"))</f>
        <v>PMC</v>
      </c>
      <c t="str" s="20" r="U514">
        <f>IF(ISBLANK(C514), "", HYPERLINK(CONCATENATE("http://dx.doi.org/", C514), "DOI"))</f>
        <v>DOI</v>
      </c>
      <c t="str" s="20" r="V514">
        <f>IF(ISBLANK(C514), "", HYPERLINK(CONCATENATE("http://api.elsevier.com/content/article/doi/", C514), "Metadata"))</f>
        <v>Metadata</v>
      </c>
      <c t="str" s="21" r="W514">
        <f>IF(ISBLANK(C514), "", HYPERLINK(CONCATENATE("http://howopenisit.org/lookup/", C514), "OAG"))</f>
        <v>OAG</v>
      </c>
    </row>
    <row r="515">
      <c s="11" r="A515"/>
      <c t="s" s="11" r="B515">
        <v>4763</v>
      </c>
      <c t="s" s="13" r="C515">
        <v>4764</v>
      </c>
      <c t="s" s="13" r="D515">
        <v>4765</v>
      </c>
      <c t="s" s="13" r="E515">
        <v>4766</v>
      </c>
      <c t="s" s="12" r="F515">
        <v>4767</v>
      </c>
      <c s="14" r="G515">
        <v>3.477</v>
      </c>
      <c t="s" s="13" r="H515">
        <v>4768</v>
      </c>
      <c t="s" s="15" r="I515">
        <v>4769</v>
      </c>
      <c t="s" s="13" r="J515">
        <v>4770</v>
      </c>
      <c s="16" r="K515"/>
      <c s="17" r="L515"/>
      <c s="12" r="M515"/>
      <c s="12" r="N515"/>
      <c s="12" r="O515"/>
      <c s="18" r="P515">
        <v>2494.82</v>
      </c>
      <c s="24" r="Q515"/>
      <c s="12" r="R515"/>
      <c t="str" s="36" r="S515">
        <f>IF(ISBLANK(F515), "", HYPERLINK(CONCATENATE("http://www.sherpa.ac.uk/romeo/search.php?jrule=ISSN&amp;search=",F515), "ROMEO"))</f>
        <v>ROMEO</v>
      </c>
      <c t="str" s="20" r="T515">
        <f>IF(ISBLANK(B515), "", HYPERLINK(CONCATENATE("http://www.ncbi.nlm.nih.gov/pmc/articles/", B515, "/"), "PMC"))</f>
        <v>PMC</v>
      </c>
      <c t="str" s="20" r="U515">
        <f>IF(ISBLANK(C515), "", HYPERLINK(CONCATENATE("http://dx.doi.org/", C515), "DOI"))</f>
        <v>DOI</v>
      </c>
      <c t="str" s="20" r="V515">
        <f>IF(ISBLANK(C515), "", HYPERLINK(CONCATENATE("http://api.elsevier.com/content/article/doi/", C515), "Metadata"))</f>
        <v>Metadata</v>
      </c>
      <c t="str" s="21" r="W515">
        <f>IF(ISBLANK(C515), "", HYPERLINK(CONCATENATE("http://howopenisit.org/lookup/", C515), "OAG"))</f>
        <v>OAG</v>
      </c>
    </row>
    <row r="516">
      <c s="11" r="A516"/>
      <c t="s" s="11" r="B516">
        <v>4771</v>
      </c>
      <c t="s" s="13" r="C516">
        <v>4772</v>
      </c>
      <c t="s" s="13" r="D516">
        <v>4773</v>
      </c>
      <c t="s" s="13" r="E516">
        <v>4774</v>
      </c>
      <c t="s" s="12" r="F516">
        <v>4775</v>
      </c>
      <c s="14" r="G516">
        <v>3.477</v>
      </c>
      <c t="s" s="13" r="H516">
        <v>4776</v>
      </c>
      <c t="s" s="15" r="I516">
        <v>4777</v>
      </c>
      <c t="s" s="13" r="J516">
        <v>4778</v>
      </c>
      <c s="16" r="K516"/>
      <c s="17" r="L516"/>
      <c s="12" r="M516"/>
      <c s="12" r="N516"/>
      <c s="12" r="O516"/>
      <c s="18" r="P516">
        <v>1442.21</v>
      </c>
      <c s="24" r="Q516"/>
      <c s="12" r="R516"/>
      <c t="str" s="20" r="S516">
        <f>IF(ISBLANK(F516), "", HYPERLINK(CONCATENATE("http://www.sherpa.ac.uk/romeo/search.php?jrule=ISSN&amp;search=",F516), "ROMEO"))</f>
        <v>ROMEO</v>
      </c>
      <c t="str" s="20" r="T516">
        <f>IF(ISBLANK(B516), "", HYPERLINK(CONCATENATE("http://www.ncbi.nlm.nih.gov/pmc/articles/", B516, "/"), "PMC"))</f>
        <v>PMC</v>
      </c>
      <c t="str" s="20" r="U516">
        <f>IF(ISBLANK(C516), "", HYPERLINK(CONCATENATE("http://dx.doi.org/", C516), "DOI"))</f>
        <v>DOI</v>
      </c>
      <c t="str" s="20" r="V516">
        <f>IF(ISBLANK(C516), "", HYPERLINK(CONCATENATE("http://api.elsevier.com/content/article/doi/", C516), "Metadata"))</f>
        <v>Metadata</v>
      </c>
      <c t="str" s="21" r="W516">
        <f>IF(ISBLANK(C516), "", HYPERLINK(CONCATENATE("http://howopenisit.org/lookup/", C516), "OAG"))</f>
        <v>OAG</v>
      </c>
    </row>
    <row r="517">
      <c s="11" r="A517"/>
      <c t="s" s="11" r="B517">
        <v>4779</v>
      </c>
      <c t="s" s="13" r="C517">
        <v>4780</v>
      </c>
      <c t="s" s="13" r="D517">
        <v>4781</v>
      </c>
      <c t="s" s="13" r="E517">
        <v>4782</v>
      </c>
      <c t="s" s="12" r="F517">
        <v>4783</v>
      </c>
      <c s="14" r="G517">
        <v>3.477</v>
      </c>
      <c t="s" s="13" r="H517">
        <v>4784</v>
      </c>
      <c t="s" s="15" r="I517">
        <v>4785</v>
      </c>
      <c t="s" s="13" r="J517">
        <v>4786</v>
      </c>
      <c s="16" r="K517"/>
      <c s="17" r="L517"/>
      <c s="12" r="M517"/>
      <c s="12" r="N517"/>
      <c s="12" r="O517"/>
      <c s="18" r="P517">
        <v>1431.77</v>
      </c>
      <c s="24" r="Q517"/>
      <c s="12" r="R517"/>
      <c t="str" s="20" r="S517">
        <f>IF(ISBLANK(F517), "", HYPERLINK(CONCATENATE("http://www.sherpa.ac.uk/romeo/search.php?jrule=ISSN&amp;search=",F517), "ROMEO"))</f>
        <v>ROMEO</v>
      </c>
      <c t="str" s="20" r="T517">
        <f>IF(ISBLANK(B517), "", HYPERLINK(CONCATENATE("http://www.ncbi.nlm.nih.gov/pmc/articles/", B517, "/"), "PMC"))</f>
        <v>PMC</v>
      </c>
      <c t="str" s="20" r="U517">
        <f>IF(ISBLANK(C517), "", HYPERLINK(CONCATENATE("http://dx.doi.org/", C517), "DOI"))</f>
        <v>DOI</v>
      </c>
      <c t="str" s="20" r="V517">
        <f>IF(ISBLANK(C517), "", HYPERLINK(CONCATENATE("http://api.elsevier.com/content/article/doi/", C517), "Metadata"))</f>
        <v>Metadata</v>
      </c>
      <c t="str" s="21" r="W517">
        <f>IF(ISBLANK(C517), "", HYPERLINK(CONCATENATE("http://howopenisit.org/lookup/", C517), "OAG"))</f>
        <v>OAG</v>
      </c>
    </row>
    <row r="518">
      <c t="s" s="46" r="A518">
        <v>4787</v>
      </c>
      <c t="s" s="46" r="B518">
        <v>4788</v>
      </c>
      <c t="s" s="15" r="C518">
        <v>4789</v>
      </c>
      <c t="s" s="13" r="D518">
        <v>4790</v>
      </c>
      <c t="s" s="13" r="E518">
        <v>4791</v>
      </c>
      <c t="s" s="12" r="F518">
        <v>4792</v>
      </c>
      <c s="14" r="G518">
        <v>3.477</v>
      </c>
      <c t="s" s="13" r="H518">
        <v>4793</v>
      </c>
      <c t="s" s="15" r="I518">
        <v>4794</v>
      </c>
      <c t="s" s="13" r="J518">
        <v>4795</v>
      </c>
      <c s="16" r="K518"/>
      <c s="17" r="L518"/>
      <c s="12" r="M518"/>
      <c s="12" r="N518"/>
      <c s="12" r="O518"/>
      <c s="18" r="P518">
        <v>1457.21</v>
      </c>
      <c s="24" r="Q518"/>
      <c s="12" r="R518"/>
      <c t="str" s="20" r="S518">
        <f>IF(ISBLANK(F518), "", HYPERLINK(CONCATENATE("http://www.sherpa.ac.uk/romeo/search.php?jrule=ISSN&amp;search=",F518), "ROMEO"))</f>
        <v>ROMEO</v>
      </c>
      <c t="str" s="20" r="T518">
        <f>IF(ISBLANK(B518), "", HYPERLINK(CONCATENATE("http://www.ncbi.nlm.nih.gov/pmc/articles/", B518, "/"), "PMC"))</f>
        <v>PMC</v>
      </c>
      <c t="str" s="20" r="U518">
        <f>IF(ISBLANK(C518), "", HYPERLINK(CONCATENATE("http://dx.doi.org/", C518), "DOI"))</f>
        <v>DOI</v>
      </c>
      <c t="str" s="20" r="V518">
        <f>IF(ISBLANK(C518), "", HYPERLINK(CONCATENATE("http://api.elsevier.com/content/article/doi/", C518), "Metadata"))</f>
        <v>Metadata</v>
      </c>
      <c t="str" s="21" r="W518">
        <f>IF(ISBLANK(C518), "", HYPERLINK(CONCATENATE("http://howopenisit.org/lookup/", C518), "OAG"))</f>
        <v>OAG</v>
      </c>
    </row>
    <row r="519">
      <c t="s" s="46" r="A519">
        <v>4796</v>
      </c>
      <c t="s" s="46" r="B519">
        <v>4797</v>
      </c>
      <c t="s" s="15" r="C519">
        <v>4798</v>
      </c>
      <c t="s" s="13" r="D519">
        <v>4799</v>
      </c>
      <c t="s" s="13" r="E519">
        <v>4800</v>
      </c>
      <c t="s" s="12" r="F519">
        <v>4801</v>
      </c>
      <c s="14" r="G519">
        <v>3.477</v>
      </c>
      <c t="s" s="13" r="H519">
        <v>4802</v>
      </c>
      <c t="s" s="15" r="I519">
        <v>4803</v>
      </c>
      <c t="s" s="13" r="J519">
        <v>4804</v>
      </c>
      <c s="16" r="K519"/>
      <c s="17" r="L519"/>
      <c s="12" r="M519"/>
      <c s="12" r="N519"/>
      <c s="12" r="O519"/>
      <c s="18" r="P519">
        <v>1464.88</v>
      </c>
      <c s="24" r="Q519"/>
      <c s="12" r="R519"/>
      <c t="str" s="20" r="S519">
        <f>IF(ISBLANK(F519), "", HYPERLINK(CONCATENATE("http://www.sherpa.ac.uk/romeo/search.php?jrule=ISSN&amp;search=",F519), "ROMEO"))</f>
        <v>ROMEO</v>
      </c>
      <c t="str" s="20" r="T519">
        <f>IF(ISBLANK(B519), "", HYPERLINK(CONCATENATE("http://www.ncbi.nlm.nih.gov/pmc/articles/", B519, "/"), "PMC"))</f>
        <v>PMC</v>
      </c>
      <c t="str" s="20" r="U519">
        <f>IF(ISBLANK(C519), "", HYPERLINK(CONCATENATE("http://dx.doi.org/", C519), "DOI"))</f>
        <v>DOI</v>
      </c>
      <c t="str" s="20" r="V519">
        <f>IF(ISBLANK(C519), "", HYPERLINK(CONCATENATE("http://api.elsevier.com/content/article/doi/", C519), "Metadata"))</f>
        <v>Metadata</v>
      </c>
      <c t="str" s="21" r="W519">
        <f>IF(ISBLANK(C519), "", HYPERLINK(CONCATENATE("http://howopenisit.org/lookup/", C519), "OAG"))</f>
        <v>OAG</v>
      </c>
    </row>
    <row r="520">
      <c s="33" r="A520"/>
      <c t="s" s="11" r="B520">
        <v>4805</v>
      </c>
      <c t="s" s="13" r="C520">
        <v>4806</v>
      </c>
      <c t="s" s="13" r="D520">
        <v>4807</v>
      </c>
      <c t="s" s="13" r="E520">
        <v>4808</v>
      </c>
      <c t="s" s="15" r="F520">
        <v>4809</v>
      </c>
      <c s="14" r="G520">
        <v>3.122</v>
      </c>
      <c t="s" s="13" r="H520">
        <v>4810</v>
      </c>
      <c t="s" s="15" r="I520">
        <v>4811</v>
      </c>
      <c t="s" s="13" r="J520">
        <v>4812</v>
      </c>
      <c s="16" r="K520"/>
      <c s="17" r="L520"/>
      <c s="12" r="M520"/>
      <c s="12" r="N520"/>
      <c s="12" r="O520"/>
      <c s="18" r="P520">
        <v>2303.16</v>
      </c>
      <c s="24" r="Q520"/>
      <c s="12" r="R520"/>
      <c t="str" s="20" r="S520">
        <f>IF(ISBLANK(F520), "", HYPERLINK(CONCATENATE("http://www.sherpa.ac.uk/romeo/search.php?jrule=ISSN&amp;search=",F520), "ROMEO"))</f>
        <v>ROMEO</v>
      </c>
      <c t="str" s="20" r="T520">
        <f>IF(ISBLANK(B520), "", HYPERLINK(CONCATENATE("http://www.ncbi.nlm.nih.gov/pmc/articles/", B520, "/"), "PMC"))</f>
        <v>PMC</v>
      </c>
      <c t="str" s="20" r="U520">
        <f>IF(ISBLANK(C520), "", HYPERLINK(CONCATENATE("http://dx.doi.org/", C520), "DOI"))</f>
        <v>DOI</v>
      </c>
      <c t="str" s="20" r="V520">
        <f>IF(ISBLANK(C520), "", HYPERLINK(CONCATENATE("http://api.elsevier.com/content/article/doi/", C520), "Metadata"))</f>
        <v>Metadata</v>
      </c>
      <c t="str" s="21" r="W520">
        <f>IF(ISBLANK(C520), "", HYPERLINK(CONCATENATE("http://howopenisit.org/lookup/", C520), "OAG"))</f>
        <v>OAG</v>
      </c>
    </row>
    <row r="521">
      <c s="11" r="A521"/>
      <c t="s" s="11" r="B521">
        <v>4813</v>
      </c>
      <c t="s" s="13" r="C521">
        <v>4814</v>
      </c>
      <c t="s" s="13" r="D521">
        <v>4815</v>
      </c>
      <c t="s" s="13" r="E521">
        <v>4816</v>
      </c>
      <c t="s" s="15" r="F521">
        <v>4817</v>
      </c>
      <c s="14" r="G521">
        <v>3.122</v>
      </c>
      <c t="s" s="13" r="H521">
        <v>4818</v>
      </c>
      <c t="s" s="15" r="I521">
        <v>4819</v>
      </c>
      <c t="s" s="13" r="J521">
        <v>4820</v>
      </c>
      <c s="16" r="K521"/>
      <c s="17" r="L521"/>
      <c s="12" r="M521"/>
      <c s="12" r="N521"/>
      <c s="12" r="O521"/>
      <c s="18" r="P521">
        <v>2451.49</v>
      </c>
      <c s="24" r="Q521"/>
      <c s="12" r="R521"/>
      <c t="str" s="36" r="S521">
        <f>IF(ISBLANK(F521), "", HYPERLINK(CONCATENATE("http://www.sherpa.ac.uk/romeo/search.php?jrule=ISSN&amp;search=",F521), "ROMEO"))</f>
        <v>ROMEO</v>
      </c>
      <c t="str" s="20" r="T521">
        <f>IF(ISBLANK(B521), "", HYPERLINK(CONCATENATE("http://www.ncbi.nlm.nih.gov/pmc/articles/", B521, "/"), "PMC"))</f>
        <v>PMC</v>
      </c>
      <c t="str" s="20" r="U521">
        <f>IF(ISBLANK(C521), "", HYPERLINK(CONCATENATE("http://dx.doi.org/", C521), "DOI"))</f>
        <v>DOI</v>
      </c>
      <c t="str" s="20" r="V521">
        <f>IF(ISBLANK(C521), "", HYPERLINK(CONCATENATE("http://api.elsevier.com/content/article/doi/", C521), "Metadata"))</f>
        <v>Metadata</v>
      </c>
      <c t="str" s="21" r="W521">
        <f>IF(ISBLANK(C521), "", HYPERLINK(CONCATENATE("http://howopenisit.org/lookup/", C521), "OAG"))</f>
        <v>OAG</v>
      </c>
    </row>
    <row r="522">
      <c s="11" r="A522"/>
      <c t="s" s="13" r="B522">
        <v>4821</v>
      </c>
      <c t="s" s="13" r="C522">
        <v>4822</v>
      </c>
      <c t="s" s="13" r="D522">
        <v>4823</v>
      </c>
      <c t="s" s="13" r="E522">
        <v>4824</v>
      </c>
      <c t="s" s="15" r="F522">
        <v>4825</v>
      </c>
      <c s="14" r="G522">
        <v>3.122</v>
      </c>
      <c t="s" s="13" r="H522">
        <v>4826</v>
      </c>
      <c t="s" s="15" r="I522">
        <v>4827</v>
      </c>
      <c t="s" s="13" r="J522">
        <v>4828</v>
      </c>
      <c s="16" r="K522"/>
      <c s="17" r="L522"/>
      <c s="12" r="M522"/>
      <c s="12" r="N522"/>
      <c s="12" r="O522"/>
      <c s="18" r="P522">
        <v>2491.54</v>
      </c>
      <c s="24" r="Q522"/>
      <c s="12" r="R522"/>
      <c t="str" s="36" r="S522">
        <f>IF(ISBLANK(F522), "", HYPERLINK(CONCATENATE("http://www.sherpa.ac.uk/romeo/search.php?jrule=ISSN&amp;search=",F522), "ROMEO"))</f>
        <v>ROMEO</v>
      </c>
      <c t="str" s="20" r="T522">
        <f>IF(ISBLANK(B522), "", HYPERLINK(CONCATENATE("http://www.ncbi.nlm.nih.gov/pmc/articles/", B522, "/"), "PMC"))</f>
        <v>PMC</v>
      </c>
      <c t="str" s="20" r="U522">
        <f>IF(ISBLANK(C522), "", HYPERLINK(CONCATENATE("http://dx.doi.org/", C522), "DOI"))</f>
        <v>DOI</v>
      </c>
      <c t="str" s="20" r="V522">
        <f>IF(ISBLANK(C522), "", HYPERLINK(CONCATENATE("http://api.elsevier.com/content/article/doi/", C522), "Metadata"))</f>
        <v>Metadata</v>
      </c>
      <c t="str" s="21" r="W522">
        <f>IF(ISBLANK(C522), "", HYPERLINK(CONCATENATE("http://howopenisit.org/lookup/", C522), "OAG"))</f>
        <v>OAG</v>
      </c>
    </row>
    <row r="523">
      <c s="11" r="A523"/>
      <c t="s" s="11" r="B523">
        <v>4829</v>
      </c>
      <c t="s" s="13" r="C523">
        <v>4830</v>
      </c>
      <c t="s" s="13" r="D523">
        <v>4831</v>
      </c>
      <c t="s" s="13" r="E523">
        <v>4832</v>
      </c>
      <c t="s" s="12" r="F523">
        <v>4833</v>
      </c>
      <c s="14" r="G523">
        <v>9.44</v>
      </c>
      <c t="s" s="13" r="H523">
        <v>4834</v>
      </c>
      <c t="s" s="15" r="I523">
        <v>4835</v>
      </c>
      <c t="s" s="13" r="J523">
        <v>4836</v>
      </c>
      <c s="16" r="K523"/>
      <c s="17" r="L523"/>
      <c s="12" r="M523"/>
      <c s="12" r="N523"/>
      <c s="12" r="O523"/>
      <c s="18" r="P523">
        <v>2413.8</v>
      </c>
      <c s="24" r="Q523"/>
      <c s="12" r="R523"/>
      <c t="str" s="20" r="S523">
        <f>IF(ISBLANK(F523), "", HYPERLINK(CONCATENATE("http://www.sherpa.ac.uk/romeo/search.php?jrule=ISSN&amp;search=",F523), "ROMEO"))</f>
        <v>ROMEO</v>
      </c>
      <c t="str" s="20" r="T523">
        <f>IF(ISBLANK(B523), "", HYPERLINK(CONCATENATE("http://www.ncbi.nlm.nih.gov/pmc/articles/", B523, "/"), "PMC"))</f>
        <v>PMC</v>
      </c>
      <c t="str" s="20" r="U523">
        <f>IF(ISBLANK(C523), "", HYPERLINK(CONCATENATE("http://dx.doi.org/", C523), "DOI"))</f>
        <v>DOI</v>
      </c>
      <c t="str" s="20" r="V523">
        <f>IF(ISBLANK(C523), "", HYPERLINK(CONCATENATE("http://api.elsevier.com/content/article/doi/", C523), "Metadata"))</f>
        <v>Metadata</v>
      </c>
      <c t="str" s="21" r="W523">
        <f>IF(ISBLANK(C523), "", HYPERLINK(CONCATENATE("http://howopenisit.org/lookup/", C523), "OAG"))</f>
        <v>OAG</v>
      </c>
    </row>
    <row r="524">
      <c s="11" r="A524"/>
      <c t="s" s="51" r="B524">
        <v>4837</v>
      </c>
      <c t="s" s="35" r="C524">
        <v>4838</v>
      </c>
      <c t="s" s="13" r="D524">
        <v>4839</v>
      </c>
      <c t="s" s="13" r="E524">
        <v>4840</v>
      </c>
      <c t="s" s="15" r="F524">
        <v>4841</v>
      </c>
      <c s="14" r="G524">
        <v>2.026</v>
      </c>
      <c t="s" s="13" r="H524">
        <v>4842</v>
      </c>
      <c t="s" s="13" r="I524">
        <v>4843</v>
      </c>
      <c t="s" s="13" r="J524">
        <v>4844</v>
      </c>
      <c s="16" r="K524"/>
      <c s="17" r="L524"/>
      <c s="12" r="M524"/>
      <c s="12" r="N524"/>
      <c s="12" r="O524"/>
      <c s="18" r="P524">
        <v>2415.37</v>
      </c>
      <c s="24" r="Q524"/>
      <c s="12" r="R524"/>
      <c t="str" s="36" r="S524">
        <f>IF(ISBLANK(F524), "", HYPERLINK(CONCATENATE("http://www.sherpa.ac.uk/romeo/search.php?jrule=ISSN&amp;search=",F524), "ROMEO"))</f>
        <v>ROMEO</v>
      </c>
      <c t="str" s="20" r="T524">
        <f>IF(ISBLANK(B524), "", HYPERLINK(CONCATENATE("http://www.ncbi.nlm.nih.gov/pmc/articles/", B524, "/"), "PMC"))</f>
        <v>PMC</v>
      </c>
      <c t="str" s="20" r="U524">
        <f>IF(ISBLANK(C524), "", HYPERLINK(CONCATENATE("http://dx.doi.org/", C524), "DOI"))</f>
        <v>DOI</v>
      </c>
      <c t="str" s="20" r="V524">
        <f>IF(ISBLANK(C524), "", HYPERLINK(CONCATENATE("http://api.elsevier.com/content/article/doi/", C524), "Metadata"))</f>
        <v>Metadata</v>
      </c>
      <c t="str" s="21" r="W524">
        <f>IF(ISBLANK(C524), "", HYPERLINK(CONCATENATE("http://howopenisit.org/lookup/", C524), "OAG"))</f>
        <v>OAG</v>
      </c>
    </row>
    <row r="525">
      <c s="11" r="A525"/>
      <c t="s" s="11" r="B525">
        <v>4845</v>
      </c>
      <c t="s" s="13" r="C525">
        <v>4846</v>
      </c>
      <c t="s" s="13" r="D525">
        <v>4847</v>
      </c>
      <c t="s" s="13" r="E525">
        <v>4848</v>
      </c>
      <c t="s" s="15" r="F525">
        <v>4849</v>
      </c>
      <c s="14" r="G525">
        <v>2.026</v>
      </c>
      <c t="s" s="13" r="H525">
        <v>4850</v>
      </c>
      <c t="s" s="13" r="I525">
        <v>4851</v>
      </c>
      <c t="s" s="13" r="J525">
        <v>4852</v>
      </c>
      <c s="16" r="K525"/>
      <c s="17" r="L525"/>
      <c s="12" r="M525"/>
      <c s="12" r="N525"/>
      <c s="12" r="O525"/>
      <c s="18" r="P525">
        <v>2333.71</v>
      </c>
      <c s="24" r="Q525"/>
      <c s="12" r="R525"/>
      <c t="str" s="36" r="S525">
        <f>IF(ISBLANK(F525), "", HYPERLINK(CONCATENATE("http://www.sherpa.ac.uk/romeo/search.php?jrule=ISSN&amp;search=",F525), "ROMEO"))</f>
        <v>ROMEO</v>
      </c>
      <c t="str" s="20" r="T525">
        <f>IF(ISBLANK(B525), "", HYPERLINK(CONCATENATE("http://www.ncbi.nlm.nih.gov/pmc/articles/", B525, "/"), "PMC"))</f>
        <v>PMC</v>
      </c>
      <c t="str" s="20" r="U525">
        <f>IF(ISBLANK(C525), "", HYPERLINK(CONCATENATE("http://dx.doi.org/", C525), "DOI"))</f>
        <v>DOI</v>
      </c>
      <c t="str" s="20" r="V525">
        <f>IF(ISBLANK(C525), "", HYPERLINK(CONCATENATE("http://api.elsevier.com/content/article/doi/", C525), "Metadata"))</f>
        <v>Metadata</v>
      </c>
      <c t="str" s="21" r="W525">
        <f>IF(ISBLANK(C525), "", HYPERLINK(CONCATENATE("http://howopenisit.org/lookup/", C525), "OAG"))</f>
        <v>OAG</v>
      </c>
    </row>
    <row r="526">
      <c s="11" r="A526"/>
      <c t="s" s="11" r="B526">
        <v>4853</v>
      </c>
      <c t="s" s="13" r="C526">
        <v>4854</v>
      </c>
      <c t="s" s="13" r="D526">
        <v>4855</v>
      </c>
      <c t="s" s="13" r="E526">
        <v>4856</v>
      </c>
      <c t="s" s="15" r="F526">
        <v>4857</v>
      </c>
      <c s="14" r="G526">
        <v>2.026</v>
      </c>
      <c t="s" s="13" r="H526">
        <v>4858</v>
      </c>
      <c t="s" s="13" r="I526">
        <v>4859</v>
      </c>
      <c t="s" s="13" r="J526">
        <v>4860</v>
      </c>
      <c s="16" r="K526"/>
      <c s="17" r="L526"/>
      <c s="12" r="M526"/>
      <c s="12" r="N526"/>
      <c s="12" r="O526"/>
      <c s="18" r="P526">
        <v>1444.07</v>
      </c>
      <c s="24" r="Q526"/>
      <c s="12" r="R526"/>
      <c t="str" s="20" r="S526">
        <f>IF(ISBLANK(F526), "", HYPERLINK(CONCATENATE("http://www.sherpa.ac.uk/romeo/search.php?jrule=ISSN&amp;search=",F526), "ROMEO"))</f>
        <v>ROMEO</v>
      </c>
      <c t="str" s="20" r="T526">
        <f>IF(ISBLANK(B526), "", HYPERLINK(CONCATENATE("http://www.ncbi.nlm.nih.gov/pmc/articles/", B526, "/"), "PMC"))</f>
        <v>PMC</v>
      </c>
      <c t="str" s="20" r="U526">
        <f>IF(ISBLANK(C526), "", HYPERLINK(CONCATENATE("http://dx.doi.org/", C526), "DOI"))</f>
        <v>DOI</v>
      </c>
      <c t="str" s="20" r="V526">
        <f>IF(ISBLANK(C526), "", HYPERLINK(CONCATENATE("http://api.elsevier.com/content/article/doi/", C526), "Metadata"))</f>
        <v>Metadata</v>
      </c>
      <c t="str" s="21" r="W526">
        <f>IF(ISBLANK(C526), "", HYPERLINK(CONCATENATE("http://howopenisit.org/lookup/", C526), "OAG"))</f>
        <v>OAG</v>
      </c>
    </row>
    <row r="527" hidden="1">
      <c t="s" s="45" r="A527">
        <v>4861</v>
      </c>
      <c t="s" s="45" r="B527">
        <v>4862</v>
      </c>
      <c t="s" s="13" r="C527">
        <v>4863</v>
      </c>
      <c t="s" s="13" r="D527">
        <v>4864</v>
      </c>
      <c t="s" s="13" r="E527">
        <v>4865</v>
      </c>
      <c t="s" s="12" r="F527">
        <v>4866</v>
      </c>
      <c s="14" r="G527">
        <v>5.513</v>
      </c>
      <c t="s" s="13" r="H527">
        <v>4867</v>
      </c>
      <c t="s" s="15" r="I527">
        <v>4868</v>
      </c>
      <c t="s" s="13" r="J527">
        <v>4869</v>
      </c>
      <c s="16" r="K527"/>
      <c s="17" r="L527"/>
      <c s="12" r="M527"/>
      <c s="12" r="N527"/>
      <c s="12" r="O527"/>
      <c s="18" r="P527">
        <v>2306.78</v>
      </c>
      <c s="12" r="Q527"/>
      <c s="12" r="R527"/>
      <c t="str" s="20" r="S527">
        <f>IF(ISBLANK(F527), "", HYPERLINK(CONCATENATE("http://www.sherpa.ac.uk/romeo/search.php?jrule=ISSN&amp;search=",F527), "ROMEO"))</f>
        <v>ROMEO</v>
      </c>
      <c t="str" s="20" r="T527">
        <f>IF(ISBLANK(B527), "", HYPERLINK(CONCATENATE("http://www.ncbi.nlm.nih.gov/pmc/articles/", B527, "/"), "PMC"))</f>
        <v>PMC</v>
      </c>
      <c t="str" s="20" r="U527">
        <f>IF(ISBLANK(C527), "", HYPERLINK(CONCATENATE("http://dx.doi.org/", C527), "DOI"))</f>
        <v>DOI</v>
      </c>
      <c t="str" s="20" r="V527">
        <f>IF(ISBLANK(C527), "", HYPERLINK(CONCATENATE("http://api.elsevier.com/content/article/doi/", C527), "Metadata"))</f>
        <v>Metadata</v>
      </c>
      <c t="str" s="21" r="W527">
        <f>IF(ISBLANK(C527), "", HYPERLINK(CONCATENATE("http://howopenisit.org/lookup/", C527), "OAG"))</f>
        <v>OAG</v>
      </c>
    </row>
    <row r="528" hidden="1">
      <c t="s" s="45" r="A528">
        <v>4870</v>
      </c>
      <c t="s" s="45" r="B528">
        <v>4871</v>
      </c>
      <c t="s" s="15" r="C528">
        <v>4872</v>
      </c>
      <c t="s" s="13" r="D528">
        <v>4873</v>
      </c>
      <c t="s" s="13" r="E528">
        <v>4874</v>
      </c>
      <c t="s" s="12" r="F528">
        <v>4875</v>
      </c>
      <c s="14" r="G528">
        <v>5.513</v>
      </c>
      <c t="s" s="13" r="H528">
        <v>4876</v>
      </c>
      <c t="s" s="15" r="I528">
        <v>4877</v>
      </c>
      <c t="s" s="13" r="J528">
        <v>4878</v>
      </c>
      <c s="16" r="K528"/>
      <c s="17" r="L528"/>
      <c s="12" r="M528"/>
      <c s="12" r="N528"/>
      <c s="12" r="O528"/>
      <c s="18" r="P528">
        <v>2422.87</v>
      </c>
      <c s="12" r="Q528"/>
      <c s="12" r="R528"/>
      <c t="str" s="20" r="S528">
        <f>IF(ISBLANK(F528), "", HYPERLINK(CONCATENATE("http://www.sherpa.ac.uk/romeo/search.php?jrule=ISSN&amp;search=",F528), "ROMEO"))</f>
        <v>ROMEO</v>
      </c>
      <c t="str" s="20" r="T528">
        <f>IF(ISBLANK(B528), "", HYPERLINK(CONCATENATE("http://www.ncbi.nlm.nih.gov/pmc/articles/", B528, "/"), "PMC"))</f>
        <v>PMC</v>
      </c>
      <c t="str" s="20" r="U528">
        <f>IF(ISBLANK(C528), "", HYPERLINK(CONCATENATE("http://dx.doi.org/", C528), "DOI"))</f>
        <v>DOI</v>
      </c>
      <c t="str" s="20" r="V528">
        <f>IF(ISBLANK(C528), "", HYPERLINK(CONCATENATE("http://api.elsevier.com/content/article/doi/", C528), "Metadata"))</f>
        <v>Metadata</v>
      </c>
      <c t="str" s="21" r="W528">
        <f>IF(ISBLANK(C528), "", HYPERLINK(CONCATENATE("http://howopenisit.org/lookup/", C528), "OAG"))</f>
        <v>OAG</v>
      </c>
    </row>
    <row r="529" hidden="1">
      <c s="11" r="A529"/>
      <c t="s" s="12" r="B529">
        <v>4879</v>
      </c>
      <c t="s" s="12" r="C529">
        <v>4880</v>
      </c>
      <c t="s" s="13" r="D529">
        <v>4881</v>
      </c>
      <c t="s" s="13" r="E529">
        <v>4882</v>
      </c>
      <c t="s" s="12" r="F529">
        <v>4883</v>
      </c>
      <c s="14" r="G529">
        <v>5.513</v>
      </c>
      <c t="s" s="13" r="H529">
        <v>4884</v>
      </c>
      <c t="s" s="15" r="I529">
        <v>4885</v>
      </c>
      <c t="s" s="13" r="J529">
        <v>4886</v>
      </c>
      <c s="16" r="K529"/>
      <c s="17" r="L529"/>
      <c s="12" r="M529"/>
      <c s="12" r="N529"/>
      <c s="12" r="O529"/>
      <c s="18" r="P529">
        <v>2004.74</v>
      </c>
      <c s="12" r="Q529"/>
      <c s="12" r="R529"/>
      <c t="str" s="20" r="S529">
        <f>IF(ISBLANK(F529), "", HYPERLINK(CONCATENATE("http://www.sherpa.ac.uk/romeo/search.php?jrule=ISSN&amp;search=",F529), "ROMEO"))</f>
        <v>ROMEO</v>
      </c>
      <c t="str" s="20" r="T529">
        <f>IF(ISBLANK(B529), "", HYPERLINK(CONCATENATE("http://www.ncbi.nlm.nih.gov/pmc/articles/", B529, "/"), "PMC"))</f>
        <v>PMC</v>
      </c>
      <c t="str" s="20" r="U529">
        <f>IF(ISBLANK(C529), "", HYPERLINK(CONCATENATE("http://dx.doi.org/", C529), "DOI"))</f>
        <v>DOI</v>
      </c>
      <c t="str" s="20" r="V529">
        <f>IF(ISBLANK(C529), "", HYPERLINK(CONCATENATE("http://api.elsevier.com/content/article/doi/", C529), "Metadata"))</f>
        <v>Metadata</v>
      </c>
      <c t="str" s="21" r="W529">
        <f>IF(ISBLANK(C529), "", HYPERLINK(CONCATENATE("http://howopenisit.org/lookup/", C529), "OAG"))</f>
        <v>OAG</v>
      </c>
    </row>
    <row r="530" hidden="1">
      <c t="s" s="46" r="A530">
        <v>4887</v>
      </c>
      <c t="s" s="46" r="B530">
        <v>4888</v>
      </c>
      <c t="s" s="15" r="C530">
        <v>4889</v>
      </c>
      <c t="s" s="13" r="D530">
        <v>4890</v>
      </c>
      <c t="s" s="13" r="E530">
        <v>4891</v>
      </c>
      <c t="s" s="12" r="F530">
        <v>4892</v>
      </c>
      <c s="14" r="G530">
        <v>5.513</v>
      </c>
      <c t="s" s="13" r="H530">
        <v>4893</v>
      </c>
      <c t="s" s="15" r="I530">
        <v>4894</v>
      </c>
      <c t="s" s="13" r="J530">
        <v>4895</v>
      </c>
      <c s="16" r="K530"/>
      <c s="17" r="L530"/>
      <c s="12" r="M530"/>
      <c s="12" r="N530"/>
      <c s="12" r="O530"/>
      <c s="18" r="P530">
        <v>2461.44</v>
      </c>
      <c s="12" r="Q530"/>
      <c s="12" r="R530"/>
      <c t="str" s="20" r="S530">
        <f>IF(ISBLANK(F530), "", HYPERLINK(CONCATENATE("http://www.sherpa.ac.uk/romeo/search.php?jrule=ISSN&amp;search=",F530), "ROMEO"))</f>
        <v>ROMEO</v>
      </c>
      <c t="str" s="20" r="T530">
        <f>IF(ISBLANK(B530), "", HYPERLINK(CONCATENATE("http://www.ncbi.nlm.nih.gov/pmc/articles/", B530, "/"), "PMC"))</f>
        <v>PMC</v>
      </c>
      <c t="str" s="20" r="U530">
        <f>IF(ISBLANK(C530), "", HYPERLINK(CONCATENATE("http://dx.doi.org/", C530), "DOI"))</f>
        <v>DOI</v>
      </c>
      <c t="str" s="20" r="V530">
        <f>IF(ISBLANK(C530), "", HYPERLINK(CONCATENATE("http://api.elsevier.com/content/article/doi/", C530), "Metadata"))</f>
        <v>Metadata</v>
      </c>
      <c t="str" s="21" r="W530">
        <f>IF(ISBLANK(C530), "", HYPERLINK(CONCATENATE("http://howopenisit.org/lookup/", C530), "OAG"))</f>
        <v>OAG</v>
      </c>
    </row>
    <row r="531">
      <c s="11" r="A531"/>
      <c t="s" s="11" r="B531">
        <v>4896</v>
      </c>
      <c t="s" s="13" r="C531">
        <v>4897</v>
      </c>
      <c t="s" s="13" r="D531">
        <v>4898</v>
      </c>
      <c t="s" s="13" r="E531">
        <v>4899</v>
      </c>
      <c t="s" s="15" r="F531">
        <v>4900</v>
      </c>
      <c s="14" r="G531">
        <v>1.706</v>
      </c>
      <c t="s" s="13" r="H531">
        <v>4901</v>
      </c>
      <c t="s" s="13" r="I531">
        <v>4902</v>
      </c>
      <c t="s" s="13" r="J531">
        <v>4903</v>
      </c>
      <c s="16" r="K531"/>
      <c s="17" r="L531"/>
      <c s="12" r="M531"/>
      <c s="12" r="N531"/>
      <c s="12" r="O531"/>
      <c s="18" r="P531">
        <v>2030.16</v>
      </c>
      <c s="24" r="Q531"/>
      <c s="12" r="R531"/>
      <c t="str" s="20" r="S531">
        <f>IF(ISBLANK(F531), "", HYPERLINK(CONCATENATE("http://www.sherpa.ac.uk/romeo/search.php?jrule=ISSN&amp;search=",F531), "ROMEO"))</f>
        <v>ROMEO</v>
      </c>
      <c t="str" s="20" r="T531">
        <f>IF(ISBLANK(B531), "", HYPERLINK(CONCATENATE("http://www.ncbi.nlm.nih.gov/pmc/articles/", B531, "/"), "PMC"))</f>
        <v>PMC</v>
      </c>
      <c t="str" s="20" r="U531">
        <f>IF(ISBLANK(C531), "", HYPERLINK(CONCATENATE("http://dx.doi.org/", C531), "DOI"))</f>
        <v>DOI</v>
      </c>
      <c t="str" s="20" r="V531">
        <f>IF(ISBLANK(C531), "", HYPERLINK(CONCATENATE("http://api.elsevier.com/content/article/doi/", C531), "Metadata"))</f>
        <v>Metadata</v>
      </c>
      <c t="str" s="21" r="W531">
        <f>IF(ISBLANK(C531), "", HYPERLINK(CONCATENATE("http://howopenisit.org/lookup/", C531), "OAG"))</f>
        <v>OAG</v>
      </c>
    </row>
    <row r="532">
      <c s="11" r="A532"/>
      <c t="s" s="11" r="B532">
        <v>4904</v>
      </c>
      <c t="s" s="13" r="C532">
        <v>4905</v>
      </c>
      <c t="s" s="13" r="D532">
        <v>4906</v>
      </c>
      <c t="s" s="13" r="E532">
        <v>4907</v>
      </c>
      <c t="s" s="15" r="F532">
        <v>4908</v>
      </c>
      <c s="14" r="G532">
        <v>3.265</v>
      </c>
      <c t="s" s="12" r="H532">
        <v>4909</v>
      </c>
      <c t="s" s="13" r="I532">
        <v>4910</v>
      </c>
      <c t="s" s="13" r="J532">
        <v>4911</v>
      </c>
      <c s="16" r="K532"/>
      <c s="17" r="L532"/>
      <c s="12" r="M532"/>
      <c s="12" r="N532"/>
      <c s="12" r="O532"/>
      <c s="18" r="P532">
        <v>2220.99</v>
      </c>
      <c s="24" r="Q532"/>
      <c s="12" r="R532"/>
      <c t="str" s="20" r="S532">
        <f>IF(ISBLANK(F532), "", HYPERLINK(CONCATENATE("http://www.sherpa.ac.uk/romeo/search.php?jrule=ISSN&amp;search=",F532), "ROMEO"))</f>
        <v>ROMEO</v>
      </c>
      <c t="str" s="20" r="T532">
        <f>IF(ISBLANK(B532), "", HYPERLINK(CONCATENATE("http://www.ncbi.nlm.nih.gov/pmc/articles/", B532, "/"), "PMC"))</f>
        <v>PMC</v>
      </c>
      <c t="str" s="20" r="U532">
        <f>IF(ISBLANK(C532), "", HYPERLINK(CONCATENATE("http://dx.doi.org/", C532), "DOI"))</f>
        <v>DOI</v>
      </c>
      <c t="str" s="20" r="V532">
        <f>IF(ISBLANK(C532), "", HYPERLINK(CONCATENATE("http://api.elsevier.com/content/article/doi/", C532), "Metadata"))</f>
        <v>Metadata</v>
      </c>
      <c t="str" s="21" r="W532">
        <f>IF(ISBLANK(C532), "", HYPERLINK(CONCATENATE("http://howopenisit.org/lookup/", C532), "OAG"))</f>
        <v>OAG</v>
      </c>
    </row>
    <row r="533">
      <c s="11" r="A533"/>
      <c t="s" s="11" r="B533">
        <v>4912</v>
      </c>
      <c t="s" s="13" r="C533">
        <v>4913</v>
      </c>
      <c t="s" s="13" r="D533">
        <v>4914</v>
      </c>
      <c t="s" s="13" r="E533">
        <v>4915</v>
      </c>
      <c t="s" s="15" r="F533">
        <v>4916</v>
      </c>
      <c s="14" r="G533">
        <v>5.563</v>
      </c>
      <c t="s" s="13" r="H533">
        <v>4917</v>
      </c>
      <c t="s" s="13" r="I533">
        <v>4918</v>
      </c>
      <c t="s" s="13" r="J533">
        <v>4919</v>
      </c>
      <c s="16" r="K533"/>
      <c s="17" r="L533"/>
      <c s="12" r="M533"/>
      <c s="12" r="N533"/>
      <c s="12" r="O533"/>
      <c s="18" r="P533">
        <v>1953.76</v>
      </c>
      <c s="24" r="Q533"/>
      <c s="12" r="R533"/>
      <c t="str" s="20" r="S533">
        <f>IF(ISBLANK(F533), "", HYPERLINK(CONCATENATE("http://www.sherpa.ac.uk/romeo/search.php?jrule=ISSN&amp;search=",F533), "ROMEO"))</f>
        <v>ROMEO</v>
      </c>
      <c t="str" s="20" r="T533">
        <f>IF(ISBLANK(B533), "", HYPERLINK(CONCATENATE("http://www.ncbi.nlm.nih.gov/pmc/articles/", B533, "/"), "PMC"))</f>
        <v>PMC</v>
      </c>
      <c t="str" s="20" r="U533">
        <f>IF(ISBLANK(C533), "", HYPERLINK(CONCATENATE("http://dx.doi.org/", C533), "DOI"))</f>
        <v>DOI</v>
      </c>
      <c t="str" s="20" r="V533">
        <f>IF(ISBLANK(C533), "", HYPERLINK(CONCATENATE("http://api.elsevier.com/content/article/doi/", C533), "Metadata"))</f>
        <v>Metadata</v>
      </c>
      <c t="str" s="21" r="W533">
        <f>IF(ISBLANK(C533), "", HYPERLINK(CONCATENATE("http://howopenisit.org/lookup/", C533), "OAG"))</f>
        <v>OAG</v>
      </c>
    </row>
    <row r="534">
      <c s="11" r="A534"/>
      <c t="s" s="13" r="B534">
        <v>4920</v>
      </c>
      <c t="s" s="13" r="C534">
        <v>4921</v>
      </c>
      <c t="s" s="13" r="D534">
        <v>4922</v>
      </c>
      <c t="s" s="13" r="E534">
        <v>4923</v>
      </c>
      <c t="s" s="15" r="F534">
        <v>4924</v>
      </c>
      <c s="14" r="G534">
        <v>4.262</v>
      </c>
      <c t="s" s="13" r="H534">
        <v>4925</v>
      </c>
      <c t="s" s="13" r="I534">
        <v>4926</v>
      </c>
      <c t="s" s="13" r="J534">
        <v>4927</v>
      </c>
      <c s="16" r="K534"/>
      <c s="17" r="L534"/>
      <c s="12" r="M534"/>
      <c s="12" r="N534"/>
      <c s="12" r="O534"/>
      <c s="18" r="P534">
        <v>2295.39</v>
      </c>
      <c s="24" r="Q534"/>
      <c s="12" r="R534"/>
      <c t="str" s="20" r="S534">
        <f>IF(ISBLANK(F534), "", HYPERLINK(CONCATENATE("http://www.sherpa.ac.uk/romeo/search.php?jrule=ISSN&amp;search=",F534), "ROMEO"))</f>
        <v>ROMEO</v>
      </c>
      <c t="str" s="20" r="T534">
        <f>IF(ISBLANK(B534), "", HYPERLINK(CONCATENATE("http://www.ncbi.nlm.nih.gov/pmc/articles/", B534, "/"), "PMC"))</f>
        <v>PMC</v>
      </c>
      <c t="str" s="20" r="U534">
        <f>IF(ISBLANK(C534), "", HYPERLINK(CONCATENATE("http://dx.doi.org/", C534), "DOI"))</f>
        <v>DOI</v>
      </c>
      <c t="str" s="20" r="V534">
        <f>IF(ISBLANK(C534), "", HYPERLINK(CONCATENATE("http://api.elsevier.com/content/article/doi/", C534), "Metadata"))</f>
        <v>Metadata</v>
      </c>
      <c t="str" s="21" r="W534">
        <f>IF(ISBLANK(C534), "", HYPERLINK(CONCATENATE("http://howopenisit.org/lookup/", C534), "OAG"))</f>
        <v>OAG</v>
      </c>
    </row>
    <row r="535">
      <c t="s" s="46" r="A535">
        <v>4928</v>
      </c>
      <c t="s" s="45" r="B535">
        <v>4929</v>
      </c>
      <c t="s" s="15" r="C535">
        <v>4930</v>
      </c>
      <c t="s" s="13" r="D535">
        <v>4931</v>
      </c>
      <c t="s" s="56" r="E535">
        <v>4932</v>
      </c>
      <c t="s" s="12" r="F535">
        <v>4933</v>
      </c>
      <c s="14" r="G535">
        <v>5.644</v>
      </c>
      <c t="s" s="13" r="H535">
        <v>4934</v>
      </c>
      <c t="s" s="15" r="I535">
        <v>4935</v>
      </c>
      <c t="s" s="13" r="J535">
        <v>4936</v>
      </c>
      <c s="16" r="K535"/>
      <c s="17" r="L535"/>
      <c s="12" r="M535"/>
      <c s="12" r="N535"/>
      <c s="12" r="O535"/>
      <c s="18" r="P535">
        <v>2377.17</v>
      </c>
      <c s="24" r="Q535"/>
      <c s="12" r="R535"/>
      <c t="str" s="36" r="S535">
        <f>IF(ISBLANK(F535), "", HYPERLINK(CONCATENATE("http://www.sherpa.ac.uk/romeo/search.php?jrule=ISSN&amp;search=",F535), "ROMEO"))</f>
        <v>ROMEO</v>
      </c>
      <c t="str" s="20" r="T535">
        <f>IF(ISBLANK(B535), "", HYPERLINK(CONCATENATE("http://www.ncbi.nlm.nih.gov/pmc/articles/", B535, "/"), "PMC"))</f>
        <v>PMC</v>
      </c>
      <c t="str" s="20" r="U535">
        <f>IF(ISBLANK(C535), "", HYPERLINK(CONCATENATE("http://dx.doi.org/", C535), "DOI"))</f>
        <v>DOI</v>
      </c>
      <c t="str" s="20" r="V535">
        <f>IF(ISBLANK(C535), "", HYPERLINK(CONCATENATE("http://api.elsevier.com/content/article/doi/", C535), "Metadata"))</f>
        <v>Metadata</v>
      </c>
      <c t="str" s="21" r="W535">
        <f>IF(ISBLANK(C535), "", HYPERLINK(CONCATENATE("http://howopenisit.org/lookup/", C535), "OAG"))</f>
        <v>OAG</v>
      </c>
    </row>
    <row r="536">
      <c s="11" r="A536"/>
      <c t="s" s="11" r="B536">
        <v>4937</v>
      </c>
      <c t="s" s="13" r="C536">
        <v>4938</v>
      </c>
      <c t="s" s="13" r="D536">
        <v>4939</v>
      </c>
      <c t="s" s="56" r="E536">
        <v>4940</v>
      </c>
      <c t="s" s="12" r="F536">
        <v>4941</v>
      </c>
      <c s="14" r="G536">
        <v>5.644</v>
      </c>
      <c t="s" s="13" r="H536">
        <v>4942</v>
      </c>
      <c t="s" s="15" r="I536">
        <v>4943</v>
      </c>
      <c t="s" s="13" r="J536">
        <v>4944</v>
      </c>
      <c s="16" r="K536"/>
      <c s="17" r="L536"/>
      <c s="12" r="M536"/>
      <c s="12" r="N536"/>
      <c s="12" r="O536"/>
      <c s="18" r="P536">
        <v>2330.99</v>
      </c>
      <c s="24" r="Q536"/>
      <c s="12" r="R536"/>
      <c t="str" s="36" r="S536">
        <f>IF(ISBLANK(F536), "", HYPERLINK(CONCATENATE("http://www.sherpa.ac.uk/romeo/search.php?jrule=ISSN&amp;search=",F536), "ROMEO"))</f>
        <v>ROMEO</v>
      </c>
      <c t="str" s="20" r="T536">
        <f>IF(ISBLANK(B536), "", HYPERLINK(CONCATENATE("http://www.ncbi.nlm.nih.gov/pmc/articles/", B536, "/"), "PMC"))</f>
        <v>PMC</v>
      </c>
      <c t="str" s="20" r="U536">
        <f>IF(ISBLANK(C536), "", HYPERLINK(CONCATENATE("http://dx.doi.org/", C536), "DOI"))</f>
        <v>DOI</v>
      </c>
      <c t="str" s="20" r="V536">
        <f>IF(ISBLANK(C536), "", HYPERLINK(CONCATENATE("http://api.elsevier.com/content/article/doi/", C536), "Metadata"))</f>
        <v>Metadata</v>
      </c>
      <c t="str" s="21" r="W536">
        <f>IF(ISBLANK(C536), "", HYPERLINK(CONCATENATE("http://howopenisit.org/lookup/", C536), "OAG"))</f>
        <v>OAG</v>
      </c>
    </row>
    <row r="537">
      <c s="11" r="A537"/>
      <c t="s" s="13" r="B537">
        <v>4945</v>
      </c>
      <c t="s" s="13" r="C537">
        <v>4946</v>
      </c>
      <c t="s" s="13" r="D537">
        <v>4947</v>
      </c>
      <c t="s" s="56" r="E537">
        <v>4948</v>
      </c>
      <c t="s" s="15" r="F537">
        <v>4949</v>
      </c>
      <c s="14" r="G537">
        <v>5.644</v>
      </c>
      <c t="s" s="13" r="H537">
        <v>4950</v>
      </c>
      <c t="s" s="15" r="I537">
        <v>4951</v>
      </c>
      <c t="s" s="13" r="J537">
        <v>4952</v>
      </c>
      <c s="16" r="K537"/>
      <c s="17" r="L537"/>
      <c s="12" r="M537"/>
      <c s="12" r="N537"/>
      <c s="12" r="O537"/>
      <c s="18" r="P537">
        <v>2404.04</v>
      </c>
      <c s="24" r="Q537"/>
      <c s="12" r="R537"/>
      <c t="str" s="36" r="S537">
        <f>IF(ISBLANK(F537), "", HYPERLINK(CONCATENATE("http://www.sherpa.ac.uk/romeo/search.php?jrule=ISSN&amp;search=",F537), "ROMEO"))</f>
        <v>ROMEO</v>
      </c>
      <c t="str" s="20" r="T537">
        <f>IF(ISBLANK(B537), "", HYPERLINK(CONCATENATE("http://www.ncbi.nlm.nih.gov/pmc/articles/", B537, "/"), "PMC"))</f>
        <v>PMC</v>
      </c>
      <c t="str" s="20" r="U537">
        <f>IF(ISBLANK(C537), "", HYPERLINK(CONCATENATE("http://dx.doi.org/", C537), "DOI"))</f>
        <v>DOI</v>
      </c>
      <c t="str" s="20" r="V537">
        <f>IF(ISBLANK(C537), "", HYPERLINK(CONCATENATE("http://api.elsevier.com/content/article/doi/", C537), "Metadata"))</f>
        <v>Metadata</v>
      </c>
      <c t="str" s="21" r="W537">
        <f>IF(ISBLANK(C537), "", HYPERLINK(CONCATENATE("http://howopenisit.org/lookup/", C537), "OAG"))</f>
        <v>OAG</v>
      </c>
    </row>
    <row r="538">
      <c t="s" s="46" r="A538">
        <v>4953</v>
      </c>
      <c t="s" s="22" r="B538">
        <v>4954</v>
      </c>
      <c t="s" s="12" r="C538">
        <v>4955</v>
      </c>
      <c t="s" s="13" r="D538">
        <v>4956</v>
      </c>
      <c t="s" s="56" r="E538">
        <v>4957</v>
      </c>
      <c t="s" s="15" r="F538">
        <v>4958</v>
      </c>
      <c s="14" r="G538">
        <v>5.644</v>
      </c>
      <c t="s" s="13" r="H538">
        <v>4959</v>
      </c>
      <c t="s" s="15" r="I538">
        <v>4960</v>
      </c>
      <c t="s" s="13" r="J538">
        <v>4961</v>
      </c>
      <c s="16" r="K538"/>
      <c s="17" r="L538"/>
      <c s="12" r="M538"/>
      <c s="12" r="N538"/>
      <c t="s" s="15" r="O538">
        <v>4962</v>
      </c>
      <c s="18" r="P538">
        <v>2394.21</v>
      </c>
      <c s="24" r="Q538"/>
      <c s="12" r="R538"/>
      <c t="str" s="36" r="S538">
        <f>IF(ISBLANK(F538), "", HYPERLINK(CONCATENATE("http://www.sherpa.ac.uk/romeo/search.php?jrule=ISSN&amp;search=",F538), "ROMEO"))</f>
        <v>ROMEO</v>
      </c>
      <c t="str" s="20" r="T538">
        <f>IF(ISBLANK(B538), "", HYPERLINK(CONCATENATE("http://www.ncbi.nlm.nih.gov/pmc/articles/", B538, "/"), "PMC"))</f>
        <v>PMC</v>
      </c>
      <c t="str" s="20" r="U538">
        <f>IF(ISBLANK(C538), "", HYPERLINK(CONCATENATE("http://dx.doi.org/", C538), "DOI"))</f>
        <v>DOI</v>
      </c>
      <c t="str" s="20" r="V538">
        <f>IF(ISBLANK(C538), "", HYPERLINK(CONCATENATE("http://api.elsevier.com/content/article/doi/", C538), "Metadata"))</f>
        <v>Metadata</v>
      </c>
      <c t="str" s="21" r="W538">
        <f>IF(ISBLANK(C538), "", HYPERLINK(CONCATENATE("http://howopenisit.org/lookup/", C538), "OAG"))</f>
        <v>OAG</v>
      </c>
    </row>
    <row r="539">
      <c t="s" s="46" r="A539">
        <v>4963</v>
      </c>
      <c t="s" s="46" r="B539">
        <v>4964</v>
      </c>
      <c t="s" s="15" r="C539">
        <v>4965</v>
      </c>
      <c t="s" s="13" r="D539">
        <v>4966</v>
      </c>
      <c t="s" s="13" r="E539">
        <v>4967</v>
      </c>
      <c t="s" s="12" r="F539">
        <v>4968</v>
      </c>
      <c s="14" r="G539">
        <v>2.302</v>
      </c>
      <c t="s" s="13" r="H539">
        <v>4969</v>
      </c>
      <c t="s" s="15" r="I539">
        <v>4970</v>
      </c>
      <c t="s" s="13" r="J539">
        <v>4971</v>
      </c>
      <c s="16" r="K539"/>
      <c s="17" r="L539"/>
      <c s="12" r="M539"/>
      <c s="12" r="N539"/>
      <c s="12" r="O539"/>
      <c s="18" r="P539">
        <v>2058.96</v>
      </c>
      <c s="24" r="Q539"/>
      <c s="12" r="R539"/>
      <c t="str" s="20" r="S539">
        <f>IF(ISBLANK(F539), "", HYPERLINK(CONCATENATE("http://www.sherpa.ac.uk/romeo/search.php?jrule=ISSN&amp;search=",F539), "ROMEO"))</f>
        <v>ROMEO</v>
      </c>
      <c t="str" s="20" r="T539">
        <f>IF(ISBLANK(B539), "", HYPERLINK(CONCATENATE("http://www.ncbi.nlm.nih.gov/pmc/articles/", B539, "/"), "PMC"))</f>
        <v>PMC</v>
      </c>
      <c t="str" s="20" r="U539">
        <f>IF(ISBLANK(C539), "", HYPERLINK(CONCATENATE("http://dx.doi.org/", C539), "DOI"))</f>
        <v>DOI</v>
      </c>
      <c t="str" s="20" r="V539">
        <f>IF(ISBLANK(C539), "", HYPERLINK(CONCATENATE("http://api.elsevier.com/content/article/doi/", C539), "Metadata"))</f>
        <v>Metadata</v>
      </c>
      <c t="str" s="21" r="W539">
        <f>IF(ISBLANK(C539), "", HYPERLINK(CONCATENATE("http://howopenisit.org/lookup/", C539), "OAG"))</f>
        <v>OAG</v>
      </c>
    </row>
    <row r="540">
      <c s="33" r="A540"/>
      <c t="s" s="11" r="B540">
        <v>4972</v>
      </c>
      <c t="s" s="13" r="C540">
        <v>4973</v>
      </c>
      <c t="s" s="13" r="D540">
        <v>4974</v>
      </c>
      <c t="s" s="13" r="E540">
        <v>4975</v>
      </c>
      <c t="s" s="15" r="F540">
        <v>4976</v>
      </c>
      <c s="14" r="G540">
        <v>3.274</v>
      </c>
      <c t="s" s="13" r="H540">
        <v>4977</v>
      </c>
      <c t="s" s="15" r="I540">
        <v>4978</v>
      </c>
      <c t="s" s="13" r="J540">
        <v>4979</v>
      </c>
      <c s="16" r="K540"/>
      <c s="17" r="L540"/>
      <c s="12" r="M540"/>
      <c s="12" r="N540"/>
      <c s="12" r="O540"/>
      <c s="18" r="P540">
        <v>2251.56</v>
      </c>
      <c s="24" r="Q540"/>
      <c s="12" r="R540"/>
      <c t="str" s="20" r="S540">
        <f>IF(ISBLANK(F540), "", HYPERLINK(CONCATENATE("http://www.sherpa.ac.uk/romeo/search.php?jrule=ISSN&amp;search=",F540), "ROMEO"))</f>
        <v>ROMEO</v>
      </c>
      <c t="str" s="20" r="T540">
        <f>IF(ISBLANK(B540), "", HYPERLINK(CONCATENATE("http://www.ncbi.nlm.nih.gov/pmc/articles/", B540, "/"), "PMC"))</f>
        <v>PMC</v>
      </c>
      <c t="str" s="20" r="U540">
        <f>IF(ISBLANK(C540), "", HYPERLINK(CONCATENATE("http://dx.doi.org/", C540), "DOI"))</f>
        <v>DOI</v>
      </c>
      <c t="str" s="20" r="V540">
        <f>IF(ISBLANK(C540), "", HYPERLINK(CONCATENATE("http://api.elsevier.com/content/article/doi/", C540), "Metadata"))</f>
        <v>Metadata</v>
      </c>
      <c t="str" s="21" r="W540">
        <f>IF(ISBLANK(C540), "", HYPERLINK(CONCATENATE("http://howopenisit.org/lookup/", C540), "OAG"))</f>
        <v>OAG</v>
      </c>
    </row>
    <row r="541">
      <c s="33" r="A541"/>
      <c t="s" s="11" r="B541">
        <v>4980</v>
      </c>
      <c t="s" s="13" r="C541">
        <v>4981</v>
      </c>
      <c t="s" s="13" r="D541">
        <v>4982</v>
      </c>
      <c t="s" s="13" r="E541">
        <v>4983</v>
      </c>
      <c t="s" s="15" r="F541">
        <v>4984</v>
      </c>
      <c s="14" r="G541">
        <v>1.807</v>
      </c>
      <c t="s" s="13" r="H541">
        <v>4985</v>
      </c>
      <c t="s" s="15" r="I541">
        <v>4986</v>
      </c>
      <c t="s" s="13" r="J541">
        <v>4987</v>
      </c>
      <c s="16" r="K541"/>
      <c s="17" r="L541"/>
      <c s="12" r="M541"/>
      <c s="12" r="N541"/>
      <c s="12" r="O541"/>
      <c s="18" r="P541">
        <v>2357.04</v>
      </c>
      <c s="24" r="Q541"/>
      <c s="12" r="R541"/>
      <c t="str" s="36" r="S541">
        <f>IF(ISBLANK(F541), "", HYPERLINK(CONCATENATE("http://www.sherpa.ac.uk/romeo/search.php?jrule=ISSN&amp;search=",F541), "ROMEO"))</f>
        <v>ROMEO</v>
      </c>
      <c t="str" s="20" r="T541">
        <f>IF(ISBLANK(B541), "", HYPERLINK(CONCATENATE("http://www.ncbi.nlm.nih.gov/pmc/articles/", B541, "/"), "PMC"))</f>
        <v>PMC</v>
      </c>
      <c t="str" s="20" r="U541">
        <f>IF(ISBLANK(C541), "", HYPERLINK(CONCATENATE("http://dx.doi.org/", C541), "DOI"))</f>
        <v>DOI</v>
      </c>
      <c t="str" s="20" r="V541">
        <f>IF(ISBLANK(C541), "", HYPERLINK(CONCATENATE("http://api.elsevier.com/content/article/doi/", C541), "Metadata"))</f>
        <v>Metadata</v>
      </c>
      <c t="str" s="21" r="W541">
        <f>IF(ISBLANK(C541), "", HYPERLINK(CONCATENATE("http://howopenisit.org/lookup/", C541), "OAG"))</f>
        <v>OAG</v>
      </c>
    </row>
    <row r="542">
      <c s="11" r="A542"/>
      <c t="s" s="11" r="B542">
        <v>4988</v>
      </c>
      <c t="s" s="13" r="C542">
        <v>4989</v>
      </c>
      <c t="s" s="13" r="D542">
        <v>4990</v>
      </c>
      <c t="s" s="13" r="E542">
        <v>4991</v>
      </c>
      <c t="s" s="15" r="F542">
        <v>4992</v>
      </c>
      <c s="14" r="G542">
        <v>3.496</v>
      </c>
      <c t="s" s="13" r="H542">
        <v>4993</v>
      </c>
      <c t="s" s="15" r="I542">
        <v>4994</v>
      </c>
      <c t="s" s="13" r="J542">
        <v>4995</v>
      </c>
      <c s="16" r="K542"/>
      <c s="17" r="L542"/>
      <c s="12" r="M542"/>
      <c s="12" r="N542"/>
      <c s="12" r="O542"/>
      <c s="18" r="P542">
        <v>2321.23</v>
      </c>
      <c s="24" r="Q542"/>
      <c s="12" r="R542"/>
      <c t="str" s="20" r="S542">
        <f>IF(ISBLANK(F542), "", HYPERLINK(CONCATENATE("http://www.sherpa.ac.uk/romeo/search.php?jrule=ISSN&amp;search=",F542), "ROMEO"))</f>
        <v>ROMEO</v>
      </c>
      <c t="str" s="20" r="T542">
        <f>IF(ISBLANK(B542), "", HYPERLINK(CONCATENATE("http://www.ncbi.nlm.nih.gov/pmc/articles/", B542, "/"), "PMC"))</f>
        <v>PMC</v>
      </c>
      <c t="str" s="20" r="U542">
        <f>IF(ISBLANK(C542), "", HYPERLINK(CONCATENATE("http://dx.doi.org/", C542), "DOI"))</f>
        <v>DOI</v>
      </c>
      <c t="str" s="20" r="V542">
        <f>IF(ISBLANK(C542), "", HYPERLINK(CONCATENATE("http://api.elsevier.com/content/article/doi/", C542), "Metadata"))</f>
        <v>Metadata</v>
      </c>
      <c t="str" s="21" r="W542">
        <f>IF(ISBLANK(C542), "", HYPERLINK(CONCATENATE("http://howopenisit.org/lookup/", C542), "OAG"))</f>
        <v>OAG</v>
      </c>
    </row>
    <row r="543">
      <c s="11" r="A543"/>
      <c t="s" s="13" r="B543">
        <v>4996</v>
      </c>
      <c t="s" s="13" r="C543">
        <v>4997</v>
      </c>
      <c t="s" s="13" r="D543">
        <v>4998</v>
      </c>
      <c t="s" s="13" r="E543">
        <v>4999</v>
      </c>
      <c t="s" s="15" r="F543">
        <v>5000</v>
      </c>
      <c s="14" r="G543">
        <v>3.496</v>
      </c>
      <c t="s" s="13" r="H543">
        <v>5001</v>
      </c>
      <c t="s" s="15" r="I543">
        <v>5002</v>
      </c>
      <c t="s" s="13" r="J543">
        <v>5003</v>
      </c>
      <c s="16" r="K543"/>
      <c s="17" r="L543"/>
      <c s="12" r="M543"/>
      <c s="12" r="N543"/>
      <c s="12" r="O543"/>
      <c s="18" r="P543">
        <v>2377.65</v>
      </c>
      <c s="24" r="Q543"/>
      <c s="12" r="R543"/>
      <c t="str" s="36" r="S543">
        <f>IF(ISBLANK(F543), "", HYPERLINK(CONCATENATE("http://www.sherpa.ac.uk/romeo/search.php?jrule=ISSN&amp;search=",F543), "ROMEO"))</f>
        <v>ROMEO</v>
      </c>
      <c t="str" s="20" r="T543">
        <f>IF(ISBLANK(B543), "", HYPERLINK(CONCATENATE("http://www.ncbi.nlm.nih.gov/pmc/articles/", B543, "/"), "PMC"))</f>
        <v>PMC</v>
      </c>
      <c t="str" s="20" r="U543">
        <f>IF(ISBLANK(C543), "", HYPERLINK(CONCATENATE("http://dx.doi.org/", C543), "DOI"))</f>
        <v>DOI</v>
      </c>
      <c t="str" s="20" r="V543">
        <f>IF(ISBLANK(C543), "", HYPERLINK(CONCATENATE("http://api.elsevier.com/content/article/doi/", C543), "Metadata"))</f>
        <v>Metadata</v>
      </c>
      <c t="str" s="21" r="W543">
        <f>IF(ISBLANK(C543), "", HYPERLINK(CONCATENATE("http://howopenisit.org/lookup/", C543), "OAG"))</f>
        <v>OAG</v>
      </c>
    </row>
    <row r="544">
      <c t="s" s="46" r="A544">
        <v>5004</v>
      </c>
      <c t="s" s="46" r="B544">
        <v>5005</v>
      </c>
      <c t="s" s="15" r="C544">
        <v>5006</v>
      </c>
      <c t="s" s="13" r="D544">
        <v>5007</v>
      </c>
      <c t="s" s="13" r="E544">
        <v>5008</v>
      </c>
      <c t="s" s="15" r="F544">
        <v>5009</v>
      </c>
      <c s="14" r="G544">
        <v>3.496</v>
      </c>
      <c t="s" s="13" r="H544">
        <v>5010</v>
      </c>
      <c t="s" s="15" r="I544">
        <v>5011</v>
      </c>
      <c t="s" s="13" r="J544">
        <v>5012</v>
      </c>
      <c s="16" r="K544"/>
      <c s="17" r="L544"/>
      <c s="12" r="M544"/>
      <c s="12" r="N544"/>
      <c s="12" r="O544"/>
      <c s="18" r="P544">
        <v>1188.83</v>
      </c>
      <c s="24" r="Q544"/>
      <c s="12" r="R544"/>
      <c t="str" s="20" r="S544">
        <f>IF(ISBLANK(F544), "", HYPERLINK(CONCATENATE("http://www.sherpa.ac.uk/romeo/search.php?jrule=ISSN&amp;search=",F544), "ROMEO"))</f>
        <v>ROMEO</v>
      </c>
      <c t="str" s="20" r="T544">
        <f>IF(ISBLANK(B544), "", HYPERLINK(CONCATENATE("http://www.ncbi.nlm.nih.gov/pmc/articles/", B544, "/"), "PMC"))</f>
        <v>PMC</v>
      </c>
      <c t="str" s="20" r="U544">
        <f>IF(ISBLANK(C544), "", HYPERLINK(CONCATENATE("http://dx.doi.org/", C544), "DOI"))</f>
        <v>DOI</v>
      </c>
      <c t="str" s="20" r="V544">
        <f>IF(ISBLANK(C544), "", HYPERLINK(CONCATENATE("http://api.elsevier.com/content/article/doi/", C544), "Metadata"))</f>
        <v>Metadata</v>
      </c>
      <c t="str" s="21" r="W544">
        <f>IF(ISBLANK(C544), "", HYPERLINK(CONCATENATE("http://howopenisit.org/lookup/", C544), "OAG"))</f>
        <v>OAG</v>
      </c>
    </row>
    <row r="545">
      <c s="13" r="A545"/>
      <c t="s" s="13" r="B545">
        <v>5013</v>
      </c>
      <c t="s" s="13" r="C545">
        <v>5014</v>
      </c>
      <c t="s" s="13" r="D545">
        <v>5015</v>
      </c>
      <c t="s" s="13" r="E545">
        <v>5016</v>
      </c>
      <c t="s" s="15" r="F545">
        <v>5017</v>
      </c>
      <c s="14" r="G545">
        <v>3.496</v>
      </c>
      <c t="s" s="13" r="H545">
        <v>5018</v>
      </c>
      <c t="s" s="15" r="I545">
        <v>5019</v>
      </c>
      <c t="s" s="13" r="J545">
        <v>5020</v>
      </c>
      <c s="16" r="K545"/>
      <c s="17" r="L545"/>
      <c s="12" r="M545"/>
      <c s="12" r="N545"/>
      <c s="12" r="O545"/>
      <c s="18" r="P545">
        <v>1160.62</v>
      </c>
      <c s="24" r="Q545"/>
      <c s="12" r="R545"/>
      <c t="str" s="20" r="S545">
        <f>IF(ISBLANK(F545), "", HYPERLINK(CONCATENATE("http://www.sherpa.ac.uk/romeo/search.php?jrule=ISSN&amp;search=",F545), "ROMEO"))</f>
        <v>ROMEO</v>
      </c>
      <c t="str" s="20" r="T545">
        <f>IF(ISBLANK(B545), "", HYPERLINK(CONCATENATE("http://www.ncbi.nlm.nih.gov/pmc/articles/", B545, "/"), "PMC"))</f>
        <v>PMC</v>
      </c>
      <c t="str" s="20" r="U545">
        <f>IF(ISBLANK(C545), "", HYPERLINK(CONCATENATE("http://dx.doi.org/", C545), "DOI"))</f>
        <v>DOI</v>
      </c>
      <c t="str" s="20" r="V545">
        <f>IF(ISBLANK(C545), "", HYPERLINK(CONCATENATE("http://api.elsevier.com/content/article/doi/", C545), "Metadata"))</f>
        <v>Metadata</v>
      </c>
      <c t="str" s="21" r="W545">
        <f>IF(ISBLANK(C545), "", HYPERLINK(CONCATENATE("http://howopenisit.org/lookup/", C545), "OAG"))</f>
        <v>OAG</v>
      </c>
    </row>
    <row r="546" hidden="1">
      <c s="11" r="A546"/>
      <c t="s" s="13" r="B546">
        <v>5021</v>
      </c>
      <c t="s" s="12" r="C546">
        <v>5022</v>
      </c>
      <c t="s" s="13" r="D546">
        <v>5023</v>
      </c>
      <c t="s" s="13" r="E546">
        <v>5024</v>
      </c>
      <c t="s" s="15" r="F546">
        <v>5025</v>
      </c>
      <c s="14" r="G546">
        <v>25.315</v>
      </c>
      <c t="s" s="13" r="H546">
        <v>5026</v>
      </c>
      <c t="s" s="15" r="I546">
        <v>5027</v>
      </c>
      <c t="s" s="13" r="J546">
        <v>5028</v>
      </c>
      <c s="16" r="K546"/>
      <c s="17" r="L546"/>
      <c s="12" r="M546"/>
      <c s="12" r="N546"/>
      <c s="27" r="O546"/>
      <c s="18" r="P546">
        <v>3716.09</v>
      </c>
      <c s="24" r="Q546"/>
      <c s="12" r="R546"/>
      <c t="str" s="19" r="S546">
        <f>IF(ISBLANK(F546), "", HYPERLINK(CONCATENATE("http://www.sherpa.ac.uk/romeo/search.php?jrule=ISSN&amp;search=",F546), "ROMEO"))</f>
        <v>ROMEO</v>
      </c>
      <c t="str" s="20" r="T546">
        <f>IF(ISBLANK(B546), "", HYPERLINK(CONCATENATE("http://www.ncbi.nlm.nih.gov/pmc/articles/", B546, "/"), "PMC"))</f>
        <v>PMC</v>
      </c>
      <c t="str" s="20" r="U546">
        <f>IF(ISBLANK(C546), "", HYPERLINK(CONCATENATE("http://dx.doi.org/", C546), "DOI"))</f>
        <v>DOI</v>
      </c>
      <c t="str" s="20" r="V546">
        <f>IF(ISBLANK(C546), "", HYPERLINK(CONCATENATE("http://api.elsevier.com/content/article/doi/", C546), "Metadata"))</f>
        <v>Metadata</v>
      </c>
      <c t="str" s="21" r="W546">
        <f>IF(ISBLANK(C546), "", HYPERLINK(CONCATENATE("http://howopenisit.org/lookup/", C546), "OAG"))</f>
        <v>OAG</v>
      </c>
    </row>
    <row r="547" hidden="1">
      <c s="11" r="A547"/>
      <c t="s" s="11" r="B547">
        <v>5029</v>
      </c>
      <c t="s" s="12" r="C547">
        <v>5030</v>
      </c>
      <c t="s" s="13" r="D547">
        <v>5031</v>
      </c>
      <c t="s" s="13" r="E547">
        <v>5032</v>
      </c>
      <c t="s" s="15" r="F547">
        <v>5033</v>
      </c>
      <c s="14" r="G547">
        <v>25.315</v>
      </c>
      <c t="s" s="13" r="H547">
        <v>5034</v>
      </c>
      <c t="s" s="15" r="I547">
        <v>5035</v>
      </c>
      <c t="s" s="13" r="J547">
        <v>5036</v>
      </c>
      <c s="16" r="K547"/>
      <c s="17" r="L547"/>
      <c s="12" r="M547"/>
      <c s="12" r="N547"/>
      <c s="27" r="O547"/>
      <c s="18" r="P547">
        <v>3352.04</v>
      </c>
      <c s="24" r="Q547"/>
      <c s="12" r="R547"/>
      <c t="str" s="19" r="S547">
        <f>IF(ISBLANK(F547), "", HYPERLINK(CONCATENATE("http://www.sherpa.ac.uk/romeo/search.php?jrule=ISSN&amp;search=",F547), "ROMEO"))</f>
        <v>ROMEO</v>
      </c>
      <c t="str" s="20" r="T547">
        <f>IF(ISBLANK(B547), "", HYPERLINK(CONCATENATE("http://www.ncbi.nlm.nih.gov/pmc/articles/", B547, "/"), "PMC"))</f>
        <v>PMC</v>
      </c>
      <c t="str" s="20" r="U547">
        <f>IF(ISBLANK(C547), "", HYPERLINK(CONCATENATE("http://dx.doi.org/", C547), "DOI"))</f>
        <v>DOI</v>
      </c>
      <c t="str" s="20" r="V547">
        <f>IF(ISBLANK(C547), "", HYPERLINK(CONCATENATE("http://api.elsevier.com/content/article/doi/", C547), "Metadata"))</f>
        <v>Metadata</v>
      </c>
      <c t="str" s="21" r="W547">
        <f>IF(ISBLANK(C547), "", HYPERLINK(CONCATENATE("http://howopenisit.org/lookup/", C547), "OAG"))</f>
        <v>OAG</v>
      </c>
    </row>
    <row r="548" hidden="1">
      <c s="33" r="A548"/>
      <c t="s" s="11" r="B548">
        <v>5037</v>
      </c>
      <c t="s" s="13" r="C548">
        <v>5038</v>
      </c>
      <c t="s" s="13" r="D548">
        <v>5039</v>
      </c>
      <c t="s" s="13" r="E548">
        <v>5040</v>
      </c>
      <c t="s" s="12" r="F548">
        <v>5041</v>
      </c>
      <c t="s" s="14" r="G548">
        <v>5042</v>
      </c>
      <c t="s" s="13" r="H548">
        <v>5043</v>
      </c>
      <c t="s" s="15" r="I548">
        <v>5044</v>
      </c>
      <c t="s" s="13" r="J548">
        <v>5045</v>
      </c>
      <c s="16" r="K548"/>
      <c s="17" r="L548"/>
      <c s="12" r="M548"/>
      <c t="s" s="15" r="N548">
        <v>5046</v>
      </c>
      <c s="12" r="O548"/>
      <c s="18" r="P548">
        <v>2340.55</v>
      </c>
      <c s="24" r="Q548"/>
      <c s="12" r="R548"/>
      <c t="str" s="20" r="S548">
        <f>IF(ISBLANK(F548), "", HYPERLINK(CONCATENATE("http://www.sherpa.ac.uk/romeo/search.php?jrule=ISSN&amp;search=",F548), "ROMEO"))</f>
        <v>ROMEO</v>
      </c>
      <c t="str" s="20" r="T548">
        <f>IF(ISBLANK(B548), "", HYPERLINK(CONCATENATE("http://www.ncbi.nlm.nih.gov/pmc/articles/", B548, "/"), "PMC"))</f>
        <v>PMC</v>
      </c>
      <c t="str" s="20" r="U548">
        <f>IF(ISBLANK(C548), "", HYPERLINK(CONCATENATE("http://dx.doi.org/", C548), "DOI"))</f>
        <v>DOI</v>
      </c>
      <c t="str" s="20" r="V548">
        <f>IF(ISBLANK(C548), "", HYPERLINK(CONCATENATE("http://api.elsevier.com/content/article/doi/", C548), "Metadata"))</f>
        <v>Metadata</v>
      </c>
      <c t="str" s="21" r="W548">
        <f>IF(ISBLANK(C548), "", HYPERLINK(CONCATENATE("http://howopenisit.org/lookup/", C548), "OAG"))</f>
        <v>OAG</v>
      </c>
    </row>
    <row r="549" hidden="1">
      <c s="11" r="A549"/>
      <c t="s" s="11" r="B549">
        <v>5047</v>
      </c>
      <c t="s" s="13" r="C549">
        <v>5048</v>
      </c>
      <c t="s" s="13" r="D549">
        <v>5049</v>
      </c>
      <c t="s" s="13" r="E549">
        <v>5050</v>
      </c>
      <c t="s" s="12" r="F549">
        <v>5051</v>
      </c>
      <c s="14" r="G549">
        <v>5.994</v>
      </c>
      <c t="s" s="13" r="H549">
        <v>5052</v>
      </c>
      <c t="s" s="15" r="I549">
        <v>5053</v>
      </c>
      <c t="s" s="13" r="J549">
        <v>5054</v>
      </c>
      <c s="16" r="K549"/>
      <c s="17" r="L549"/>
      <c s="12" r="M549"/>
      <c s="12" r="N549"/>
      <c s="12" r="O549"/>
      <c s="18" r="P549">
        <v>3899.19</v>
      </c>
      <c s="12" r="Q549"/>
      <c s="12" r="R549"/>
      <c t="str" s="19" r="S549">
        <f>IF(ISBLANK(F549), "", HYPERLINK(CONCATENATE("http://www.sherpa.ac.uk/romeo/search.php?jrule=ISSN&amp;search=",F549), "ROMEO"))</f>
        <v>ROMEO</v>
      </c>
      <c t="str" s="20" r="T549">
        <f>IF(ISBLANK(B549), "", HYPERLINK(CONCATENATE("http://www.ncbi.nlm.nih.gov/pmc/articles/", B549, "/"), "PMC"))</f>
        <v>PMC</v>
      </c>
      <c t="str" s="20" r="U549">
        <f>IF(ISBLANK(C549), "", HYPERLINK(CONCATENATE("http://dx.doi.org/", C549), "DOI"))</f>
        <v>DOI</v>
      </c>
      <c t="str" s="20" r="V549">
        <f>IF(ISBLANK(C549), "", HYPERLINK(CONCATENATE("http://api.elsevier.com/content/article/doi/", C549), "Metadata"))</f>
        <v>Metadata</v>
      </c>
      <c t="str" s="21" r="W549">
        <f>IF(ISBLANK(C549), "", HYPERLINK(CONCATENATE("http://howopenisit.org/lookup/", C549), "OAG"))</f>
        <v>OAG</v>
      </c>
    </row>
    <row r="550" hidden="1">
      <c s="11" r="A550"/>
      <c t="s" s="11" r="B550">
        <v>5055</v>
      </c>
      <c t="s" s="13" r="C550">
        <v>5056</v>
      </c>
      <c t="s" s="13" r="D550">
        <v>5057</v>
      </c>
      <c t="s" s="13" r="E550">
        <v>5058</v>
      </c>
      <c t="s" s="12" r="F550">
        <v>5059</v>
      </c>
      <c s="14" r="G550">
        <v>5.994</v>
      </c>
      <c t="s" s="13" r="H550">
        <v>5060</v>
      </c>
      <c t="s" s="15" r="I550">
        <v>5061</v>
      </c>
      <c t="s" s="13" r="J550">
        <v>5062</v>
      </c>
      <c s="16" r="K550"/>
      <c s="17" r="L550"/>
      <c s="12" r="M550"/>
      <c s="12" r="N550"/>
      <c s="12" r="O550"/>
      <c s="18" r="P550">
        <v>3628.83</v>
      </c>
      <c s="12" r="Q550"/>
      <c s="12" r="R550"/>
      <c t="str" s="19" r="S550">
        <f>IF(ISBLANK(F550), "", HYPERLINK(CONCATENATE("http://www.sherpa.ac.uk/romeo/search.php?jrule=ISSN&amp;search=",F550), "ROMEO"))</f>
        <v>ROMEO</v>
      </c>
      <c t="str" s="20" r="T550">
        <f>IF(ISBLANK(B550), "", HYPERLINK(CONCATENATE("http://www.ncbi.nlm.nih.gov/pmc/articles/", B550, "/"), "PMC"))</f>
        <v>PMC</v>
      </c>
      <c t="str" s="20" r="U550">
        <f>IF(ISBLANK(C550), "", HYPERLINK(CONCATENATE("http://dx.doi.org/", C550), "DOI"))</f>
        <v>DOI</v>
      </c>
      <c t="str" s="20" r="V550">
        <f>IF(ISBLANK(C550), "", HYPERLINK(CONCATENATE("http://api.elsevier.com/content/article/doi/", C550), "Metadata"))</f>
        <v>Metadata</v>
      </c>
      <c t="str" s="21" r="W550">
        <f>IF(ISBLANK(C550), "", HYPERLINK(CONCATENATE("http://howopenisit.org/lookup/", C550), "OAG"))</f>
        <v>OAG</v>
      </c>
    </row>
    <row r="551" hidden="1">
      <c s="11" r="A551"/>
      <c t="s" s="11" r="B551">
        <v>5063</v>
      </c>
      <c t="s" s="13" r="C551">
        <v>5064</v>
      </c>
      <c t="s" s="13" r="D551">
        <v>5065</v>
      </c>
      <c t="s" s="13" r="E551">
        <v>5066</v>
      </c>
      <c t="s" s="12" r="F551">
        <v>5067</v>
      </c>
      <c s="14" r="G551">
        <v>5.994</v>
      </c>
      <c t="s" s="13" r="H551">
        <v>5068</v>
      </c>
      <c t="s" s="15" r="I551">
        <v>5069</v>
      </c>
      <c t="s" s="13" r="J551">
        <v>5070</v>
      </c>
      <c s="16" r="K551"/>
      <c s="17" r="L551"/>
      <c s="12" r="M551"/>
      <c s="12" r="N551"/>
      <c s="12" r="O551"/>
      <c s="18" r="P551">
        <v>3832.72</v>
      </c>
      <c s="12" r="Q551"/>
      <c s="12" r="R551"/>
      <c t="str" s="19" r="S551">
        <f>IF(ISBLANK(F551), "", HYPERLINK(CONCATENATE("http://www.sherpa.ac.uk/romeo/search.php?jrule=ISSN&amp;search=",F551), "ROMEO"))</f>
        <v>ROMEO</v>
      </c>
      <c t="str" s="20" r="T551">
        <f>IF(ISBLANK(B551), "", HYPERLINK(CONCATENATE("http://www.ncbi.nlm.nih.gov/pmc/articles/", B551, "/"), "PMC"))</f>
        <v>PMC</v>
      </c>
      <c t="str" s="20" r="U551">
        <f>IF(ISBLANK(C551), "", HYPERLINK(CONCATENATE("http://dx.doi.org/", C551), "DOI"))</f>
        <v>DOI</v>
      </c>
      <c t="str" s="20" r="V551">
        <f>IF(ISBLANK(C551), "", HYPERLINK(CONCATENATE("http://api.elsevier.com/content/article/doi/", C551), "Metadata"))</f>
        <v>Metadata</v>
      </c>
      <c t="str" s="21" r="W551">
        <f>IF(ISBLANK(C551), "", HYPERLINK(CONCATENATE("http://howopenisit.org/lookup/", C551), "OAG"))</f>
        <v>OAG</v>
      </c>
    </row>
    <row r="552" hidden="1">
      <c s="11" r="A552"/>
      <c t="s" s="11" r="B552">
        <v>5071</v>
      </c>
      <c t="s" s="13" r="C552">
        <v>5072</v>
      </c>
      <c t="s" s="13" r="D552">
        <v>5073</v>
      </c>
      <c t="s" s="13" r="E552">
        <v>5074</v>
      </c>
      <c t="s" s="12" r="F552">
        <v>5075</v>
      </c>
      <c s="14" r="G552">
        <v>5.994</v>
      </c>
      <c t="s" s="13" r="H552">
        <v>5076</v>
      </c>
      <c t="s" s="15" r="I552">
        <v>5077</v>
      </c>
      <c t="s" s="13" r="J552">
        <v>5078</v>
      </c>
      <c s="31" r="K552">
        <v>1.0</v>
      </c>
      <c s="55" r="L552">
        <v>2.0</v>
      </c>
      <c t="s" s="15" r="M552">
        <v>5079</v>
      </c>
      <c t="s" s="15" r="N552">
        <v>5080</v>
      </c>
      <c t="s" s="15" r="O552">
        <v>5081</v>
      </c>
      <c s="18" r="P552">
        <v>4095.97</v>
      </c>
      <c t="s" s="15" r="Q552">
        <v>5082</v>
      </c>
      <c t="s" s="35" r="R552">
        <v>5083</v>
      </c>
      <c t="str" s="19" r="S552">
        <f>IF(ISBLANK(F552), "", HYPERLINK(CONCATENATE("http://www.sherpa.ac.uk/romeo/search.php?jrule=ISSN&amp;search=",F552), "ROMEO"))</f>
        <v>ROMEO</v>
      </c>
      <c t="str" s="20" r="T552">
        <f>IF(ISBLANK(B552), "", HYPERLINK(CONCATENATE("http://www.ncbi.nlm.nih.gov/pmc/articles/", B552, "/"), "PMC"))</f>
        <v>PMC</v>
      </c>
      <c t="str" s="20" r="U552">
        <f>IF(ISBLANK(C552), "", HYPERLINK(CONCATENATE("http://dx.doi.org/", C552), "DOI"))</f>
        <v>DOI</v>
      </c>
      <c t="str" s="20" r="V552">
        <f>IF(ISBLANK(C552), "", HYPERLINK(CONCATENATE("http://api.elsevier.com/content/article/doi/", C552), "Metadata"))</f>
        <v>Metadata</v>
      </c>
      <c t="str" s="21" r="W552">
        <f>IF(ISBLANK(C552), "", HYPERLINK(CONCATENATE("http://howopenisit.org/lookup/", C552), "OAG"))</f>
        <v>OAG</v>
      </c>
    </row>
    <row r="553" hidden="1">
      <c s="11" r="A553"/>
      <c t="s" s="11" r="B553">
        <v>5084</v>
      </c>
      <c t="s" s="13" r="C553">
        <v>5085</v>
      </c>
      <c t="s" s="13" r="D553">
        <v>5086</v>
      </c>
      <c t="s" s="13" r="E553">
        <v>5087</v>
      </c>
      <c t="s" s="12" r="F553">
        <v>5088</v>
      </c>
      <c s="14" r="G553">
        <v>5.994</v>
      </c>
      <c t="s" s="13" r="H553">
        <v>5089</v>
      </c>
      <c t="s" s="15" r="I553">
        <v>5090</v>
      </c>
      <c t="s" s="13" r="J553">
        <v>5091</v>
      </c>
      <c s="16" r="K553"/>
      <c s="17" r="L553"/>
      <c s="12" r="M553"/>
      <c s="12" r="N553"/>
      <c s="12" r="O553"/>
      <c s="18" r="P553">
        <v>4072.42</v>
      </c>
      <c s="12" r="Q553"/>
      <c s="12" r="R553"/>
      <c t="str" s="19" r="S553">
        <f>IF(ISBLANK(F553), "", HYPERLINK(CONCATENATE("http://www.sherpa.ac.uk/romeo/search.php?jrule=ISSN&amp;search=",F553), "ROMEO"))</f>
        <v>ROMEO</v>
      </c>
      <c t="str" s="20" r="T553">
        <f>IF(ISBLANK(B553), "", HYPERLINK(CONCATENATE("http://www.ncbi.nlm.nih.gov/pmc/articles/", B553, "/"), "PMC"))</f>
        <v>PMC</v>
      </c>
      <c t="str" s="20" r="U553">
        <f>IF(ISBLANK(C553), "", HYPERLINK(CONCATENATE("http://dx.doi.org/", C553), "DOI"))</f>
        <v>DOI</v>
      </c>
      <c t="str" s="20" r="V553">
        <f>IF(ISBLANK(C553), "", HYPERLINK(CONCATENATE("http://api.elsevier.com/content/article/doi/", C553), "Metadata"))</f>
        <v>Metadata</v>
      </c>
      <c t="str" s="21" r="W553">
        <f>IF(ISBLANK(C553), "", HYPERLINK(CONCATENATE("http://howopenisit.org/lookup/", C553), "OAG"))</f>
        <v>OAG</v>
      </c>
    </row>
    <row r="554" hidden="1">
      <c s="11" r="A554"/>
      <c t="s" s="11" r="B554">
        <v>5092</v>
      </c>
      <c t="s" s="13" r="C554">
        <v>5093</v>
      </c>
      <c t="s" s="13" r="D554">
        <v>5094</v>
      </c>
      <c t="s" s="13" r="E554">
        <v>5095</v>
      </c>
      <c t="s" s="12" r="F554">
        <v>5096</v>
      </c>
      <c s="14" r="G554">
        <v>5.994</v>
      </c>
      <c t="s" s="13" r="H554">
        <v>5097</v>
      </c>
      <c t="s" s="15" r="I554">
        <v>5098</v>
      </c>
      <c t="s" s="13" r="J554">
        <v>5099</v>
      </c>
      <c s="31" r="K554">
        <v>8.0</v>
      </c>
      <c s="17" r="L554"/>
      <c t="s" s="15" r="M554">
        <v>5100</v>
      </c>
      <c t="s" s="15" r="N554">
        <v>5101</v>
      </c>
      <c t="s" s="15" r="O554">
        <v>5102</v>
      </c>
      <c s="18" r="P554">
        <v>3748.0</v>
      </c>
      <c t="s" s="15" r="Q554">
        <v>5103</v>
      </c>
      <c t="s" s="15" r="R554">
        <v>5104</v>
      </c>
      <c t="str" s="19" r="S554">
        <f>IF(ISBLANK(F554), "", HYPERLINK(CONCATENATE("http://www.sherpa.ac.uk/romeo/search.php?jrule=ISSN&amp;search=",F554), "ROMEO"))</f>
        <v>ROMEO</v>
      </c>
      <c t="str" s="20" r="T554">
        <f>IF(ISBLANK(B554), "", HYPERLINK(CONCATENATE("http://www.ncbi.nlm.nih.gov/pmc/articles/", B554, "/"), "PMC"))</f>
        <v>PMC</v>
      </c>
      <c t="str" s="20" r="U554">
        <f>IF(ISBLANK(C554), "", HYPERLINK(CONCATENATE("http://dx.doi.org/", C554), "DOI"))</f>
        <v>DOI</v>
      </c>
      <c t="str" s="20" r="V554">
        <f>IF(ISBLANK(C554), "", HYPERLINK(CONCATENATE("http://api.elsevier.com/content/article/doi/", C554), "Metadata"))</f>
        <v>Metadata</v>
      </c>
      <c t="str" s="21" r="W554">
        <f>IF(ISBLANK(C554), "", HYPERLINK(CONCATENATE("http://howopenisit.org/lookup/", C554), "OAG"))</f>
        <v>OAG</v>
      </c>
    </row>
    <row r="555" hidden="1">
      <c s="11" r="A555"/>
      <c t="s" s="11" r="B555">
        <v>5105</v>
      </c>
      <c t="s" s="13" r="C555">
        <v>5106</v>
      </c>
      <c t="s" s="13" r="D555">
        <v>5107</v>
      </c>
      <c t="s" s="13" r="E555">
        <v>5108</v>
      </c>
      <c t="s" s="12" r="F555">
        <v>5109</v>
      </c>
      <c s="14" r="G555">
        <v>5.994</v>
      </c>
      <c t="s" s="13" r="H555">
        <v>5110</v>
      </c>
      <c t="s" s="15" r="I555">
        <v>5111</v>
      </c>
      <c t="s" s="13" r="J555">
        <v>5112</v>
      </c>
      <c s="16" r="K555"/>
      <c s="17" r="L555"/>
      <c s="12" r="M555"/>
      <c s="12" r="N555"/>
      <c s="12" r="O555"/>
      <c s="18" r="P555">
        <v>3895.64</v>
      </c>
      <c s="12" r="Q555"/>
      <c s="12" r="R555"/>
      <c t="str" s="19" r="S555">
        <f>IF(ISBLANK(F555), "", HYPERLINK(CONCATENATE("http://www.sherpa.ac.uk/romeo/search.php?jrule=ISSN&amp;search=",F555), "ROMEO"))</f>
        <v>ROMEO</v>
      </c>
      <c t="str" s="20" r="T555">
        <f>IF(ISBLANK(B555), "", HYPERLINK(CONCATENATE("http://www.ncbi.nlm.nih.gov/pmc/articles/", B555, "/"), "PMC"))</f>
        <v>PMC</v>
      </c>
      <c t="str" s="20" r="U555">
        <f>IF(ISBLANK(C555), "", HYPERLINK(CONCATENATE("http://dx.doi.org/", C555), "DOI"))</f>
        <v>DOI</v>
      </c>
      <c t="str" s="20" r="V555">
        <f>IF(ISBLANK(C555), "", HYPERLINK(CONCATENATE("http://api.elsevier.com/content/article/doi/", C555), "Metadata"))</f>
        <v>Metadata</v>
      </c>
      <c t="str" s="21" r="W555">
        <f>IF(ISBLANK(C555), "", HYPERLINK(CONCATENATE("http://howopenisit.org/lookup/", C555), "OAG"))</f>
        <v>OAG</v>
      </c>
    </row>
    <row r="556">
      <c s="11" r="A556"/>
      <c t="s" s="11" r="B556">
        <v>5113</v>
      </c>
      <c t="s" s="13" r="C556">
        <v>5114</v>
      </c>
      <c t="s" s="13" r="D556">
        <v>5115</v>
      </c>
      <c t="s" s="13" r="E556">
        <v>5116</v>
      </c>
      <c t="s" s="15" r="F556">
        <v>5117</v>
      </c>
      <c s="14" r="G556">
        <v>3.496</v>
      </c>
      <c t="s" s="13" r="H556">
        <v>5118</v>
      </c>
      <c t="s" s="15" r="I556">
        <v>5119</v>
      </c>
      <c t="s" s="13" r="J556">
        <v>5120</v>
      </c>
      <c s="16" r="K556"/>
      <c s="17" r="L556"/>
      <c s="12" r="M556"/>
      <c s="12" r="N556"/>
      <c s="12" r="O556"/>
      <c s="18" r="P556">
        <v>2475.13</v>
      </c>
      <c s="24" r="Q556"/>
      <c s="12" r="R556"/>
      <c t="str" s="36" r="S556">
        <f>IF(ISBLANK(F556), "", HYPERLINK(CONCATENATE("http://www.sherpa.ac.uk/romeo/search.php?jrule=ISSN&amp;search=",F556), "ROMEO"))</f>
        <v>ROMEO</v>
      </c>
      <c t="str" s="20" r="T556">
        <f>IF(ISBLANK(B556), "", HYPERLINK(CONCATENATE("http://www.ncbi.nlm.nih.gov/pmc/articles/", B556, "/"), "PMC"))</f>
        <v>PMC</v>
      </c>
      <c t="str" s="20" r="U556">
        <f>IF(ISBLANK(C556), "", HYPERLINK(CONCATENATE("http://dx.doi.org/", C556), "DOI"))</f>
        <v>DOI</v>
      </c>
      <c t="str" s="20" r="V556">
        <f>IF(ISBLANK(C556), "", HYPERLINK(CONCATENATE("http://api.elsevier.com/content/article/doi/", C556), "Metadata"))</f>
        <v>Metadata</v>
      </c>
      <c t="str" s="21" r="W556">
        <f>IF(ISBLANK(C556), "", HYPERLINK(CONCATENATE("http://howopenisit.org/lookup/", C556), "OAG"))</f>
        <v>OAG</v>
      </c>
    </row>
    <row r="557" hidden="1">
      <c s="11" r="A557"/>
      <c t="s" s="13" r="B557">
        <v>5121</v>
      </c>
      <c t="s" s="13" r="C557">
        <v>5122</v>
      </c>
      <c t="s" s="13" r="D557">
        <v>5123</v>
      </c>
      <c t="s" s="13" r="E557">
        <v>5124</v>
      </c>
      <c t="s" s="12" r="F557">
        <v>5125</v>
      </c>
      <c s="14" r="G557">
        <v>9.972</v>
      </c>
      <c t="s" s="13" r="H557">
        <v>5126</v>
      </c>
      <c t="s" s="15" r="I557">
        <v>5127</v>
      </c>
      <c t="s" s="13" r="J557">
        <v>5128</v>
      </c>
      <c s="16" r="K557"/>
      <c s="17" r="L557"/>
      <c s="12" r="M557"/>
      <c s="12" r="N557"/>
      <c s="12" r="O557"/>
      <c s="18" r="P557">
        <v>2368.11</v>
      </c>
      <c s="12" r="Q557"/>
      <c s="12" r="R557"/>
      <c t="str" s="20" r="S557">
        <f>IF(ISBLANK(F557), "", HYPERLINK(CONCATENATE("http://www.sherpa.ac.uk/romeo/search.php?jrule=ISSN&amp;search=",F557), "ROMEO"))</f>
        <v>ROMEO</v>
      </c>
      <c t="str" s="20" r="T557">
        <f>IF(ISBLANK(B557), "", HYPERLINK(CONCATENATE("http://www.ncbi.nlm.nih.gov/pmc/articles/", B557, "/"), "PMC"))</f>
        <v>PMC</v>
      </c>
      <c t="str" s="20" r="U557">
        <f>IF(ISBLANK(C557), "", HYPERLINK(CONCATENATE("http://dx.doi.org/", C557), "DOI"))</f>
        <v>DOI</v>
      </c>
      <c t="str" s="20" r="V557">
        <f>IF(ISBLANK(C557), "", HYPERLINK(CONCATENATE("http://api.elsevier.com/content/article/doi/", C557), "Metadata"))</f>
        <v>Metadata</v>
      </c>
      <c t="str" s="21" r="W557">
        <f>IF(ISBLANK(C557), "", HYPERLINK(CONCATENATE("http://howopenisit.org/lookup/", C557), "OAG"))</f>
        <v>OAG</v>
      </c>
    </row>
    <row r="558" hidden="1">
      <c s="11" r="A558"/>
      <c t="s" s="11" r="B558">
        <v>5129</v>
      </c>
      <c t="s" s="13" r="C558">
        <v>5130</v>
      </c>
      <c t="s" s="13" r="D558">
        <v>5131</v>
      </c>
      <c t="s" s="13" r="E558">
        <v>5132</v>
      </c>
      <c t="s" s="12" r="F558">
        <v>5133</v>
      </c>
      <c s="14" r="G558">
        <v>9.972</v>
      </c>
      <c t="s" s="13" r="H558">
        <v>5134</v>
      </c>
      <c t="s" s="15" r="I558">
        <v>5135</v>
      </c>
      <c t="s" s="13" r="J558">
        <v>5136</v>
      </c>
      <c s="16" r="K558"/>
      <c s="17" r="L558"/>
      <c s="12" r="M558"/>
      <c s="12" r="N558"/>
      <c s="12" r="O558"/>
      <c s="18" r="P558">
        <v>2373.76</v>
      </c>
      <c s="12" r="Q558"/>
      <c s="12" r="R558"/>
      <c t="str" s="20" r="S558">
        <f>IF(ISBLANK(F558), "", HYPERLINK(CONCATENATE("http://www.sherpa.ac.uk/romeo/search.php?jrule=ISSN&amp;search=",F558), "ROMEO"))</f>
        <v>ROMEO</v>
      </c>
      <c t="str" s="20" r="T558">
        <f>IF(ISBLANK(B558), "", HYPERLINK(CONCATENATE("http://www.ncbi.nlm.nih.gov/pmc/articles/", B558, "/"), "PMC"))</f>
        <v>PMC</v>
      </c>
      <c t="str" s="20" r="U558">
        <f>IF(ISBLANK(C558), "", HYPERLINK(CONCATENATE("http://dx.doi.org/", C558), "DOI"))</f>
        <v>DOI</v>
      </c>
      <c t="str" s="20" r="V558">
        <f>IF(ISBLANK(C558), "", HYPERLINK(CONCATENATE("http://api.elsevier.com/content/article/doi/", C558), "Metadata"))</f>
        <v>Metadata</v>
      </c>
      <c t="str" s="21" r="W558">
        <f>IF(ISBLANK(C558), "", HYPERLINK(CONCATENATE("http://howopenisit.org/lookup/", C558), "OAG"))</f>
        <v>OAG</v>
      </c>
    </row>
    <row r="559" hidden="1">
      <c s="11" r="A559"/>
      <c t="s" s="11" r="B559">
        <v>5137</v>
      </c>
      <c t="s" s="13" r="C559">
        <v>5138</v>
      </c>
      <c t="s" s="13" r="D559">
        <v>5139</v>
      </c>
      <c t="s" s="13" r="E559">
        <v>5140</v>
      </c>
      <c t="s" s="12" r="F559">
        <v>5141</v>
      </c>
      <c s="14" r="G559">
        <v>8.434</v>
      </c>
      <c t="s" s="13" r="H559">
        <v>5142</v>
      </c>
      <c t="s" s="15" r="I559">
        <v>5143</v>
      </c>
      <c t="s" s="13" r="J559">
        <v>5144</v>
      </c>
      <c s="16" r="K559"/>
      <c s="17" r="L559"/>
      <c s="12" r="M559"/>
      <c s="12" r="N559"/>
      <c s="12" r="O559"/>
      <c s="18" r="P559">
        <v>2291.33</v>
      </c>
      <c s="12" r="Q559"/>
      <c s="12" r="R559"/>
      <c t="str" s="20" r="S559">
        <f>IF(ISBLANK(F559), "", HYPERLINK(CONCATENATE("http://www.sherpa.ac.uk/romeo/search.php?jrule=ISSN&amp;search=",F559), "ROMEO"))</f>
        <v>ROMEO</v>
      </c>
      <c t="str" s="20" r="T559">
        <f>IF(ISBLANK(B559), "", HYPERLINK(CONCATENATE("http://www.ncbi.nlm.nih.gov/pmc/articles/", B559, "/"), "PMC"))</f>
        <v>PMC</v>
      </c>
      <c t="str" s="20" r="U559">
        <f>IF(ISBLANK(C559), "", HYPERLINK(CONCATENATE("http://dx.doi.org/", C559), "DOI"))</f>
        <v>DOI</v>
      </c>
      <c t="str" s="20" r="V559">
        <f>IF(ISBLANK(C559), "", HYPERLINK(CONCATENATE("http://api.elsevier.com/content/article/doi/", C559), "Metadata"))</f>
        <v>Metadata</v>
      </c>
      <c t="str" s="21" r="W559">
        <f>IF(ISBLANK(C559), "", HYPERLINK(CONCATENATE("http://howopenisit.org/lookup/", C559), "OAG"))</f>
        <v>OAG</v>
      </c>
    </row>
    <row r="560" hidden="1">
      <c s="11" r="A560"/>
      <c t="s" s="11" r="B560">
        <v>5145</v>
      </c>
      <c t="s" s="13" r="C560">
        <v>5146</v>
      </c>
      <c t="s" s="13" r="D560">
        <v>5147</v>
      </c>
      <c t="s" s="13" r="E560">
        <v>5148</v>
      </c>
      <c t="s" s="12" r="F560">
        <v>5149</v>
      </c>
      <c s="14" r="G560">
        <v>13.582</v>
      </c>
      <c t="s" s="13" r="H560">
        <v>5150</v>
      </c>
      <c t="s" s="15" r="I560">
        <v>5151</v>
      </c>
      <c t="s" s="13" r="J560">
        <v>5152</v>
      </c>
      <c s="16" r="K560"/>
      <c s="17" r="L560"/>
      <c s="12" r="M560"/>
      <c s="12" r="N560"/>
      <c s="12" r="O560"/>
      <c s="18" r="P560">
        <v>2402.81</v>
      </c>
      <c s="12" r="Q560"/>
      <c s="12" r="R560"/>
      <c t="str" s="19" r="S560">
        <f>IF(ISBLANK(F560), "", HYPERLINK(CONCATENATE("http://www.sherpa.ac.uk/romeo/search.php?jrule=ISSN&amp;search=",F560), "ROMEO"))</f>
        <v>ROMEO</v>
      </c>
      <c t="str" s="20" r="T560">
        <f>IF(ISBLANK(B560), "", HYPERLINK(CONCATENATE("http://www.ncbi.nlm.nih.gov/pmc/articles/", B560, "/"), "PMC"))</f>
        <v>PMC</v>
      </c>
      <c t="str" s="20" r="U560">
        <f>IF(ISBLANK(C560), "", HYPERLINK(CONCATENATE("http://dx.doi.org/", C560), "DOI"))</f>
        <v>DOI</v>
      </c>
      <c t="str" s="20" r="V560">
        <f>IF(ISBLANK(C560), "", HYPERLINK(CONCATENATE("http://api.elsevier.com/content/article/doi/", C560), "Metadata"))</f>
        <v>Metadata</v>
      </c>
      <c t="str" s="21" r="W560">
        <f>IF(ISBLANK(C560), "", HYPERLINK(CONCATENATE("http://howopenisit.org/lookup/", C560), "OAG"))</f>
        <v>OAG</v>
      </c>
    </row>
    <row r="561" hidden="1">
      <c s="11" r="A561"/>
      <c t="s" s="11" r="B561">
        <v>5153</v>
      </c>
      <c t="s" s="12" r="C561">
        <v>5154</v>
      </c>
      <c t="s" s="13" r="D561">
        <v>5155</v>
      </c>
      <c t="s" s="13" r="E561">
        <v>5156</v>
      </c>
      <c t="s" s="12" r="F561">
        <v>5157</v>
      </c>
      <c s="14" r="G561">
        <v>13.582</v>
      </c>
      <c t="s" s="13" r="H561">
        <v>5158</v>
      </c>
      <c t="s" s="15" r="I561">
        <v>5159</v>
      </c>
      <c t="s" s="13" r="J561">
        <v>5160</v>
      </c>
      <c s="16" r="K561"/>
      <c s="17" r="L561"/>
      <c s="12" r="M561"/>
      <c s="12" r="N561"/>
      <c s="12" r="O561"/>
      <c s="18" r="P561">
        <v>2426.96</v>
      </c>
      <c s="12" r="Q561"/>
      <c s="12" r="R561"/>
      <c t="str" s="19" r="S561">
        <f>IF(ISBLANK(F561), "", HYPERLINK(CONCATENATE("http://www.sherpa.ac.uk/romeo/search.php?jrule=ISSN&amp;search=",F561), "ROMEO"))</f>
        <v>ROMEO</v>
      </c>
      <c t="str" s="20" r="T561">
        <f>IF(ISBLANK(B561), "", HYPERLINK(CONCATENATE("http://www.ncbi.nlm.nih.gov/pmc/articles/", B561, "/"), "PMC"))</f>
        <v>PMC</v>
      </c>
      <c t="str" s="20" r="U561">
        <f>IF(ISBLANK(C561), "", HYPERLINK(CONCATENATE("http://dx.doi.org/", C561), "DOI"))</f>
        <v>DOI</v>
      </c>
      <c t="str" s="20" r="V561">
        <f>IF(ISBLANK(C561), "", HYPERLINK(CONCATENATE("http://api.elsevier.com/content/article/doi/", C561), "Metadata"))</f>
        <v>Metadata</v>
      </c>
      <c t="str" s="21" r="W561">
        <f>IF(ISBLANK(C561), "", HYPERLINK(CONCATENATE("http://howopenisit.org/lookup/", C561), "OAG"))</f>
        <v>OAG</v>
      </c>
    </row>
    <row r="562" hidden="1">
      <c s="11" r="A562"/>
      <c t="s" s="11" r="B562">
        <v>5161</v>
      </c>
      <c t="s" s="13" r="C562">
        <v>5162</v>
      </c>
      <c t="s" s="13" r="D562">
        <v>5163</v>
      </c>
      <c t="s" s="13" r="E562">
        <v>5164</v>
      </c>
      <c t="s" s="12" r="F562">
        <v>5165</v>
      </c>
      <c s="14" r="G562">
        <v>2.443</v>
      </c>
      <c t="s" s="13" r="H562">
        <v>5166</v>
      </c>
      <c t="s" s="15" r="I562">
        <v>5167</v>
      </c>
      <c t="s" s="13" r="J562">
        <v>5168</v>
      </c>
      <c s="16" r="K562"/>
      <c s="17" r="L562"/>
      <c s="12" r="M562"/>
      <c s="12" r="N562"/>
      <c s="12" r="O562"/>
      <c s="18" r="P562">
        <v>1524.08</v>
      </c>
      <c s="12" r="Q562"/>
      <c s="12" r="R562"/>
      <c t="str" s="20" r="S562">
        <f>IF(ISBLANK(F562), "", HYPERLINK(CONCATENATE("http://www.sherpa.ac.uk/romeo/search.php?jrule=ISSN&amp;search=",F562), "ROMEO"))</f>
        <v>ROMEO</v>
      </c>
      <c t="str" s="20" r="T562">
        <f>IF(ISBLANK(B562), "", HYPERLINK(CONCATENATE("http://www.ncbi.nlm.nih.gov/pmc/articles/", B562, "/"), "PMC"))</f>
        <v>PMC</v>
      </c>
      <c t="str" s="20" r="U562">
        <f>IF(ISBLANK(C562), "", HYPERLINK(CONCATENATE("http://dx.doi.org/", C562), "DOI"))</f>
        <v>DOI</v>
      </c>
      <c s="12" r="V562"/>
      <c t="str" s="21" r="W562">
        <f>IF(ISBLANK(C562), "", HYPERLINK(CONCATENATE("http://howopenisit.org/lookup/", C562), "OAG"))</f>
        <v>OAG</v>
      </c>
    </row>
    <row r="563">
      <c s="11" r="A563"/>
      <c t="s" s="11" r="B563">
        <v>5169</v>
      </c>
      <c t="s" s="13" r="C563">
        <v>5170</v>
      </c>
      <c t="s" s="13" r="D563">
        <v>5171</v>
      </c>
      <c t="s" s="13" r="E563">
        <v>5172</v>
      </c>
      <c t="s" s="15" r="F563">
        <v>5173</v>
      </c>
      <c s="14" r="G563">
        <v>3.496</v>
      </c>
      <c t="s" s="13" r="H563">
        <v>5174</v>
      </c>
      <c t="s" s="15" r="I563">
        <v>5175</v>
      </c>
      <c t="s" s="13" r="J563">
        <v>5176</v>
      </c>
      <c s="16" r="K563"/>
      <c s="17" r="L563"/>
      <c s="12" r="M563"/>
      <c s="12" r="N563"/>
      <c s="12" r="O563"/>
      <c s="18" r="P563">
        <v>1273.15</v>
      </c>
      <c s="24" r="Q563"/>
      <c s="12" r="R563"/>
      <c t="str" s="20" r="S563">
        <f>IF(ISBLANK(F563), "", HYPERLINK(CONCATENATE("http://www.sherpa.ac.uk/romeo/search.php?jrule=ISSN&amp;search=",F563), "ROMEO"))</f>
        <v>ROMEO</v>
      </c>
      <c t="str" s="20" r="T563">
        <f>IF(ISBLANK(B563), "", HYPERLINK(CONCATENATE("http://www.ncbi.nlm.nih.gov/pmc/articles/", B563, "/"), "PMC"))</f>
        <v>PMC</v>
      </c>
      <c t="str" s="20" r="U563">
        <f>IF(ISBLANK(C563), "", HYPERLINK(CONCATENATE("http://dx.doi.org/", C563), "DOI"))</f>
        <v>DOI</v>
      </c>
      <c t="str" s="20" r="V563">
        <f>IF(ISBLANK(C563), "", HYPERLINK(CONCATENATE("http://api.elsevier.com/content/article/doi/", C563), "Metadata"))</f>
        <v>Metadata</v>
      </c>
      <c t="str" s="21" r="W563">
        <f>IF(ISBLANK(C563), "", HYPERLINK(CONCATENATE("http://howopenisit.org/lookup/", C563), "OAG"))</f>
        <v>OAG</v>
      </c>
    </row>
    <row r="564">
      <c s="11" r="A564"/>
      <c t="s" s="11" r="B564">
        <v>5177</v>
      </c>
      <c t="s" s="13" r="C564">
        <v>5178</v>
      </c>
      <c t="s" s="13" r="D564">
        <v>5179</v>
      </c>
      <c t="s" s="13" r="E564">
        <v>5180</v>
      </c>
      <c t="s" s="12" r="F564">
        <v>5181</v>
      </c>
      <c s="14" r="G564">
        <v>1.429</v>
      </c>
      <c t="s" s="13" r="H564">
        <v>5182</v>
      </c>
      <c t="s" s="15" r="I564">
        <v>5183</v>
      </c>
      <c t="s" s="13" r="J564">
        <v>5184</v>
      </c>
      <c s="16" r="K564"/>
      <c s="17" r="L564"/>
      <c s="12" r="M564"/>
      <c s="12" r="N564"/>
      <c s="12" r="O564"/>
      <c s="18" r="P564">
        <v>1938.38</v>
      </c>
      <c s="24" r="Q564"/>
      <c s="12" r="R564"/>
      <c t="str" s="20" r="S564">
        <f>IF(ISBLANK(F564), "", HYPERLINK(CONCATENATE("http://www.sherpa.ac.uk/romeo/search.php?jrule=ISSN&amp;search=",F564), "ROMEO"))</f>
        <v>ROMEO</v>
      </c>
      <c t="str" s="20" r="T564">
        <f>IF(ISBLANK(B564), "", HYPERLINK(CONCATENATE("http://www.ncbi.nlm.nih.gov/pmc/articles/", B564, "/"), "PMC"))</f>
        <v>PMC</v>
      </c>
      <c t="str" s="20" r="U564">
        <f>IF(ISBLANK(C564), "", HYPERLINK(CONCATENATE("http://dx.doi.org/", C564), "DOI"))</f>
        <v>DOI</v>
      </c>
      <c t="str" s="20" r="V564">
        <f>IF(ISBLANK(C564), "", HYPERLINK(CONCATENATE("http://api.elsevier.com/content/article/doi/", C564), "Metadata"))</f>
        <v>Metadata</v>
      </c>
      <c t="str" s="21" r="W564">
        <f>IF(ISBLANK(C564), "", HYPERLINK(CONCATENATE("http://howopenisit.org/lookup/", C564), "OAG"))</f>
        <v>OAG</v>
      </c>
    </row>
    <row r="565">
      <c s="11" r="A565"/>
      <c t="s" s="11" r="B565">
        <v>5185</v>
      </c>
      <c t="s" s="13" r="C565">
        <v>5186</v>
      </c>
      <c t="s" s="13" r="D565">
        <v>5187</v>
      </c>
      <c t="s" s="13" r="E565">
        <v>5188</v>
      </c>
      <c t="s" s="15" r="F565">
        <v>5189</v>
      </c>
      <c s="14" r="G565">
        <v>4.14</v>
      </c>
      <c t="s" s="13" r="H565">
        <v>5190</v>
      </c>
      <c t="s" s="15" r="I565">
        <v>5191</v>
      </c>
      <c t="s" s="13" r="J565">
        <v>5192</v>
      </c>
      <c s="16" r="K565"/>
      <c s="17" r="L565"/>
      <c s="12" r="M565"/>
      <c s="12" r="N565"/>
      <c s="12" r="O565"/>
      <c s="18" r="P565">
        <v>2177.87</v>
      </c>
      <c s="24" r="Q565"/>
      <c s="12" r="R565"/>
      <c t="str" s="20" r="S565">
        <f>IF(ISBLANK(F565), "", HYPERLINK(CONCATENATE("http://www.sherpa.ac.uk/romeo/search.php?jrule=ISSN&amp;search=",F565), "ROMEO"))</f>
        <v>ROMEO</v>
      </c>
      <c t="str" s="20" r="T565">
        <f>IF(ISBLANK(B565), "", HYPERLINK(CONCATENATE("http://www.ncbi.nlm.nih.gov/pmc/articles/", B565, "/"), "PMC"))</f>
        <v>PMC</v>
      </c>
      <c t="str" s="20" r="U565">
        <f>IF(ISBLANK(C565), "", HYPERLINK(CONCATENATE("http://dx.doi.org/", C565), "DOI"))</f>
        <v>DOI</v>
      </c>
      <c t="str" s="20" r="V565">
        <f>IF(ISBLANK(C565), "", HYPERLINK(CONCATENATE("http://api.elsevier.com/content/article/doi/", C565), "Metadata"))</f>
        <v>Metadata</v>
      </c>
      <c t="str" s="21" r="W565">
        <f>IF(ISBLANK(C565), "", HYPERLINK(CONCATENATE("http://howopenisit.org/lookup/", C565), "OAG"))</f>
        <v>OAG</v>
      </c>
    </row>
    <row r="566">
      <c s="11" r="A566"/>
      <c t="s" s="13" r="B566">
        <v>5193</v>
      </c>
      <c t="s" s="13" r="C566">
        <v>5194</v>
      </c>
      <c t="s" s="13" r="D566">
        <v>5195</v>
      </c>
      <c t="s" s="13" r="E566">
        <v>5196</v>
      </c>
      <c t="s" s="12" r="F566">
        <v>5197</v>
      </c>
      <c s="14" r="G566">
        <v>1.35</v>
      </c>
      <c t="s" s="13" r="H566">
        <v>5198</v>
      </c>
      <c t="s" s="15" r="I566">
        <v>5199</v>
      </c>
      <c t="s" s="13" r="J566">
        <v>5200</v>
      </c>
      <c s="16" r="K566"/>
      <c s="17" r="L566"/>
      <c s="12" r="M566"/>
      <c s="12" r="N566"/>
      <c s="12" r="O566"/>
      <c s="18" r="P566">
        <v>2321.23</v>
      </c>
      <c s="24" r="Q566"/>
      <c s="12" r="R566"/>
      <c t="str" s="20" r="S566">
        <f>IF(ISBLANK(F566), "", HYPERLINK(CONCATENATE("http://www.sherpa.ac.uk/romeo/search.php?jrule=ISSN&amp;search=",F566), "ROMEO"))</f>
        <v>ROMEO</v>
      </c>
      <c t="str" s="20" r="T566">
        <f>IF(ISBLANK(B566), "", HYPERLINK(CONCATENATE("http://www.ncbi.nlm.nih.gov/pmc/articles/", B566, "/"), "PMC"))</f>
        <v>PMC</v>
      </c>
      <c t="str" s="20" r="U566">
        <f>IF(ISBLANK(C566), "", HYPERLINK(CONCATENATE("http://dx.doi.org/", C566), "DOI"))</f>
        <v>DOI</v>
      </c>
      <c t="str" s="20" r="V566">
        <f>IF(ISBLANK(C566), "", HYPERLINK(CONCATENATE("http://api.elsevier.com/content/article/doi/", C566), "Metadata"))</f>
        <v>Metadata</v>
      </c>
      <c t="str" s="21" r="W566">
        <f>IF(ISBLANK(C566), "", HYPERLINK(CONCATENATE("http://howopenisit.org/lookup/", C566), "OAG"))</f>
        <v>OAG</v>
      </c>
    </row>
    <row r="567">
      <c s="11" r="A567"/>
      <c t="s" s="11" r="B567">
        <v>5201</v>
      </c>
      <c t="s" s="13" r="C567">
        <v>5202</v>
      </c>
      <c t="s" s="13" r="D567">
        <v>5203</v>
      </c>
      <c t="s" s="13" r="E567">
        <v>5204</v>
      </c>
      <c t="s" s="12" r="F567">
        <v>5205</v>
      </c>
      <c s="14" r="G567">
        <v>2.543</v>
      </c>
      <c t="s" s="13" r="H567">
        <v>5206</v>
      </c>
      <c t="s" s="15" r="I567">
        <v>5207</v>
      </c>
      <c t="s" s="13" r="J567">
        <v>5208</v>
      </c>
      <c s="16" r="K567"/>
      <c s="17" r="L567"/>
      <c s="12" r="M567"/>
      <c s="12" r="N567"/>
      <c s="12" r="O567"/>
      <c s="18" r="P567">
        <v>2421.77</v>
      </c>
      <c s="24" r="Q567"/>
      <c s="12" r="R567"/>
      <c t="str" s="20" r="S567">
        <f>IF(ISBLANK(F567), "", HYPERLINK(CONCATENATE("http://www.sherpa.ac.uk/romeo/search.php?jrule=ISSN&amp;search=",F567), "ROMEO"))</f>
        <v>ROMEO</v>
      </c>
      <c t="str" s="20" r="T567">
        <f>IF(ISBLANK(B567), "", HYPERLINK(CONCATENATE("http://www.ncbi.nlm.nih.gov/pmc/articles/", B567, "/"), "PMC"))</f>
        <v>PMC</v>
      </c>
      <c t="str" s="20" r="U567">
        <f>IF(ISBLANK(C567), "", HYPERLINK(CONCATENATE("http://dx.doi.org/", C567), "DOI"))</f>
        <v>DOI</v>
      </c>
      <c t="str" s="20" r="V567">
        <f>IF(ISBLANK(C567), "", HYPERLINK(CONCATENATE("http://api.elsevier.com/content/article/doi/", C567), "Metadata"))</f>
        <v>Metadata</v>
      </c>
      <c t="str" s="21" r="W567">
        <f>IF(ISBLANK(C567), "", HYPERLINK(CONCATENATE("http://howopenisit.org/lookup/", C567), "OAG"))</f>
        <v>OAG</v>
      </c>
    </row>
    <row r="568">
      <c s="11" r="A568"/>
      <c t="s" s="11" r="B568">
        <v>5209</v>
      </c>
      <c t="s" s="13" r="C568">
        <v>5210</v>
      </c>
      <c t="s" s="13" r="D568">
        <v>5211</v>
      </c>
      <c t="s" s="13" r="E568">
        <v>5212</v>
      </c>
      <c t="s" s="12" r="F568">
        <v>5213</v>
      </c>
      <c s="14" r="G568">
        <v>1.774</v>
      </c>
      <c t="s" s="13" r="H568">
        <v>5214</v>
      </c>
      <c t="s" s="15" r="I568">
        <v>5215</v>
      </c>
      <c t="s" s="13" r="J568">
        <v>5216</v>
      </c>
      <c s="16" r="K568"/>
      <c s="17" r="L568"/>
      <c s="12" r="M568"/>
      <c s="12" r="N568"/>
      <c s="12" r="O568"/>
      <c s="18" r="P568">
        <v>2476.85</v>
      </c>
      <c s="24" r="Q568"/>
      <c s="12" r="R568"/>
      <c t="str" s="20" r="S568">
        <f>IF(ISBLANK(F568), "", HYPERLINK(CONCATENATE("http://www.sherpa.ac.uk/romeo/search.php?jrule=ISSN&amp;search=",F568), "ROMEO"))</f>
        <v>ROMEO</v>
      </c>
      <c t="str" s="20" r="T568">
        <f>IF(ISBLANK(B568), "", HYPERLINK(CONCATENATE("http://www.ncbi.nlm.nih.gov/pmc/articles/", B568, "/"), "PMC"))</f>
        <v>PMC</v>
      </c>
      <c t="str" s="20" r="U568">
        <f>IF(ISBLANK(C568), "", HYPERLINK(CONCATENATE("http://dx.doi.org/", C568), "DOI"))</f>
        <v>DOI</v>
      </c>
      <c t="str" s="20" r="V568">
        <f>IF(ISBLANK(C568), "", HYPERLINK(CONCATENATE("http://api.elsevier.com/content/article/doi/", C568), "Metadata"))</f>
        <v>Metadata</v>
      </c>
      <c t="str" s="21" r="W568">
        <f>IF(ISBLANK(C568), "", HYPERLINK(CONCATENATE("http://howopenisit.org/lookup/", C568), "OAG"))</f>
        <v>OAG</v>
      </c>
    </row>
    <row r="569">
      <c s="11" r="A569"/>
      <c t="s" s="13" r="B569">
        <v>5217</v>
      </c>
      <c t="s" s="13" r="C569">
        <v>5218</v>
      </c>
      <c t="s" s="13" r="D569">
        <v>5219</v>
      </c>
      <c t="s" s="13" r="E569">
        <v>5220</v>
      </c>
      <c t="s" s="12" r="F569">
        <v>5221</v>
      </c>
      <c s="14" r="G569">
        <v>4.59</v>
      </c>
      <c t="s" s="13" r="H569">
        <v>5222</v>
      </c>
      <c t="s" s="15" r="I569">
        <v>5223</v>
      </c>
      <c t="s" s="13" r="J569">
        <v>5224</v>
      </c>
      <c s="16" r="K569"/>
      <c s="17" r="L569"/>
      <c s="12" r="M569"/>
      <c s="12" r="N569"/>
      <c s="12" r="O569"/>
      <c s="18" r="P569">
        <v>2222.09</v>
      </c>
      <c s="24" r="Q569"/>
      <c s="12" r="R569"/>
      <c t="str" s="20" r="S569">
        <f>IF(ISBLANK(F569), "", HYPERLINK(CONCATENATE("http://www.sherpa.ac.uk/romeo/search.php?jrule=ISSN&amp;search=",F569), "ROMEO"))</f>
        <v>ROMEO</v>
      </c>
      <c t="str" s="20" r="T569">
        <f>IF(ISBLANK(B569), "", HYPERLINK(CONCATENATE("http://www.ncbi.nlm.nih.gov/pmc/articles/", B569, "/"), "PMC"))</f>
        <v>PMC</v>
      </c>
      <c t="str" s="20" r="U569">
        <f>IF(ISBLANK(C569), "", HYPERLINK(CONCATENATE("http://dx.doi.org/", C569), "DOI"))</f>
        <v>DOI</v>
      </c>
      <c t="str" s="20" r="V569">
        <f>IF(ISBLANK(C569), "", HYPERLINK(CONCATENATE("http://api.elsevier.com/content/article/doi/", C569), "Metadata"))</f>
        <v>Metadata</v>
      </c>
      <c t="str" s="21" r="W569">
        <f>IF(ISBLANK(C569), "", HYPERLINK(CONCATENATE("http://howopenisit.org/lookup/", C569), "OAG"))</f>
        <v>OAG</v>
      </c>
    </row>
    <row r="570">
      <c s="11" r="A570"/>
      <c t="s" s="13" r="B570">
        <v>5225</v>
      </c>
      <c t="s" s="13" r="C570">
        <v>5226</v>
      </c>
      <c t="s" s="13" r="D570">
        <v>5227</v>
      </c>
      <c t="s" s="13" r="E570">
        <v>5228</v>
      </c>
      <c t="s" s="12" r="F570">
        <v>5229</v>
      </c>
      <c s="14" r="G570">
        <v>4.59</v>
      </c>
      <c t="s" s="13" r="H570">
        <v>5230</v>
      </c>
      <c t="s" s="15" r="I570">
        <v>5231</v>
      </c>
      <c t="s" s="13" r="J570">
        <v>5232</v>
      </c>
      <c s="16" r="K570"/>
      <c s="17" r="L570"/>
      <c s="12" r="M570"/>
      <c s="12" r="N570"/>
      <c s="12" r="O570"/>
      <c s="18" r="P570">
        <v>2222.09</v>
      </c>
      <c s="24" r="Q570"/>
      <c s="12" r="R570"/>
      <c t="str" s="20" r="S570">
        <f>IF(ISBLANK(F570), "", HYPERLINK(CONCATENATE("http://www.sherpa.ac.uk/romeo/search.php?jrule=ISSN&amp;search=",F570), "ROMEO"))</f>
        <v>ROMEO</v>
      </c>
      <c t="str" s="20" r="T570">
        <f>IF(ISBLANK(B570), "", HYPERLINK(CONCATENATE("http://www.ncbi.nlm.nih.gov/pmc/articles/", B570, "/"), "PMC"))</f>
        <v>PMC</v>
      </c>
      <c t="str" s="20" r="U570">
        <f>IF(ISBLANK(C570), "", HYPERLINK(CONCATENATE("http://dx.doi.org/", C570), "DOI"))</f>
        <v>DOI</v>
      </c>
      <c t="str" s="20" r="V570">
        <f>IF(ISBLANK(C570), "", HYPERLINK(CONCATENATE("http://api.elsevier.com/content/article/doi/", C570), "Metadata"))</f>
        <v>Metadata</v>
      </c>
      <c t="str" s="21" r="W570">
        <f>IF(ISBLANK(C570), "", HYPERLINK(CONCATENATE("http://howopenisit.org/lookup/", C570), "OAG"))</f>
        <v>OAG</v>
      </c>
    </row>
    <row r="571">
      <c s="11" r="A571"/>
      <c t="s" s="11" r="B571">
        <v>5233</v>
      </c>
      <c t="s" s="13" r="C571">
        <v>5234</v>
      </c>
      <c t="s" s="13" r="D571">
        <v>5235</v>
      </c>
      <c t="s" s="13" r="E571">
        <v>5236</v>
      </c>
      <c t="s" s="12" r="F571">
        <v>5237</v>
      </c>
      <c s="14" r="G571">
        <v>2.004</v>
      </c>
      <c t="s" s="13" r="H571">
        <v>5238</v>
      </c>
      <c t="s" s="15" r="I571">
        <v>5239</v>
      </c>
      <c t="s" s="13" r="J571">
        <v>5240</v>
      </c>
      <c s="16" r="K571"/>
      <c s="17" r="L571"/>
      <c s="12" r="M571"/>
      <c s="12" r="N571"/>
      <c s="12" r="O571"/>
      <c s="18" r="P571">
        <v>2369.7</v>
      </c>
      <c s="24" r="Q571"/>
      <c s="12" r="R571"/>
      <c t="str" s="20" r="S571">
        <f>IF(ISBLANK(F571), "", HYPERLINK(CONCATENATE("http://www.sherpa.ac.uk/romeo/search.php?jrule=ISSN&amp;search=",F571), "ROMEO"))</f>
        <v>ROMEO</v>
      </c>
      <c t="str" s="20" r="T571">
        <f>IF(ISBLANK(B571), "", HYPERLINK(CONCATENATE("http://www.ncbi.nlm.nih.gov/pmc/articles/", B571, "/"), "PMC"))</f>
        <v>PMC</v>
      </c>
      <c t="str" s="20" r="U571">
        <f>IF(ISBLANK(C571), "", HYPERLINK(CONCATENATE("http://dx.doi.org/", C571), "DOI"))</f>
        <v>DOI</v>
      </c>
      <c t="str" s="20" r="V571">
        <f>IF(ISBLANK(C571), "", HYPERLINK(CONCATENATE("http://api.elsevier.com/content/article/doi/", C571), "Metadata"))</f>
        <v>Metadata</v>
      </c>
      <c t="str" s="21" r="W571">
        <f>IF(ISBLANK(C571), "", HYPERLINK(CONCATENATE("http://howopenisit.org/lookup/", C571), "OAG"))</f>
        <v>OAG</v>
      </c>
    </row>
    <row r="572">
      <c s="11" r="A572"/>
      <c t="s" s="11" r="B572">
        <v>5241</v>
      </c>
      <c t="s" s="13" r="C572">
        <v>5242</v>
      </c>
      <c t="s" s="13" r="D572">
        <v>5243</v>
      </c>
      <c t="s" s="13" r="E572">
        <v>5244</v>
      </c>
      <c t="s" s="12" r="F572">
        <v>5245</v>
      </c>
      <c s="14" r="G572">
        <v>4.327</v>
      </c>
      <c t="s" s="13" r="H572">
        <v>5246</v>
      </c>
      <c t="s" s="15" r="I572">
        <v>5247</v>
      </c>
      <c t="s" s="13" r="J572">
        <v>5248</v>
      </c>
      <c s="16" r="K572"/>
      <c s="17" r="L572"/>
      <c s="12" r="M572"/>
      <c s="12" r="N572"/>
      <c s="12" r="O572"/>
      <c s="18" r="P572">
        <v>2379.79</v>
      </c>
      <c s="24" r="Q572"/>
      <c s="12" r="R572"/>
      <c t="str" s="20" r="S572">
        <f>IF(ISBLANK(F572), "", HYPERLINK(CONCATENATE("http://www.sherpa.ac.uk/romeo/search.php?jrule=ISSN&amp;search=",F572), "ROMEO"))</f>
        <v>ROMEO</v>
      </c>
      <c t="str" s="20" r="T572">
        <f>IF(ISBLANK(B572), "", HYPERLINK(CONCATENATE("http://www.ncbi.nlm.nih.gov/pmc/articles/", B572, "/"), "PMC"))</f>
        <v>PMC</v>
      </c>
      <c t="str" s="20" r="U572">
        <f>IF(ISBLANK(C572), "", HYPERLINK(CONCATENATE("http://dx.doi.org/", C572), "DOI"))</f>
        <v>DOI</v>
      </c>
      <c t="str" s="20" r="V572">
        <f>IF(ISBLANK(C572), "", HYPERLINK(CONCATENATE("http://api.elsevier.com/content/article/doi/", C572), "Metadata"))</f>
        <v>Metadata</v>
      </c>
      <c t="str" s="21" r="W572">
        <f>IF(ISBLANK(C572), "", HYPERLINK(CONCATENATE("http://howopenisit.org/lookup/", C572), "OAG"))</f>
        <v>OAG</v>
      </c>
    </row>
    <row r="573">
      <c s="11" r="A573"/>
      <c t="s" s="11" r="B573">
        <v>5249</v>
      </c>
      <c t="s" s="13" r="C573">
        <v>5250</v>
      </c>
      <c t="s" s="13" r="D573">
        <v>5251</v>
      </c>
      <c t="s" s="13" r="E573">
        <v>5252</v>
      </c>
      <c t="s" s="12" r="F573">
        <v>5253</v>
      </c>
      <c s="14" r="G573">
        <v>2.733</v>
      </c>
      <c t="s" s="13" r="H573">
        <v>5254</v>
      </c>
      <c t="s" s="15" r="I573">
        <v>5255</v>
      </c>
      <c t="s" s="13" r="J573">
        <v>5256</v>
      </c>
      <c s="16" r="K573"/>
      <c s="17" r="L573"/>
      <c s="12" r="M573"/>
      <c s="12" r="N573"/>
      <c s="12" r="O573"/>
      <c s="18" r="P573">
        <v>1189.77</v>
      </c>
      <c s="24" r="Q573"/>
      <c s="12" r="R573"/>
      <c t="str" s="20" r="S573">
        <f>IF(ISBLANK(F573), "", HYPERLINK(CONCATENATE("http://www.sherpa.ac.uk/romeo/search.php?jrule=ISSN&amp;search=",F573), "ROMEO"))</f>
        <v>ROMEO</v>
      </c>
      <c t="str" s="20" r="T573">
        <f>IF(ISBLANK(B573), "", HYPERLINK(CONCATENATE("http://www.ncbi.nlm.nih.gov/pmc/articles/", B573, "/"), "PMC"))</f>
        <v>PMC</v>
      </c>
      <c t="str" s="20" r="U573">
        <f>IF(ISBLANK(C573), "", HYPERLINK(CONCATENATE("http://dx.doi.org/", C573), "DOI"))</f>
        <v>DOI</v>
      </c>
      <c t="str" s="20" r="V573">
        <f>IF(ISBLANK(C573), "", HYPERLINK(CONCATENATE("http://api.elsevier.com/content/article/doi/", C573), "Metadata"))</f>
        <v>Metadata</v>
      </c>
      <c t="str" s="21" r="W573">
        <f>IF(ISBLANK(C573), "", HYPERLINK(CONCATENATE("http://howopenisit.org/lookup/", C573), "OAG"))</f>
        <v>OAG</v>
      </c>
    </row>
    <row r="574">
      <c s="11" r="A574"/>
      <c t="s" s="11" r="B574">
        <v>5257</v>
      </c>
      <c t="s" s="13" r="C574">
        <v>5258</v>
      </c>
      <c t="s" s="13" r="D574">
        <v>5259</v>
      </c>
      <c t="s" s="13" r="E574">
        <v>5260</v>
      </c>
      <c t="s" s="12" r="F574">
        <v>5261</v>
      </c>
      <c s="14" r="G574">
        <v>2.733</v>
      </c>
      <c t="s" s="13" r="H574">
        <v>5262</v>
      </c>
      <c t="s" s="15" r="I574">
        <v>5263</v>
      </c>
      <c t="s" s="13" r="J574">
        <v>5264</v>
      </c>
      <c s="16" r="K574"/>
      <c s="17" r="L574"/>
      <c s="12" r="M574"/>
      <c s="12" r="N574"/>
      <c s="12" r="O574"/>
      <c s="18" r="P574">
        <v>1189.77</v>
      </c>
      <c s="24" r="Q574"/>
      <c s="12" r="R574"/>
      <c t="str" s="20" r="S574">
        <f>IF(ISBLANK(F574), "", HYPERLINK(CONCATENATE("http://www.sherpa.ac.uk/romeo/search.php?jrule=ISSN&amp;search=",F574), "ROMEO"))</f>
        <v>ROMEO</v>
      </c>
      <c t="str" s="20" r="T574">
        <f>IF(ISBLANK(B574), "", HYPERLINK(CONCATENATE("http://www.ncbi.nlm.nih.gov/pmc/articles/", B574, "/"), "PMC"))</f>
        <v>PMC</v>
      </c>
      <c t="str" s="20" r="U574">
        <f>IF(ISBLANK(C574), "", HYPERLINK(CONCATENATE("http://dx.doi.org/", C574), "DOI"))</f>
        <v>DOI</v>
      </c>
      <c t="str" s="20" r="V574">
        <f>IF(ISBLANK(C574), "", HYPERLINK(CONCATENATE("http://api.elsevier.com/content/article/doi/", C574), "Metadata"))</f>
        <v>Metadata</v>
      </c>
      <c t="str" s="21" r="W574">
        <f>IF(ISBLANK(C574), "", HYPERLINK(CONCATENATE("http://howopenisit.org/lookup/", C574), "OAG"))</f>
        <v>OAG</v>
      </c>
    </row>
    <row r="575">
      <c s="11" r="A575"/>
      <c t="s" s="11" r="B575">
        <v>5265</v>
      </c>
      <c t="s" s="13" r="C575">
        <v>5266</v>
      </c>
      <c t="s" s="13" r="D575">
        <v>5267</v>
      </c>
      <c t="s" s="13" r="E575">
        <v>5268</v>
      </c>
      <c t="s" s="12" r="F575">
        <v>5269</v>
      </c>
      <c s="14" r="G575">
        <v>2.733</v>
      </c>
      <c t="s" s="13" r="H575">
        <v>5270</v>
      </c>
      <c t="s" s="15" r="I575">
        <v>5271</v>
      </c>
      <c t="s" s="13" r="J575">
        <v>5272</v>
      </c>
      <c s="16" r="K575"/>
      <c s="17" r="L575"/>
      <c s="12" r="M575"/>
      <c s="12" r="N575"/>
      <c s="12" r="O575"/>
      <c s="18" r="P575">
        <v>2281.51</v>
      </c>
      <c s="24" r="Q575"/>
      <c s="12" r="R575"/>
      <c t="str" s="20" r="S575">
        <f>IF(ISBLANK(F575), "", HYPERLINK(CONCATENATE("http://www.sherpa.ac.uk/romeo/search.php?jrule=ISSN&amp;search=",F575), "ROMEO"))</f>
        <v>ROMEO</v>
      </c>
      <c t="str" s="20" r="T575">
        <f>IF(ISBLANK(B575), "", HYPERLINK(CONCATENATE("http://www.ncbi.nlm.nih.gov/pmc/articles/", B575, "/"), "PMC"))</f>
        <v>PMC</v>
      </c>
      <c t="str" s="20" r="U575">
        <f>IF(ISBLANK(C575), "", HYPERLINK(CONCATENATE("http://dx.doi.org/", C575), "DOI"))</f>
        <v>DOI</v>
      </c>
      <c t="str" s="20" r="V575">
        <f>IF(ISBLANK(C575), "", HYPERLINK(CONCATENATE("http://api.elsevier.com/content/article/doi/", C575), "Metadata"))</f>
        <v>Metadata</v>
      </c>
      <c t="str" s="21" r="W575">
        <f>IF(ISBLANK(C575), "", HYPERLINK(CONCATENATE("http://howopenisit.org/lookup/", C575), "OAG"))</f>
        <v>OAG</v>
      </c>
    </row>
    <row r="576">
      <c s="11" r="A576"/>
      <c t="s" s="11" r="B576">
        <v>5273</v>
      </c>
      <c t="s" s="13" r="C576">
        <v>5274</v>
      </c>
      <c t="s" s="13" r="D576">
        <v>5275</v>
      </c>
      <c t="s" s="13" r="E576">
        <v>5276</v>
      </c>
      <c t="s" s="12" r="F576">
        <v>5277</v>
      </c>
      <c s="14" r="G576">
        <v>2.733</v>
      </c>
      <c t="s" s="13" r="H576">
        <v>5278</v>
      </c>
      <c t="s" s="15" r="I576">
        <v>5279</v>
      </c>
      <c t="s" s="13" r="J576">
        <v>5280</v>
      </c>
      <c s="16" r="K576"/>
      <c s="17" r="L576"/>
      <c s="12" r="M576"/>
      <c s="12" r="N576"/>
      <c s="12" r="O576"/>
      <c s="18" r="P576">
        <v>1836.92</v>
      </c>
      <c s="24" r="Q576"/>
      <c s="12" r="R576"/>
      <c t="str" s="20" r="S576">
        <f>IF(ISBLANK(F576), "", HYPERLINK(CONCATENATE("http://www.sherpa.ac.uk/romeo/search.php?jrule=ISSN&amp;search=",F576), "ROMEO"))</f>
        <v>ROMEO</v>
      </c>
      <c t="str" s="20" r="T576">
        <f>IF(ISBLANK(B576), "", HYPERLINK(CONCATENATE("http://www.ncbi.nlm.nih.gov/pmc/articles/", B576, "/"), "PMC"))</f>
        <v>PMC</v>
      </c>
      <c t="str" s="20" r="U576">
        <f>IF(ISBLANK(C576), "", HYPERLINK(CONCATENATE("http://dx.doi.org/", C576), "DOI"))</f>
        <v>DOI</v>
      </c>
      <c t="str" s="20" r="V576">
        <f>IF(ISBLANK(C576), "", HYPERLINK(CONCATENATE("http://api.elsevier.com/content/article/doi/", C576), "Metadata"))</f>
        <v>Metadata</v>
      </c>
      <c t="str" s="21" r="W576">
        <f>IF(ISBLANK(C576), "", HYPERLINK(CONCATENATE("http://howopenisit.org/lookup/", C576), "OAG"))</f>
        <v>OAG</v>
      </c>
    </row>
    <row r="577">
      <c s="11" r="A577"/>
      <c t="s" s="13" r="B577">
        <v>5281</v>
      </c>
      <c t="s" s="13" r="C577">
        <v>5282</v>
      </c>
      <c t="s" s="13" r="D577">
        <v>5283</v>
      </c>
      <c t="s" s="13" r="E577">
        <v>5284</v>
      </c>
      <c t="s" s="12" r="F577">
        <v>5285</v>
      </c>
      <c s="14" r="G577">
        <v>2.733</v>
      </c>
      <c t="s" s="13" r="H577">
        <v>5286</v>
      </c>
      <c t="s" s="15" r="I577">
        <v>5287</v>
      </c>
      <c t="s" s="13" r="J577">
        <v>5288</v>
      </c>
      <c s="16" r="K577"/>
      <c s="17" r="L577"/>
      <c s="12" r="M577"/>
      <c s="12" r="N577"/>
      <c s="12" r="O577"/>
      <c s="18" r="P577">
        <v>2480.56</v>
      </c>
      <c s="24" r="Q577"/>
      <c s="12" r="R577"/>
      <c t="str" s="36" r="S577">
        <f>IF(ISBLANK(F577), "", HYPERLINK(CONCATENATE("http://www.sherpa.ac.uk/romeo/search.php?jrule=ISSN&amp;search=",F577), "ROMEO"))</f>
        <v>ROMEO</v>
      </c>
      <c t="str" s="20" r="T577">
        <f>IF(ISBLANK(B577), "", HYPERLINK(CONCATENATE("http://www.ncbi.nlm.nih.gov/pmc/articles/", B577, "/"), "PMC"))</f>
        <v>PMC</v>
      </c>
      <c t="str" s="20" r="U577">
        <f>IF(ISBLANK(C577), "", HYPERLINK(CONCATENATE("http://dx.doi.org/", C577), "DOI"))</f>
        <v>DOI</v>
      </c>
      <c t="str" s="20" r="V577">
        <f>IF(ISBLANK(C577), "", HYPERLINK(CONCATENATE("http://api.elsevier.com/content/article/doi/", C577), "Metadata"))</f>
        <v>Metadata</v>
      </c>
      <c t="str" s="21" r="W577">
        <f>IF(ISBLANK(C577), "", HYPERLINK(CONCATENATE("http://howopenisit.org/lookup/", C577), "OAG"))</f>
        <v>OAG</v>
      </c>
    </row>
    <row r="578">
      <c s="11" r="A578"/>
      <c t="s" s="11" r="B578">
        <v>5289</v>
      </c>
      <c t="s" s="13" r="C578">
        <v>5290</v>
      </c>
      <c t="s" s="13" r="D578">
        <v>5291</v>
      </c>
      <c t="s" s="13" r="E578">
        <v>5292</v>
      </c>
      <c t="s" s="12" r="F578">
        <v>5293</v>
      </c>
      <c s="14" r="G578">
        <v>2.733</v>
      </c>
      <c t="s" s="13" r="H578">
        <v>5294</v>
      </c>
      <c t="s" s="15" r="I578">
        <v>5295</v>
      </c>
      <c t="s" s="13" r="J578">
        <v>5296</v>
      </c>
      <c s="16" r="K578"/>
      <c s="17" r="L578"/>
      <c s="12" r="M578"/>
      <c s="12" r="N578"/>
      <c s="12" r="O578"/>
      <c s="18" r="P578">
        <v>2392.77</v>
      </c>
      <c s="24" r="Q578"/>
      <c s="12" r="R578"/>
      <c t="str" s="36" r="S578">
        <f>IF(ISBLANK(F578), "", HYPERLINK(CONCATENATE("http://www.sherpa.ac.uk/romeo/search.php?jrule=ISSN&amp;search=",F578), "ROMEO"))</f>
        <v>ROMEO</v>
      </c>
      <c t="str" s="20" r="T578">
        <f>IF(ISBLANK(B578), "", HYPERLINK(CONCATENATE("http://www.ncbi.nlm.nih.gov/pmc/articles/", B578, "/"), "PMC"))</f>
        <v>PMC</v>
      </c>
      <c t="str" s="20" r="U578">
        <f>IF(ISBLANK(C578), "", HYPERLINK(CONCATENATE("http://dx.doi.org/", C578), "DOI"))</f>
        <v>DOI</v>
      </c>
      <c t="str" s="20" r="V578">
        <f>IF(ISBLANK(C578), "", HYPERLINK(CONCATENATE("http://api.elsevier.com/content/article/doi/", C578), "Metadata"))</f>
        <v>Metadata</v>
      </c>
      <c t="str" s="21" r="W578">
        <f>IF(ISBLANK(C578), "", HYPERLINK(CONCATENATE("http://howopenisit.org/lookup/", C578), "OAG"))</f>
        <v>OAG</v>
      </c>
    </row>
    <row r="579">
      <c s="11" r="A579"/>
      <c t="s" s="13" r="B579">
        <v>5297</v>
      </c>
      <c t="s" s="13" r="C579">
        <v>5298</v>
      </c>
      <c t="s" s="13" r="D579">
        <v>5299</v>
      </c>
      <c t="s" s="13" r="E579">
        <v>5300</v>
      </c>
      <c t="s" s="12" r="F579">
        <v>5301</v>
      </c>
      <c s="14" r="G579">
        <v>2.733</v>
      </c>
      <c t="s" s="13" r="H579">
        <v>5302</v>
      </c>
      <c t="s" s="15" r="I579">
        <v>5303</v>
      </c>
      <c t="s" s="13" r="J579">
        <v>5304</v>
      </c>
      <c s="16" r="K579"/>
      <c s="17" r="L579"/>
      <c s="12" r="M579"/>
      <c s="12" r="N579"/>
      <c s="12" r="O579"/>
      <c s="18" r="P579">
        <v>1834.77</v>
      </c>
      <c s="24" r="Q579"/>
      <c s="12" r="R579"/>
      <c t="str" s="20" r="S579">
        <f>IF(ISBLANK(F579), "", HYPERLINK(CONCATENATE("http://www.sherpa.ac.uk/romeo/search.php?jrule=ISSN&amp;search=",F579), "ROMEO"))</f>
        <v>ROMEO</v>
      </c>
      <c t="str" s="20" r="T579">
        <f>IF(ISBLANK(B579), "", HYPERLINK(CONCATENATE("http://www.ncbi.nlm.nih.gov/pmc/articles/", B579, "/"), "PMC"))</f>
        <v>PMC</v>
      </c>
      <c t="str" s="20" r="U579">
        <f>IF(ISBLANK(C579), "", HYPERLINK(CONCATENATE("http://dx.doi.org/", C579), "DOI"))</f>
        <v>DOI</v>
      </c>
      <c t="str" s="20" r="V579">
        <f>IF(ISBLANK(C579), "", HYPERLINK(CONCATENATE("http://api.elsevier.com/content/article/doi/", C579), "Metadata"))</f>
        <v>Metadata</v>
      </c>
      <c t="str" s="21" r="W579">
        <f>IF(ISBLANK(C579), "", HYPERLINK(CONCATENATE("http://howopenisit.org/lookup/", C579), "OAG"))</f>
        <v>OAG</v>
      </c>
    </row>
    <row r="580">
      <c s="11" r="A580"/>
      <c t="s" s="13" r="B580">
        <v>5305</v>
      </c>
      <c t="s" s="13" r="C580">
        <v>5306</v>
      </c>
      <c t="s" s="13" r="D580">
        <v>5307</v>
      </c>
      <c t="s" s="13" r="E580">
        <v>5308</v>
      </c>
      <c t="s" s="15" r="F580">
        <v>5309</v>
      </c>
      <c s="14" r="G580">
        <v>4.467</v>
      </c>
      <c t="s" s="13" r="H580">
        <v>5310</v>
      </c>
      <c t="s" s="15" r="I580">
        <v>5311</v>
      </c>
      <c t="s" s="13" r="J580">
        <v>5312</v>
      </c>
      <c s="16" r="K580"/>
      <c s="17" r="L580"/>
      <c s="12" r="M580"/>
      <c s="12" r="N580"/>
      <c s="12" r="O580"/>
      <c s="18" r="P580">
        <v>2215.76</v>
      </c>
      <c s="24" r="Q580"/>
      <c s="12" r="R580"/>
      <c t="str" s="20" r="S580">
        <f>IF(ISBLANK(F580), "", HYPERLINK(CONCATENATE("http://www.sherpa.ac.uk/romeo/search.php?jrule=ISSN&amp;search=",F580), "ROMEO"))</f>
        <v>ROMEO</v>
      </c>
      <c t="str" s="20" r="T580">
        <f>IF(ISBLANK(B580), "", HYPERLINK(CONCATENATE("http://www.ncbi.nlm.nih.gov/pmc/articles/", B580, "/"), "PMC"))</f>
        <v>PMC</v>
      </c>
      <c t="str" s="20" r="U580">
        <f>IF(ISBLANK(C580), "", HYPERLINK(CONCATENATE("http://dx.doi.org/", C580), "DOI"))</f>
        <v>DOI</v>
      </c>
      <c t="str" s="20" r="V580">
        <f>IF(ISBLANK(C580), "", HYPERLINK(CONCATENATE("http://api.elsevier.com/content/article/doi/", C580), "Metadata"))</f>
        <v>Metadata</v>
      </c>
      <c t="str" s="21" r="W580">
        <f>IF(ISBLANK(C580), "", HYPERLINK(CONCATENATE("http://howopenisit.org/lookup/", C580), "OAG"))</f>
        <v>OAG</v>
      </c>
    </row>
    <row r="581">
      <c t="s" s="46" r="A581">
        <v>5313</v>
      </c>
      <c t="s" s="46" r="B581">
        <v>5314</v>
      </c>
      <c t="s" s="13" r="C581">
        <v>5315</v>
      </c>
      <c t="s" s="13" r="D581">
        <v>5316</v>
      </c>
      <c t="s" s="13" r="E581">
        <v>5317</v>
      </c>
      <c t="s" s="12" r="F581">
        <v>5318</v>
      </c>
      <c t="s" s="14" r="G581">
        <v>5319</v>
      </c>
      <c t="s" s="13" r="H581">
        <v>5320</v>
      </c>
      <c t="s" s="15" r="I581">
        <v>5321</v>
      </c>
      <c t="s" s="13" r="J581">
        <v>5322</v>
      </c>
      <c s="16" r="K581"/>
      <c s="17" r="L581"/>
      <c s="12" r="M581"/>
      <c s="12" r="N581"/>
      <c s="12" r="O581"/>
      <c s="18" r="P581">
        <v>2395.0</v>
      </c>
      <c s="12" r="Q581"/>
      <c s="12" r="R581"/>
      <c t="str" s="20" r="S581">
        <f>IF(ISBLANK(F581), "", HYPERLINK(CONCATENATE("http://www.sherpa.ac.uk/romeo/search.php?jrule=ISSN&amp;search=",F581), "ROMEO"))</f>
        <v>ROMEO</v>
      </c>
      <c t="str" s="20" r="T581">
        <f>IF(ISBLANK(B581), "", HYPERLINK(CONCATENATE("http://www.ncbi.nlm.nih.gov/pmc/articles/", B581, "/"), "PMC"))</f>
        <v>PMC</v>
      </c>
      <c t="str" s="20" r="U581">
        <f>IF(ISBLANK(C581), "", HYPERLINK(CONCATENATE("http://dx.doi.org/", C581), "DOI"))</f>
        <v>DOI</v>
      </c>
      <c t="str" s="20" r="V581">
        <f>IF(ISBLANK(C581), "", HYPERLINK(CONCATENATE("http://api.elsevier.com/content/article/doi/", C581), "Metadata"))</f>
        <v>Metadata</v>
      </c>
      <c t="str" s="21" r="W581">
        <f>IF(ISBLANK(C581), "", HYPERLINK(CONCATENATE("http://howopenisit.org/lookup/", C581), "OAG"))</f>
        <v>OAG</v>
      </c>
    </row>
    <row r="582">
      <c s="11" r="A582"/>
      <c t="s" s="13" r="B582">
        <v>5323</v>
      </c>
      <c t="s" s="13" r="C582">
        <v>5324</v>
      </c>
      <c t="s" s="13" r="D582">
        <v>5325</v>
      </c>
      <c t="s" s="13" r="E582">
        <v>5326</v>
      </c>
      <c t="s" s="12" r="F582">
        <v>5327</v>
      </c>
      <c t="s" s="14" r="G582">
        <v>5328</v>
      </c>
      <c t="s" s="13" r="H582">
        <v>5329</v>
      </c>
      <c t="s" s="15" r="I582">
        <v>5330</v>
      </c>
      <c t="s" s="13" r="J582">
        <v>5331</v>
      </c>
      <c s="16" r="K582"/>
      <c s="17" r="L582"/>
      <c s="12" r="M582"/>
      <c s="12" r="N582"/>
      <c s="12" r="O582"/>
      <c s="18" r="P582">
        <v>2467.88</v>
      </c>
      <c s="12" r="Q582"/>
      <c s="12" r="R582"/>
      <c t="str" s="20" r="S582">
        <f>IF(ISBLANK(F581), "", HYPERLINK(CONCATENATE("http://www.sherpa.ac.uk/romeo/search.php?jrule=ISSN&amp;search=",F581), "ROMEO"))</f>
        <v>ROMEO</v>
      </c>
      <c t="str" s="20" r="T582">
        <f>IF(ISBLANK(B582), "", HYPERLINK(CONCATENATE("http://www.ncbi.nlm.nih.gov/pmc/articles/", B582, "/"), "PMC"))</f>
        <v>PMC</v>
      </c>
      <c t="str" s="20" r="U582">
        <f>IF(ISBLANK(C582), "", HYPERLINK(CONCATENATE("http://dx.doi.org/", C582), "DOI"))</f>
        <v>DOI</v>
      </c>
      <c t="str" s="20" r="V582">
        <f>IF(ISBLANK(C582), "", HYPERLINK(CONCATENATE("http://api.elsevier.com/content/article/doi/", C582), "Metadata"))</f>
        <v>Metadata</v>
      </c>
      <c t="str" s="21" r="W582">
        <f>IF(ISBLANK(C582), "", HYPERLINK(CONCATENATE("http://howopenisit.org/lookup/", C582), "OAG"))</f>
        <v>OAG</v>
      </c>
    </row>
    <row r="583">
      <c s="11" r="A583"/>
      <c t="s" s="11" r="B583">
        <v>5332</v>
      </c>
      <c t="s" s="13" r="C583">
        <v>5333</v>
      </c>
      <c t="s" s="13" r="D583">
        <v>5334</v>
      </c>
      <c t="s" s="13" r="E583">
        <v>5335</v>
      </c>
      <c t="s" s="12" r="F583">
        <v>5336</v>
      </c>
      <c s="14" r="G583">
        <v>2.397</v>
      </c>
      <c t="s" s="13" r="H583">
        <v>5337</v>
      </c>
      <c t="s" s="15" r="I583">
        <v>5338</v>
      </c>
      <c t="s" s="13" r="J583">
        <v>5339</v>
      </c>
      <c s="16" r="K583"/>
      <c s="17" r="L583"/>
      <c s="12" r="M583"/>
      <c s="12" r="N583"/>
      <c s="12" r="O583"/>
      <c s="18" r="P583">
        <v>1457.41</v>
      </c>
      <c s="12" r="Q583"/>
      <c s="12" r="R583"/>
      <c t="str" s="20" r="S583">
        <f>IF(ISBLANK(F583), "", HYPERLINK(CONCATENATE("http://www.sherpa.ac.uk/romeo/search.php?jrule=ISSN&amp;search=",F583), "ROMEO"))</f>
        <v>ROMEO</v>
      </c>
      <c t="str" s="20" r="T583">
        <f>IF(ISBLANK(B583), "", HYPERLINK(CONCATENATE("http://www.ncbi.nlm.nih.gov/pmc/articles/", B583, "/"), "PMC"))</f>
        <v>PMC</v>
      </c>
      <c t="str" s="20" r="U583">
        <f>IF(ISBLANK(C583), "", HYPERLINK(CONCATENATE("http://dx.doi.org/", C583), "DOI"))</f>
        <v>DOI</v>
      </c>
      <c t="str" s="20" r="V583">
        <f>IF(ISBLANK(C583), "", HYPERLINK(CONCATENATE("http://api.elsevier.com/content/article/doi/", C583), "Metadata"))</f>
        <v>Metadata</v>
      </c>
      <c t="str" s="21" r="W583">
        <f>IF(ISBLANK(C583), "", HYPERLINK(CONCATENATE("http://howopenisit.org/lookup/", C583), "OAG"))</f>
        <v>OAG</v>
      </c>
    </row>
    <row r="584">
      <c t="s" s="45" r="A584">
        <v>5340</v>
      </c>
      <c t="s" s="45" r="B584">
        <v>5341</v>
      </c>
      <c t="s" s="15" r="C584">
        <v>5342</v>
      </c>
      <c t="s" s="13" r="D584">
        <v>5343</v>
      </c>
      <c t="s" s="13" r="E584">
        <v>5344</v>
      </c>
      <c t="s" s="15" r="F584">
        <v>5345</v>
      </c>
      <c s="14" r="G584">
        <v>3.984</v>
      </c>
      <c t="s" s="12" r="H584">
        <v>5346</v>
      </c>
      <c t="s" s="15" r="I584">
        <v>5347</v>
      </c>
      <c t="s" s="13" r="J584">
        <v>5348</v>
      </c>
      <c s="16" r="K584"/>
      <c s="17" r="L584"/>
      <c s="12" r="M584"/>
      <c s="12" r="N584"/>
      <c s="12" r="O584"/>
      <c s="18" r="P584">
        <v>2322.57</v>
      </c>
      <c t="s" s="24" r="Q584">
        <v>5349</v>
      </c>
      <c s="12" r="R584"/>
      <c t="str" s="20" r="S584">
        <f>IF(ISBLANK(F584), "", HYPERLINK(CONCATENATE("http://www.sherpa.ac.uk/romeo/search.php?jrule=ISSN&amp;search=",F584), "ROMEO"))</f>
        <v>ROMEO</v>
      </c>
      <c t="str" s="20" r="T584">
        <f>IF(ISBLANK(B584), "", HYPERLINK(CONCATENATE("http://www.ncbi.nlm.nih.gov/pmc/articles/", B584, "/"), "PMC"))</f>
        <v>PMC</v>
      </c>
      <c t="str" s="20" r="U584">
        <f>IF(ISBLANK(C584), "", HYPERLINK(CONCATENATE("http://dx.doi.org/", C584), "DOI"))</f>
        <v>DOI</v>
      </c>
      <c t="str" s="20" r="V584">
        <f>IF(ISBLANK(C584), "", HYPERLINK(CONCATENATE("http://api.elsevier.com/content/article/doi/", C584), "Metadata"))</f>
        <v>Metadata</v>
      </c>
      <c t="str" s="21" r="W584">
        <f>IF(ISBLANK(C584), "", HYPERLINK(CONCATENATE("http://howopenisit.org/lookup/", C584), "OAG"))</f>
        <v>OAG</v>
      </c>
    </row>
    <row r="585">
      <c s="11" r="A585"/>
      <c t="s" s="13" r="B585">
        <v>5350</v>
      </c>
      <c t="s" s="13" r="C585">
        <v>5351</v>
      </c>
      <c t="s" s="13" r="D585">
        <v>5352</v>
      </c>
      <c t="s" s="13" r="E585">
        <v>5353</v>
      </c>
      <c t="s" s="12" r="F585">
        <v>5354</v>
      </c>
      <c s="14" r="G585">
        <v>19.97</v>
      </c>
      <c t="s" s="12" r="H585">
        <v>5355</v>
      </c>
      <c t="s" s="15" r="I585">
        <v>5356</v>
      </c>
      <c t="s" s="13" r="J585">
        <v>5357</v>
      </c>
      <c s="16" r="K585"/>
      <c s="17" r="L585"/>
      <c s="12" r="M585"/>
      <c s="12" r="N585"/>
      <c s="12" r="O585"/>
      <c s="18" r="P585">
        <v>3600.0</v>
      </c>
      <c t="s" s="24" r="Q585">
        <v>5358</v>
      </c>
      <c s="12" r="R585"/>
      <c t="str" s="20" r="S585">
        <f>IF(ISBLANK(F585), "", HYPERLINK(CONCATENATE("http://www.sherpa.ac.uk/romeo/search.php?jrule=ISSN&amp;search=",F585), "ROMEO"))</f>
        <v>ROMEO</v>
      </c>
      <c t="str" s="20" r="T585">
        <f>IF(ISBLANK(B585), "", HYPERLINK(CONCATENATE("http://www.ncbi.nlm.nih.gov/pmc/articles/", B585, "/"), "PMC"))</f>
        <v>PMC</v>
      </c>
      <c t="str" s="20" r="U585">
        <f>IF(ISBLANK(C585), "", HYPERLINK(CONCATENATE("http://dx.doi.org/", C585), "DOI"))</f>
        <v>DOI</v>
      </c>
      <c t="str" s="20" r="V585">
        <f>IF(ISBLANK(C585), "", HYPERLINK(CONCATENATE("http://api.elsevier.com/content/article/doi/", C585), "Metadata"))</f>
        <v>Metadata</v>
      </c>
      <c t="str" s="21" r="W585">
        <f>IF(ISBLANK(C585), "", HYPERLINK(CONCATENATE("http://howopenisit.org/lookup/", C585), "OAG"))</f>
        <v>OAG</v>
      </c>
    </row>
    <row r="586">
      <c t="s" s="46" r="A586">
        <v>5359</v>
      </c>
      <c t="s" s="46" r="B586">
        <v>5360</v>
      </c>
      <c t="s" s="15" r="C586">
        <v>5361</v>
      </c>
      <c t="s" s="13" r="D586">
        <v>5362</v>
      </c>
      <c t="s" s="13" r="E586">
        <v>5363</v>
      </c>
      <c t="s" s="12" r="F586">
        <v>5364</v>
      </c>
      <c s="14" r="G586">
        <v>2.424</v>
      </c>
      <c t="s" s="12" r="H586">
        <v>5365</v>
      </c>
      <c t="s" s="15" r="I586">
        <v>5366</v>
      </c>
      <c t="s" s="13" r="J586">
        <v>5367</v>
      </c>
      <c s="16" r="K586"/>
      <c s="17" r="L586"/>
      <c s="12" r="M586"/>
      <c s="12" r="N586"/>
      <c s="12" r="O586"/>
      <c s="18" r="P586">
        <v>2480.06</v>
      </c>
      <c s="12" r="Q586"/>
      <c s="12" r="R586"/>
      <c t="str" s="20" r="S586">
        <f>IF(ISBLANK(F586), "", HYPERLINK(CONCATENATE("http://www.sherpa.ac.uk/romeo/search.php?jrule=ISSN&amp;search=",F586), "ROMEO"))</f>
        <v>ROMEO</v>
      </c>
      <c t="str" s="20" r="T586">
        <f>IF(ISBLANK(B586), "", HYPERLINK(CONCATENATE("http://www.ncbi.nlm.nih.gov/pmc/articles/", B586, "/"), "PMC"))</f>
        <v>PMC</v>
      </c>
      <c t="str" s="20" r="U586">
        <f>IF(ISBLANK(C586), "", HYPERLINK(CONCATENATE("http://dx.doi.org/", C586), "DOI"))</f>
        <v>DOI</v>
      </c>
      <c t="str" s="20" r="V586">
        <f>IF(ISBLANK(C586), "", HYPERLINK(CONCATENATE("http://api.elsevier.com/content/article/doi/", C586), "Metadata"))</f>
        <v>Metadata</v>
      </c>
      <c t="str" s="21" r="W586">
        <f>IF(ISBLANK(C586), "", HYPERLINK(CONCATENATE("http://howopenisit.org/lookup/", C586), "OAG"))</f>
        <v>OAG</v>
      </c>
    </row>
    <row r="587">
      <c s="11" r="A587"/>
      <c t="s" s="11" r="B587">
        <v>5368</v>
      </c>
      <c t="s" s="13" r="C587">
        <v>5369</v>
      </c>
      <c t="s" s="13" r="D587">
        <v>5370</v>
      </c>
      <c t="s" s="13" r="E587">
        <v>5371</v>
      </c>
      <c t="s" s="12" r="F587">
        <v>5372</v>
      </c>
      <c s="14" r="G587">
        <v>2.353</v>
      </c>
      <c t="s" s="13" r="H587">
        <v>5373</v>
      </c>
      <c t="s" s="15" r="I587">
        <v>5374</v>
      </c>
      <c t="s" s="13" r="J587">
        <v>5375</v>
      </c>
      <c s="16" r="K587"/>
      <c s="17" r="L587"/>
      <c s="12" r="M587"/>
      <c s="12" r="N587"/>
      <c s="12" r="O587"/>
      <c s="18" r="P587">
        <v>2863.73</v>
      </c>
      <c s="12" r="Q587"/>
      <c s="12" r="R587"/>
      <c t="str" s="20" r="S587">
        <f>IF(ISBLANK(F587), "", HYPERLINK(CONCATENATE("http://www.sherpa.ac.uk/romeo/search.php?jrule=ISSN&amp;search=",F587), "ROMEO"))</f>
        <v>ROMEO</v>
      </c>
      <c t="str" s="20" r="T587">
        <f>IF(ISBLANK(B587), "", HYPERLINK(CONCATENATE("http://www.ncbi.nlm.nih.gov/pmc/articles/", B587, "/"), "PMC"))</f>
        <v>PMC</v>
      </c>
      <c t="str" s="20" r="U587">
        <f>IF(ISBLANK(C587), "", HYPERLINK(CONCATENATE("http://dx.doi.org/", C587), "DOI"))</f>
        <v>DOI</v>
      </c>
      <c t="str" s="20" r="V587">
        <f>IF(ISBLANK(C587), "", HYPERLINK(CONCATENATE("http://api.elsevier.com/content/article/doi/", C587), "Metadata"))</f>
        <v>Metadata</v>
      </c>
      <c t="str" s="21" r="W587">
        <f>IF(ISBLANK(C587), "", HYPERLINK(CONCATENATE("http://howopenisit.org/lookup/", C587), "OAG"))</f>
        <v>OAG</v>
      </c>
    </row>
    <row r="588">
      <c s="11" r="A588"/>
      <c t="s" s="11" r="B588">
        <v>5376</v>
      </c>
      <c t="s" s="13" r="C588">
        <v>5377</v>
      </c>
      <c t="s" s="13" r="D588">
        <v>5378</v>
      </c>
      <c t="s" s="13" r="E588">
        <v>5379</v>
      </c>
      <c t="s" s="12" r="F588">
        <v>5380</v>
      </c>
      <c s="14" r="G588">
        <v>3.033</v>
      </c>
      <c t="s" s="13" r="H588">
        <v>5381</v>
      </c>
      <c t="s" s="15" r="I588">
        <v>5382</v>
      </c>
      <c t="s" s="13" r="J588">
        <v>5383</v>
      </c>
      <c s="16" r="K588"/>
      <c s="17" r="L588"/>
      <c s="12" r="M588"/>
      <c s="12" r="N588"/>
      <c s="12" r="O588"/>
      <c s="18" r="P588">
        <v>2322.57</v>
      </c>
      <c s="12" r="Q588"/>
      <c s="12" r="R588"/>
      <c t="str" s="20" r="S588">
        <f>IF(ISBLANK(F588), "", HYPERLINK(CONCATENATE("http://www.sherpa.ac.uk/romeo/search.php?jrule=ISSN&amp;search=",F588), "ROMEO"))</f>
        <v>ROMEO</v>
      </c>
      <c t="str" s="20" r="T588">
        <f>IF(ISBLANK(B588), "", HYPERLINK(CONCATENATE("http://www.ncbi.nlm.nih.gov/pmc/articles/", B588, "/"), "PMC"))</f>
        <v>PMC</v>
      </c>
      <c t="str" s="20" r="U588">
        <f>IF(ISBLANK(C588), "", HYPERLINK(CONCATENATE("http://dx.doi.org/", C588), "DOI"))</f>
        <v>DOI</v>
      </c>
      <c t="str" s="20" r="V588">
        <f>IF(ISBLANK(C588), "", HYPERLINK(CONCATENATE("http://api.elsevier.com/content/article/doi/", C588), "Metadata"))</f>
        <v>Metadata</v>
      </c>
      <c t="str" s="21" r="W588">
        <f>IF(ISBLANK(C588), "", HYPERLINK(CONCATENATE("http://howopenisit.org/lookup/", C588), "OAG"))</f>
        <v>OAG</v>
      </c>
    </row>
    <row r="589">
      <c s="11" r="A589"/>
      <c t="s" s="11" r="B589">
        <v>5384</v>
      </c>
      <c t="s" s="13" r="C589">
        <v>5385</v>
      </c>
      <c t="s" s="13" r="D589">
        <v>5386</v>
      </c>
      <c t="s" s="13" r="E589">
        <v>5387</v>
      </c>
      <c t="s" s="12" r="F589">
        <v>5388</v>
      </c>
      <c s="14" r="G589">
        <v>3.033</v>
      </c>
      <c t="s" s="13" r="H589">
        <v>5389</v>
      </c>
      <c t="s" s="15" r="I589">
        <v>5390</v>
      </c>
      <c t="s" s="13" r="J589">
        <v>5391</v>
      </c>
      <c s="16" r="K589"/>
      <c s="17" r="L589"/>
      <c s="12" r="M589"/>
      <c s="12" r="N589"/>
      <c s="12" r="O589"/>
      <c s="18" r="P589">
        <v>1999.94</v>
      </c>
      <c s="12" r="Q589"/>
      <c s="12" r="R589"/>
      <c t="str" s="20" r="S589">
        <f>IF(ISBLANK(F589), "", HYPERLINK(CONCATENATE("http://www.sherpa.ac.uk/romeo/search.php?jrule=ISSN&amp;search=",F589), "ROMEO"))</f>
        <v>ROMEO</v>
      </c>
      <c t="str" s="20" r="T589">
        <f>IF(ISBLANK(B589), "", HYPERLINK(CONCATENATE("http://www.ncbi.nlm.nih.gov/pmc/articles/", B589, "/"), "PMC"))</f>
        <v>PMC</v>
      </c>
      <c t="str" s="20" r="U589">
        <f>IF(ISBLANK(C589), "", HYPERLINK(CONCATENATE("http://dx.doi.org/", C589), "DOI"))</f>
        <v>DOI</v>
      </c>
      <c t="str" s="20" r="V589">
        <f>IF(ISBLANK(C589), "", HYPERLINK(CONCATENATE("http://api.elsevier.com/content/article/doi/", C589), "Metadata"))</f>
        <v>Metadata</v>
      </c>
      <c t="str" s="21" r="W589">
        <f>IF(ISBLANK(C589), "", HYPERLINK(CONCATENATE("http://howopenisit.org/lookup/", C589), "OAG"))</f>
        <v>OAG</v>
      </c>
    </row>
    <row r="590">
      <c s="11" r="A590"/>
      <c t="s" s="11" r="B590">
        <v>5392</v>
      </c>
      <c t="s" s="13" r="C590">
        <v>5393</v>
      </c>
      <c t="s" s="13" r="D590">
        <v>5394</v>
      </c>
      <c t="s" s="13" r="E590">
        <v>5395</v>
      </c>
      <c t="s" s="12" r="F590">
        <v>5396</v>
      </c>
      <c s="14" r="G590">
        <v>3.492</v>
      </c>
      <c t="s" s="13" r="H590">
        <v>5397</v>
      </c>
      <c t="s" s="15" r="I590">
        <v>5398</v>
      </c>
      <c t="s" s="13" r="J590">
        <v>5399</v>
      </c>
      <c s="16" r="K590"/>
      <c s="17" r="L590"/>
      <c s="12" r="M590"/>
      <c s="12" r="N590"/>
      <c s="12" r="O590"/>
      <c s="18" r="P590">
        <v>2328.84</v>
      </c>
      <c s="12" r="Q590"/>
      <c s="12" r="R590"/>
      <c t="str" s="20" r="S590">
        <f>IF(ISBLANK(F590), "", HYPERLINK(CONCATENATE("http://www.sherpa.ac.uk/romeo/search.php?jrule=ISSN&amp;search=",F590), "ROMEO"))</f>
        <v>ROMEO</v>
      </c>
      <c t="str" s="20" r="T590">
        <f>IF(ISBLANK(B590), "", HYPERLINK(CONCATENATE("http://www.ncbi.nlm.nih.gov/pmc/articles/", B590, "/"), "PMC"))</f>
        <v>PMC</v>
      </c>
      <c t="str" s="20" r="U590">
        <f>IF(ISBLANK(C590), "", HYPERLINK(CONCATENATE("http://dx.doi.org/", C590), "DOI"))</f>
        <v>DOI</v>
      </c>
      <c t="str" s="20" r="V590">
        <f>IF(ISBLANK(C590), "", HYPERLINK(CONCATENATE("http://api.elsevier.com/content/article/doi/", C590), "Metadata"))</f>
        <v>Metadata</v>
      </c>
      <c t="str" s="21" r="W590">
        <f>IF(ISBLANK(C590), "", HYPERLINK(CONCATENATE("http://howopenisit.org/lookup/", C590), "OAG"))</f>
        <v>OAG</v>
      </c>
    </row>
    <row r="591">
      <c s="11" r="A591"/>
      <c t="s" s="11" r="B591">
        <v>5400</v>
      </c>
      <c t="s" s="13" r="C591">
        <v>5401</v>
      </c>
      <c t="s" s="13" r="D591">
        <v>5402</v>
      </c>
      <c t="s" s="13" r="E591">
        <v>5403</v>
      </c>
      <c t="s" s="12" r="F591">
        <v>5404</v>
      </c>
      <c s="14" r="G591">
        <v>3.492</v>
      </c>
      <c t="s" s="13" r="H591">
        <v>5405</v>
      </c>
      <c t="s" s="15" r="I591">
        <v>5406</v>
      </c>
      <c t="s" s="13" r="J591">
        <v>5407</v>
      </c>
      <c s="16" r="K591"/>
      <c s="17" r="L591"/>
      <c s="12" r="M591"/>
      <c s="12" r="N591"/>
      <c s="12" r="O591"/>
      <c s="18" r="P591">
        <v>1428.68</v>
      </c>
      <c s="12" r="Q591"/>
      <c s="12" r="R591"/>
      <c t="str" s="20" r="S591">
        <f>IF(ISBLANK(F591), "", HYPERLINK(CONCATENATE("http://www.sherpa.ac.uk/romeo/search.php?jrule=ISSN&amp;search=",F591), "ROMEO"))</f>
        <v>ROMEO</v>
      </c>
      <c t="str" s="20" r="T591">
        <f>IF(ISBLANK(B591), "", HYPERLINK(CONCATENATE("http://www.ncbi.nlm.nih.gov/pmc/articles/", B591, "/"), "PMC"))</f>
        <v>PMC</v>
      </c>
      <c t="str" s="20" r="U591">
        <f>IF(ISBLANK(C591), "", HYPERLINK(CONCATENATE("http://dx.doi.org/", C591), "DOI"))</f>
        <v>DOI</v>
      </c>
      <c t="str" s="20" r="V591">
        <f>IF(ISBLANK(C591), "", HYPERLINK(CONCATENATE("http://api.elsevier.com/content/article/doi/", C591), "Metadata"))</f>
        <v>Metadata</v>
      </c>
      <c t="str" s="21" r="W591">
        <f>IF(ISBLANK(C591), "", HYPERLINK(CONCATENATE("http://howopenisit.org/lookup/", C591), "OAG"))</f>
        <v>OAG</v>
      </c>
    </row>
    <row r="592">
      <c s="11" r="A592"/>
      <c t="s" s="11" r="B592">
        <v>5408</v>
      </c>
      <c t="s" s="13" r="C592">
        <v>5409</v>
      </c>
      <c t="s" s="13" r="D592">
        <v>5410</v>
      </c>
      <c t="s" s="13" r="E592">
        <v>5411</v>
      </c>
      <c t="s" s="12" r="F592">
        <v>5412</v>
      </c>
      <c s="14" r="G592">
        <v>3.492</v>
      </c>
      <c t="s" s="13" r="H592">
        <v>5413</v>
      </c>
      <c t="s" s="15" r="I592">
        <v>5414</v>
      </c>
      <c t="s" s="13" r="J592">
        <v>5415</v>
      </c>
      <c s="16" r="K592"/>
      <c s="17" r="L592"/>
      <c s="12" r="M592"/>
      <c s="12" r="N592"/>
      <c s="12" r="O592"/>
      <c s="18" r="P592">
        <v>1477.73</v>
      </c>
      <c s="12" r="Q592"/>
      <c s="12" r="R592"/>
      <c t="str" s="20" r="S592">
        <f>IF(ISBLANK(F592), "", HYPERLINK(CONCATENATE("http://www.sherpa.ac.uk/romeo/search.php?jrule=ISSN&amp;search=",F592), "ROMEO"))</f>
        <v>ROMEO</v>
      </c>
      <c t="str" s="20" r="T592">
        <f>IF(ISBLANK(B592), "", HYPERLINK(CONCATENATE("http://www.ncbi.nlm.nih.gov/pmc/articles/", B592, "/"), "PMC"))</f>
        <v>PMC</v>
      </c>
      <c t="str" s="20" r="U592">
        <f>IF(ISBLANK(C592), "", HYPERLINK(CONCATENATE("http://dx.doi.org/", C592), "DOI"))</f>
        <v>DOI</v>
      </c>
      <c t="str" s="20" r="V592">
        <f>IF(ISBLANK(C592), "", HYPERLINK(CONCATENATE("http://api.elsevier.com/content/article/doi/", C592), "Metadata"))</f>
        <v>Metadata</v>
      </c>
      <c t="str" s="21" r="W592">
        <f>IF(ISBLANK(C592), "", HYPERLINK(CONCATENATE("http://howopenisit.org/lookup/", C592), "OAG"))</f>
        <v>OAG</v>
      </c>
    </row>
    <row r="593">
      <c s="11" r="A593"/>
      <c t="s" s="11" r="B593">
        <v>5416</v>
      </c>
      <c t="s" s="13" r="C593">
        <v>5417</v>
      </c>
      <c t="s" s="13" r="D593">
        <v>5418</v>
      </c>
      <c t="s" s="13" r="E593">
        <v>5419</v>
      </c>
      <c t="s" s="12" r="F593">
        <v>5420</v>
      </c>
      <c s="14" r="G593">
        <v>3.492</v>
      </c>
      <c t="s" s="13" r="H593">
        <v>5421</v>
      </c>
      <c t="s" s="15" r="I593">
        <v>5422</v>
      </c>
      <c t="s" s="13" r="J593">
        <v>5423</v>
      </c>
      <c s="16" r="K593"/>
      <c s="17" r="L593"/>
      <c s="12" r="M593"/>
      <c s="12" r="N593"/>
      <c s="12" r="O593"/>
      <c s="18" r="P593">
        <v>1433.34</v>
      </c>
      <c s="12" r="Q593"/>
      <c s="12" r="R593"/>
      <c t="str" s="20" r="S593">
        <f>IF(ISBLANK(F593), "", HYPERLINK(CONCATENATE("http://www.sherpa.ac.uk/romeo/search.php?jrule=ISSN&amp;search=",F593), "ROMEO"))</f>
        <v>ROMEO</v>
      </c>
      <c t="str" s="20" r="T593">
        <f>IF(ISBLANK(B593), "", HYPERLINK(CONCATENATE("http://www.ncbi.nlm.nih.gov/pmc/articles/", B593, "/"), "PMC"))</f>
        <v>PMC</v>
      </c>
      <c t="str" s="20" r="U593">
        <f>IF(ISBLANK(C593), "", HYPERLINK(CONCATENATE("http://dx.doi.org/", C593), "DOI"))</f>
        <v>DOI</v>
      </c>
      <c t="str" s="20" r="V593">
        <f>IF(ISBLANK(C593), "", HYPERLINK(CONCATENATE("http://api.elsevier.com/content/article/doi/", C593), "Metadata"))</f>
        <v>Metadata</v>
      </c>
      <c t="str" s="21" r="W593">
        <f>IF(ISBLANK(C593), "", HYPERLINK(CONCATENATE("http://howopenisit.org/lookup/", C593), "OAG"))</f>
        <v>OAG</v>
      </c>
    </row>
    <row r="594">
      <c t="s" s="46" r="A594">
        <v>5424</v>
      </c>
      <c t="s" s="22" r="B594">
        <v>5425</v>
      </c>
      <c t="s" s="12" r="C594">
        <v>5426</v>
      </c>
      <c t="s" s="13" r="D594">
        <v>5427</v>
      </c>
      <c t="s" s="13" r="E594">
        <v>5428</v>
      </c>
      <c t="s" s="12" r="F594">
        <v>5429</v>
      </c>
      <c s="14" r="G594">
        <v>3.492</v>
      </c>
      <c t="s" s="13" r="H594">
        <v>5430</v>
      </c>
      <c t="s" s="15" r="I594">
        <v>5431</v>
      </c>
      <c t="s" s="13" r="J594">
        <v>5432</v>
      </c>
      <c s="16" r="K594"/>
      <c s="17" r="L594"/>
      <c s="12" r="M594"/>
      <c s="12" r="N594"/>
      <c s="12" r="O594"/>
      <c s="18" r="P594">
        <v>1448.38</v>
      </c>
      <c s="12" r="Q594"/>
      <c s="12" r="R594"/>
      <c t="str" s="20" r="S594">
        <f>IF(ISBLANK(F594), "", HYPERLINK(CONCATENATE("http://www.sherpa.ac.uk/romeo/search.php?jrule=ISSN&amp;search=",F594), "ROMEO"))</f>
        <v>ROMEO</v>
      </c>
      <c t="str" s="20" r="T594">
        <f>IF(ISBLANK(B594), "", HYPERLINK(CONCATENATE("http://www.ncbi.nlm.nih.gov/pmc/articles/", B594, "/"), "PMC"))</f>
        <v>PMC</v>
      </c>
      <c t="str" s="20" r="U594">
        <f>IF(ISBLANK(C594), "", HYPERLINK(CONCATENATE("http://dx.doi.org/", C594), "DOI"))</f>
        <v>DOI</v>
      </c>
      <c t="str" s="20" r="V594">
        <f>IF(ISBLANK(C594), "", HYPERLINK(CONCATENATE("http://api.elsevier.com/content/article/doi/", C594), "Metadata"))</f>
        <v>Metadata</v>
      </c>
      <c t="str" s="21" r="W594">
        <f>IF(ISBLANK(C594), "", HYPERLINK(CONCATENATE("http://howopenisit.org/lookup/", C594), "OAG"))</f>
        <v>OAG</v>
      </c>
    </row>
    <row r="595">
      <c t="s" s="46" r="A595">
        <v>5433</v>
      </c>
      <c t="s" s="45" r="B595">
        <v>5434</v>
      </c>
      <c t="s" s="15" r="C595">
        <v>5435</v>
      </c>
      <c t="s" s="13" r="D595">
        <v>5436</v>
      </c>
      <c t="s" s="13" r="E595">
        <v>5437</v>
      </c>
      <c t="s" s="12" r="F595">
        <v>5438</v>
      </c>
      <c s="14" r="G595">
        <v>3.212</v>
      </c>
      <c t="s" s="13" r="H595">
        <v>5439</v>
      </c>
      <c t="s" s="15" r="I595">
        <v>5440</v>
      </c>
      <c t="s" s="13" r="J595">
        <v>5441</v>
      </c>
      <c s="16" r="K595"/>
      <c s="17" r="L595"/>
      <c s="12" r="M595"/>
      <c s="12" r="N595"/>
      <c s="12" r="O595"/>
      <c s="18" r="P595">
        <v>2352.53</v>
      </c>
      <c s="12" r="Q595"/>
      <c s="12" r="R595"/>
      <c t="str" s="20" r="S595">
        <f>IF(ISBLANK(F595), "", HYPERLINK(CONCATENATE("http://www.sherpa.ac.uk/romeo/search.php?jrule=ISSN&amp;search=",F595), "ROMEO"))</f>
        <v>ROMEO</v>
      </c>
      <c t="str" s="20" r="T595">
        <f>IF(ISBLANK(B595), "", HYPERLINK(CONCATENATE("http://www.ncbi.nlm.nih.gov/pmc/articles/", B595, "/"), "PMC"))</f>
        <v>PMC</v>
      </c>
      <c t="str" s="20" r="U595">
        <f>IF(ISBLANK(C595), "", HYPERLINK(CONCATENATE("http://dx.doi.org/", C595), "DOI"))</f>
        <v>DOI</v>
      </c>
      <c t="str" s="20" r="V595">
        <f>IF(ISBLANK(C595), "", HYPERLINK(CONCATENATE("http://api.elsevier.com/content/article/doi/", C595), "Metadata"))</f>
        <v>Metadata</v>
      </c>
      <c t="str" s="21" r="W595">
        <f>IF(ISBLANK(C595), "", HYPERLINK(CONCATENATE("http://howopenisit.org/lookup/", C595), "OAG"))</f>
        <v>OAG</v>
      </c>
    </row>
    <row r="596">
      <c s="11" r="A596"/>
      <c t="s" s="11" r="B596">
        <v>5442</v>
      </c>
      <c t="s" s="13" r="C596">
        <v>5443</v>
      </c>
      <c t="s" s="13" r="D596">
        <v>5444</v>
      </c>
      <c t="s" s="13" r="E596">
        <v>5445</v>
      </c>
      <c t="s" s="12" r="F596">
        <v>5446</v>
      </c>
      <c s="14" r="G596">
        <v>3.127</v>
      </c>
      <c t="s" s="13" r="H596">
        <v>5447</v>
      </c>
      <c t="s" s="15" r="I596">
        <v>5448</v>
      </c>
      <c t="s" s="13" r="J596">
        <v>5449</v>
      </c>
      <c s="16" r="K596"/>
      <c s="17" r="L596"/>
      <c s="12" r="M596"/>
      <c s="12" r="N596"/>
      <c s="12" r="O596"/>
      <c s="18" r="P596">
        <v>2451.49</v>
      </c>
      <c s="12" r="Q596"/>
      <c s="12" r="R596"/>
      <c t="str" s="20" r="S596">
        <f>IF(ISBLANK(F596), "", HYPERLINK(CONCATENATE("http://www.sherpa.ac.uk/romeo/search.php?jrule=ISSN&amp;search=",F596), "ROMEO"))</f>
        <v>ROMEO</v>
      </c>
      <c t="str" s="20" r="T596">
        <f>IF(ISBLANK(B596), "", HYPERLINK(CONCATENATE("http://www.ncbi.nlm.nih.gov/pmc/articles/", B596, "/"), "PMC"))</f>
        <v>PMC</v>
      </c>
      <c t="str" s="20" r="U596">
        <f>IF(ISBLANK(C596), "", HYPERLINK(CONCATENATE("http://dx.doi.org/", C596), "DOI"))</f>
        <v>DOI</v>
      </c>
      <c t="str" s="20" r="V596">
        <f>IF(ISBLANK(C596), "", HYPERLINK(CONCATENATE("http://api.elsevier.com/content/article/doi/", C596), "Metadata"))</f>
        <v>Metadata</v>
      </c>
      <c t="str" s="21" r="W596">
        <f>IF(ISBLANK(C596), "", HYPERLINK(CONCATENATE("http://howopenisit.org/lookup/", C596), "OAG"))</f>
        <v>OAG</v>
      </c>
    </row>
    <row r="597" hidden="1">
      <c s="13" r="A597"/>
      <c t="s" s="11" r="B597">
        <v>5450</v>
      </c>
      <c t="s" s="13" r="C597">
        <v>5451</v>
      </c>
      <c t="s" s="13" r="D597">
        <v>5452</v>
      </c>
      <c t="s" s="13" r="E597">
        <v>5453</v>
      </c>
      <c t="s" s="12" r="F597">
        <v>5454</v>
      </c>
      <c s="14" r="G597">
        <v>0.377</v>
      </c>
      <c t="s" s="13" r="H597">
        <v>5455</v>
      </c>
      <c t="s" s="15" r="I597">
        <v>5456</v>
      </c>
      <c t="s" s="13" r="J597">
        <v>5457</v>
      </c>
      <c s="31" r="K597">
        <v>0.0</v>
      </c>
      <c s="17" r="L597"/>
      <c t="s" s="15" r="M597">
        <v>5458</v>
      </c>
      <c s="15" r="N597"/>
      <c t="s" s="15" r="O597">
        <v>5459</v>
      </c>
      <c s="18" r="P597">
        <v>510.0</v>
      </c>
      <c t="s" s="24" r="Q597">
        <v>5460</v>
      </c>
      <c s="12" r="R597"/>
      <c t="str" s="20" r="S597">
        <f>IF(ISBLANK(F597), "", HYPERLINK(CONCATENATE("http://www.sherpa.ac.uk/romeo/search.php?jrule=ISSN&amp;search=",F597), "ROMEO"))</f>
        <v>ROMEO</v>
      </c>
      <c t="str" s="20" r="T597">
        <f>IF(ISBLANK(B597), "", HYPERLINK(CONCATENATE("http://www.ncbi.nlm.nih.gov/pmc/articles/", B597, "/"), "PMC"))</f>
        <v>PMC</v>
      </c>
      <c t="str" s="20" r="U597">
        <f>IF(ISBLANK(C597), "", HYPERLINK(CONCATENATE("http://dx.doi.org/", C597), "DOI"))</f>
        <v>DOI</v>
      </c>
      <c s="12" r="V597"/>
      <c t="str" s="21" r="W597">
        <f>IF(ISBLANK(C597), "", HYPERLINK(CONCATENATE("http://howopenisit.org/lookup/", C597), "OAG"))</f>
        <v>OAG</v>
      </c>
    </row>
    <row r="598" hidden="1">
      <c s="11" r="A598"/>
      <c t="s" s="11" r="B598">
        <v>5461</v>
      </c>
      <c t="s" s="13" r="C598">
        <v>5462</v>
      </c>
      <c t="s" s="13" r="D598">
        <v>5463</v>
      </c>
      <c t="s" s="13" r="E598">
        <v>5464</v>
      </c>
      <c t="s" s="12" r="F598">
        <v>5465</v>
      </c>
      <c s="14" r="G598">
        <v>0.377</v>
      </c>
      <c t="s" s="13" r="H598">
        <v>5466</v>
      </c>
      <c t="s" s="15" r="I598">
        <v>5467</v>
      </c>
      <c t="s" s="13" r="J598">
        <v>5468</v>
      </c>
      <c s="31" r="K598">
        <v>0.0</v>
      </c>
      <c s="55" r="L598"/>
      <c t="s" s="15" r="M598">
        <v>5469</v>
      </c>
      <c s="15" r="N598"/>
      <c t="s" s="15" r="O598">
        <v>5470</v>
      </c>
      <c s="18" r="P598">
        <v>510.0</v>
      </c>
      <c t="s" s="24" r="Q598">
        <v>5471</v>
      </c>
      <c s="12" r="R598"/>
      <c t="str" s="20" r="S598">
        <f>IF(ISBLANK(F598), "", HYPERLINK(CONCATENATE("http://www.sherpa.ac.uk/romeo/search.php?jrule=ISSN&amp;search=",F598), "ROMEO"))</f>
        <v>ROMEO</v>
      </c>
      <c t="str" s="20" r="T598">
        <f>IF(ISBLANK(B598), "", HYPERLINK(CONCATENATE("http://www.ncbi.nlm.nih.gov/pmc/articles/", B598, "/"), "PMC"))</f>
        <v>PMC</v>
      </c>
      <c t="str" s="20" r="U598">
        <f>IF(ISBLANK(C598), "", HYPERLINK(CONCATENATE("http://dx.doi.org/", C598), "DOI"))</f>
        <v>DOI</v>
      </c>
      <c s="12" r="V598"/>
      <c t="str" s="21" r="W598">
        <f>IF(ISBLANK(C598), "", HYPERLINK(CONCATENATE("http://howopenisit.org/lookup/", C598), "OAG"))</f>
        <v>OAG</v>
      </c>
    </row>
    <row r="599" hidden="1">
      <c s="11" r="A599"/>
      <c t="s" s="11" r="B599">
        <v>5472</v>
      </c>
      <c t="s" s="13" r="C599">
        <v>5473</v>
      </c>
      <c t="s" s="13" r="D599">
        <v>5474</v>
      </c>
      <c t="s" s="13" r="E599">
        <v>5475</v>
      </c>
      <c t="s" s="12" r="F599">
        <v>5476</v>
      </c>
      <c s="14" r="G599">
        <v>0.377</v>
      </c>
      <c t="s" s="13" r="H599">
        <v>5477</v>
      </c>
      <c t="s" s="15" r="I599">
        <v>5478</v>
      </c>
      <c t="s" s="13" r="J599">
        <v>5479</v>
      </c>
      <c t="s" s="31" r="K599">
        <v>5480</v>
      </c>
      <c s="17" r="L599"/>
      <c t="s" s="15" r="M599">
        <v>5481</v>
      </c>
      <c s="15" r="N599"/>
      <c t="s" s="15" r="O599">
        <v>5482</v>
      </c>
      <c s="18" r="P599">
        <v>1020.0</v>
      </c>
      <c t="s" s="24" r="Q599">
        <v>5483</v>
      </c>
      <c s="12" r="R599"/>
      <c t="str" s="20" r="S599">
        <f>IF(ISBLANK(F599), "", HYPERLINK(CONCATENATE("http://www.sherpa.ac.uk/romeo/search.php?jrule=ISSN&amp;search=",F599), "ROMEO"))</f>
        <v>ROMEO</v>
      </c>
      <c t="str" s="20" r="T599">
        <f>IF(ISBLANK(B599), "", HYPERLINK(CONCATENATE("http://www.ncbi.nlm.nih.gov/pmc/articles/", B599, "/"), "PMC"))</f>
        <v>PMC</v>
      </c>
      <c t="str" s="20" r="U599">
        <f>IF(ISBLANK(C599), "", HYPERLINK(CONCATENATE("http://dx.doi.org/", C599), "DOI"))</f>
        <v>DOI</v>
      </c>
      <c s="12" r="V599"/>
      <c t="str" s="21" r="W599">
        <f>IF(ISBLANK(C599), "", HYPERLINK(CONCATENATE("http://howopenisit.org/lookup/", C599), "OAG"))</f>
        <v>OAG</v>
      </c>
    </row>
    <row r="600" hidden="1">
      <c s="13" r="A600"/>
      <c t="s" s="12" r="B600">
        <v>5484</v>
      </c>
      <c t="s" s="13" r="C600">
        <v>5485</v>
      </c>
      <c t="s" s="13" r="D600">
        <v>5486</v>
      </c>
      <c t="s" s="13" r="E600">
        <v>5487</v>
      </c>
      <c t="s" s="12" r="F600">
        <v>5488</v>
      </c>
      <c s="14" r="G600">
        <v>0.377</v>
      </c>
      <c t="s" s="13" r="H600">
        <v>5489</v>
      </c>
      <c t="s" s="15" r="I600">
        <v>5490</v>
      </c>
      <c t="s" s="13" r="J600">
        <v>5491</v>
      </c>
      <c s="31" r="K600">
        <v>0.0</v>
      </c>
      <c s="17" r="L600"/>
      <c t="s" s="15" r="M600">
        <v>5492</v>
      </c>
      <c s="15" r="N600"/>
      <c t="s" s="15" r="O600">
        <v>5493</v>
      </c>
      <c s="18" r="P600">
        <v>1020.0</v>
      </c>
      <c t="s" s="24" r="Q600">
        <v>5494</v>
      </c>
      <c s="12" r="R600"/>
      <c t="str" s="20" r="S600">
        <f>IF(ISBLANK(F600), "", HYPERLINK(CONCATENATE("http://www.sherpa.ac.uk/romeo/search.php?jrule=ISSN&amp;search=",F600), "ROMEO"))</f>
        <v>ROMEO</v>
      </c>
      <c t="str" s="20" r="T600">
        <f>IF(ISBLANK(B600), "", HYPERLINK(CONCATENATE("http://www.ncbi.nlm.nih.gov/pmc/articles/", B600, "/"), "PMC"))</f>
        <v>PMC</v>
      </c>
      <c t="str" s="20" r="U600">
        <f>IF(ISBLANK(C600), "", HYPERLINK(CONCATENATE("http://dx.doi.org/", C600), "DOI"))</f>
        <v>DOI</v>
      </c>
      <c s="12" r="V600"/>
      <c t="str" s="21" r="W600">
        <f>IF(ISBLANK(C600), "", HYPERLINK(CONCATENATE("http://howopenisit.org/lookup/", C600), "OAG"))</f>
        <v>OAG</v>
      </c>
    </row>
    <row r="601" hidden="1">
      <c s="33" r="A601"/>
      <c t="s" s="12" r="B601">
        <v>5495</v>
      </c>
      <c t="s" s="13" r="C601">
        <v>5496</v>
      </c>
      <c t="s" s="13" r="D601">
        <v>5497</v>
      </c>
      <c t="s" s="13" r="E601">
        <v>5498</v>
      </c>
      <c t="s" s="12" r="F601">
        <v>5499</v>
      </c>
      <c s="14" r="G601">
        <v>0.377</v>
      </c>
      <c t="s" s="13" r="H601">
        <v>5500</v>
      </c>
      <c t="s" s="15" r="I601">
        <v>5501</v>
      </c>
      <c t="s" s="13" r="J601">
        <v>5502</v>
      </c>
      <c s="31" r="K601">
        <v>0.0</v>
      </c>
      <c s="17" r="L601"/>
      <c t="s" s="15" r="M601">
        <v>5503</v>
      </c>
      <c s="15" r="N601"/>
      <c t="s" s="15" r="O601">
        <v>5504</v>
      </c>
      <c s="18" r="P601">
        <v>2034.0</v>
      </c>
      <c t="s" s="24" r="Q601">
        <v>5505</v>
      </c>
      <c s="12" r="R601"/>
      <c t="str" s="20" r="S601">
        <f>IF(ISBLANK(F601), "", HYPERLINK(CONCATENATE("http://www.sherpa.ac.uk/romeo/search.php?jrule=ISSN&amp;search=",F601), "ROMEO"))</f>
        <v>ROMEO</v>
      </c>
      <c t="str" s="20" r="T601">
        <f>IF(ISBLANK(B601), "", HYPERLINK(CONCATENATE("http://www.ncbi.nlm.nih.gov/pmc/articles/", B601, "/"), "PMC"))</f>
        <v>PMC</v>
      </c>
      <c t="str" s="20" r="U601">
        <f>IF(ISBLANK(C601), "", HYPERLINK(CONCATENATE("http://dx.doi.org/", C601), "DOI"))</f>
        <v>DOI</v>
      </c>
      <c s="12" r="V601"/>
      <c t="str" s="21" r="W601">
        <f>IF(ISBLANK(C601), "", HYPERLINK(CONCATENATE("http://howopenisit.org/lookup/", C601), "OAG"))</f>
        <v>OAG</v>
      </c>
    </row>
    <row r="602" hidden="1">
      <c s="33" r="A602"/>
      <c t="s" s="11" r="B602">
        <v>5506</v>
      </c>
      <c t="s" s="13" r="C602">
        <v>5507</v>
      </c>
      <c t="s" s="13" r="D602">
        <v>5508</v>
      </c>
      <c s="13" r="E602"/>
      <c t="s" s="15" r="F602">
        <v>5509</v>
      </c>
      <c s="26" r="G602"/>
      <c t="s" s="13" r="H602">
        <v>5510</v>
      </c>
      <c t="s" s="15" r="I602">
        <v>5511</v>
      </c>
      <c t="s" s="13" r="J602">
        <v>5512</v>
      </c>
      <c s="16" r="K602"/>
      <c s="17" r="L602"/>
      <c s="12" r="M602"/>
      <c s="12" r="N602"/>
      <c s="27" r="O602"/>
      <c s="18" r="P602">
        <v>2145.6</v>
      </c>
      <c s="24" r="Q602"/>
      <c s="12" r="R602"/>
      <c t="str" s="25" r="S602">
        <f>IF(ISBLANK(F602), "", HYPERLINK(CONCATENATE("http://www.sherpa.ac.uk/romeo/search.php?jrule=ISSN&amp;search=",F602), "ROMEO"))</f>
        <v>ROMEO</v>
      </c>
      <c t="str" s="20" r="T602">
        <f>IF(ISBLANK(B602), "", HYPERLINK(CONCATENATE("http://www.ncbi.nlm.nih.gov/pmc/articles/", B602, "/"), "PMC"))</f>
        <v>PMC</v>
      </c>
      <c t="str" s="20" r="U602">
        <f>IF(ISBLANK(C602), "", HYPERLINK(CONCATENATE("http://dx.doi.org/", C602), "DOI"))</f>
        <v>DOI</v>
      </c>
      <c s="12" r="V602"/>
      <c t="str" s="21" r="W602">
        <f>IF(ISBLANK(C602), "", HYPERLINK(CONCATENATE("http://howopenisit.org/lookup/", C602), "OAG"))</f>
        <v>OAG</v>
      </c>
    </row>
    <row r="603" hidden="1">
      <c s="11" r="A603"/>
      <c t="s" s="22" r="B603">
        <v>5513</v>
      </c>
      <c t="s" s="12" r="C603">
        <v>5514</v>
      </c>
      <c t="s" s="13" r="D603">
        <v>5515</v>
      </c>
      <c t="s" s="13" r="E603">
        <v>5516</v>
      </c>
      <c t="s" s="12" r="F603">
        <v>5517</v>
      </c>
      <c s="14" r="G603">
        <v>0.855</v>
      </c>
      <c t="s" s="13" r="H603">
        <v>5518</v>
      </c>
      <c t="s" s="15" r="I603">
        <v>5519</v>
      </c>
      <c t="s" s="13" r="J603">
        <v>5520</v>
      </c>
      <c s="16" r="K603"/>
      <c s="17" r="L603"/>
      <c t="s" s="15" r="M603">
        <v>5521</v>
      </c>
      <c s="12" r="N603"/>
      <c t="s" s="15" r="O603">
        <v>5522</v>
      </c>
      <c s="18" r="P603">
        <v>2034.0</v>
      </c>
      <c t="s" s="24" r="Q603">
        <v>5523</v>
      </c>
      <c s="12" r="R603"/>
      <c t="str" s="20" r="S603">
        <f>IF(ISBLANK(F603), "", HYPERLINK(CONCATENATE("http://www.sherpa.ac.uk/romeo/search.php?jrule=ISSN&amp;search=",F603), "ROMEO"))</f>
        <v>ROMEO</v>
      </c>
      <c t="str" s="20" r="T603">
        <f>IF(ISBLANK(B603), "", HYPERLINK(CONCATENATE("http://www.ncbi.nlm.nih.gov/pmc/articles/", B603, "/"), "PMC"))</f>
        <v>PMC</v>
      </c>
      <c t="str" s="20" r="U603">
        <f>IF(ISBLANK(C603), "", HYPERLINK(CONCATENATE("http://dx.doi.org/", C603), "DOI"))</f>
        <v>DOI</v>
      </c>
      <c s="12" r="V603"/>
      <c t="str" s="21" r="W603">
        <f>IF(ISBLANK(C603), "", HYPERLINK(CONCATENATE("http://howopenisit.org/lookup/", C603), "OAG"))</f>
        <v>OAG</v>
      </c>
    </row>
    <row r="604" hidden="1">
      <c s="11" r="A604"/>
      <c t="s" s="11" r="B604">
        <v>5524</v>
      </c>
      <c t="s" s="12" r="C604">
        <v>5525</v>
      </c>
      <c t="s" s="13" r="D604">
        <v>5526</v>
      </c>
      <c t="s" s="13" r="E604">
        <v>5527</v>
      </c>
      <c t="s" s="12" r="F604">
        <v>5528</v>
      </c>
      <c s="14" r="G604">
        <v>0.855</v>
      </c>
      <c t="s" s="13" r="H604">
        <v>5529</v>
      </c>
      <c t="s" s="15" r="I604">
        <v>5530</v>
      </c>
      <c t="s" s="13" r="J604">
        <v>5531</v>
      </c>
      <c s="16" r="K604"/>
      <c s="17" r="L604"/>
      <c t="s" s="15" r="M604">
        <v>5532</v>
      </c>
      <c s="12" r="N604"/>
      <c t="s" s="15" r="O604">
        <v>5533</v>
      </c>
      <c s="18" r="P604">
        <v>2034.0</v>
      </c>
      <c t="s" s="24" r="Q604">
        <v>5534</v>
      </c>
      <c s="12" r="R604"/>
      <c t="str" s="20" r="S604">
        <f>IF(ISBLANK(F604), "", HYPERLINK(CONCATENATE("http://www.sherpa.ac.uk/romeo/search.php?jrule=ISSN&amp;search=",F604), "ROMEO"))</f>
        <v>ROMEO</v>
      </c>
      <c t="str" s="20" r="T604">
        <f>IF(ISBLANK(B604), "", HYPERLINK(CONCATENATE("http://www.ncbi.nlm.nih.gov/pmc/articles/", B604, "/"), "PMC"))</f>
        <v>PMC</v>
      </c>
      <c t="str" s="20" r="U604">
        <f>IF(ISBLANK(C604), "", HYPERLINK(CONCATENATE("http://dx.doi.org/", C604), "DOI"))</f>
        <v>DOI</v>
      </c>
      <c s="12" r="V604"/>
      <c t="str" s="21" r="W604">
        <f>IF(ISBLANK(C604), "", HYPERLINK(CONCATENATE("http://howopenisit.org/lookup/", C604), "OAG"))</f>
        <v>OAG</v>
      </c>
    </row>
    <row r="605" hidden="1">
      <c s="11" r="A605"/>
      <c t="s" s="11" r="B605">
        <v>5535</v>
      </c>
      <c t="s" s="12" r="C605">
        <v>5536</v>
      </c>
      <c t="s" s="13" r="D605">
        <v>5537</v>
      </c>
      <c t="s" s="13" r="E605">
        <v>5538</v>
      </c>
      <c t="s" s="12" r="F605">
        <v>5539</v>
      </c>
      <c s="14" r="G605">
        <v>0.855</v>
      </c>
      <c t="s" s="13" r="H605">
        <v>5540</v>
      </c>
      <c t="s" s="15" r="I605">
        <v>5541</v>
      </c>
      <c t="s" s="13" r="J605">
        <v>5542</v>
      </c>
      <c s="16" r="K605"/>
      <c s="17" r="L605"/>
      <c t="s" s="15" r="M605">
        <v>5543</v>
      </c>
      <c s="12" r="N605"/>
      <c t="s" s="15" r="O605">
        <v>5544</v>
      </c>
      <c s="18" r="P605">
        <v>2034.0</v>
      </c>
      <c t="s" s="24" r="Q605">
        <v>5545</v>
      </c>
      <c s="12" r="R605"/>
      <c t="str" s="20" r="S605">
        <f>IF(ISBLANK(F605), "", HYPERLINK(CONCATENATE("http://www.sherpa.ac.uk/romeo/search.php?jrule=ISSN&amp;search=",F605), "ROMEO"))</f>
        <v>ROMEO</v>
      </c>
      <c t="str" s="20" r="T605">
        <f>IF(ISBLANK(B605), "", HYPERLINK(CONCATENATE("http://www.ncbi.nlm.nih.gov/pmc/articles/", B605, "/"), "PMC"))</f>
        <v>PMC</v>
      </c>
      <c t="str" s="20" r="U605">
        <f>IF(ISBLANK(C605), "", HYPERLINK(CONCATENATE("http://dx.doi.org/", C605), "DOI"))</f>
        <v>DOI</v>
      </c>
      <c s="12" r="V605"/>
      <c t="str" s="21" r="W605">
        <f>IF(ISBLANK(C605), "", HYPERLINK(CONCATENATE("http://howopenisit.org/lookup/", C605), "OAG"))</f>
        <v>OAG</v>
      </c>
    </row>
    <row r="606" hidden="1">
      <c s="11" r="A606"/>
      <c t="s" s="11" r="B606">
        <v>5546</v>
      </c>
      <c t="s" s="13" r="C606">
        <v>5547</v>
      </c>
      <c t="s" s="13" r="D606">
        <v>5548</v>
      </c>
      <c t="s" s="13" r="E606">
        <v>5549</v>
      </c>
      <c t="s" s="15" r="F606">
        <v>5550</v>
      </c>
      <c s="14" r="G606">
        <v>0.919</v>
      </c>
      <c t="s" s="13" r="H606">
        <v>5551</v>
      </c>
      <c t="s" s="15" r="I606">
        <v>5552</v>
      </c>
      <c t="s" s="13" r="J606">
        <v>5553</v>
      </c>
      <c s="16" r="K606"/>
      <c s="17" r="L606"/>
      <c t="s" s="15" r="M606">
        <v>5554</v>
      </c>
      <c s="12" r="N606"/>
      <c s="27" r="O606"/>
      <c s="18" r="P606">
        <v>850.0</v>
      </c>
      <c t="s" s="24" r="Q606">
        <v>5555</v>
      </c>
      <c s="12" r="R606"/>
      <c t="str" s="20" r="S606">
        <f>IF(ISBLANK(F606), "", HYPERLINK(CONCATENATE("http://www.sherpa.ac.uk/romeo/search.php?jrule=ISSN&amp;search=",F606), "ROMEO"))</f>
        <v>ROMEO</v>
      </c>
      <c t="str" s="20" r="T606">
        <f>IF(ISBLANK(B606), "", HYPERLINK(CONCATENATE("http://www.ncbi.nlm.nih.gov/pmc/articles/", B606, "/"), "PMC"))</f>
        <v>PMC</v>
      </c>
      <c t="str" s="20" r="U606">
        <f>IF(ISBLANK(C606), "", HYPERLINK(CONCATENATE("http://dx.doi.org/", C606), "DOI"))</f>
        <v>DOI</v>
      </c>
      <c s="12" r="V606"/>
      <c t="str" s="21" r="W606">
        <f>IF(ISBLANK(C606), "", HYPERLINK(CONCATENATE("http://howopenisit.org/lookup/", C606), "OAG"))</f>
        <v>OAG</v>
      </c>
    </row>
    <row r="607" hidden="1">
      <c t="s" s="11" r="A607">
        <v>5556</v>
      </c>
      <c t="s" s="22" r="B607">
        <v>5557</v>
      </c>
      <c t="s" s="12" r="C607">
        <v>5558</v>
      </c>
      <c t="s" s="13" r="D607">
        <v>5559</v>
      </c>
      <c t="s" s="13" r="E607">
        <v>5560</v>
      </c>
      <c t="s" s="15" r="F607">
        <v>5561</v>
      </c>
      <c s="14" r="G607">
        <v>0.919</v>
      </c>
      <c t="s" s="13" r="H607">
        <v>5562</v>
      </c>
      <c t="s" s="15" r="I607">
        <v>5563</v>
      </c>
      <c t="s" s="13" r="J607">
        <v>5564</v>
      </c>
      <c s="16" r="K607"/>
      <c s="17" r="L607"/>
      <c t="s" s="15" r="M607">
        <v>5565</v>
      </c>
      <c s="12" r="N607"/>
      <c t="s" s="15" r="O607">
        <v>5566</v>
      </c>
      <c s="18" r="P607">
        <v>1695.0</v>
      </c>
      <c t="s" s="24" r="Q607">
        <v>5567</v>
      </c>
      <c s="12" r="R607"/>
      <c t="str" s="20" r="S607">
        <f>IF(ISBLANK(F607), "", HYPERLINK(CONCATENATE("http://www.sherpa.ac.uk/romeo/search.php?jrule=ISSN&amp;search=",F607), "ROMEO"))</f>
        <v>ROMEO</v>
      </c>
      <c t="str" s="20" r="T607">
        <f>IF(ISBLANK(B607), "", HYPERLINK(CONCATENATE("http://www.ncbi.nlm.nih.gov/pmc/articles/", B607, "/"), "PMC"))</f>
        <v>PMC</v>
      </c>
      <c t="str" s="20" r="U607">
        <f>IF(ISBLANK(C607), "", HYPERLINK(CONCATENATE("http://dx.doi.org/", C607), "DOI"))</f>
        <v>DOI</v>
      </c>
      <c s="12" r="V607"/>
      <c t="str" s="21" r="W607">
        <f>IF(ISBLANK(C607), "", HYPERLINK(CONCATENATE("http://howopenisit.org/lookup/", C607), "OAG"))</f>
        <v>OAG</v>
      </c>
    </row>
    <row r="608" hidden="1">
      <c s="11" r="A608"/>
      <c t="s" s="11" r="B608">
        <v>5568</v>
      </c>
      <c t="s" s="13" r="C608">
        <v>5569</v>
      </c>
      <c t="s" s="13" r="D608">
        <v>5570</v>
      </c>
      <c t="s" s="13" r="E608">
        <v>5571</v>
      </c>
      <c t="s" s="12" r="F608">
        <v>5572</v>
      </c>
      <c s="57" r="G608">
        <v>2.355</v>
      </c>
      <c t="s" s="13" r="H608">
        <v>5573</v>
      </c>
      <c t="s" s="15" r="I608">
        <v>5574</v>
      </c>
      <c t="s" s="13" r="J608">
        <v>5575</v>
      </c>
      <c s="16" r="K608"/>
      <c s="17" r="L608"/>
      <c t="s" s="15" r="M608">
        <v>5576</v>
      </c>
      <c t="s" s="15" r="N608">
        <v>5577</v>
      </c>
      <c s="15" r="O608"/>
      <c s="18" r="P608">
        <v>1800.0</v>
      </c>
      <c t="s" s="24" r="Q608">
        <v>5578</v>
      </c>
      <c s="12" r="R608"/>
      <c t="str" s="20" r="S608">
        <f>IF(ISBLANK(F608), "", HYPERLINK(CONCATENATE("http://www.sherpa.ac.uk/romeo/search.php?jrule=ISSN&amp;search=",F608), "ROMEO"))</f>
        <v>ROMEO</v>
      </c>
      <c t="str" s="20" r="T608">
        <f>IF(ISBLANK(B608), "", HYPERLINK(CONCATENATE("http://www.ncbi.nlm.nih.gov/pmc/articles/", B608, "/"), "PMC"))</f>
        <v>PMC</v>
      </c>
      <c t="str" s="20" r="U608">
        <f>IF(ISBLANK(C608), "", HYPERLINK(CONCATENATE("http://dx.doi.org/", C608), "DOI"))</f>
        <v>DOI</v>
      </c>
      <c s="12" r="V608"/>
      <c t="str" s="21" r="W608">
        <f>IF(ISBLANK(C608), "", HYPERLINK(CONCATENATE("http://howopenisit.org/lookup/", C608), "OAG"))</f>
        <v>OAG</v>
      </c>
    </row>
    <row r="609" hidden="1">
      <c s="11" r="A609"/>
      <c t="s" s="11" r="B609">
        <v>5579</v>
      </c>
      <c t="s" s="13" r="C609">
        <v>5580</v>
      </c>
      <c t="s" s="13" r="D609">
        <v>5581</v>
      </c>
      <c t="s" s="13" r="E609">
        <v>5582</v>
      </c>
      <c t="s" s="12" r="F609">
        <v>5583</v>
      </c>
      <c s="57" r="G609">
        <v>2.355</v>
      </c>
      <c t="s" s="13" r="H609">
        <v>5584</v>
      </c>
      <c t="s" s="15" r="I609">
        <v>5585</v>
      </c>
      <c t="s" s="13" r="J609">
        <v>5586</v>
      </c>
      <c s="16" r="K609"/>
      <c s="17" r="L609"/>
      <c t="s" s="15" r="M609">
        <v>5587</v>
      </c>
      <c t="s" s="15" r="N609">
        <v>5588</v>
      </c>
      <c s="12" r="O609"/>
      <c s="18" r="P609">
        <v>1500.0</v>
      </c>
      <c t="s" s="24" r="Q609">
        <v>5589</v>
      </c>
      <c s="12" r="R609"/>
      <c t="str" s="20" r="S609">
        <f>IF(ISBLANK(F609), "", HYPERLINK(CONCATENATE("http://www.sherpa.ac.uk/romeo/search.php?jrule=ISSN&amp;search=",F609), "ROMEO"))</f>
        <v>ROMEO</v>
      </c>
      <c t="str" s="20" r="T609">
        <f>IF(ISBLANK(B609), "", HYPERLINK(CONCATENATE("http://www.ncbi.nlm.nih.gov/pmc/articles/", B609, "/"), "PMC"))</f>
        <v>PMC</v>
      </c>
      <c t="str" s="20" r="U609">
        <f>IF(ISBLANK(C609), "", HYPERLINK(CONCATENATE("http://dx.doi.org/", C609), "DOI"))</f>
        <v>DOI</v>
      </c>
      <c s="12" r="V609"/>
      <c t="str" s="21" r="W609">
        <f>IF(ISBLANK(C609), "", HYPERLINK(CONCATENATE("http://howopenisit.org/lookup/", C609), "OAG"))</f>
        <v>OAG</v>
      </c>
    </row>
    <row r="610" hidden="1">
      <c s="11" r="A610"/>
      <c t="s" s="11" r="B610">
        <v>5590</v>
      </c>
      <c t="s" s="13" r="C610">
        <v>5591</v>
      </c>
      <c t="s" s="13" r="D610">
        <v>5592</v>
      </c>
      <c t="s" s="13" r="E610">
        <v>5593</v>
      </c>
      <c t="s" s="12" r="F610">
        <v>5594</v>
      </c>
      <c s="57" r="G610">
        <v>2.355</v>
      </c>
      <c t="s" s="13" r="H610">
        <v>5595</v>
      </c>
      <c t="s" s="15" r="I610">
        <v>5596</v>
      </c>
      <c t="s" s="13" r="J610">
        <v>5597</v>
      </c>
      <c s="16" r="K610"/>
      <c s="17" r="L610"/>
      <c t="s" s="15" r="M610">
        <v>5598</v>
      </c>
      <c t="s" s="15" r="N610">
        <v>5599</v>
      </c>
      <c s="12" r="O610"/>
      <c s="18" r="P610">
        <v>1800.0</v>
      </c>
      <c t="s" s="24" r="Q610">
        <v>5600</v>
      </c>
      <c s="12" r="R610"/>
      <c t="str" s="20" r="S610">
        <f>IF(ISBLANK(F610), "", HYPERLINK(CONCATENATE("http://www.sherpa.ac.uk/romeo/search.php?jrule=ISSN&amp;search=",F610), "ROMEO"))</f>
        <v>ROMEO</v>
      </c>
      <c t="str" s="20" r="T610">
        <f>IF(ISBLANK(B610), "", HYPERLINK(CONCATENATE("http://www.ncbi.nlm.nih.gov/pmc/articles/", B610, "/"), "PMC"))</f>
        <v>PMC</v>
      </c>
      <c t="str" s="20" r="U610">
        <f>IF(ISBLANK(C610), "", HYPERLINK(CONCATENATE("http://dx.doi.org/", C610), "DOI"))</f>
        <v>DOI</v>
      </c>
      <c s="12" r="V610"/>
      <c t="str" s="21" r="W610">
        <f>IF(ISBLANK(C610), "", HYPERLINK(CONCATENATE("http://howopenisit.org/lookup/", C610), "OAG"))</f>
        <v>OAG</v>
      </c>
    </row>
    <row r="611" hidden="1">
      <c s="11" r="A611"/>
      <c t="s" s="12" r="B611">
        <v>5601</v>
      </c>
      <c t="s" s="12" r="C611">
        <v>5602</v>
      </c>
      <c t="s" s="13" r="D611">
        <v>5603</v>
      </c>
      <c t="s" s="13" r="E611">
        <v>5604</v>
      </c>
      <c t="s" s="12" r="F611">
        <v>5605</v>
      </c>
      <c s="57" r="G611">
        <v>2.355</v>
      </c>
      <c t="s" s="13" r="H611">
        <v>5606</v>
      </c>
      <c t="s" s="15" r="I611">
        <v>5607</v>
      </c>
      <c t="s" s="13" r="J611">
        <v>5608</v>
      </c>
      <c s="16" r="K611"/>
      <c s="17" r="L611"/>
      <c t="s" s="15" r="M611">
        <v>5609</v>
      </c>
      <c t="s" s="15" r="N611">
        <v>5610</v>
      </c>
      <c s="12" r="O611"/>
      <c s="18" r="P611">
        <v>2034.0</v>
      </c>
      <c t="s" s="24" r="Q611">
        <v>5611</v>
      </c>
      <c s="12" r="R611"/>
      <c t="str" s="20" r="S611">
        <f>IF(ISBLANK(F611), "", HYPERLINK(CONCATENATE("http://www.sherpa.ac.uk/romeo/search.php?jrule=ISSN&amp;search=",F611), "ROMEO"))</f>
        <v>ROMEO</v>
      </c>
      <c t="str" s="20" r="T611">
        <f>IF(ISBLANK(B611), "", HYPERLINK(CONCATENATE("http://www.ncbi.nlm.nih.gov/pmc/articles/", B611, "/"), "PMC"))</f>
        <v>PMC</v>
      </c>
      <c t="str" s="20" r="U611">
        <f>IF(ISBLANK(C611), "", HYPERLINK(CONCATENATE("http://dx.doi.org/", C611), "DOI"))</f>
        <v>DOI</v>
      </c>
      <c s="12" r="V611"/>
      <c t="str" s="21" r="W611">
        <f>IF(ISBLANK(C611), "", HYPERLINK(CONCATENATE("http://howopenisit.org/lookup/", C611), "OAG"))</f>
        <v>OAG</v>
      </c>
    </row>
    <row r="612" hidden="1">
      <c s="11" r="A612"/>
      <c t="s" s="12" r="B612">
        <v>5612</v>
      </c>
      <c t="s" s="12" r="C612">
        <v>5613</v>
      </c>
      <c t="s" s="13" r="D612">
        <v>5614</v>
      </c>
      <c t="s" s="13" r="E612">
        <v>5615</v>
      </c>
      <c t="s" s="12" r="F612">
        <v>5616</v>
      </c>
      <c s="57" r="G612">
        <v>2.355</v>
      </c>
      <c t="s" s="13" r="H612">
        <v>5617</v>
      </c>
      <c t="s" s="15" r="I612">
        <v>5618</v>
      </c>
      <c t="s" s="13" r="J612">
        <v>5619</v>
      </c>
      <c s="16" r="K612"/>
      <c s="17" r="L612"/>
      <c t="s" s="15" r="M612">
        <v>5620</v>
      </c>
      <c t="s" s="15" r="N612">
        <v>5621</v>
      </c>
      <c s="12" r="O612"/>
      <c s="18" r="P612">
        <v>2034.0</v>
      </c>
      <c t="s" s="24" r="Q612">
        <v>5622</v>
      </c>
      <c s="12" r="R612"/>
      <c t="str" s="20" r="S612">
        <f>IF(ISBLANK(F612), "", HYPERLINK(CONCATENATE("http://www.sherpa.ac.uk/romeo/search.php?jrule=ISSN&amp;search=",F612), "ROMEO"))</f>
        <v>ROMEO</v>
      </c>
      <c t="str" s="20" r="T612">
        <f>IF(ISBLANK(B612), "", HYPERLINK(CONCATENATE("http://www.ncbi.nlm.nih.gov/pmc/articles/", B612, "/"), "PMC"))</f>
        <v>PMC</v>
      </c>
      <c t="str" s="20" r="U612">
        <f>IF(ISBLANK(C612), "", HYPERLINK(CONCATENATE("http://dx.doi.org/", C612), "DOI"))</f>
        <v>DOI</v>
      </c>
      <c s="12" r="V612"/>
      <c t="str" s="21" r="W612">
        <f>IF(ISBLANK(C612), "", HYPERLINK(CONCATENATE("http://howopenisit.org/lookup/", C612), "OAG"))</f>
        <v>OAG</v>
      </c>
    </row>
    <row r="613" hidden="1">
      <c s="11" r="A613"/>
      <c t="s" s="11" r="B613">
        <v>5623</v>
      </c>
      <c t="s" s="13" r="C613">
        <v>5624</v>
      </c>
      <c t="s" s="13" r="D613">
        <v>5625</v>
      </c>
      <c t="s" s="13" r="E613">
        <v>5626</v>
      </c>
      <c t="s" s="12" r="F613">
        <v>5627</v>
      </c>
      <c s="57" r="G613">
        <v>2.355</v>
      </c>
      <c t="s" s="13" r="H613">
        <v>5628</v>
      </c>
      <c t="s" s="15" r="I613">
        <v>5629</v>
      </c>
      <c t="s" s="13" r="J613">
        <v>5630</v>
      </c>
      <c s="16" r="K613"/>
      <c s="17" r="L613"/>
      <c t="s" s="15" r="M613">
        <v>5631</v>
      </c>
      <c t="s" s="15" r="N613">
        <v>5632</v>
      </c>
      <c s="12" r="O613"/>
      <c s="18" r="P613">
        <v>2034.0</v>
      </c>
      <c t="s" s="24" r="Q613">
        <v>5633</v>
      </c>
      <c s="12" r="R613"/>
      <c t="str" s="20" r="S613">
        <f>IF(ISBLANK(F613), "", HYPERLINK(CONCATENATE("http://www.sherpa.ac.uk/romeo/search.php?jrule=ISSN&amp;search=",F613), "ROMEO"))</f>
        <v>ROMEO</v>
      </c>
      <c t="str" s="20" r="T613">
        <f>IF(ISBLANK(B613), "", HYPERLINK(CONCATENATE("http://www.ncbi.nlm.nih.gov/pmc/articles/", B613, "/"), "PMC"))</f>
        <v>PMC</v>
      </c>
      <c t="str" s="20" r="U613">
        <f>IF(ISBLANK(C613), "", HYPERLINK(CONCATENATE("http://dx.doi.org/", C613), "DOI"))</f>
        <v>DOI</v>
      </c>
      <c s="12" r="V613"/>
      <c t="str" s="21" r="W613">
        <f>IF(ISBLANK(C613), "", HYPERLINK(CONCATENATE("http://howopenisit.org/lookup/", C613), "OAG"))</f>
        <v>OAG</v>
      </c>
    </row>
    <row r="614" hidden="1">
      <c s="11" r="A614"/>
      <c t="s" s="11" r="B614">
        <v>5634</v>
      </c>
      <c t="s" s="13" r="C614">
        <v>5635</v>
      </c>
      <c t="s" s="13" r="D614">
        <v>5636</v>
      </c>
      <c t="s" s="13" r="E614">
        <v>5637</v>
      </c>
      <c t="s" s="12" r="F614">
        <v>5638</v>
      </c>
      <c s="14" r="G614">
        <v>5.587</v>
      </c>
      <c t="s" s="13" r="H614">
        <v>5639</v>
      </c>
      <c t="s" s="15" r="I614">
        <v>5640</v>
      </c>
      <c t="s" s="13" r="J614">
        <v>5641</v>
      </c>
      <c s="16" r="K614"/>
      <c s="17" r="L614"/>
      <c t="s" s="15" r="M614">
        <v>5642</v>
      </c>
      <c t="s" s="15" r="N614">
        <v>5643</v>
      </c>
      <c s="15" r="O614"/>
      <c s="18" r="P614">
        <v>1800.0</v>
      </c>
      <c t="s" s="12" r="Q614">
        <v>5644</v>
      </c>
      <c s="12" r="R614"/>
      <c t="str" s="20" r="S614">
        <f>IF(ISBLANK(F614), "", HYPERLINK(CONCATENATE("http://www.sherpa.ac.uk/romeo/search.php?jrule=ISSN&amp;search=",F614), "ROMEO"))</f>
        <v>ROMEO</v>
      </c>
      <c t="str" s="20" r="T614">
        <f>IF(ISBLANK(B614), "", HYPERLINK(CONCATENATE("http://www.ncbi.nlm.nih.gov/pmc/articles/", B614, "/"), "PMC"))</f>
        <v>PMC</v>
      </c>
      <c t="str" s="20" r="U614">
        <f>IF(ISBLANK(C614), "", HYPERLINK(CONCATENATE("http://dx.doi.org/", C614), "DOI"))</f>
        <v>DOI</v>
      </c>
      <c s="12" r="V614"/>
      <c t="str" s="21" r="W614">
        <f>IF(ISBLANK(C614), "", HYPERLINK(CONCATENATE("http://howopenisit.org/lookup/", C614), "OAG"))</f>
        <v>OAG</v>
      </c>
    </row>
    <row r="615" hidden="1">
      <c s="11" r="A615"/>
      <c t="s" s="11" r="B615">
        <v>5645</v>
      </c>
      <c t="s" s="13" r="C615">
        <v>5646</v>
      </c>
      <c t="s" s="13" r="D615">
        <v>5647</v>
      </c>
      <c t="s" s="13" r="E615">
        <v>5648</v>
      </c>
      <c t="s" s="15" r="F615">
        <v>5649</v>
      </c>
      <c s="58" r="G615">
        <v>5.587</v>
      </c>
      <c t="s" s="13" r="H615">
        <v>5650</v>
      </c>
      <c t="s" s="15" r="I615">
        <v>5651</v>
      </c>
      <c t="s" s="13" r="J615">
        <v>5652</v>
      </c>
      <c s="16" r="K615"/>
      <c s="17" r="L615"/>
      <c t="s" s="15" r="M615">
        <v>5653</v>
      </c>
      <c t="s" s="15" r="N615">
        <v>5654</v>
      </c>
      <c s="15" r="O615"/>
      <c s="18" r="P615">
        <v>1800.0</v>
      </c>
      <c t="s" s="24" r="Q615">
        <v>5655</v>
      </c>
      <c s="12" r="R615"/>
      <c t="str" s="20" r="S615">
        <f>IF(ISBLANK(F615), "", HYPERLINK(CONCATENATE("http://www.sherpa.ac.uk/romeo/search.php?jrule=ISSN&amp;search=",F615), "ROMEO"))</f>
        <v>ROMEO</v>
      </c>
      <c t="str" s="20" r="T615">
        <f>IF(ISBLANK(B615), "", HYPERLINK(CONCATENATE("http://www.ncbi.nlm.nih.gov/pmc/articles/", B615, "/"), "PMC"))</f>
        <v>PMC</v>
      </c>
      <c t="str" s="20" r="U615">
        <f>IF(ISBLANK(C615), "", HYPERLINK(CONCATENATE("http://dx.doi.org/", C615), "DOI"))</f>
        <v>DOI</v>
      </c>
      <c s="12" r="V615"/>
      <c t="str" s="21" r="W615">
        <f>IF(ISBLANK(C615), "", HYPERLINK(CONCATENATE("http://howopenisit.org/lookup/", C615), "OAG"))</f>
        <v>OAG</v>
      </c>
    </row>
    <row r="616" hidden="1">
      <c s="11" r="A616"/>
      <c t="s" s="12" r="B616">
        <v>5656</v>
      </c>
      <c t="s" s="12" r="C616">
        <v>5657</v>
      </c>
      <c t="s" s="13" r="D616">
        <v>5658</v>
      </c>
      <c t="s" s="13" r="E616">
        <v>5659</v>
      </c>
      <c t="s" s="15" r="F616">
        <v>5660</v>
      </c>
      <c s="58" r="G616">
        <v>5.587</v>
      </c>
      <c t="s" s="13" r="H616">
        <v>5661</v>
      </c>
      <c t="s" s="15" r="I616">
        <v>5662</v>
      </c>
      <c t="s" s="13" r="J616">
        <v>5663</v>
      </c>
      <c s="16" r="K616"/>
      <c s="17" r="L616"/>
      <c t="s" s="15" r="M616">
        <v>5664</v>
      </c>
      <c t="s" s="15" r="N616">
        <v>5665</v>
      </c>
      <c s="12" r="O616"/>
      <c s="18" r="P616">
        <v>2034.0</v>
      </c>
      <c t="s" s="24" r="Q616">
        <v>5666</v>
      </c>
      <c s="12" r="R616"/>
      <c t="str" s="20" r="S616">
        <f>IF(ISBLANK(F616), "", HYPERLINK(CONCATENATE("http://www.sherpa.ac.uk/romeo/search.php?jrule=ISSN&amp;search=",F616), "ROMEO"))</f>
        <v>ROMEO</v>
      </c>
      <c t="str" s="20" r="T616">
        <f>IF(ISBLANK(B616), "", HYPERLINK(CONCATENATE("http://www.ncbi.nlm.nih.gov/pmc/articles/", B616, "/"), "PMC"))</f>
        <v>PMC</v>
      </c>
      <c t="str" s="20" r="U616">
        <f>IF(ISBLANK(C616), "", HYPERLINK(CONCATENATE("http://dx.doi.org/", C616), "DOI"))</f>
        <v>DOI</v>
      </c>
      <c s="12" r="V616"/>
      <c t="str" s="21" r="W616">
        <f>IF(ISBLANK(C616), "", HYPERLINK(CONCATENATE("http://howopenisit.org/lookup/", C616), "OAG"))</f>
        <v>OAG</v>
      </c>
    </row>
    <row r="617" hidden="1">
      <c s="11" r="A617"/>
      <c t="s" s="12" r="B617">
        <v>5667</v>
      </c>
      <c t="s" s="12" r="C617">
        <v>5668</v>
      </c>
      <c t="s" s="13" r="D617">
        <v>5669</v>
      </c>
      <c t="s" s="13" r="E617">
        <v>5670</v>
      </c>
      <c t="s" s="15" r="F617">
        <v>5671</v>
      </c>
      <c s="58" r="G617">
        <v>5.587</v>
      </c>
      <c t="s" s="13" r="H617">
        <v>5672</v>
      </c>
      <c t="s" s="15" r="I617">
        <v>5673</v>
      </c>
      <c t="s" s="13" r="J617">
        <v>5674</v>
      </c>
      <c s="16" r="K617"/>
      <c s="17" r="L617"/>
      <c t="s" s="15" r="M617">
        <v>5675</v>
      </c>
      <c t="s" s="15" r="N617">
        <v>5676</v>
      </c>
      <c s="12" r="O617"/>
      <c s="18" r="P617">
        <v>2034.0</v>
      </c>
      <c t="s" s="24" r="Q617">
        <v>5677</v>
      </c>
      <c s="12" r="R617"/>
      <c t="str" s="20" r="S617">
        <f>IF(ISBLANK(F617), "", HYPERLINK(CONCATENATE("http://www.sherpa.ac.uk/romeo/search.php?jrule=ISSN&amp;search=",F617), "ROMEO"))</f>
        <v>ROMEO</v>
      </c>
      <c t="str" s="20" r="T617">
        <f>IF(ISBLANK(B617), "", HYPERLINK(CONCATENATE("http://www.ncbi.nlm.nih.gov/pmc/articles/", B617, "/"), "PMC"))</f>
        <v>PMC</v>
      </c>
      <c t="str" s="20" r="U617">
        <f>IF(ISBLANK(C617), "", HYPERLINK(CONCATENATE("http://dx.doi.org/", C617), "DOI"))</f>
        <v>DOI</v>
      </c>
      <c s="12" r="V617"/>
      <c t="str" s="21" r="W617">
        <f>IF(ISBLANK(C617), "", HYPERLINK(CONCATENATE("http://howopenisit.org/lookup/", C617), "OAG"))</f>
        <v>OAG</v>
      </c>
    </row>
    <row r="618" hidden="1">
      <c s="11" r="A618"/>
      <c t="s" s="12" r="B618">
        <v>5678</v>
      </c>
      <c t="s" s="12" r="C618">
        <v>5679</v>
      </c>
      <c t="s" s="13" r="D618">
        <v>5680</v>
      </c>
      <c t="s" s="13" r="E618">
        <v>5681</v>
      </c>
      <c t="s" s="15" r="F618">
        <v>5682</v>
      </c>
      <c s="58" r="G618">
        <v>5.587</v>
      </c>
      <c t="s" s="13" r="H618">
        <v>5683</v>
      </c>
      <c t="s" s="15" r="I618">
        <v>5684</v>
      </c>
      <c t="s" s="13" r="J618">
        <v>5685</v>
      </c>
      <c s="16" r="K618"/>
      <c s="17" r="L618"/>
      <c t="s" s="15" r="M618">
        <v>5686</v>
      </c>
      <c t="s" s="15" r="N618">
        <v>5687</v>
      </c>
      <c s="12" r="O618"/>
      <c s="18" r="P618">
        <v>2034.0</v>
      </c>
      <c t="s" s="24" r="Q618">
        <v>5688</v>
      </c>
      <c s="12" r="R618"/>
      <c t="str" s="20" r="S618">
        <f>IF(ISBLANK(F618), "", HYPERLINK(CONCATENATE("http://www.sherpa.ac.uk/romeo/search.php?jrule=ISSN&amp;search=",F618), "ROMEO"))</f>
        <v>ROMEO</v>
      </c>
      <c t="str" s="20" r="T618">
        <f>IF(ISBLANK(B618), "", HYPERLINK(CONCATENATE("http://www.ncbi.nlm.nih.gov/pmc/articles/", B618, "/"), "PMC"))</f>
        <v>PMC</v>
      </c>
      <c t="str" s="20" r="U618">
        <f>IF(ISBLANK(C618), "", HYPERLINK(CONCATENATE("http://dx.doi.org/", C618), "DOI"))</f>
        <v>DOI</v>
      </c>
      <c s="12" r="V618"/>
      <c t="str" s="21" r="W618">
        <f>IF(ISBLANK(C618), "", HYPERLINK(CONCATENATE("http://howopenisit.org/lookup/", C618), "OAG"))</f>
        <v>OAG</v>
      </c>
    </row>
    <row r="619" hidden="1">
      <c s="11" r="A619"/>
      <c t="s" s="12" r="B619">
        <v>5689</v>
      </c>
      <c t="s" s="12" r="C619">
        <v>5690</v>
      </c>
      <c t="s" s="13" r="D619">
        <v>5691</v>
      </c>
      <c t="s" s="13" r="E619">
        <v>5692</v>
      </c>
      <c t="s" s="15" r="F619">
        <v>5693</v>
      </c>
      <c s="58" r="G619">
        <v>5.587</v>
      </c>
      <c t="s" s="13" r="H619">
        <v>5694</v>
      </c>
      <c t="s" s="15" r="I619">
        <v>5695</v>
      </c>
      <c t="s" s="13" r="J619">
        <v>5696</v>
      </c>
      <c s="16" r="K619"/>
      <c s="17" r="L619"/>
      <c t="s" s="15" r="M619">
        <v>5697</v>
      </c>
      <c t="s" s="15" r="N619">
        <v>5698</v>
      </c>
      <c s="12" r="O619"/>
      <c s="18" r="P619">
        <v>2034.0</v>
      </c>
      <c t="s" s="24" r="Q619">
        <v>5699</v>
      </c>
      <c s="12" r="R619"/>
      <c t="str" s="20" r="S619">
        <f>IF(ISBLANK(F619), "", HYPERLINK(CONCATENATE("http://www.sherpa.ac.uk/romeo/search.php?jrule=ISSN&amp;search=",F619), "ROMEO"))</f>
        <v>ROMEO</v>
      </c>
      <c t="str" s="20" r="T619">
        <f>IF(ISBLANK(B619), "", HYPERLINK(CONCATENATE("http://www.ncbi.nlm.nih.gov/pmc/articles/", B619, "/"), "PMC"))</f>
        <v>PMC</v>
      </c>
      <c t="str" s="20" r="U619">
        <f>IF(ISBLANK(C619), "", HYPERLINK(CONCATENATE("http://dx.doi.org/", C619), "DOI"))</f>
        <v>DOI</v>
      </c>
      <c s="12" r="V619"/>
      <c t="str" s="21" r="W619">
        <f>IF(ISBLANK(C619), "", HYPERLINK(CONCATENATE("http://howopenisit.org/lookup/", C619), "OAG"))</f>
        <v>OAG</v>
      </c>
    </row>
    <row r="620" hidden="1">
      <c s="11" r="A620"/>
      <c t="s" s="11" r="B620">
        <v>5700</v>
      </c>
      <c t="s" s="13" r="C620">
        <v>5701</v>
      </c>
      <c t="s" s="13" r="D620">
        <v>5702</v>
      </c>
      <c t="s" s="13" r="E620">
        <v>5703</v>
      </c>
      <c t="s" s="15" r="F620">
        <v>5704</v>
      </c>
      <c s="14" r="G620">
        <v>2.867</v>
      </c>
      <c t="s" s="13" r="H620">
        <v>5705</v>
      </c>
      <c t="s" s="15" r="I620">
        <v>5706</v>
      </c>
      <c t="s" s="13" r="J620">
        <v>5707</v>
      </c>
      <c s="16" r="K620"/>
      <c s="17" r="L620"/>
      <c t="s" s="15" r="M620">
        <v>5708</v>
      </c>
      <c t="s" s="15" r="N620">
        <v>5709</v>
      </c>
      <c s="12" r="O620"/>
      <c s="18" r="P620">
        <v>1800.0</v>
      </c>
      <c t="s" s="24" r="Q620">
        <v>5710</v>
      </c>
      <c s="12" r="R620"/>
      <c t="str" s="20" r="S620">
        <f>IF(ISBLANK(F620), "", HYPERLINK(CONCATENATE("http://www.sherpa.ac.uk/romeo/search.php?jrule=ISSN&amp;search=",F620), "ROMEO"))</f>
        <v>ROMEO</v>
      </c>
      <c t="str" s="20" r="T620">
        <f>IF(ISBLANK(B620), "", HYPERLINK(CONCATENATE("http://www.ncbi.nlm.nih.gov/pmc/articles/", B620, "/"), "PMC"))</f>
        <v>PMC</v>
      </c>
      <c t="str" s="20" r="U620">
        <f>IF(ISBLANK(C620), "", HYPERLINK(CONCATENATE("http://dx.doi.org/", C620), "DOI"))</f>
        <v>DOI</v>
      </c>
      <c s="12" r="V620"/>
      <c t="str" s="21" r="W620">
        <f>IF(ISBLANK(C620), "", HYPERLINK(CONCATENATE("http://howopenisit.org/lookup/", C620), "OAG"))</f>
        <v>OAG</v>
      </c>
    </row>
    <row r="621" hidden="1">
      <c s="43" r="A621"/>
      <c t="s" s="11" r="B621">
        <v>5711</v>
      </c>
      <c t="s" s="13" r="C621">
        <v>5712</v>
      </c>
      <c t="s" s="13" r="D621">
        <v>5713</v>
      </c>
      <c t="s" s="13" r="E621">
        <v>5714</v>
      </c>
      <c t="s" s="15" r="F621">
        <v>5715</v>
      </c>
      <c s="14" r="G621">
        <v>2.867</v>
      </c>
      <c t="s" s="13" r="H621">
        <v>5716</v>
      </c>
      <c t="s" s="15" r="I621">
        <v>5717</v>
      </c>
      <c t="s" s="13" r="J621">
        <v>5718</v>
      </c>
      <c s="16" r="K621"/>
      <c s="17" r="L621"/>
      <c t="s" s="15" r="M621">
        <v>5719</v>
      </c>
      <c t="s" s="15" r="N621">
        <v>5720</v>
      </c>
      <c s="12" r="O621"/>
      <c s="18" r="P621">
        <v>2034.0</v>
      </c>
      <c t="s" s="24" r="Q621">
        <v>5721</v>
      </c>
      <c s="12" r="R621"/>
      <c t="str" s="20" r="S621">
        <f>IF(ISBLANK(F621), "", HYPERLINK(CONCATENATE("http://www.sherpa.ac.uk/romeo/search.php?jrule=ISSN&amp;search=",F621), "ROMEO"))</f>
        <v>ROMEO</v>
      </c>
      <c t="str" s="20" r="T621">
        <f>IF(ISBLANK(B621), "", HYPERLINK(CONCATENATE("http://www.ncbi.nlm.nih.gov/pmc/articles/", B621, "/"), "PMC"))</f>
        <v>PMC</v>
      </c>
      <c t="str" s="20" r="U621">
        <f>IF(ISBLANK(C621), "", HYPERLINK(CONCATENATE("http://dx.doi.org/", C621), "DOI"))</f>
        <v>DOI</v>
      </c>
      <c s="12" r="V621"/>
      <c t="str" s="21" r="W621">
        <f>IF(ISBLANK(C621), "", HYPERLINK(CONCATENATE("http://howopenisit.org/lookup/", C621), "OAG"))</f>
        <v>OAG</v>
      </c>
    </row>
    <row r="622" hidden="1">
      <c s="11" r="A622"/>
      <c t="s" s="11" r="B622">
        <v>5722</v>
      </c>
      <c t="s" s="13" r="C622">
        <v>5723</v>
      </c>
      <c t="s" s="13" r="D622">
        <v>5724</v>
      </c>
      <c t="s" s="13" r="E622">
        <v>5725</v>
      </c>
      <c t="s" s="12" r="F622">
        <v>5726</v>
      </c>
      <c s="14" r="G622">
        <v>1.475</v>
      </c>
      <c t="s" s="13" r="H622">
        <v>5727</v>
      </c>
      <c t="s" s="15" r="I622">
        <v>5728</v>
      </c>
      <c t="s" s="13" r="J622">
        <v>5729</v>
      </c>
      <c s="16" r="K622"/>
      <c s="17" r="L622"/>
      <c t="s" s="15" r="M622">
        <v>5730</v>
      </c>
      <c t="s" s="15" r="N622">
        <v>5731</v>
      </c>
      <c s="12" r="O622"/>
      <c s="18" r="P622">
        <v>2034.0</v>
      </c>
      <c t="s" s="15" r="Q622">
        <v>5732</v>
      </c>
      <c s="12" r="R622"/>
      <c t="str" s="20" r="S622">
        <f>IF(ISBLANK(F622), "", HYPERLINK(CONCATENATE("http://www.sherpa.ac.uk/romeo/search.php?jrule=ISSN&amp;search=",F622), "ROMEO"))</f>
        <v>ROMEO</v>
      </c>
      <c t="str" s="20" r="T622">
        <f>IF(ISBLANK(B622), "", HYPERLINK(CONCATENATE("http://www.ncbi.nlm.nih.gov/pmc/articles/", B622, "/"), "PMC"))</f>
        <v>PMC</v>
      </c>
      <c t="str" s="20" r="U622">
        <f>IF(ISBLANK(C622), "", HYPERLINK(CONCATENATE("http://dx.doi.org/", C622), "DOI"))</f>
        <v>DOI</v>
      </c>
      <c s="12" r="V622"/>
      <c t="str" s="21" r="W622">
        <f>IF(ISBLANK(C622), "", HYPERLINK(CONCATENATE("http://howopenisit.org/lookup/", C622), "OAG"))</f>
        <v>OAG</v>
      </c>
    </row>
    <row r="623" hidden="1">
      <c s="11" r="A623"/>
      <c t="s" s="12" r="B623">
        <v>5733</v>
      </c>
      <c t="s" s="12" r="C623">
        <v>5734</v>
      </c>
      <c t="s" s="13" r="D623">
        <v>5735</v>
      </c>
      <c t="s" s="13" r="E623">
        <v>5736</v>
      </c>
      <c t="s" s="12" r="F623">
        <v>5737</v>
      </c>
      <c t="s" s="14" r="G623">
        <v>5738</v>
      </c>
      <c t="s" s="13" r="H623">
        <v>5739</v>
      </c>
      <c t="s" s="15" r="I623">
        <v>5740</v>
      </c>
      <c t="s" s="13" r="J623">
        <v>5741</v>
      </c>
      <c s="16" r="K623"/>
      <c s="17" r="L623"/>
      <c t="s" s="15" r="M623">
        <v>5742</v>
      </c>
      <c t="s" s="15" r="N623">
        <v>5743</v>
      </c>
      <c t="s" s="15" r="O623">
        <v>5744</v>
      </c>
      <c s="18" r="P623">
        <v>2034.0</v>
      </c>
      <c t="s" s="15" r="Q623">
        <v>5745</v>
      </c>
      <c s="12" r="R623"/>
      <c t="str" s="20" r="S623">
        <f>IF(ISBLANK(F623), "", HYPERLINK(CONCATENATE("http://www.sherpa.ac.uk/romeo/search.php?jrule=ISSN&amp;search=",F623), "ROMEO"))</f>
        <v>ROMEO</v>
      </c>
      <c t="str" s="20" r="T623">
        <f>IF(ISBLANK(B623), "", HYPERLINK(CONCATENATE("http://www.ncbi.nlm.nih.gov/pmc/articles/", B623, "/"), "PMC"))</f>
        <v>PMC</v>
      </c>
      <c t="str" s="20" r="U623">
        <f>IF(ISBLANK(C623), "", HYPERLINK(CONCATENATE("http://dx.doi.org/", C623), "DOI"))</f>
        <v>DOI</v>
      </c>
      <c s="12" r="V623"/>
      <c t="str" s="21" r="W623">
        <f>IF(ISBLANK(C623), "", HYPERLINK(CONCATENATE("http://howopenisit.org/lookup/", C623), "OAG"))</f>
        <v>OAG</v>
      </c>
    </row>
    <row r="624" hidden="1">
      <c s="33" r="A624"/>
      <c t="s" s="11" r="B624">
        <v>5746</v>
      </c>
      <c t="s" s="13" r="C624">
        <v>5747</v>
      </c>
      <c t="s" s="13" r="D624">
        <v>5748</v>
      </c>
      <c t="s" s="13" r="E624">
        <v>5749</v>
      </c>
      <c t="s" s="15" r="F624">
        <v>5750</v>
      </c>
      <c s="14" r="G624">
        <v>2.188</v>
      </c>
      <c t="s" s="13" r="H624">
        <v>5751</v>
      </c>
      <c t="s" s="15" r="I624">
        <v>5752</v>
      </c>
      <c t="s" s="13" r="J624">
        <v>5753</v>
      </c>
      <c s="16" r="K624"/>
      <c s="17" r="L624"/>
      <c t="s" s="15" r="M624">
        <v>5754</v>
      </c>
      <c s="12" r="N624"/>
      <c s="12" r="O624"/>
      <c s="18" r="P624">
        <v>2034.0</v>
      </c>
      <c t="s" s="24" r="Q624">
        <v>5755</v>
      </c>
      <c s="12" r="R624"/>
      <c t="str" s="20" r="S624">
        <f>IF(ISBLANK(F624), "", HYPERLINK(CONCATENATE("http://www.sherpa.ac.uk/romeo/search.php?jrule=ISSN&amp;search=",F624), "ROMEO"))</f>
        <v>ROMEO</v>
      </c>
      <c t="str" s="20" r="T624">
        <f>IF(ISBLANK(B624), "", HYPERLINK(CONCATENATE("http://www.ncbi.nlm.nih.gov/pmc/articles/", B624, "/"), "PMC"))</f>
        <v>PMC</v>
      </c>
      <c t="str" s="20" r="U624">
        <f>IF(ISBLANK(C624), "", HYPERLINK(CONCATENATE("http://dx.doi.org/", C624), "DOI"))</f>
        <v>DOI</v>
      </c>
      <c s="12" r="V624"/>
      <c t="str" s="21" r="W624">
        <f>IF(ISBLANK(C624), "", HYPERLINK(CONCATENATE("http://howopenisit.org/lookup/", C624), "OAG"))</f>
        <v>OAG</v>
      </c>
    </row>
    <row r="625" hidden="1">
      <c t="s" s="12" r="A625">
        <v>5756</v>
      </c>
      <c t="s" s="12" r="B625">
        <v>5757</v>
      </c>
      <c t="s" s="12" r="C625">
        <v>5758</v>
      </c>
      <c t="s" s="13" r="D625">
        <v>5759</v>
      </c>
      <c t="s" s="13" r="E625">
        <v>5760</v>
      </c>
      <c t="s" s="12" r="F625">
        <v>5761</v>
      </c>
      <c s="14" r="G625">
        <v>0.855</v>
      </c>
      <c t="s" s="13" r="H625">
        <v>5762</v>
      </c>
      <c t="s" s="15" r="I625">
        <v>5763</v>
      </c>
      <c t="s" s="13" r="J625">
        <v>5764</v>
      </c>
      <c s="16" r="K625"/>
      <c s="17" r="L625"/>
      <c t="s" s="15" r="M625">
        <v>5765</v>
      </c>
      <c s="12" r="N625"/>
      <c t="s" s="15" r="O625">
        <v>5766</v>
      </c>
      <c s="18" r="P625">
        <v>2034.0</v>
      </c>
      <c t="s" s="24" r="Q625">
        <v>5767</v>
      </c>
      <c s="12" r="R625"/>
      <c t="str" s="20" r="S625">
        <f>IF(ISBLANK(F625), "", HYPERLINK(CONCATENATE("http://www.sherpa.ac.uk/romeo/search.php?jrule=ISSN&amp;search=",F625), "ROMEO"))</f>
        <v>ROMEO</v>
      </c>
      <c t="str" s="20" r="T625">
        <f>IF(ISBLANK(B625), "", HYPERLINK(CONCATENATE("http://www.ncbi.nlm.nih.gov/pmc/articles/", B625, "/"), "PMC"))</f>
        <v>PMC</v>
      </c>
      <c t="str" s="20" r="U625">
        <f>IF(ISBLANK(C625), "", HYPERLINK(CONCATENATE("http://dx.doi.org/", C625), "DOI"))</f>
        <v>DOI</v>
      </c>
      <c s="12" r="V625"/>
      <c t="str" s="21" r="W625">
        <f>IF(ISBLANK(C625), "", HYPERLINK(CONCATENATE("http://howopenisit.org/lookup/", C625), "OAG"))</f>
        <v>OAG</v>
      </c>
    </row>
    <row r="626" hidden="1">
      <c s="11" r="A626"/>
      <c t="s" s="11" r="B626">
        <v>5768</v>
      </c>
      <c t="s" s="13" r="C626">
        <v>5769</v>
      </c>
      <c t="s" s="13" r="D626">
        <v>5770</v>
      </c>
      <c t="s" s="13" r="E626">
        <v>5771</v>
      </c>
      <c t="s" s="12" r="F626">
        <v>5772</v>
      </c>
      <c s="14" r="G626">
        <v>2.25</v>
      </c>
      <c t="s" s="13" r="H626">
        <v>5773</v>
      </c>
      <c t="s" s="15" r="I626">
        <v>5774</v>
      </c>
      <c t="s" s="13" r="J626">
        <v>5775</v>
      </c>
      <c s="16" r="K626"/>
      <c s="17" r="L626"/>
      <c t="s" s="15" r="M626">
        <v>5776</v>
      </c>
      <c t="s" s="15" r="N626">
        <v>5777</v>
      </c>
      <c s="12" r="O626"/>
      <c s="18" r="P626">
        <v>2034.0</v>
      </c>
      <c t="s" s="12" r="Q626">
        <v>5778</v>
      </c>
      <c s="12" r="R626"/>
      <c t="str" s="20" r="S626">
        <f>IF(ISBLANK(F626), "", HYPERLINK(CONCATENATE("http://www.sherpa.ac.uk/romeo/search.php?jrule=ISSN&amp;search=",F626), "ROMEO"))</f>
        <v>ROMEO</v>
      </c>
      <c t="str" s="20" r="T626">
        <f>IF(ISBLANK(B626), "", HYPERLINK(CONCATENATE("http://www.ncbi.nlm.nih.gov/pmc/articles/", B626, "/"), "PMC"))</f>
        <v>PMC</v>
      </c>
      <c t="str" s="20" r="U626">
        <f>IF(ISBLANK(C626), "", HYPERLINK(CONCATENATE("http://dx.doi.org/", C626), "DOI"))</f>
        <v>DOI</v>
      </c>
      <c s="12" r="V626"/>
      <c t="str" s="21" r="W626">
        <f>IF(ISBLANK(C626), "", HYPERLINK(CONCATENATE("http://howopenisit.org/lookup/", C626), "OAG"))</f>
        <v>OAG</v>
      </c>
    </row>
    <row r="627" hidden="1">
      <c s="11" r="A627"/>
      <c t="s" s="11" r="B627">
        <v>5779</v>
      </c>
      <c t="s" s="13" r="C627">
        <v>5780</v>
      </c>
      <c t="s" s="13" r="D627">
        <v>5781</v>
      </c>
      <c t="s" s="13" r="E627">
        <v>5782</v>
      </c>
      <c t="s" s="12" r="F627">
        <v>5783</v>
      </c>
      <c s="14" r="G627">
        <v>2.25</v>
      </c>
      <c t="s" s="13" r="H627">
        <v>5784</v>
      </c>
      <c t="s" s="15" r="I627">
        <v>5785</v>
      </c>
      <c t="s" s="13" r="J627">
        <v>5786</v>
      </c>
      <c s="16" r="K627"/>
      <c s="17" r="L627"/>
      <c t="s" s="15" r="M627">
        <v>5787</v>
      </c>
      <c t="s" s="15" r="N627">
        <v>5788</v>
      </c>
      <c s="12" r="O627"/>
      <c s="18" r="P627">
        <v>2034.0</v>
      </c>
      <c t="s" s="12" r="Q627">
        <v>5789</v>
      </c>
      <c s="12" r="R627"/>
      <c t="str" s="20" r="S627">
        <f>IF(ISBLANK(F627), "", HYPERLINK(CONCATENATE("http://www.sherpa.ac.uk/romeo/search.php?jrule=ISSN&amp;search=",F627), "ROMEO"))</f>
        <v>ROMEO</v>
      </c>
      <c t="str" s="20" r="T627">
        <f>IF(ISBLANK(B627), "", HYPERLINK(CONCATENATE("http://www.ncbi.nlm.nih.gov/pmc/articles/", B627, "/"), "PMC"))</f>
        <v>PMC</v>
      </c>
      <c t="str" s="20" r="U627">
        <f>IF(ISBLANK(C627), "", HYPERLINK(CONCATENATE("http://dx.doi.org/", C627), "DOI"))</f>
        <v>DOI</v>
      </c>
      <c s="12" r="V627"/>
      <c t="str" s="21" r="W627">
        <f>IF(ISBLANK(C627), "", HYPERLINK(CONCATENATE("http://howopenisit.org/lookup/", C627), "OAG"))</f>
        <v>OAG</v>
      </c>
    </row>
    <row r="628" hidden="1">
      <c s="11" r="A628"/>
      <c t="s" s="11" r="B628">
        <v>5790</v>
      </c>
      <c t="s" s="13" r="C628">
        <v>5791</v>
      </c>
      <c t="s" s="13" r="D628">
        <v>5792</v>
      </c>
      <c t="s" s="13" r="E628">
        <v>5793</v>
      </c>
      <c t="s" s="15" r="F628">
        <v>5794</v>
      </c>
      <c s="14" r="G628">
        <v>6.623</v>
      </c>
      <c t="s" s="13" r="H628">
        <v>5795</v>
      </c>
      <c t="s" s="15" r="I628">
        <v>5796</v>
      </c>
      <c t="s" s="13" r="J628">
        <v>5797</v>
      </c>
      <c s="16" r="K628"/>
      <c s="17" r="L628"/>
      <c t="s" s="15" r="M628">
        <v>5798</v>
      </c>
      <c s="12" r="N628"/>
      <c s="12" r="O628"/>
      <c s="18" r="P628">
        <v>1800.0</v>
      </c>
      <c t="s" s="24" r="Q628">
        <v>5799</v>
      </c>
      <c s="12" r="R628"/>
      <c t="str" s="20" r="S628">
        <f>IF(ISBLANK(F628), "", HYPERLINK(CONCATENATE("http://www.sherpa.ac.uk/romeo/search.php?jrule=ISSN&amp;search=",F628), "ROMEO"))</f>
        <v>ROMEO</v>
      </c>
      <c t="str" s="20" r="T628">
        <f>IF(ISBLANK(B628), "", HYPERLINK(CONCATENATE("http://www.ncbi.nlm.nih.gov/pmc/articles/", B628, "/"), "PMC"))</f>
        <v>PMC</v>
      </c>
      <c t="str" s="20" r="U628">
        <f>IF(ISBLANK(C628), "", HYPERLINK(CONCATENATE("http://dx.doi.org/", C628), "DOI"))</f>
        <v>DOI</v>
      </c>
      <c s="12" r="V628"/>
      <c t="str" s="21" r="W628">
        <f>IF(ISBLANK(C628), "", HYPERLINK(CONCATENATE("http://howopenisit.org/lookup/", C628), "OAG"))</f>
        <v>OAG</v>
      </c>
    </row>
    <row r="629" hidden="1">
      <c t="s" s="11" r="A629">
        <v>5800</v>
      </c>
      <c t="s" s="22" r="B629">
        <v>5801</v>
      </c>
      <c t="s" s="12" r="C629">
        <v>5802</v>
      </c>
      <c t="s" s="13" r="D629">
        <v>5803</v>
      </c>
      <c t="s" s="13" r="E629">
        <v>5804</v>
      </c>
      <c t="s" s="15" r="F629">
        <v>5805</v>
      </c>
      <c t="s" s="14" r="G629">
        <v>5806</v>
      </c>
      <c t="s" s="13" r="H629">
        <v>5807</v>
      </c>
      <c t="s" s="15" r="I629">
        <v>5808</v>
      </c>
      <c t="s" s="13" r="J629">
        <v>5809</v>
      </c>
      <c s="16" r="K629"/>
      <c s="17" r="L629"/>
      <c t="s" s="15" r="M629">
        <v>5810</v>
      </c>
      <c s="12" r="N629"/>
      <c s="12" r="O629"/>
      <c s="18" r="P629">
        <v>1020.0</v>
      </c>
      <c t="s" s="24" r="Q629">
        <v>5811</v>
      </c>
      <c s="12" r="R629"/>
      <c t="str" s="20" r="S629">
        <f>IF(ISBLANK(F629), "", HYPERLINK(CONCATENATE("http://www.sherpa.ac.uk/romeo/search.php?jrule=ISSN&amp;search=",F629), "ROMEO"))</f>
        <v>ROMEO</v>
      </c>
      <c t="str" s="20" r="T629">
        <f>IF(ISBLANK(B629), "", HYPERLINK(CONCATENATE("http://www.ncbi.nlm.nih.gov/pmc/articles/", B629, "/"), "PMC"))</f>
        <v>PMC</v>
      </c>
      <c t="str" s="20" r="U629">
        <f>IF(ISBLANK(C629), "", HYPERLINK(CONCATENATE("http://dx.doi.org/", C629), "DOI"))</f>
        <v>DOI</v>
      </c>
      <c s="12" r="V629"/>
      <c t="str" s="21" r="W629">
        <f>IF(ISBLANK(C629), "", HYPERLINK(CONCATENATE("http://howopenisit.org/lookup/", C629), "OAG"))</f>
        <v>OAG</v>
      </c>
    </row>
    <row r="630" hidden="1">
      <c s="11" r="A630"/>
      <c t="s" s="11" r="B630">
        <v>5812</v>
      </c>
      <c t="s" s="13" r="C630">
        <v>5813</v>
      </c>
      <c t="s" s="13" r="D630">
        <v>5814</v>
      </c>
      <c t="s" s="13" r="E630">
        <v>5815</v>
      </c>
      <c t="s" s="12" r="F630">
        <v>5816</v>
      </c>
      <c s="14" r="G630">
        <v>5.695</v>
      </c>
      <c t="s" s="13" r="H630">
        <v>5817</v>
      </c>
      <c t="s" s="15" r="I630">
        <v>5818</v>
      </c>
      <c t="s" s="13" r="J630">
        <v>5819</v>
      </c>
      <c s="31" r="K630">
        <v>0.0</v>
      </c>
      <c s="17" r="L630"/>
      <c t="s" s="15" r="M630">
        <v>5820</v>
      </c>
      <c t="s" s="15" r="N630">
        <v>5821</v>
      </c>
      <c t="s" s="15" r="O630">
        <v>5822</v>
      </c>
      <c s="18" r="P630">
        <v>759.67</v>
      </c>
      <c t="s" s="24" r="Q630">
        <v>5823</v>
      </c>
      <c s="12" r="R630"/>
      <c t="str" s="20" r="S630">
        <f>IF(ISBLANK(F630), "", HYPERLINK(CONCATENATE("http://www.sherpa.ac.uk/romeo/search.php?jrule=ISSN&amp;search=",F630), "ROMEO"))</f>
        <v>ROMEO</v>
      </c>
      <c t="str" s="20" r="T630">
        <f>IF(ISBLANK(B630), "", HYPERLINK(CONCATENATE("http://www.ncbi.nlm.nih.gov/pmc/articles/", B630, "/"), "PMC"))</f>
        <v>PMC</v>
      </c>
      <c t="str" s="20" r="U630">
        <f>IF(ISBLANK(C630), "", HYPERLINK(CONCATENATE("http://dx.doi.org/", C630), "DOI"))</f>
        <v>DOI</v>
      </c>
      <c s="12" r="V630"/>
      <c t="str" s="21" r="W630">
        <f>IF(ISBLANK(C630), "", HYPERLINK(CONCATENATE("http://howopenisit.org/lookup/", C630), "OAG"))</f>
        <v>OAG</v>
      </c>
    </row>
    <row r="631" hidden="1">
      <c s="11" r="A631"/>
      <c t="s" s="11" r="B631">
        <v>5824</v>
      </c>
      <c t="s" s="13" r="C631">
        <v>5825</v>
      </c>
      <c t="s" s="13" r="D631">
        <v>5826</v>
      </c>
      <c t="s" s="13" r="E631">
        <v>5827</v>
      </c>
      <c t="s" s="12" r="F631">
        <v>5828</v>
      </c>
      <c s="14" r="G631">
        <v>5.695</v>
      </c>
      <c t="s" s="13" r="H631">
        <v>5829</v>
      </c>
      <c t="s" s="15" r="I631">
        <v>5830</v>
      </c>
      <c t="s" s="13" r="J631">
        <v>5831</v>
      </c>
      <c s="31" r="K631">
        <v>1.0</v>
      </c>
      <c s="17" r="L631"/>
      <c t="s" s="15" r="M631">
        <v>5832</v>
      </c>
      <c t="s" s="15" r="N631">
        <v>5833</v>
      </c>
      <c t="s" s="15" r="O631">
        <v>5834</v>
      </c>
      <c s="18" r="P631">
        <v>2314.1</v>
      </c>
      <c t="s" s="24" r="Q631">
        <v>5835</v>
      </c>
      <c s="12" r="R631"/>
      <c t="str" s="20" r="S631">
        <f>IF(ISBLANK(F631), "", HYPERLINK(CONCATENATE("http://www.sherpa.ac.uk/romeo/search.php?jrule=ISSN&amp;search=",F631), "ROMEO"))</f>
        <v>ROMEO</v>
      </c>
      <c t="str" s="20" r="T631">
        <f>IF(ISBLANK(B631), "", HYPERLINK(CONCATENATE("http://www.ncbi.nlm.nih.gov/pmc/articles/", B631, "/"), "PMC"))</f>
        <v>PMC</v>
      </c>
      <c t="str" s="20" r="U631">
        <f>IF(ISBLANK(C631), "", HYPERLINK(CONCATENATE("http://dx.doi.org/", C631), "DOI"))</f>
        <v>DOI</v>
      </c>
      <c s="12" r="V631"/>
      <c t="str" s="21" r="W631">
        <f>IF(ISBLANK(C631), "", HYPERLINK(CONCATENATE("http://howopenisit.org/lookup/", C631), "OAG"))</f>
        <v>OAG</v>
      </c>
    </row>
    <row r="632" hidden="1">
      <c t="s" s="12" r="A632">
        <v>5836</v>
      </c>
      <c t="s" s="22" r="B632">
        <v>5837</v>
      </c>
      <c t="s" s="13" r="C632">
        <v>5838</v>
      </c>
      <c t="s" s="13" r="D632">
        <v>5839</v>
      </c>
      <c t="s" s="13" r="E632">
        <v>5840</v>
      </c>
      <c t="s" s="12" r="F632">
        <v>5841</v>
      </c>
      <c s="14" r="G632">
        <v>5.695</v>
      </c>
      <c t="s" s="13" r="H632">
        <v>5842</v>
      </c>
      <c t="s" s="15" r="I632">
        <v>5843</v>
      </c>
      <c t="s" s="13" r="J632">
        <v>5844</v>
      </c>
      <c s="31" r="K632">
        <v>0.0</v>
      </c>
      <c s="17" r="L632"/>
      <c t="s" s="15" r="M632">
        <v>5845</v>
      </c>
      <c t="s" s="15" r="N632">
        <v>5846</v>
      </c>
      <c t="s" s="15" r="O632">
        <v>5847</v>
      </c>
      <c s="18" r="P632">
        <v>2082.74</v>
      </c>
      <c t="s" s="24" r="Q632">
        <v>5848</v>
      </c>
      <c s="12" r="R632"/>
      <c t="str" s="20" r="S632">
        <f>IF(ISBLANK(F632), "", HYPERLINK(CONCATENATE("http://www.sherpa.ac.uk/romeo/search.php?jrule=ISSN&amp;search=",F632), "ROMEO"))</f>
        <v>ROMEO</v>
      </c>
      <c t="str" s="20" r="T632">
        <f>IF(ISBLANK(B632), "", HYPERLINK(CONCATENATE("http://www.ncbi.nlm.nih.gov/pmc/articles/", B632, "/"), "PMC"))</f>
        <v>PMC</v>
      </c>
      <c t="str" s="20" r="U632">
        <f>IF(ISBLANK(C632), "", HYPERLINK(CONCATENATE("http://dx.doi.org/", C632), "DOI"))</f>
        <v>DOI</v>
      </c>
      <c s="12" r="V632"/>
      <c t="str" s="21" r="W632">
        <f>IF(ISBLANK(C632), "", HYPERLINK(CONCATENATE("http://howopenisit.org/lookup/", C632), "OAG"))</f>
        <v>OAG</v>
      </c>
    </row>
    <row r="633" hidden="1">
      <c s="11" r="A633"/>
      <c t="s" s="11" r="B633">
        <v>5849</v>
      </c>
      <c t="s" s="13" r="C633">
        <v>5850</v>
      </c>
      <c t="s" s="13" r="D633">
        <v>5851</v>
      </c>
      <c t="s" s="13" r="E633">
        <v>5852</v>
      </c>
      <c t="s" s="12" r="F633">
        <v>5853</v>
      </c>
      <c s="30" r="G633">
        <v>4.58</v>
      </c>
      <c t="s" s="13" r="H633">
        <v>5854</v>
      </c>
      <c t="s" s="15" r="I633">
        <v>5855</v>
      </c>
      <c t="s" s="13" r="J633">
        <v>5856</v>
      </c>
      <c s="31" r="K633">
        <v>3.0</v>
      </c>
      <c s="17" r="L633"/>
      <c t="s" s="15" r="M633">
        <v>5857</v>
      </c>
      <c t="s" s="15" r="N633">
        <v>5858</v>
      </c>
      <c t="s" s="15" r="O633">
        <v>5859</v>
      </c>
      <c s="18" r="P633">
        <v>1565.26</v>
      </c>
      <c t="s" s="24" r="Q633">
        <v>5860</v>
      </c>
      <c s="12" r="R633"/>
      <c t="str" s="20" r="S633">
        <f>IF(ISBLANK(F633), "", HYPERLINK(CONCATENATE("http://www.sherpa.ac.uk/romeo/search.php?jrule=ISSN&amp;search=",F633), "ROMEO"))</f>
        <v>ROMEO</v>
      </c>
      <c t="str" s="20" r="T633">
        <f>IF(ISBLANK(B633), "", HYPERLINK(CONCATENATE("http://www.ncbi.nlm.nih.gov/pmc/articles/", B633, "/"), "PMC"))</f>
        <v>PMC</v>
      </c>
      <c t="str" s="20" r="U633">
        <f>IF(ISBLANK(C633), "", HYPERLINK(CONCATENATE("http://dx.doi.org/", C633), "DOI"))</f>
        <v>DOI</v>
      </c>
      <c s="12" r="V633"/>
      <c t="str" s="21" r="W633">
        <f>IF(ISBLANK(C633), "", HYPERLINK(CONCATENATE("http://howopenisit.org/lookup/", C633), "OAG"))</f>
        <v>OAG</v>
      </c>
    </row>
    <row r="634" hidden="1">
      <c s="11" r="A634"/>
      <c t="s" s="11" r="B634">
        <v>5861</v>
      </c>
      <c t="s" s="13" r="C634">
        <v>5862</v>
      </c>
      <c t="s" s="13" r="D634">
        <v>5863</v>
      </c>
      <c t="s" s="13" r="E634">
        <v>5864</v>
      </c>
      <c t="s" s="12" r="F634">
        <v>5865</v>
      </c>
      <c s="14" r="G634">
        <v>3.377</v>
      </c>
      <c t="s" s="13" r="H634">
        <v>5866</v>
      </c>
      <c t="s" s="15" r="I634">
        <v>5867</v>
      </c>
      <c t="s" s="13" r="J634">
        <v>5868</v>
      </c>
      <c s="31" r="K634">
        <v>6.0</v>
      </c>
      <c s="17" r="L634"/>
      <c t="s" s="15" r="M634">
        <v>5869</v>
      </c>
      <c t="s" s="15" r="N634">
        <v>5870</v>
      </c>
      <c t="s" s="15" r="O634">
        <v>5871</v>
      </c>
      <c s="18" r="P634">
        <v>665.64</v>
      </c>
      <c t="s" s="24" r="Q634">
        <v>5872</v>
      </c>
      <c s="12" r="R634"/>
      <c t="str" s="20" r="S634">
        <f>IF(ISBLANK(F634), "", HYPERLINK(CONCATENATE("http://www.sherpa.ac.uk/romeo/search.php?jrule=ISSN&amp;search=",F634), "ROMEO"))</f>
        <v>ROMEO</v>
      </c>
      <c t="str" s="20" r="T634">
        <f>IF(ISBLANK(B634), "", HYPERLINK(CONCATENATE("http://www.ncbi.nlm.nih.gov/pmc/articles/", B634, "/"), "PMC"))</f>
        <v>PMC</v>
      </c>
      <c t="str" s="20" r="U634">
        <f>IF(ISBLANK(C634), "", HYPERLINK(CONCATENATE("http://dx.doi.org/", C634), "DOI"))</f>
        <v>DOI</v>
      </c>
      <c s="12" r="V634"/>
      <c t="str" s="21" r="W634">
        <f>IF(ISBLANK(C634), "", HYPERLINK(CONCATENATE("http://howopenisit.org/lookup/", C634), "OAG"))</f>
        <v>OAG</v>
      </c>
    </row>
    <row r="635" hidden="1">
      <c s="11" r="A635"/>
      <c t="s" s="11" r="B635">
        <v>5873</v>
      </c>
      <c t="s" s="13" r="C635">
        <v>5874</v>
      </c>
      <c t="s" s="13" r="D635">
        <v>5875</v>
      </c>
      <c t="s" s="13" r="E635">
        <v>5876</v>
      </c>
      <c t="s" s="12" r="F635">
        <v>5877</v>
      </c>
      <c s="30" r="G635">
        <v>10.677</v>
      </c>
      <c t="s" s="13" r="H635">
        <v>5878</v>
      </c>
      <c t="s" s="15" r="I635">
        <v>5879</v>
      </c>
      <c t="s" s="13" r="J635">
        <v>5880</v>
      </c>
      <c s="31" r="K635">
        <v>2.0</v>
      </c>
      <c s="55" r="L635"/>
      <c t="s" s="15" r="M635">
        <v>5881</v>
      </c>
      <c t="s" s="15" r="N635">
        <v>5882</v>
      </c>
      <c t="s" s="15" r="O635">
        <v>5883</v>
      </c>
      <c s="18" r="P635">
        <v>1533.29</v>
      </c>
      <c t="s" s="24" r="Q635">
        <v>5884</v>
      </c>
      <c s="12" r="R635"/>
      <c t="str" s="20" r="S635">
        <f>IF(ISBLANK(F635), "", HYPERLINK(CONCATENATE("http://www.sherpa.ac.uk/romeo/search.php?jrule=ISSN&amp;search=",F635), "ROMEO"))</f>
        <v>ROMEO</v>
      </c>
      <c t="str" s="20" r="T635">
        <f>IF(ISBLANK(B635), "", HYPERLINK(CONCATENATE("http://www.ncbi.nlm.nih.gov/pmc/articles/", B635, "/"), "PMC"))</f>
        <v>PMC</v>
      </c>
      <c t="str" s="20" r="U635">
        <f>IF(ISBLANK(C635), "", HYPERLINK(CONCATENATE("http://dx.doi.org/", C635), "DOI"))</f>
        <v>DOI</v>
      </c>
      <c s="12" r="V635"/>
      <c t="str" s="21" r="W635">
        <f>IF(ISBLANK(C635), "", HYPERLINK(CONCATENATE("http://howopenisit.org/lookup/", C635), "OAG"))</f>
        <v>OAG</v>
      </c>
    </row>
    <row r="636" hidden="1">
      <c s="11" r="A636"/>
      <c t="s" s="11" r="B636">
        <v>5885</v>
      </c>
      <c t="s" s="13" r="C636">
        <v>5886</v>
      </c>
      <c t="s" s="13" r="D636">
        <v>5887</v>
      </c>
      <c t="s" s="13" r="E636">
        <v>5888</v>
      </c>
      <c t="s" s="12" r="F636">
        <v>5889</v>
      </c>
      <c s="30" r="G636">
        <v>5.371</v>
      </c>
      <c t="s" s="13" r="H636">
        <v>5890</v>
      </c>
      <c t="s" s="15" r="I636">
        <v>5891</v>
      </c>
      <c t="s" s="13" r="J636">
        <v>5892</v>
      </c>
      <c s="31" r="K636">
        <v>5.0</v>
      </c>
      <c s="17" r="L636"/>
      <c t="s" s="15" r="M636">
        <v>5893</v>
      </c>
      <c t="s" s="15" r="N636">
        <v>5894</v>
      </c>
      <c t="s" s="15" r="O636">
        <v>5895</v>
      </c>
      <c s="18" r="P636">
        <v>2381.04</v>
      </c>
      <c t="s" s="24" r="Q636">
        <v>5896</v>
      </c>
      <c s="12" r="R636"/>
      <c t="str" s="29" r="S636">
        <f>IF(ISBLANK(F636), "", HYPERLINK(CONCATENATE("http://www.sherpa.ac.uk/romeo/search.php?jrule=ISSN&amp;search=",F636), "ROMEO"))</f>
        <v>ROMEO</v>
      </c>
      <c t="str" s="20" r="T636">
        <f>IF(ISBLANK(B636), "", HYPERLINK(CONCATENATE("http://www.ncbi.nlm.nih.gov/pmc/articles/", B636, "/"), "PMC"))</f>
        <v>PMC</v>
      </c>
      <c t="str" s="20" r="U636">
        <f>IF(ISBLANK(C636), "", HYPERLINK(CONCATENATE("http://dx.doi.org/", C636), "DOI"))</f>
        <v>DOI</v>
      </c>
      <c s="12" r="V636"/>
      <c t="str" s="21" r="W636">
        <f>IF(ISBLANK(C636), "", HYPERLINK(CONCATENATE("http://howopenisit.org/lookup/", C636), "OAG"))</f>
        <v>OAG</v>
      </c>
    </row>
    <row r="637" hidden="1">
      <c s="11" r="A637"/>
      <c t="s" s="11" r="B637">
        <v>5897</v>
      </c>
      <c t="s" s="13" r="C637">
        <v>5898</v>
      </c>
      <c t="s" s="13" r="D637">
        <v>5899</v>
      </c>
      <c t="s" s="13" r="E637">
        <v>5900</v>
      </c>
      <c t="s" s="12" r="F637">
        <v>5901</v>
      </c>
      <c s="53" r="G637">
        <v>5.442</v>
      </c>
      <c t="s" s="13" r="H637">
        <v>5902</v>
      </c>
      <c t="s" s="13" r="I637">
        <v>5903</v>
      </c>
      <c t="s" s="13" r="J637">
        <v>5904</v>
      </c>
      <c s="54" r="K637">
        <v>17.0</v>
      </c>
      <c s="17" r="L637"/>
      <c t="s" s="15" r="M637">
        <v>5905</v>
      </c>
      <c t="s" s="15" r="N637">
        <v>5906</v>
      </c>
      <c t="s" s="15" r="O637">
        <v>5907</v>
      </c>
      <c s="18" r="P637">
        <v>1294.78</v>
      </c>
      <c t="s" s="24" r="Q637">
        <v>5908</v>
      </c>
      <c s="12" r="R637"/>
      <c t="str" s="20" r="S637">
        <f>IF(ISBLANK(F637), "", HYPERLINK(CONCATENATE("http://www.sherpa.ac.uk/romeo/search.php?jrule=ISSN&amp;search=",F637), "ROMEO"))</f>
        <v>ROMEO</v>
      </c>
      <c t="str" s="20" r="T637">
        <f>IF(ISBLANK(B637), "", HYPERLINK(CONCATENATE("http://www.ncbi.nlm.nih.gov/pmc/articles/", B637, "/"), "PMC"))</f>
        <v>PMC</v>
      </c>
      <c t="str" s="20" r="U637">
        <f>IF(ISBLANK(C637), "", HYPERLINK(CONCATENATE("http://dx.doi.org/", C637), "DOI"))</f>
        <v>DOI</v>
      </c>
      <c s="12" r="V637"/>
      <c t="str" s="21" r="W637">
        <f>IF(ISBLANK(C637), "", HYPERLINK(CONCATENATE("http://howopenisit.org/lookup/", C637), "OAG"))</f>
        <v>OAG</v>
      </c>
    </row>
    <row r="638" hidden="1">
      <c s="11" r="A638"/>
      <c t="s" s="11" r="B638">
        <v>5909</v>
      </c>
      <c t="s" s="13" r="C638">
        <v>5910</v>
      </c>
      <c t="s" s="13" r="D638">
        <v>5911</v>
      </c>
      <c t="s" s="13" r="E638">
        <v>5912</v>
      </c>
      <c t="s" s="12" r="F638">
        <v>5913</v>
      </c>
      <c s="53" r="G638">
        <v>5.442</v>
      </c>
      <c t="s" s="13" r="H638">
        <v>5914</v>
      </c>
      <c t="s" s="13" r="I638">
        <v>5915</v>
      </c>
      <c t="s" s="13" r="J638">
        <v>5916</v>
      </c>
      <c s="54" r="K638">
        <v>1.0</v>
      </c>
      <c s="17" r="L638"/>
      <c t="s" s="15" r="M638">
        <v>5917</v>
      </c>
      <c t="s" s="15" r="N638">
        <v>5918</v>
      </c>
      <c t="s" s="15" r="O638">
        <v>5919</v>
      </c>
      <c s="18" r="P638">
        <v>1294.59</v>
      </c>
      <c t="s" s="24" r="Q638">
        <v>5920</v>
      </c>
      <c s="12" r="R638"/>
      <c t="str" s="20" r="S638">
        <f>IF(ISBLANK(F638), "", HYPERLINK(CONCATENATE("http://www.sherpa.ac.uk/romeo/search.php?jrule=ISSN&amp;search=",F638), "ROMEO"))</f>
        <v>ROMEO</v>
      </c>
      <c t="str" s="20" r="T638">
        <f>IF(ISBLANK(B638), "", HYPERLINK(CONCATENATE("http://www.ncbi.nlm.nih.gov/pmc/articles/", B638, "/"), "PMC"))</f>
        <v>PMC</v>
      </c>
      <c t="str" s="20" r="U638">
        <f>IF(ISBLANK(C638), "", HYPERLINK(CONCATENATE("http://dx.doi.org/", C638), "DOI"))</f>
        <v>DOI</v>
      </c>
      <c s="12" r="V638"/>
      <c t="str" s="21" r="W638">
        <f>IF(ISBLANK(C638), "", HYPERLINK(CONCATENATE("http://howopenisit.org/lookup/", C638), "OAG"))</f>
        <v>OAG</v>
      </c>
    </row>
    <row r="639" hidden="1">
      <c s="11" r="A639"/>
      <c t="s" s="11" r="B639">
        <v>5921</v>
      </c>
      <c t="s" s="13" r="C639">
        <v>5922</v>
      </c>
      <c t="s" s="13" r="D639">
        <v>5923</v>
      </c>
      <c t="s" s="13" r="E639">
        <v>5924</v>
      </c>
      <c t="s" s="12" r="F639">
        <v>5925</v>
      </c>
      <c s="53" r="G639">
        <v>5.442</v>
      </c>
      <c t="s" s="13" r="H639">
        <v>5926</v>
      </c>
      <c t="s" s="13" r="I639">
        <v>5927</v>
      </c>
      <c t="s" s="13" r="J639">
        <v>5928</v>
      </c>
      <c s="31" r="K639">
        <v>0.0</v>
      </c>
      <c s="17" r="L639"/>
      <c t="s" s="15" r="M639">
        <v>5929</v>
      </c>
      <c t="s" s="15" r="N639">
        <v>5930</v>
      </c>
      <c t="s" s="15" r="O639">
        <v>5931</v>
      </c>
      <c s="18" r="P639">
        <v>1267.76</v>
      </c>
      <c t="s" s="24" r="Q639">
        <v>5932</v>
      </c>
      <c s="12" r="R639"/>
      <c t="str" s="20" r="S639">
        <f>IF(ISBLANK(F639), "", HYPERLINK(CONCATENATE("http://www.sherpa.ac.uk/romeo/search.php?jrule=ISSN&amp;search=",F639), "ROMEO"))</f>
        <v>ROMEO</v>
      </c>
      <c t="str" s="20" r="T639">
        <f>IF(ISBLANK(B639), "", HYPERLINK(CONCATENATE("http://www.ncbi.nlm.nih.gov/pmc/articles/", B639, "/"), "PMC"))</f>
        <v>PMC</v>
      </c>
      <c t="str" s="20" r="U639">
        <f>IF(ISBLANK(C639), "", HYPERLINK(CONCATENATE("http://dx.doi.org/", C639), "DOI"))</f>
        <v>DOI</v>
      </c>
      <c s="12" r="V639"/>
      <c t="str" s="21" r="W639">
        <f>IF(ISBLANK(C639), "", HYPERLINK(CONCATENATE("http://howopenisit.org/lookup/", C639), "OAG"))</f>
        <v>OAG</v>
      </c>
    </row>
    <row r="640" hidden="1">
      <c s="11" r="A640"/>
      <c t="s" s="11" r="B640">
        <v>5933</v>
      </c>
      <c t="s" s="13" r="C640">
        <v>5934</v>
      </c>
      <c t="s" s="13" r="D640">
        <v>5935</v>
      </c>
      <c t="s" s="13" r="E640">
        <v>5936</v>
      </c>
      <c t="s" s="12" r="F640">
        <v>5937</v>
      </c>
      <c s="53" r="G640">
        <v>5.442</v>
      </c>
      <c t="s" s="13" r="H640">
        <v>5938</v>
      </c>
      <c t="s" s="13" r="I640">
        <v>5939</v>
      </c>
      <c t="s" s="13" r="J640">
        <v>5940</v>
      </c>
      <c s="31" r="K640">
        <v>0.0</v>
      </c>
      <c s="17" r="L640"/>
      <c t="s" s="15" r="M640">
        <v>5941</v>
      </c>
      <c t="s" s="15" r="N640">
        <v>5942</v>
      </c>
      <c t="s" s="15" r="O640">
        <v>5943</v>
      </c>
      <c s="18" r="P640">
        <v>2286.73</v>
      </c>
      <c t="s" s="24" r="Q640">
        <v>5944</v>
      </c>
      <c s="12" r="R640"/>
      <c t="str" s="20" r="S640">
        <f>IF(ISBLANK(F640), "", HYPERLINK(CONCATENATE("http://www.sherpa.ac.uk/romeo/search.php?jrule=ISSN&amp;search=",F640), "ROMEO"))</f>
        <v>ROMEO</v>
      </c>
      <c t="str" s="20" r="T640">
        <f>IF(ISBLANK(B640), "", HYPERLINK(CONCATENATE("http://www.ncbi.nlm.nih.gov/pmc/articles/", B640, "/"), "PMC"))</f>
        <v>PMC</v>
      </c>
      <c t="str" s="20" r="U640">
        <f>IF(ISBLANK(C640), "", HYPERLINK(CONCATENATE("http://dx.doi.org/", C640), "DOI"))</f>
        <v>DOI</v>
      </c>
      <c s="12" r="V640"/>
      <c t="str" s="21" r="W640">
        <f>IF(ISBLANK(C640), "", HYPERLINK(CONCATENATE("http://howopenisit.org/lookup/", C640), "OAG"))</f>
        <v>OAG</v>
      </c>
    </row>
    <row r="641" hidden="1">
      <c s="11" r="A641"/>
      <c t="s" s="11" r="B641">
        <v>5945</v>
      </c>
      <c t="s" s="13" r="C641">
        <v>5946</v>
      </c>
      <c t="s" s="13" r="D641">
        <v>5947</v>
      </c>
      <c t="s" s="13" r="E641">
        <v>5948</v>
      </c>
      <c t="s" s="15" r="F641">
        <v>5949</v>
      </c>
      <c s="14" r="G641">
        <v>4.304</v>
      </c>
      <c t="s" s="13" r="H641">
        <v>5950</v>
      </c>
      <c t="s" s="15" r="I641">
        <v>5951</v>
      </c>
      <c t="s" s="13" r="J641">
        <v>5952</v>
      </c>
      <c s="31" r="K641">
        <v>0.0</v>
      </c>
      <c s="17" r="L641"/>
      <c t="s" s="15" r="M641">
        <v>5953</v>
      </c>
      <c t="s" s="15" r="N641">
        <v>5954</v>
      </c>
      <c t="s" s="15" r="O641">
        <v>5955</v>
      </c>
      <c s="18" r="P641">
        <v>1329.69</v>
      </c>
      <c t="s" s="24" r="Q641">
        <v>5956</v>
      </c>
      <c s="12" r="R641"/>
      <c t="str" s="20" r="S641">
        <f>IF(ISBLANK(F641), "", HYPERLINK(CONCATENATE("http://www.sherpa.ac.uk/romeo/search.php?jrule=ISSN&amp;search=",F641), "ROMEO"))</f>
        <v>ROMEO</v>
      </c>
      <c t="str" s="20" r="T641">
        <f>IF(ISBLANK(B641), "", HYPERLINK(CONCATENATE("http://www.ncbi.nlm.nih.gov/pmc/articles/", B641, "/"), "PMC"))</f>
        <v>PMC</v>
      </c>
      <c t="str" s="20" r="U641">
        <f>IF(ISBLANK(C641), "", HYPERLINK(CONCATENATE("http://dx.doi.org/", C641), "DOI"))</f>
        <v>DOI</v>
      </c>
      <c s="12" r="V641"/>
      <c t="str" s="21" r="W641">
        <f>IF(ISBLANK(C641), "", HYPERLINK(CONCATENATE("http://howopenisit.org/lookup/", C641), "OAG"))</f>
        <v>OAG</v>
      </c>
    </row>
    <row r="642" hidden="1">
      <c s="11" r="A642"/>
      <c t="s" s="11" r="B642">
        <v>5957</v>
      </c>
      <c t="s" s="13" r="C642">
        <v>5958</v>
      </c>
      <c t="s" s="13" r="D642">
        <v>5959</v>
      </c>
      <c t="s" s="13" r="E642">
        <v>5960</v>
      </c>
      <c t="s" s="12" r="F642">
        <v>5961</v>
      </c>
      <c s="30" r="G642">
        <v>3.871</v>
      </c>
      <c t="s" s="13" r="H642">
        <v>5962</v>
      </c>
      <c t="s" s="15" r="I642">
        <v>5963</v>
      </c>
      <c t="s" s="13" r="J642">
        <v>5964</v>
      </c>
      <c s="31" r="K642">
        <v>1.0</v>
      </c>
      <c s="17" r="L642"/>
      <c t="s" s="15" r="M642">
        <v>5965</v>
      </c>
      <c t="s" s="15" r="N642">
        <v>5966</v>
      </c>
      <c t="s" s="15" r="O642">
        <v>5967</v>
      </c>
      <c s="18" r="P642">
        <v>1186.8</v>
      </c>
      <c t="s" s="24" r="Q642">
        <v>5968</v>
      </c>
      <c s="12" r="R642"/>
      <c t="str" s="20" r="S642">
        <f>IF(ISBLANK(F642), "", HYPERLINK(CONCATENATE("http://www.sherpa.ac.uk/romeo/search.php?jrule=ISSN&amp;search=",F642), "ROMEO"))</f>
        <v>ROMEO</v>
      </c>
      <c t="str" s="20" r="T642">
        <f>IF(ISBLANK(B642), "", HYPERLINK(CONCATENATE("http://www.ncbi.nlm.nih.gov/pmc/articles/", B642, "/"), "PMC"))</f>
        <v>PMC</v>
      </c>
      <c t="str" s="20" r="U642">
        <f>IF(ISBLANK(C642), "", HYPERLINK(CONCATENATE("http://dx.doi.org/", C642), "DOI"))</f>
        <v>DOI</v>
      </c>
      <c s="12" r="V642"/>
      <c t="str" s="21" r="W642">
        <f>IF(ISBLANK(C642), "", HYPERLINK(CONCATENATE("http://howopenisit.org/lookup/", C642), "OAG"))</f>
        <v>OAG</v>
      </c>
    </row>
    <row r="643" hidden="1">
      <c s="11" r="A643"/>
      <c t="s" s="11" r="B643">
        <v>5969</v>
      </c>
      <c t="s" s="13" r="C643">
        <v>5970</v>
      </c>
      <c t="s" s="13" r="D643">
        <v>5971</v>
      </c>
      <c t="s" s="13" r="E643">
        <v>5972</v>
      </c>
      <c t="s" s="12" r="F643">
        <v>5973</v>
      </c>
      <c s="30" r="G643">
        <v>10.677</v>
      </c>
      <c t="s" s="13" r="H643">
        <v>5974</v>
      </c>
      <c t="s" s="15" r="I643">
        <v>5975</v>
      </c>
      <c t="s" s="13" r="J643">
        <v>5976</v>
      </c>
      <c s="16" r="K643"/>
      <c s="17" r="L643"/>
      <c t="s" s="15" r="M643">
        <v>5977</v>
      </c>
      <c t="s" s="15" r="N643">
        <v>5978</v>
      </c>
      <c t="s" s="15" r="O643">
        <v>5979</v>
      </c>
      <c s="18" r="P643">
        <v>1626.14</v>
      </c>
      <c s="24" r="Q643"/>
      <c s="12" r="R643"/>
      <c t="str" s="20" r="S643">
        <f>IF(ISBLANK(F643), "", HYPERLINK(CONCATENATE("http://www.sherpa.ac.uk/romeo/search.php?jrule=ISSN&amp;search=",F643), "ROMEO"))</f>
        <v>ROMEO</v>
      </c>
      <c t="str" s="20" r="T643">
        <f>IF(ISBLANK(B643), "", HYPERLINK(CONCATENATE("http://www.ncbi.nlm.nih.gov/pmc/articles/", B643, "/"), "PMC"))</f>
        <v>PMC</v>
      </c>
      <c t="str" s="20" r="U643">
        <f>IF(ISBLANK(C643), "", HYPERLINK(CONCATENATE("http://dx.doi.org/", C643), "DOI"))</f>
        <v>DOI</v>
      </c>
      <c s="12" r="V643"/>
      <c t="str" s="21" r="W643">
        <f>IF(ISBLANK(C643), "", HYPERLINK(CONCATENATE("http://howopenisit.org/lookup/", C643), "OAG"))</f>
        <v>OAG</v>
      </c>
    </row>
    <row r="644" hidden="1">
      <c s="11" r="A644"/>
      <c t="s" s="11" r="B644">
        <v>5980</v>
      </c>
      <c t="s" s="13" r="C644">
        <v>5981</v>
      </c>
      <c t="s" s="13" r="D644">
        <v>5982</v>
      </c>
      <c t="s" s="13" r="E644">
        <v>5983</v>
      </c>
      <c t="s" s="12" r="F644">
        <v>5984</v>
      </c>
      <c s="14" r="G644">
        <v>5.614</v>
      </c>
      <c t="s" s="13" r="H644">
        <v>5985</v>
      </c>
      <c t="s" s="15" r="I644">
        <v>5986</v>
      </c>
      <c t="s" s="13" r="J644">
        <v>5987</v>
      </c>
      <c s="31" r="K644">
        <v>15.0</v>
      </c>
      <c s="17" r="L644"/>
      <c t="s" s="15" r="M644">
        <v>5988</v>
      </c>
      <c t="s" s="15" r="N644">
        <v>5989</v>
      </c>
      <c t="s" s="15" r="O644">
        <v>5990</v>
      </c>
      <c s="18" r="P644">
        <v>1535.56</v>
      </c>
      <c t="s" s="24" r="Q644">
        <v>5991</v>
      </c>
      <c s="12" r="R644"/>
      <c t="str" s="20" r="S644">
        <f>IF(ISBLANK(F644), "", HYPERLINK(CONCATENATE("http://www.sherpa.ac.uk/romeo/search.php?jrule=ISSN&amp;search=",F644), "ROMEO"))</f>
        <v>ROMEO</v>
      </c>
      <c t="str" s="20" r="T644">
        <f>IF(ISBLANK(B644), "", HYPERLINK(CONCATENATE("http://www.ncbi.nlm.nih.gov/pmc/articles/", B644, "/"), "PMC"))</f>
        <v>PMC</v>
      </c>
      <c t="str" s="20" r="U644">
        <f>IF(ISBLANK(C644), "", HYPERLINK(CONCATENATE("http://dx.doi.org/", C644), "DOI"))</f>
        <v>DOI</v>
      </c>
      <c s="12" r="V644"/>
      <c t="str" s="21" r="W644">
        <f>IF(ISBLANK(C644), "", HYPERLINK(CONCATENATE("http://howopenisit.org/lookup/", C644), "OAG"))</f>
        <v>OAG</v>
      </c>
    </row>
    <row r="645" hidden="1">
      <c s="13" r="A645"/>
      <c t="s" s="11" r="B645">
        <v>5992</v>
      </c>
      <c t="s" s="13" r="C645">
        <v>5993</v>
      </c>
      <c t="s" s="13" r="D645">
        <v>5994</v>
      </c>
      <c t="s" s="13" r="E645">
        <v>5995</v>
      </c>
      <c t="s" s="12" r="F645">
        <v>5996</v>
      </c>
      <c s="14" r="G645">
        <v>5.614</v>
      </c>
      <c t="s" s="13" r="H645">
        <v>5997</v>
      </c>
      <c t="s" s="15" r="I645">
        <v>5998</v>
      </c>
      <c t="s" s="13" r="J645">
        <v>5999</v>
      </c>
      <c s="16" r="K645"/>
      <c s="17" r="L645"/>
      <c t="s" s="15" r="M645">
        <v>6000</v>
      </c>
      <c t="s" s="15" r="N645">
        <v>6001</v>
      </c>
      <c t="s" s="15" r="O645">
        <v>6002</v>
      </c>
      <c s="18" r="P645">
        <v>750.66</v>
      </c>
      <c s="24" r="Q645"/>
      <c t="s" s="35" r="R645">
        <v>6003</v>
      </c>
      <c t="str" s="20" r="S645">
        <f>IF(ISBLANK(F645), "", HYPERLINK(CONCATENATE("http://www.sherpa.ac.uk/romeo/search.php?jrule=ISSN&amp;search=",F645), "ROMEO"))</f>
        <v>ROMEO</v>
      </c>
      <c t="str" s="20" r="T645">
        <f>IF(ISBLANK(B645), "", HYPERLINK(CONCATENATE("http://www.ncbi.nlm.nih.gov/pmc/articles/", B645, "/"), "PMC"))</f>
        <v>PMC</v>
      </c>
      <c t="str" s="20" r="U645">
        <f>IF(ISBLANK(C645), "", HYPERLINK(CONCATENATE("http://dx.doi.org/", C645), "DOI"))</f>
        <v>DOI</v>
      </c>
      <c s="35" r="V645"/>
      <c t="str" s="21" r="W645">
        <f>IF(ISBLANK(C645), "", HYPERLINK(CONCATENATE("http://howopenisit.org/lookup/", C645), "OAG"))</f>
        <v>OAG</v>
      </c>
    </row>
    <row r="646" hidden="1">
      <c t="s" s="33" r="A646">
        <v>6004</v>
      </c>
      <c t="s" s="11" r="B646">
        <v>6005</v>
      </c>
      <c t="s" s="13" r="C646">
        <v>6006</v>
      </c>
      <c t="s" s="13" r="D646">
        <v>6007</v>
      </c>
      <c t="s" s="13" r="E646">
        <v>6008</v>
      </c>
      <c t="s" s="12" r="F646">
        <v>6009</v>
      </c>
      <c s="14" r="G646">
        <v>5.614</v>
      </c>
      <c t="s" s="13" r="H646">
        <v>6010</v>
      </c>
      <c t="s" s="15" r="I646">
        <v>6011</v>
      </c>
      <c t="s" s="13" r="J646">
        <v>6012</v>
      </c>
      <c s="31" r="K646">
        <v>7.0</v>
      </c>
      <c s="17" r="L646"/>
      <c t="s" s="15" r="M646">
        <v>6013</v>
      </c>
      <c t="s" s="15" r="N646">
        <v>6014</v>
      </c>
      <c t="s" s="15" r="O646">
        <v>6015</v>
      </c>
      <c s="18" r="P646">
        <v>1272.99</v>
      </c>
      <c s="24" r="Q646"/>
      <c s="12" r="R646"/>
      <c t="str" s="20" r="S646">
        <f>IF(ISBLANK(F646), "", HYPERLINK(CONCATENATE("http://www.sherpa.ac.uk/romeo/search.php?jrule=ISSN&amp;search=",F646), "ROMEO"))</f>
        <v>ROMEO</v>
      </c>
      <c t="str" s="20" r="T646">
        <f>IF(ISBLANK(B646), "", HYPERLINK(CONCATENATE("http://www.ncbi.nlm.nih.gov/pmc/articles/", B646, "/"), "PMC"))</f>
        <v>PMC</v>
      </c>
      <c t="str" s="20" r="U646">
        <f>IF(ISBLANK(C646), "", HYPERLINK(CONCATENATE("http://dx.doi.org/", C646), "DOI"))</f>
        <v>DOI</v>
      </c>
      <c s="12" r="V646"/>
      <c t="str" s="21" r="W646">
        <f>IF(ISBLANK(C646), "", HYPERLINK(CONCATENATE("http://howopenisit.org/lookup/", C646), "OAG"))</f>
        <v>OAG</v>
      </c>
    </row>
    <row r="647" hidden="1">
      <c s="11" r="A647"/>
      <c t="s" s="11" r="B647">
        <v>6016</v>
      </c>
      <c t="s" s="13" r="C647">
        <v>6017</v>
      </c>
      <c t="s" s="13" r="D647">
        <v>6018</v>
      </c>
      <c t="s" s="13" r="E647">
        <v>6019</v>
      </c>
      <c t="s" s="12" r="F647">
        <v>6020</v>
      </c>
      <c s="14" r="G647">
        <v>5.614</v>
      </c>
      <c t="s" s="13" r="H647">
        <v>6021</v>
      </c>
      <c t="s" s="15" r="I647">
        <v>6022</v>
      </c>
      <c t="s" s="13" r="J647">
        <v>6023</v>
      </c>
      <c s="16" r="K647"/>
      <c s="17" r="L647"/>
      <c t="s" s="15" r="M647">
        <v>6024</v>
      </c>
      <c t="s" s="15" r="N647">
        <v>6025</v>
      </c>
      <c t="s" s="15" r="O647">
        <v>6026</v>
      </c>
      <c s="18" r="P647">
        <v>1280.73</v>
      </c>
      <c s="24" r="Q647"/>
      <c t="s" s="35" r="R647">
        <v>6027</v>
      </c>
      <c t="str" s="20" r="S647">
        <f>IF(ISBLANK(F647), "", HYPERLINK(CONCATENATE("http://www.sherpa.ac.uk/romeo/search.php?jrule=ISSN&amp;search=",F647), "ROMEO"))</f>
        <v>ROMEO</v>
      </c>
      <c t="str" s="20" r="T647">
        <f>IF(ISBLANK(B647), "", HYPERLINK(CONCATENATE("http://www.ncbi.nlm.nih.gov/pmc/articles/", B647, "/"), "PMC"))</f>
        <v>PMC</v>
      </c>
      <c t="str" s="20" r="U647">
        <f>IF(ISBLANK(C647), "", HYPERLINK(CONCATENATE("http://dx.doi.org/", C647), "DOI"))</f>
        <v>DOI</v>
      </c>
      <c s="35" r="V647"/>
      <c t="str" s="21" r="W647">
        <f>IF(ISBLANK(C647), "", HYPERLINK(CONCATENATE("http://howopenisit.org/lookup/", C647), "OAG"))</f>
        <v>OAG</v>
      </c>
    </row>
    <row r="648" hidden="1">
      <c s="11" r="A648"/>
      <c t="s" s="11" r="B648">
        <v>6028</v>
      </c>
      <c t="s" s="13" r="C648">
        <v>6029</v>
      </c>
      <c t="s" s="13" r="D648">
        <v>6030</v>
      </c>
      <c t="s" s="13" r="E648">
        <v>6031</v>
      </c>
      <c t="s" s="12" r="F648">
        <v>6032</v>
      </c>
      <c s="14" r="G648">
        <v>5.614</v>
      </c>
      <c t="s" s="13" r="H648">
        <v>6033</v>
      </c>
      <c t="s" s="15" r="I648">
        <v>6034</v>
      </c>
      <c t="s" s="13" r="J648">
        <v>6035</v>
      </c>
      <c s="16" r="K648"/>
      <c s="17" r="L648"/>
      <c t="s" s="15" r="M648">
        <v>6036</v>
      </c>
      <c t="s" s="15" r="N648">
        <v>6037</v>
      </c>
      <c t="s" s="15" r="O648">
        <v>6038</v>
      </c>
      <c s="18" r="P648">
        <v>642.56</v>
      </c>
      <c s="24" r="Q648"/>
      <c t="s" s="35" r="R648">
        <v>6039</v>
      </c>
      <c t="str" s="20" r="S648">
        <f>IF(ISBLANK(F648), "", HYPERLINK(CONCATENATE("http://www.sherpa.ac.uk/romeo/search.php?jrule=ISSN&amp;search=",F648), "ROMEO"))</f>
        <v>ROMEO</v>
      </c>
      <c t="str" s="20" r="T648">
        <f>IF(ISBLANK(B648), "", HYPERLINK(CONCATENATE("http://www.ncbi.nlm.nih.gov/pmc/articles/", B648, "/"), "PMC"))</f>
        <v>PMC</v>
      </c>
      <c t="str" s="20" r="U648">
        <f>IF(ISBLANK(C648), "", HYPERLINK(CONCATENATE("http://dx.doi.org/", C648), "DOI"))</f>
        <v>DOI</v>
      </c>
      <c s="35" r="V648"/>
      <c t="str" s="21" r="W648">
        <f>IF(ISBLANK(C648), "", HYPERLINK(CONCATENATE("http://howopenisit.org/lookup/", C648), "OAG"))</f>
        <v>OAG</v>
      </c>
    </row>
    <row r="649" hidden="1">
      <c s="11" r="A649"/>
      <c t="s" s="11" r="B649">
        <v>6040</v>
      </c>
      <c t="s" s="13" r="C649">
        <v>6041</v>
      </c>
      <c t="s" s="13" r="D649">
        <v>6042</v>
      </c>
      <c t="s" s="13" r="E649">
        <v>6043</v>
      </c>
      <c t="s" s="12" r="F649">
        <v>6044</v>
      </c>
      <c s="14" r="G649">
        <v>5.614</v>
      </c>
      <c t="s" s="13" r="H649">
        <v>6045</v>
      </c>
      <c t="s" s="15" r="I649">
        <v>6046</v>
      </c>
      <c t="s" s="13" r="J649">
        <v>6047</v>
      </c>
      <c s="31" r="K649">
        <v>3.0</v>
      </c>
      <c s="17" r="L649"/>
      <c t="s" s="15" r="M649">
        <v>6048</v>
      </c>
      <c t="s" s="15" r="N649">
        <v>6049</v>
      </c>
      <c t="s" s="15" r="O649">
        <v>6050</v>
      </c>
      <c s="18" r="P649">
        <v>321.12</v>
      </c>
      <c t="s" s="24" r="Q649">
        <v>6051</v>
      </c>
      <c t="s" s="15" r="R649">
        <v>6052</v>
      </c>
      <c t="str" s="20" r="S649">
        <f>IF(ISBLANK(F649), "", HYPERLINK(CONCATENATE("http://www.sherpa.ac.uk/romeo/search.php?jrule=ISSN&amp;search=",F649), "ROMEO"))</f>
        <v>ROMEO</v>
      </c>
      <c t="str" s="20" r="T649">
        <f>IF(ISBLANK(B649), "", HYPERLINK(CONCATENATE("http://www.ncbi.nlm.nih.gov/pmc/articles/", B649, "/"), "PMC"))</f>
        <v>PMC</v>
      </c>
      <c t="str" s="20" r="U649">
        <f>IF(ISBLANK(C649), "", HYPERLINK(CONCATENATE("http://dx.doi.org/", C649), "DOI"))</f>
        <v>DOI</v>
      </c>
      <c s="15" r="V649"/>
      <c t="str" s="21" r="W649">
        <f>IF(ISBLANK(C649), "", HYPERLINK(CONCATENATE("http://howopenisit.org/lookup/", C649), "OAG"))</f>
        <v>OAG</v>
      </c>
    </row>
    <row r="650" hidden="1">
      <c s="13" r="A650"/>
      <c t="s" s="11" r="B650">
        <v>6053</v>
      </c>
      <c t="s" s="13" r="C650">
        <v>6054</v>
      </c>
      <c t="s" s="13" r="D650">
        <v>6055</v>
      </c>
      <c t="s" s="13" r="E650">
        <v>6056</v>
      </c>
      <c t="s" s="12" r="F650">
        <v>6057</v>
      </c>
      <c s="14" r="G650">
        <v>5.614</v>
      </c>
      <c t="s" s="13" r="H650">
        <v>6058</v>
      </c>
      <c t="s" s="15" r="I650">
        <v>6059</v>
      </c>
      <c t="s" s="13" r="J650">
        <v>6060</v>
      </c>
      <c s="16" r="K650"/>
      <c s="17" r="L650"/>
      <c t="s" s="15" r="M650">
        <v>6061</v>
      </c>
      <c t="s" s="15" r="N650">
        <v>6062</v>
      </c>
      <c t="s" s="15" r="O650">
        <v>6063</v>
      </c>
      <c s="18" r="P650">
        <v>1287.2</v>
      </c>
      <c s="24" r="Q650"/>
      <c t="s" s="35" r="R650">
        <v>6064</v>
      </c>
      <c t="str" s="20" r="S650">
        <f>IF(ISBLANK(F650), "", HYPERLINK(CONCATENATE("http://www.sherpa.ac.uk/romeo/search.php?jrule=ISSN&amp;search=",F650), "ROMEO"))</f>
        <v>ROMEO</v>
      </c>
      <c t="str" s="20" r="T650">
        <f>IF(ISBLANK(B650), "", HYPERLINK(CONCATENATE("http://www.ncbi.nlm.nih.gov/pmc/articles/", B650, "/"), "PMC"))</f>
        <v>PMC</v>
      </c>
      <c t="str" s="20" r="U650">
        <f>IF(ISBLANK(C650), "", HYPERLINK(CONCATENATE("http://dx.doi.org/", C650), "DOI"))</f>
        <v>DOI</v>
      </c>
      <c s="35" r="V650"/>
      <c t="str" s="21" r="W650">
        <f>IF(ISBLANK(C650), "", HYPERLINK(CONCATENATE("http://howopenisit.org/lookup/", C650), "OAG"))</f>
        <v>OAG</v>
      </c>
    </row>
    <row r="651" hidden="1">
      <c s="11" r="A651"/>
      <c t="s" s="11" r="B651">
        <v>6065</v>
      </c>
      <c t="s" s="13" r="C651">
        <v>6066</v>
      </c>
      <c t="s" s="13" r="D651">
        <v>6067</v>
      </c>
      <c t="s" s="13" r="E651">
        <v>6068</v>
      </c>
      <c t="s" s="12" r="F651">
        <v>6069</v>
      </c>
      <c s="14" r="G651">
        <v>5.614</v>
      </c>
      <c t="s" s="13" r="H651">
        <v>6070</v>
      </c>
      <c t="s" s="15" r="I651">
        <v>6071</v>
      </c>
      <c t="s" s="13" r="J651">
        <v>6072</v>
      </c>
      <c s="31" r="K651">
        <v>5.0</v>
      </c>
      <c s="17" r="L651"/>
      <c t="s" s="15" r="M651">
        <v>6073</v>
      </c>
      <c t="s" s="15" r="N651">
        <v>6074</v>
      </c>
      <c t="s" s="15" r="O651">
        <v>6075</v>
      </c>
      <c s="18" r="P651">
        <v>2392.2</v>
      </c>
      <c t="s" s="24" r="Q651">
        <v>6076</v>
      </c>
      <c s="12" r="R651"/>
      <c t="str" s="20" r="S651">
        <f>IF(ISBLANK(F651), "", HYPERLINK(CONCATENATE("http://www.sherpa.ac.uk/romeo/search.php?jrule=ISSN&amp;search=",F651), "ROMEO"))</f>
        <v>ROMEO</v>
      </c>
      <c t="str" s="20" r="T651">
        <f>IF(ISBLANK(B651), "", HYPERLINK(CONCATENATE("http://www.ncbi.nlm.nih.gov/pmc/articles/", B651, "/"), "PMC"))</f>
        <v>PMC</v>
      </c>
      <c t="str" s="20" r="U651">
        <f>IF(ISBLANK(C651), "", HYPERLINK(CONCATENATE("http://dx.doi.org/", C651), "DOI"))</f>
        <v>DOI</v>
      </c>
      <c s="12" r="V651"/>
      <c t="str" s="21" r="W651">
        <f>IF(ISBLANK(C651), "", HYPERLINK(CONCATENATE("http://howopenisit.org/lookup/", C651), "OAG"))</f>
        <v>OAG</v>
      </c>
    </row>
    <row r="652" hidden="1">
      <c s="11" r="A652"/>
      <c t="s" s="11" r="B652">
        <v>6077</v>
      </c>
      <c t="s" s="13" r="C652">
        <v>6078</v>
      </c>
      <c t="s" s="13" r="D652">
        <v>6079</v>
      </c>
      <c t="s" s="13" r="E652">
        <v>6080</v>
      </c>
      <c t="s" s="12" r="F652">
        <v>6081</v>
      </c>
      <c s="14" r="G652">
        <v>5.614</v>
      </c>
      <c t="s" s="13" r="H652">
        <v>6082</v>
      </c>
      <c t="s" s="15" r="I652">
        <v>6083</v>
      </c>
      <c t="s" s="13" r="J652">
        <v>6084</v>
      </c>
      <c s="16" r="K652"/>
      <c s="17" r="L652"/>
      <c t="s" s="15" r="M652">
        <v>6085</v>
      </c>
      <c t="s" s="15" r="N652">
        <v>6086</v>
      </c>
      <c t="s" s="15" r="O652">
        <v>6087</v>
      </c>
      <c s="18" r="P652">
        <v>669.64</v>
      </c>
      <c s="24" r="Q652"/>
      <c s="12" r="R652"/>
      <c t="str" s="20" r="S652">
        <f>IF(ISBLANK(F652), "", HYPERLINK(CONCATENATE("http://www.sherpa.ac.uk/romeo/search.php?jrule=ISSN&amp;search=",F652), "ROMEO"))</f>
        <v>ROMEO</v>
      </c>
      <c t="str" s="20" r="T652">
        <f>IF(ISBLANK(B652), "", HYPERLINK(CONCATENATE("http://www.ncbi.nlm.nih.gov/pmc/articles/", B652, "/"), "PMC"))</f>
        <v>PMC</v>
      </c>
      <c t="str" s="20" r="U652">
        <f>IF(ISBLANK(C652), "", HYPERLINK(CONCATENATE("http://dx.doi.org/", C652), "DOI"))</f>
        <v>DOI</v>
      </c>
      <c s="12" r="V652"/>
      <c t="str" s="21" r="W652">
        <f>IF(ISBLANK(C652), "", HYPERLINK(CONCATENATE("http://howopenisit.org/lookup/", C652), "OAG"))</f>
        <v>OAG</v>
      </c>
    </row>
    <row r="653" hidden="1">
      <c s="11" r="A653"/>
      <c t="s" s="11" r="B653">
        <v>6088</v>
      </c>
      <c t="s" s="13" r="C653">
        <v>6089</v>
      </c>
      <c t="s" s="13" r="D653">
        <v>6090</v>
      </c>
      <c t="s" s="13" r="E653">
        <v>6091</v>
      </c>
      <c t="s" s="12" r="F653">
        <v>6092</v>
      </c>
      <c s="14" r="G653">
        <v>5.614</v>
      </c>
      <c t="s" s="13" r="H653">
        <v>6093</v>
      </c>
      <c t="s" s="15" r="I653">
        <v>6094</v>
      </c>
      <c t="s" s="13" r="J653">
        <v>6095</v>
      </c>
      <c s="16" r="K653"/>
      <c s="17" r="L653"/>
      <c t="s" s="15" r="M653">
        <v>6096</v>
      </c>
      <c t="s" s="15" r="N653">
        <v>6097</v>
      </c>
      <c t="s" s="15" r="O653">
        <v>6098</v>
      </c>
      <c s="18" r="P653">
        <v>1324.66</v>
      </c>
      <c s="24" r="Q653"/>
      <c s="12" r="R653"/>
      <c t="str" s="20" r="S653">
        <f>IF(ISBLANK(F653), "", HYPERLINK(CONCATENATE("http://www.sherpa.ac.uk/romeo/search.php?jrule=ISSN&amp;search=",F653), "ROMEO"))</f>
        <v>ROMEO</v>
      </c>
      <c t="str" s="20" r="T653">
        <f>IF(ISBLANK(B653), "", HYPERLINK(CONCATENATE("http://www.ncbi.nlm.nih.gov/pmc/articles/", B653, "/"), "PMC"))</f>
        <v>PMC</v>
      </c>
      <c t="str" s="20" r="U653">
        <f>IF(ISBLANK(C653), "", HYPERLINK(CONCATENATE("http://dx.doi.org/", C653), "DOI"))</f>
        <v>DOI</v>
      </c>
      <c s="12" r="V653"/>
      <c t="str" s="21" r="W653">
        <f>IF(ISBLANK(C653), "", HYPERLINK(CONCATENATE("http://howopenisit.org/lookup/", C653), "OAG"))</f>
        <v>OAG</v>
      </c>
    </row>
    <row r="654" hidden="1">
      <c s="11" r="A654"/>
      <c t="s" s="11" r="B654">
        <v>6099</v>
      </c>
      <c t="s" s="13" r="C654">
        <v>6100</v>
      </c>
      <c t="s" s="13" r="D654">
        <v>6101</v>
      </c>
      <c t="s" s="13" r="E654">
        <v>6102</v>
      </c>
      <c t="s" s="12" r="F654">
        <v>6103</v>
      </c>
      <c s="14" r="G654">
        <v>5.614</v>
      </c>
      <c t="s" s="13" r="H654">
        <v>6104</v>
      </c>
      <c t="s" s="15" r="I654">
        <v>6105</v>
      </c>
      <c t="s" s="13" r="J654">
        <v>6106</v>
      </c>
      <c s="16" r="K654"/>
      <c s="17" r="L654"/>
      <c t="s" s="15" r="M654">
        <v>6107</v>
      </c>
      <c t="s" s="15" r="N654">
        <v>6108</v>
      </c>
      <c t="s" s="15" r="O654">
        <v>6109</v>
      </c>
      <c s="18" r="P654">
        <v>1006.72</v>
      </c>
      <c s="24" r="Q654"/>
      <c s="12" r="R654"/>
      <c t="str" s="20" r="S654">
        <f>IF(ISBLANK(F654), "", HYPERLINK(CONCATENATE("http://www.sherpa.ac.uk/romeo/search.php?jrule=ISSN&amp;search=",F654), "ROMEO"))</f>
        <v>ROMEO</v>
      </c>
      <c t="str" s="20" r="T654">
        <f>IF(ISBLANK(B654), "", HYPERLINK(CONCATENATE("http://www.ncbi.nlm.nih.gov/pmc/articles/", B654, "/"), "PMC"))</f>
        <v>PMC</v>
      </c>
      <c t="str" s="20" r="U654">
        <f>IF(ISBLANK(C654), "", HYPERLINK(CONCATENATE("http://dx.doi.org/", C654), "DOI"))</f>
        <v>DOI</v>
      </c>
      <c s="12" r="V654"/>
      <c t="str" s="21" r="W654">
        <f>IF(ISBLANK(C654), "", HYPERLINK(CONCATENATE("http://howopenisit.org/lookup/", C654), "OAG"))</f>
        <v>OAG</v>
      </c>
    </row>
    <row r="655" hidden="1">
      <c t="s" s="12" r="A655">
        <v>6110</v>
      </c>
      <c t="s" s="22" r="B655">
        <v>6111</v>
      </c>
      <c t="s" s="13" r="C655">
        <v>6112</v>
      </c>
      <c t="s" s="13" r="D655">
        <v>6113</v>
      </c>
      <c t="s" s="13" r="E655">
        <v>6114</v>
      </c>
      <c t="s" s="12" r="F655">
        <v>6115</v>
      </c>
      <c s="14" r="G655">
        <v>5.614</v>
      </c>
      <c t="s" s="13" r="H655">
        <v>6116</v>
      </c>
      <c t="s" s="15" r="I655">
        <v>6117</v>
      </c>
      <c t="s" s="13" r="J655">
        <v>6118</v>
      </c>
      <c s="16" r="K655"/>
      <c s="17" r="L655"/>
      <c t="s" s="15" r="M655">
        <v>6119</v>
      </c>
      <c t="s" s="15" r="N655">
        <v>6120</v>
      </c>
      <c t="s" s="15" r="O655">
        <v>6121</v>
      </c>
      <c s="18" r="P655">
        <v>572.74</v>
      </c>
      <c s="24" r="Q655"/>
      <c s="12" r="R655"/>
      <c t="str" s="20" r="S655">
        <f>IF(ISBLANK(F655), "", HYPERLINK(CONCATENATE("http://www.sherpa.ac.uk/romeo/search.php?jrule=ISSN&amp;search=",F655), "ROMEO"))</f>
        <v>ROMEO</v>
      </c>
      <c t="str" s="20" r="T655">
        <f>IF(ISBLANK(B655), "", HYPERLINK(CONCATENATE("http://www.ncbi.nlm.nih.gov/pmc/articles/", B655, "/"), "PMC"))</f>
        <v>PMC</v>
      </c>
      <c t="str" s="20" r="U655">
        <f>IF(ISBLANK(C655), "", HYPERLINK(CONCATENATE("http://dx.doi.org/", C655), "DOI"))</f>
        <v>DOI</v>
      </c>
      <c s="12" r="V655"/>
      <c t="str" s="21" r="W655">
        <f>IF(ISBLANK(C655), "", HYPERLINK(CONCATENATE("http://howopenisit.org/lookup/", C655), "OAG"))</f>
        <v>OAG</v>
      </c>
    </row>
    <row r="656" hidden="1">
      <c s="11" r="A656"/>
      <c t="s" s="11" r="B656">
        <v>6122</v>
      </c>
      <c t="s" s="13" r="C656">
        <v>6123</v>
      </c>
      <c t="s" s="13" r="D656">
        <v>6124</v>
      </c>
      <c t="s" s="13" r="E656">
        <v>6125</v>
      </c>
      <c t="s" s="15" r="F656">
        <v>6126</v>
      </c>
      <c s="14" r="G656">
        <v>4.564</v>
      </c>
      <c t="s" s="13" r="H656">
        <v>6127</v>
      </c>
      <c t="s" s="15" r="I656">
        <v>6128</v>
      </c>
      <c t="s" s="13" r="J656">
        <v>6129</v>
      </c>
      <c s="16" r="K656"/>
      <c s="17" r="L656"/>
      <c t="s" s="15" r="M656">
        <v>6130</v>
      </c>
      <c t="s" s="15" r="N656">
        <v>6131</v>
      </c>
      <c t="s" s="15" r="O656">
        <v>6132</v>
      </c>
      <c s="18" r="P656">
        <v>685.88</v>
      </c>
      <c s="24" r="Q656"/>
      <c s="12" r="R656"/>
      <c t="str" s="20" r="S656">
        <f>IF(ISBLANK(F656), "", HYPERLINK(CONCATENATE("http://www.sherpa.ac.uk/romeo/search.php?jrule=ISSN&amp;search=",F656), "ROMEO"))</f>
        <v>ROMEO</v>
      </c>
      <c t="str" s="20" r="T656">
        <f>IF(ISBLANK(B656), "", HYPERLINK(CONCATENATE("http://www.ncbi.nlm.nih.gov/pmc/articles/", B656, "/"), "PMC"))</f>
        <v>PMC</v>
      </c>
      <c t="str" s="20" r="U656">
        <f>IF(ISBLANK(C656), "", HYPERLINK(CONCATENATE("http://dx.doi.org/", C656), "DOI"))</f>
        <v>DOI</v>
      </c>
      <c s="12" r="V656"/>
      <c t="str" s="21" r="W656">
        <f>IF(ISBLANK(C656), "", HYPERLINK(CONCATENATE("http://howopenisit.org/lookup/", C656), "OAG"))</f>
        <v>OAG</v>
      </c>
    </row>
    <row r="657" hidden="1">
      <c s="11" r="A657"/>
      <c t="s" s="11" r="B657">
        <v>6133</v>
      </c>
      <c t="s" s="13" r="C657">
        <v>6134</v>
      </c>
      <c t="s" s="13" r="D657">
        <v>6135</v>
      </c>
      <c t="s" s="13" r="E657">
        <v>6136</v>
      </c>
      <c t="s" s="12" r="F657">
        <v>6137</v>
      </c>
      <c s="14" r="G657">
        <v>5.614</v>
      </c>
      <c t="s" s="13" r="H657">
        <v>6138</v>
      </c>
      <c t="s" s="15" r="I657">
        <v>6139</v>
      </c>
      <c t="s" s="13" r="J657">
        <v>6140</v>
      </c>
      <c s="16" r="K657"/>
      <c s="17" r="L657"/>
      <c t="s" s="15" r="M657">
        <v>6141</v>
      </c>
      <c t="s" s="15" r="N657">
        <v>6142</v>
      </c>
      <c t="s" s="15" r="O657">
        <v>6143</v>
      </c>
      <c s="18" r="P657">
        <v>625.6</v>
      </c>
      <c s="24" r="Q657"/>
      <c t="s" s="35" r="R657">
        <v>6144</v>
      </c>
      <c t="str" s="20" r="S657">
        <f>IF(ISBLANK(F657), "", HYPERLINK(CONCATENATE("http://www.sherpa.ac.uk/romeo/search.php?jrule=ISSN&amp;search=",F657), "ROMEO"))</f>
        <v>ROMEO</v>
      </c>
      <c t="str" s="20" r="T657">
        <f>IF(ISBLANK(B657), "", HYPERLINK(CONCATENATE("http://www.ncbi.nlm.nih.gov/pmc/articles/", B657, "/"), "PMC"))</f>
        <v>PMC</v>
      </c>
      <c t="str" s="20" r="U657">
        <f>IF(ISBLANK(C657), "", HYPERLINK(CONCATENATE("http://dx.doi.org/", C657), "DOI"))</f>
        <v>DOI</v>
      </c>
      <c s="35" r="V657"/>
      <c t="str" s="21" r="W657">
        <f>IF(ISBLANK(C657), "", HYPERLINK(CONCATENATE("http://howopenisit.org/lookup/", C657), "OAG"))</f>
        <v>OAG</v>
      </c>
    </row>
    <row r="658" hidden="1">
      <c s="11" r="A658"/>
      <c t="s" s="12" r="B658">
        <v>6145</v>
      </c>
      <c t="s" s="12" r="C658">
        <v>6146</v>
      </c>
      <c t="s" s="13" r="D658">
        <v>6147</v>
      </c>
      <c t="s" s="13" r="E658">
        <v>6148</v>
      </c>
      <c t="s" s="12" r="F658">
        <v>6149</v>
      </c>
      <c s="53" r="G658">
        <v>3.311</v>
      </c>
      <c t="s" s="12" r="H658">
        <v>6150</v>
      </c>
      <c t="s" s="13" r="I658">
        <v>6151</v>
      </c>
      <c t="s" s="13" r="J658">
        <v>6152</v>
      </c>
      <c s="54" r="K658">
        <v>2.0</v>
      </c>
      <c s="17" r="L658"/>
      <c t="s" s="15" r="M658">
        <v>6153</v>
      </c>
      <c t="s" s="15" r="N658">
        <v>6154</v>
      </c>
      <c t="s" s="15" r="O658">
        <v>6155</v>
      </c>
      <c s="18" r="P658">
        <v>947.07</v>
      </c>
      <c t="s" s="24" r="Q658">
        <v>6156</v>
      </c>
      <c s="12" r="R658"/>
      <c t="str" s="20" r="S658">
        <f>IF(ISBLANK(F658), "", HYPERLINK(CONCATENATE("http://www.sherpa.ac.uk/romeo/search.php?jrule=ISSN&amp;search=",F658), "ROMEO"))</f>
        <v>ROMEO</v>
      </c>
      <c t="str" s="20" r="T658">
        <f>IF(ISBLANK(B658), "", HYPERLINK(CONCATENATE("http://www.ncbi.nlm.nih.gov/pmc/articles/", B658, "/"), "PMC"))</f>
        <v>PMC</v>
      </c>
      <c t="str" s="20" r="U658">
        <f>IF(ISBLANK(C658), "", HYPERLINK(CONCATENATE("http://dx.doi.org/", C658), "DOI"))</f>
        <v>DOI</v>
      </c>
      <c s="12" r="V658"/>
      <c t="str" s="21" r="W658">
        <f>IF(ISBLANK(C658), "", HYPERLINK(CONCATENATE("http://howopenisit.org/lookup/", C658), "OAG"))</f>
        <v>OAG</v>
      </c>
    </row>
    <row r="659" hidden="1">
      <c s="11" r="A659"/>
      <c t="s" s="11" r="B659">
        <v>6157</v>
      </c>
      <c t="s" s="13" r="C659">
        <v>6158</v>
      </c>
      <c t="s" s="13" r="D659">
        <v>6159</v>
      </c>
      <c t="s" s="13" r="E659">
        <v>6160</v>
      </c>
      <c t="s" s="35" r="F659">
        <v>6161</v>
      </c>
      <c s="14" r="G659">
        <v>4.57</v>
      </c>
      <c t="s" s="13" r="H659">
        <v>6162</v>
      </c>
      <c t="s" s="15" r="I659">
        <v>6163</v>
      </c>
      <c t="s" s="13" r="J659">
        <v>6164</v>
      </c>
      <c s="16" r="K659"/>
      <c s="17" r="L659"/>
      <c t="s" s="15" r="M659">
        <v>6165</v>
      </c>
      <c t="s" s="15" r="N659">
        <v>6166</v>
      </c>
      <c t="s" s="15" r="O659">
        <v>6167</v>
      </c>
      <c s="18" r="P659">
        <v>649.33</v>
      </c>
      <c s="24" r="Q659"/>
      <c t="s" s="35" r="R659">
        <v>6168</v>
      </c>
      <c t="str" s="20" r="S659">
        <f>IF(ISBLANK(F659), "", HYPERLINK(CONCATENATE("http://www.sherpa.ac.uk/romeo/search.php?jrule=ISSN&amp;search=",F659), "ROMEO"))</f>
        <v>ROMEO</v>
      </c>
      <c t="str" s="20" r="T659">
        <f>IF(ISBLANK(B659), "", HYPERLINK(CONCATENATE("http://www.ncbi.nlm.nih.gov/pmc/articles/", B659, "/"), "PMC"))</f>
        <v>PMC</v>
      </c>
      <c t="str" s="20" r="U659">
        <f>IF(ISBLANK(C659), "", HYPERLINK(CONCATENATE("http://dx.doi.org/", C659), "DOI"))</f>
        <v>DOI</v>
      </c>
      <c s="35" r="V659"/>
      <c t="str" s="21" r="W659">
        <f>IF(ISBLANK(C659), "", HYPERLINK(CONCATENATE("http://howopenisit.org/lookup/", C659), "OAG"))</f>
        <v>OAG</v>
      </c>
    </row>
    <row r="660" hidden="1">
      <c s="13" r="A660"/>
      <c t="s" s="11" r="B660">
        <v>6169</v>
      </c>
      <c t="s" s="13" r="C660">
        <v>6170</v>
      </c>
      <c t="s" s="13" r="D660">
        <v>6171</v>
      </c>
      <c t="s" s="13" r="E660">
        <v>6172</v>
      </c>
      <c t="s" s="12" r="F660">
        <v>6173</v>
      </c>
      <c s="30" r="G660">
        <v>12.062</v>
      </c>
      <c t="s" s="13" r="H660">
        <v>6174</v>
      </c>
      <c t="s" s="15" r="I660">
        <v>6175</v>
      </c>
      <c t="s" s="13" r="J660">
        <v>6176</v>
      </c>
      <c s="31" r="K660">
        <v>5.0</v>
      </c>
      <c s="17" r="L660"/>
      <c t="s" s="15" r="M660">
        <v>6177</v>
      </c>
      <c t="s" s="15" r="N660">
        <v>6178</v>
      </c>
      <c t="s" s="15" r="O660">
        <v>6179</v>
      </c>
      <c s="18" r="P660">
        <v>642.89</v>
      </c>
      <c t="s" s="24" r="Q660">
        <v>6180</v>
      </c>
      <c s="12" r="R660"/>
      <c t="str" s="20" r="S660">
        <f>IF(ISBLANK(F660), "", HYPERLINK(CONCATENATE("http://www.sherpa.ac.uk/romeo/search.php?jrule=ISSN&amp;search=",F660), "ROMEO"))</f>
        <v>ROMEO</v>
      </c>
      <c t="str" s="20" r="T660">
        <f>IF(ISBLANK(B660), "", HYPERLINK(CONCATENATE("http://www.ncbi.nlm.nih.gov/pmc/articles/", B660, "/"), "PMC"))</f>
        <v>PMC</v>
      </c>
      <c t="str" s="20" r="U660">
        <f>IF(ISBLANK(C660), "", HYPERLINK(CONCATENATE("http://dx.doi.org/", C660), "DOI"))</f>
        <v>DOI</v>
      </c>
      <c s="12" r="V660"/>
      <c t="str" s="21" r="W660">
        <f>IF(ISBLANK(C660), "", HYPERLINK(CONCATENATE("http://howopenisit.org/lookup/", C660), "OAG"))</f>
        <v>OAG</v>
      </c>
    </row>
    <row r="661" hidden="1">
      <c s="11" r="A661"/>
      <c t="s" s="11" r="B661">
        <v>6181</v>
      </c>
      <c t="s" s="13" r="C661">
        <v>6182</v>
      </c>
      <c t="s" s="13" r="D661">
        <v>6183</v>
      </c>
      <c t="s" s="13" r="E661">
        <v>6184</v>
      </c>
      <c t="s" s="12" r="F661">
        <v>6185</v>
      </c>
      <c s="30" r="G661">
        <v>12.062</v>
      </c>
      <c t="s" s="13" r="H661">
        <v>6186</v>
      </c>
      <c t="s" s="15" r="I661">
        <v>6187</v>
      </c>
      <c t="s" s="13" r="J661">
        <v>6188</v>
      </c>
      <c s="31" r="K661">
        <v>6.0</v>
      </c>
      <c s="17" r="L661"/>
      <c t="s" s="15" r="M661">
        <v>6189</v>
      </c>
      <c t="s" s="15" r="N661">
        <v>6190</v>
      </c>
      <c t="s" s="15" r="O661">
        <v>6191</v>
      </c>
      <c s="18" r="P661">
        <v>693.39</v>
      </c>
      <c t="s" s="24" r="Q661">
        <v>6192</v>
      </c>
      <c s="12" r="R661"/>
      <c t="str" s="20" r="S661">
        <f>IF(ISBLANK(F661), "", HYPERLINK(CONCATENATE("http://www.sherpa.ac.uk/romeo/search.php?jrule=ISSN&amp;search=",F661), "ROMEO"))</f>
        <v>ROMEO</v>
      </c>
      <c t="str" s="20" r="T661">
        <f>IF(ISBLANK(B661), "", HYPERLINK(CONCATENATE("http://www.ncbi.nlm.nih.gov/pmc/articles/", B661, "/"), "PMC"))</f>
        <v>PMC</v>
      </c>
      <c t="str" s="20" r="U661">
        <f>IF(ISBLANK(C661), "", HYPERLINK(CONCATENATE("http://dx.doi.org/", C661), "DOI"))</f>
        <v>DOI</v>
      </c>
      <c s="12" r="V661"/>
      <c t="str" s="21" r="W661">
        <f>IF(ISBLANK(C661), "", HYPERLINK(CONCATENATE("http://howopenisit.org/lookup/", C661), "OAG"))</f>
        <v>OAG</v>
      </c>
    </row>
    <row r="662" hidden="1">
      <c s="11" r="A662"/>
      <c t="s" s="11" r="B662">
        <v>6193</v>
      </c>
      <c t="s" s="13" r="C662">
        <v>6194</v>
      </c>
      <c t="s" s="13" r="D662">
        <v>6195</v>
      </c>
      <c t="s" s="13" r="E662">
        <v>6196</v>
      </c>
      <c t="s" s="12" r="F662">
        <v>6197</v>
      </c>
      <c s="30" r="G662">
        <v>5.056</v>
      </c>
      <c t="s" s="13" r="H662">
        <v>6198</v>
      </c>
      <c t="s" s="15" r="I662">
        <v>6199</v>
      </c>
      <c t="s" s="13" r="J662">
        <v>6200</v>
      </c>
      <c s="16" r="K662"/>
      <c s="17" r="L662"/>
      <c t="s" s="15" r="M662">
        <v>6201</v>
      </c>
      <c s="15" r="N662"/>
      <c t="s" s="15" r="O662">
        <v>6202</v>
      </c>
      <c s="18" r="P662">
        <v>1321.88</v>
      </c>
      <c s="24" r="Q662"/>
      <c t="s" s="35" r="R662">
        <v>6203</v>
      </c>
      <c t="str" s="20" r="S662">
        <f>IF(ISBLANK(F662), "", HYPERLINK(CONCATENATE("http://www.sherpa.ac.uk/romeo/search.php?jrule=ISSN&amp;search=",F662), "ROMEO"))</f>
        <v>ROMEO</v>
      </c>
      <c t="str" s="20" r="T662">
        <f>IF(ISBLANK(B662), "", HYPERLINK(CONCATENATE("http://www.ncbi.nlm.nih.gov/pmc/articles/", B662, "/"), "PMC"))</f>
        <v>PMC</v>
      </c>
      <c t="str" s="20" r="U662">
        <f>IF(ISBLANK(C662), "", HYPERLINK(CONCATENATE("http://dx.doi.org/", C662), "DOI"))</f>
        <v>DOI</v>
      </c>
      <c s="35" r="V662"/>
      <c t="str" s="21" r="W662">
        <f>IF(ISBLANK(C662), "", HYPERLINK(CONCATENATE("http://howopenisit.org/lookup/", C662), "OAG"))</f>
        <v>OAG</v>
      </c>
    </row>
    <row r="663" hidden="1">
      <c s="11" r="A663"/>
      <c t="s" s="46" r="B663">
        <v>6204</v>
      </c>
      <c t="s" s="56" r="C663">
        <v>6205</v>
      </c>
      <c t="s" s="13" r="D663">
        <v>6206</v>
      </c>
      <c t="s" s="13" r="E663">
        <v>6207</v>
      </c>
      <c t="s" s="35" r="F663">
        <v>6208</v>
      </c>
      <c s="15" r="G663">
        <v>5.056</v>
      </c>
      <c t="s" s="13" r="H663">
        <v>6209</v>
      </c>
      <c t="s" s="15" r="I663">
        <v>6210</v>
      </c>
      <c t="s" s="13" r="J663">
        <v>6211</v>
      </c>
      <c s="16" r="K663"/>
      <c s="17" r="L663"/>
      <c s="15" r="M663"/>
      <c s="15" r="N663"/>
      <c s="15" r="O663"/>
      <c s="18" r="P663">
        <v>1331.13</v>
      </c>
      <c s="24" r="Q663"/>
      <c s="12" r="R663"/>
      <c t="str" s="20" r="S663">
        <f>IF(ISBLANK(F663), "", HYPERLINK(CONCATENATE("http://www.sherpa.ac.uk/romeo/search.php?jrule=ISSN&amp;search=",F663), "ROMEO"))</f>
        <v>ROMEO</v>
      </c>
      <c t="str" s="20" r="T663">
        <f>IF(ISBLANK(B663), "", HYPERLINK(CONCATENATE("http://www.ncbi.nlm.nih.gov/pmc/articles/", B663, "/"), "PMC"))</f>
        <v>PMC</v>
      </c>
      <c t="str" s="20" r="U663">
        <f>IF(ISBLANK(C663), "", HYPERLINK(CONCATENATE("http://dx.doi.org/", C663), "DOI"))</f>
        <v>DOI</v>
      </c>
      <c s="12" r="V663"/>
      <c t="str" s="21" r="W663">
        <f>IF(ISBLANK(C663), "", HYPERLINK(CONCATENATE("http://howopenisit.org/lookup/", C663), "OAG"))</f>
        <v>OAG</v>
      </c>
    </row>
    <row r="664" hidden="1">
      <c s="11" r="A664"/>
      <c t="s" s="11" r="B664">
        <v>6212</v>
      </c>
      <c t="s" s="13" r="C664">
        <v>6213</v>
      </c>
      <c t="s" s="13" r="D664">
        <v>6214</v>
      </c>
      <c t="s" s="13" r="E664">
        <v>6215</v>
      </c>
      <c t="s" s="12" r="F664">
        <v>6216</v>
      </c>
      <c s="30" r="G664">
        <v>5.056</v>
      </c>
      <c t="s" s="13" r="H664">
        <v>6217</v>
      </c>
      <c t="s" s="15" r="I664">
        <v>6218</v>
      </c>
      <c t="s" s="13" r="J664">
        <v>6219</v>
      </c>
      <c s="16" r="K664"/>
      <c s="17" r="L664"/>
      <c t="s" s="15" r="M664">
        <v>6220</v>
      </c>
      <c t="s" s="15" r="N664">
        <v>6221</v>
      </c>
      <c t="s" s="15" r="O664">
        <v>6222</v>
      </c>
      <c s="18" r="P664">
        <v>2367.95</v>
      </c>
      <c s="24" r="Q664"/>
      <c s="12" r="R664"/>
      <c t="str" s="29" r="S664">
        <f>IF(ISBLANK(F664), "", HYPERLINK(CONCATENATE("http://www.sherpa.ac.uk/romeo/search.php?jrule=ISSN&amp;search=",F664), "ROMEO"))</f>
        <v>ROMEO</v>
      </c>
      <c t="str" s="20" r="T664">
        <f>IF(ISBLANK(B664), "", HYPERLINK(CONCATENATE("http://www.ncbi.nlm.nih.gov/pmc/articles/", B664, "/"), "PMC"))</f>
        <v>PMC</v>
      </c>
      <c t="str" s="20" r="U664">
        <f>IF(ISBLANK(C664), "", HYPERLINK(CONCATENATE("http://dx.doi.org/", C664), "DOI"))</f>
        <v>DOI</v>
      </c>
      <c s="12" r="V664"/>
      <c t="str" s="21" r="W664">
        <f>IF(ISBLANK(C664), "", HYPERLINK(CONCATENATE("http://howopenisit.org/lookup/", C664), "OAG"))</f>
        <v>OAG</v>
      </c>
    </row>
    <row r="665" hidden="1">
      <c s="11" r="A665"/>
      <c t="s" s="11" r="B665">
        <v>6223</v>
      </c>
      <c t="s" s="13" r="C665">
        <v>6224</v>
      </c>
      <c t="s" s="13" r="D665">
        <v>6225</v>
      </c>
      <c t="s" s="13" r="E665">
        <v>6226</v>
      </c>
      <c t="s" s="15" r="F665">
        <v>6227</v>
      </c>
      <c s="14" r="G665">
        <v>3.269</v>
      </c>
      <c t="s" s="13" r="H665">
        <v>6228</v>
      </c>
      <c t="s" s="15" r="I665">
        <v>6229</v>
      </c>
      <c t="s" s="13" r="J665">
        <v>6230</v>
      </c>
      <c s="16" r="K665"/>
      <c s="17" r="L665"/>
      <c t="s" s="15" r="M665">
        <v>6231</v>
      </c>
      <c t="s" s="15" r="N665">
        <v>6232</v>
      </c>
      <c t="s" s="15" r="O665">
        <v>6233</v>
      </c>
      <c s="18" r="P665">
        <v>2534.53</v>
      </c>
      <c s="24" r="Q665"/>
      <c t="s" s="23" r="R665">
        <v>6234</v>
      </c>
      <c t="str" s="36" r="S665">
        <f>IF(ISBLANK(F665), "", HYPERLINK(CONCATENATE("http://www.sherpa.ac.uk/romeo/search.php?jrule=ISSN&amp;search=",F665), "ROMEO"))</f>
        <v>ROMEO</v>
      </c>
      <c t="str" s="20" r="T665">
        <f>IF(ISBLANK(B665), "", HYPERLINK(CONCATENATE("http://www.ncbi.nlm.nih.gov/pmc/articles/", B665, "/"), "PMC"))</f>
        <v>PMC</v>
      </c>
      <c t="str" s="20" r="U665">
        <f>IF(ISBLANK(C665), "", HYPERLINK(CONCATENATE("http://dx.doi.org/", C665), "DOI"))</f>
        <v>DOI</v>
      </c>
      <c s="23" r="V665"/>
      <c t="str" s="21" r="W665">
        <f>IF(ISBLANK(C665), "", HYPERLINK(CONCATENATE("http://howopenisit.org/lookup/", C665), "OAG"))</f>
        <v>OAG</v>
      </c>
    </row>
    <row r="666" hidden="1">
      <c s="11" r="A666"/>
      <c t="s" s="11" r="B666">
        <v>6235</v>
      </c>
      <c t="s" s="13" r="C666">
        <v>6236</v>
      </c>
      <c t="s" s="13" r="D666">
        <v>6237</v>
      </c>
      <c t="s" s="13" r="E666">
        <v>6238</v>
      </c>
      <c t="s" s="15" r="F666">
        <v>6239</v>
      </c>
      <c s="14" r="G666">
        <v>2.994</v>
      </c>
      <c t="s" s="13" r="H666">
        <v>6240</v>
      </c>
      <c t="s" s="15" r="I666">
        <v>6241</v>
      </c>
      <c t="s" s="13" r="J666">
        <v>6242</v>
      </c>
      <c s="16" r="K666"/>
      <c s="17" r="L666"/>
      <c t="s" s="15" r="M666">
        <v>6243</v>
      </c>
      <c t="s" s="15" r="N666">
        <v>6244</v>
      </c>
      <c t="s" s="15" r="O666">
        <v>6245</v>
      </c>
      <c s="18" r="P666">
        <v>2973.32</v>
      </c>
      <c s="24" r="Q666"/>
      <c t="s" s="23" r="R666">
        <v>6246</v>
      </c>
      <c t="str" s="36" r="S666">
        <f>IF(ISBLANK(F666), "", HYPERLINK(CONCATENATE("http://www.sherpa.ac.uk/romeo/search.php?jrule=ISSN&amp;search=",F666), "ROMEO"))</f>
        <v>ROMEO</v>
      </c>
      <c t="str" s="20" r="T666">
        <f>IF(ISBLANK(B666), "", HYPERLINK(CONCATENATE("http://www.ncbi.nlm.nih.gov/pmc/articles/", B666, "/"), "PMC"))</f>
        <v>PMC</v>
      </c>
      <c t="str" s="20" r="U666">
        <f>IF(ISBLANK(C666), "", HYPERLINK(CONCATENATE("http://dx.doi.org/", C666), "DOI"))</f>
        <v>DOI</v>
      </c>
      <c s="23" r="V666"/>
      <c t="str" s="21" r="W666">
        <f>IF(ISBLANK(C666), "", HYPERLINK(CONCATENATE("http://howopenisit.org/lookup/", C666), "OAG"))</f>
        <v>OAG</v>
      </c>
    </row>
    <row r="667" hidden="1">
      <c s="11" r="A667"/>
      <c t="s" s="11" r="B667">
        <v>6247</v>
      </c>
      <c t="s" s="13" r="C667">
        <v>6248</v>
      </c>
      <c t="s" s="13" r="D667">
        <v>6249</v>
      </c>
      <c t="s" s="13" r="E667">
        <v>6250</v>
      </c>
      <c t="s" s="59" r="F667">
        <v>6251</v>
      </c>
      <c s="14" r="G667">
        <v>1.457</v>
      </c>
      <c t="s" s="13" r="H667">
        <v>6252</v>
      </c>
      <c t="s" s="15" r="I667">
        <v>6253</v>
      </c>
      <c t="s" s="13" r="J667">
        <v>6254</v>
      </c>
      <c s="16" r="K667"/>
      <c s="17" r="L667"/>
      <c t="s" s="15" r="M667">
        <v>6255</v>
      </c>
      <c t="s" s="15" r="N667">
        <v>6256</v>
      </c>
      <c t="s" s="15" r="O667">
        <v>6257</v>
      </c>
      <c s="18" r="P667">
        <v>2973.32</v>
      </c>
      <c s="24" r="Q667"/>
      <c t="s" s="23" r="R667">
        <v>6258</v>
      </c>
      <c t="str" s="20" r="S667">
        <f>IF(ISBLANK(F667), "", HYPERLINK(CONCATENATE("http://www.sherpa.ac.uk/romeo/search.php?jrule=ISSN&amp;search=",F667), "ROMEO"))</f>
        <v>ROMEO</v>
      </c>
      <c t="str" s="20" r="T667">
        <f>IF(ISBLANK(B667), "", HYPERLINK(CONCATENATE("http://www.ncbi.nlm.nih.gov/pmc/articles/", B667, "/"), "PMC"))</f>
        <v>PMC</v>
      </c>
      <c t="str" s="20" r="U667">
        <f>IF(ISBLANK(C667), "", HYPERLINK(CONCATENATE("http://dx.doi.org/", C667), "DOI"))</f>
        <v>DOI</v>
      </c>
      <c s="23" r="V667"/>
      <c t="str" s="21" r="W667">
        <f>IF(ISBLANK(C667), "", HYPERLINK(CONCATENATE("http://howopenisit.org/lookup/", C667), "OAG"))</f>
        <v>OAG</v>
      </c>
    </row>
    <row r="668" hidden="1">
      <c s="11" r="A668"/>
      <c t="s" s="11" r="B668">
        <v>6259</v>
      </c>
      <c t="s" s="13" r="C668">
        <v>6260</v>
      </c>
      <c t="s" s="13" r="D668">
        <v>6261</v>
      </c>
      <c t="s" s="13" r="E668">
        <v>6262</v>
      </c>
      <c t="s" s="15" r="F668">
        <v>6263</v>
      </c>
      <c s="14" r="G668">
        <v>4.646</v>
      </c>
      <c t="s" s="13" r="H668">
        <v>6264</v>
      </c>
      <c t="s" s="15" r="I668">
        <v>6265</v>
      </c>
      <c t="s" s="13" r="J668">
        <v>6266</v>
      </c>
      <c s="16" r="K668"/>
      <c s="17" r="L668"/>
      <c t="s" s="15" r="M668">
        <v>6267</v>
      </c>
      <c t="s" s="15" r="N668">
        <v>6268</v>
      </c>
      <c t="s" s="15" r="O668">
        <v>6269</v>
      </c>
      <c s="18" r="P668">
        <v>2534.53</v>
      </c>
      <c s="24" r="Q668"/>
      <c t="s" s="23" r="R668">
        <v>6270</v>
      </c>
      <c t="str" s="36" r="S668">
        <f>IF(ISBLANK(F668), "", HYPERLINK(CONCATENATE("http://www.sherpa.ac.uk/romeo/search.php?jrule=ISSN&amp;search=",F668), "ROMEO"))</f>
        <v>ROMEO</v>
      </c>
      <c t="str" s="20" r="T668">
        <f>IF(ISBLANK(B668), "", HYPERLINK(CONCATENATE("http://www.ncbi.nlm.nih.gov/pmc/articles/", B668, "/"), "PMC"))</f>
        <v>PMC</v>
      </c>
      <c t="str" s="20" r="U668">
        <f>IF(ISBLANK(C668), "", HYPERLINK(CONCATENATE("http://dx.doi.org/", C668), "DOI"))</f>
        <v>DOI</v>
      </c>
      <c s="23" r="V668"/>
      <c t="str" s="21" r="W668">
        <f>IF(ISBLANK(C668), "", HYPERLINK(CONCATENATE("http://howopenisit.org/lookup/", C668), "OAG"))</f>
        <v>OAG</v>
      </c>
    </row>
    <row r="669" hidden="1">
      <c s="11" r="A669"/>
      <c t="s" s="11" r="B669">
        <v>6271</v>
      </c>
      <c t="s" s="13" r="C669">
        <v>6272</v>
      </c>
      <c t="s" s="13" r="D669">
        <v>6273</v>
      </c>
      <c t="s" s="13" r="E669">
        <v>6274</v>
      </c>
      <c t="s" s="15" r="F669">
        <v>6275</v>
      </c>
      <c s="14" r="G669">
        <v>9.797</v>
      </c>
      <c t="s" s="13" r="H669">
        <v>6276</v>
      </c>
      <c t="s" s="15" r="I669">
        <v>6277</v>
      </c>
      <c t="s" s="13" r="J669">
        <v>6278</v>
      </c>
      <c s="16" r="K669"/>
      <c s="17" r="L669"/>
      <c t="s" s="15" r="M669">
        <v>6279</v>
      </c>
      <c t="s" s="15" r="N669">
        <v>6280</v>
      </c>
      <c t="s" s="15" r="O669">
        <v>6281</v>
      </c>
      <c s="18" r="P669">
        <v>2534.53</v>
      </c>
      <c s="24" r="Q669"/>
      <c t="s" s="23" r="R669">
        <v>6282</v>
      </c>
      <c t="str" s="36" r="S669">
        <f>IF(ISBLANK(F669), "", HYPERLINK(CONCATENATE("http://www.sherpa.ac.uk/romeo/search.php?jrule=ISSN&amp;search=",F669), "ROMEO"))</f>
        <v>ROMEO</v>
      </c>
      <c t="str" s="20" r="T669">
        <f>IF(ISBLANK(B669), "", HYPERLINK(CONCATENATE("http://www.ncbi.nlm.nih.gov/pmc/articles/", B669, "/"), "PMC"))</f>
        <v>PMC</v>
      </c>
      <c t="str" s="20" r="U669">
        <f>IF(ISBLANK(C669), "", HYPERLINK(CONCATENATE("http://dx.doi.org/", C669), "DOI"))</f>
        <v>DOI</v>
      </c>
      <c s="23" r="V669"/>
      <c t="str" s="21" r="W669">
        <f>IF(ISBLANK(C669), "", HYPERLINK(CONCATENATE("http://howopenisit.org/lookup/", C669), "OAG"))</f>
        <v>OAG</v>
      </c>
    </row>
    <row r="670" hidden="1">
      <c s="11" r="A670"/>
      <c t="s" s="11" r="B670">
        <v>6283</v>
      </c>
      <c t="s" s="13" r="C670">
        <v>6284</v>
      </c>
      <c t="s" s="13" r="D670">
        <v>6285</v>
      </c>
      <c t="s" s="13" r="E670">
        <v>6286</v>
      </c>
      <c t="s" s="15" r="F670">
        <v>6287</v>
      </c>
      <c s="14" r="G670">
        <v>5.011</v>
      </c>
      <c t="s" s="13" r="H670">
        <v>6288</v>
      </c>
      <c t="s" s="15" r="I670">
        <v>6289</v>
      </c>
      <c t="s" s="13" r="J670">
        <v>6290</v>
      </c>
      <c s="16" r="K670"/>
      <c s="17" r="L670"/>
      <c t="s" s="15" r="M670">
        <v>6291</v>
      </c>
      <c t="s" s="15" r="N670">
        <v>6292</v>
      </c>
      <c t="s" s="15" r="O670">
        <v>6293</v>
      </c>
      <c s="18" r="P670">
        <v>3037.86</v>
      </c>
      <c s="24" r="Q670"/>
      <c t="s" s="23" r="R670">
        <v>6294</v>
      </c>
      <c t="str" s="36" r="S670">
        <f>IF(ISBLANK(F670), "", HYPERLINK(CONCATENATE("http://www.sherpa.ac.uk/romeo/search.php?jrule=ISSN&amp;search=",F670), "ROMEO"))</f>
        <v>ROMEO</v>
      </c>
      <c t="str" s="20" r="T670">
        <f>IF(ISBLANK(B670), "", HYPERLINK(CONCATENATE("http://www.ncbi.nlm.nih.gov/pmc/articles/", B670, "/"), "PMC"))</f>
        <v>PMC</v>
      </c>
      <c t="str" s="20" r="U670">
        <f>IF(ISBLANK(C670), "", HYPERLINK(CONCATENATE("http://dx.doi.org/", C670), "DOI"))</f>
        <v>DOI</v>
      </c>
      <c s="23" r="V670"/>
      <c t="str" s="21" r="W670">
        <f>IF(ISBLANK(C670), "", HYPERLINK(CONCATENATE("http://howopenisit.org/lookup/", C670), "OAG"))</f>
        <v>OAG</v>
      </c>
    </row>
    <row r="671" hidden="1">
      <c s="11" r="A671"/>
      <c t="s" s="11" r="B671">
        <v>6295</v>
      </c>
      <c t="s" s="13" r="C671">
        <v>6296</v>
      </c>
      <c t="s" s="13" r="D671">
        <v>6297</v>
      </c>
      <c t="s" s="13" r="E671">
        <v>6298</v>
      </c>
      <c t="s" s="15" r="F671">
        <v>6299</v>
      </c>
      <c s="14" r="G671">
        <v>2.404</v>
      </c>
      <c t="s" s="13" r="H671">
        <v>6300</v>
      </c>
      <c t="s" s="15" r="I671">
        <v>6301</v>
      </c>
      <c t="s" s="13" r="J671">
        <v>6302</v>
      </c>
      <c s="16" r="K671"/>
      <c s="17" r="L671"/>
      <c t="s" s="15" r="M671">
        <v>6303</v>
      </c>
      <c t="s" s="15" r="N671">
        <v>6304</v>
      </c>
      <c t="s" s="15" r="O671">
        <v>6305</v>
      </c>
      <c s="18" r="P671">
        <v>2659.32</v>
      </c>
      <c s="24" r="Q671"/>
      <c t="s" s="23" r="R671">
        <v>6306</v>
      </c>
      <c t="str" s="36" r="S671">
        <f>IF(ISBLANK(F671), "", HYPERLINK(CONCATENATE("http://www.sherpa.ac.uk/romeo/search.php?jrule=ISSN&amp;search=",F671), "ROMEO"))</f>
        <v>ROMEO</v>
      </c>
      <c t="str" s="20" r="T671">
        <f>IF(ISBLANK(B671), "", HYPERLINK(CONCATENATE("http://www.ncbi.nlm.nih.gov/pmc/articles/", B671, "/"), "PMC"))</f>
        <v>PMC</v>
      </c>
      <c t="str" s="20" r="U671">
        <f>IF(ISBLANK(C671), "", HYPERLINK(CONCATENATE("http://dx.doi.org/", C671), "DOI"))</f>
        <v>DOI</v>
      </c>
      <c s="23" r="V671"/>
      <c t="str" s="21" r="W671">
        <f>IF(ISBLANK(C671), "", HYPERLINK(CONCATENATE("http://howopenisit.org/lookup/", C671), "OAG"))</f>
        <v>OAG</v>
      </c>
    </row>
    <row r="672" hidden="1">
      <c s="11" r="A672"/>
      <c t="s" s="11" r="B672">
        <v>6307</v>
      </c>
      <c t="s" s="13" r="C672">
        <v>6308</v>
      </c>
      <c t="s" s="13" r="D672">
        <v>6309</v>
      </c>
      <c t="s" s="13" r="E672">
        <v>6310</v>
      </c>
      <c t="s" s="12" r="F672">
        <v>6311</v>
      </c>
      <c s="14" r="G672">
        <v>2.634</v>
      </c>
      <c t="s" s="13" r="H672">
        <v>6312</v>
      </c>
      <c t="s" s="15" r="I672">
        <v>6313</v>
      </c>
      <c t="s" s="13" r="J672">
        <v>6314</v>
      </c>
      <c s="16" r="K672"/>
      <c s="17" r="L672"/>
      <c t="s" s="15" r="M672">
        <v>6315</v>
      </c>
      <c t="s" s="15" r="N672">
        <v>6316</v>
      </c>
      <c t="s" s="15" r="O672">
        <v>6317</v>
      </c>
      <c s="18" r="P672">
        <v>3021.72</v>
      </c>
      <c s="24" r="Q672"/>
      <c t="s" s="23" r="R672">
        <v>6318</v>
      </c>
      <c t="str" s="36" r="S672">
        <f>IF(ISBLANK(F672), "", HYPERLINK(CONCATENATE("http://www.sherpa.ac.uk/romeo/search.php?jrule=ISSN&amp;search=",F672), "ROMEO"))</f>
        <v>ROMEO</v>
      </c>
      <c t="str" s="20" r="T672">
        <f>IF(ISBLANK(B672), "", HYPERLINK(CONCATENATE("http://www.ncbi.nlm.nih.gov/pmc/articles/", B672, "/"), "PMC"))</f>
        <v>PMC</v>
      </c>
      <c t="str" s="20" r="U672">
        <f>IF(ISBLANK(C672), "", HYPERLINK(CONCATENATE("http://dx.doi.org/", C672), "DOI"))</f>
        <v>DOI</v>
      </c>
      <c s="23" r="V672"/>
      <c t="str" s="21" r="W672">
        <f>IF(ISBLANK(C672), "", HYPERLINK(CONCATENATE("http://howopenisit.org/lookup/", C672), "OAG"))</f>
        <v>OAG</v>
      </c>
    </row>
    <row r="673" hidden="1">
      <c s="11" r="A673"/>
      <c t="s" s="11" r="B673">
        <v>6319</v>
      </c>
      <c t="s" s="13" r="C673">
        <v>6320</v>
      </c>
      <c t="s" s="13" r="D673">
        <v>6321</v>
      </c>
      <c t="s" s="13" r="E673">
        <v>6322</v>
      </c>
      <c t="s" s="15" r="F673">
        <v>6323</v>
      </c>
      <c s="14" r="G673">
        <v>1.888</v>
      </c>
      <c t="s" s="13" r="H673">
        <v>6324</v>
      </c>
      <c t="s" s="15" r="I673">
        <v>6325</v>
      </c>
      <c t="s" s="13" r="J673">
        <v>6326</v>
      </c>
      <c s="16" r="K673"/>
      <c s="17" r="L673"/>
      <c t="s" s="15" r="M673">
        <v>6327</v>
      </c>
      <c t="s" s="15" r="N673">
        <v>6328</v>
      </c>
      <c t="s" s="15" r="O673">
        <v>6329</v>
      </c>
      <c s="18" r="P673">
        <v>3092.18</v>
      </c>
      <c s="24" r="Q673"/>
      <c t="s" s="23" r="R673">
        <v>6330</v>
      </c>
      <c t="str" s="36" r="S673">
        <f>IF(ISBLANK(F673), "", HYPERLINK(CONCATENATE("http://www.sherpa.ac.uk/romeo/search.php?jrule=ISSN&amp;search=",F673), "ROMEO"))</f>
        <v>ROMEO</v>
      </c>
      <c t="str" s="20" r="T673">
        <f>IF(ISBLANK(B673), "", HYPERLINK(CONCATENATE("http://www.ncbi.nlm.nih.gov/pmc/articles/", B673, "/"), "PMC"))</f>
        <v>PMC</v>
      </c>
      <c t="str" s="20" r="U673">
        <f>IF(ISBLANK(C673), "", HYPERLINK(CONCATENATE("http://dx.doi.org/", C673), "DOI"))</f>
        <v>DOI</v>
      </c>
      <c s="23" r="V673"/>
      <c t="str" s="21" r="W673">
        <f>IF(ISBLANK(C673), "", HYPERLINK(CONCATENATE("http://howopenisit.org/lookup/", C673), "OAG"))</f>
        <v>OAG</v>
      </c>
    </row>
    <row r="674" hidden="1">
      <c s="11" r="A674"/>
      <c t="s" s="11" r="B674">
        <v>6331</v>
      </c>
      <c t="s" s="13" r="C674">
        <v>6332</v>
      </c>
      <c t="s" s="13" r="D674">
        <v>6333</v>
      </c>
      <c t="s" s="13" r="E674">
        <v>6334</v>
      </c>
      <c t="s" s="12" r="F674">
        <v>6335</v>
      </c>
      <c s="14" r="G674">
        <v>2.634</v>
      </c>
      <c t="s" s="13" r="H674">
        <v>6336</v>
      </c>
      <c t="s" s="15" r="I674">
        <v>6337</v>
      </c>
      <c t="s" s="13" r="J674">
        <v>6338</v>
      </c>
      <c s="16" r="K674"/>
      <c s="17" r="L674"/>
      <c t="s" s="15" r="M674">
        <v>6339</v>
      </c>
      <c t="s" s="15" r="N674">
        <v>6340</v>
      </c>
      <c t="s" s="15" r="O674">
        <v>6341</v>
      </c>
      <c s="18" r="P674">
        <v>3211.77</v>
      </c>
      <c s="24" r="Q674"/>
      <c t="s" s="23" r="R674">
        <v>6342</v>
      </c>
      <c t="str" s="36" r="S674">
        <f>IF(ISBLANK(F674), "", HYPERLINK(CONCATENATE("http://www.sherpa.ac.uk/romeo/search.php?jrule=ISSN&amp;search=",F674), "ROMEO"))</f>
        <v>ROMEO</v>
      </c>
      <c t="str" s="20" r="T674">
        <f>IF(ISBLANK(B674), "", HYPERLINK(CONCATENATE("http://www.ncbi.nlm.nih.gov/pmc/articles/", B674, "/"), "PMC"))</f>
        <v>PMC</v>
      </c>
      <c t="str" s="20" r="U674">
        <f>IF(ISBLANK(C674), "", HYPERLINK(CONCATENATE("http://dx.doi.org/", C674), "DOI"))</f>
        <v>DOI</v>
      </c>
      <c s="23" r="V674"/>
      <c t="str" s="21" r="W674">
        <f>IF(ISBLANK(C674), "", HYPERLINK(CONCATENATE("http://howopenisit.org/lookup/", C674), "OAG"))</f>
        <v>OAG</v>
      </c>
    </row>
    <row r="675" hidden="1">
      <c s="11" r="A675"/>
      <c t="s" s="11" r="B675">
        <v>6343</v>
      </c>
      <c t="s" s="13" r="C675">
        <v>6344</v>
      </c>
      <c t="s" s="13" r="D675">
        <v>6345</v>
      </c>
      <c t="s" s="13" r="E675">
        <v>6346</v>
      </c>
      <c t="s" s="15" r="F675">
        <v>6347</v>
      </c>
      <c s="14" r="G675">
        <v>3.832</v>
      </c>
      <c t="s" s="13" r="H675">
        <v>6348</v>
      </c>
      <c t="s" s="15" r="I675">
        <v>6349</v>
      </c>
      <c t="s" s="13" r="J675">
        <v>6350</v>
      </c>
      <c s="16" r="K675"/>
      <c s="17" r="L675"/>
      <c t="s" s="15" r="M675">
        <v>6351</v>
      </c>
      <c t="s" s="15" r="N675">
        <v>6352</v>
      </c>
      <c t="s" s="15" r="O675">
        <v>6353</v>
      </c>
      <c s="18" r="P675">
        <v>3188.3</v>
      </c>
      <c s="24" r="Q675"/>
      <c t="s" s="23" r="R675">
        <v>6354</v>
      </c>
      <c t="str" s="36" r="S675">
        <f>IF(ISBLANK(F675), "", HYPERLINK(CONCATENATE("http://www.sherpa.ac.uk/romeo/search.php?jrule=ISSN&amp;search=",F675), "ROMEO"))</f>
        <v>ROMEO</v>
      </c>
      <c t="str" s="20" r="T675">
        <f>IF(ISBLANK(B675), "", HYPERLINK(CONCATENATE("http://www.ncbi.nlm.nih.gov/pmc/articles/", B675, "/"), "PMC"))</f>
        <v>PMC</v>
      </c>
      <c t="str" s="20" r="U675">
        <f>IF(ISBLANK(C675), "", HYPERLINK(CONCATENATE("http://dx.doi.org/", C675), "DOI"))</f>
        <v>DOI</v>
      </c>
      <c s="23" r="V675"/>
      <c t="str" s="21" r="W675">
        <f>IF(ISBLANK(C675), "", HYPERLINK(CONCATENATE("http://howopenisit.org/lookup/", C675), "OAG"))</f>
        <v>OAG</v>
      </c>
    </row>
    <row r="676" hidden="1">
      <c t="s" s="46" r="A676">
        <v>6355</v>
      </c>
      <c t="s" s="22" r="B676">
        <v>6356</v>
      </c>
      <c t="s" s="35" r="C676">
        <v>6357</v>
      </c>
      <c t="s" s="13" r="D676">
        <v>6358</v>
      </c>
      <c t="s" s="13" r="E676">
        <v>6359</v>
      </c>
      <c t="s" s="56" r="F676">
        <v>6360</v>
      </c>
      <c s="14" r="G676">
        <v>2.38</v>
      </c>
      <c t="s" s="13" r="H676">
        <v>6361</v>
      </c>
      <c t="s" s="15" r="I676">
        <v>6362</v>
      </c>
      <c t="s" s="13" r="J676">
        <v>6363</v>
      </c>
      <c s="16" r="K676"/>
      <c s="17" r="L676"/>
      <c t="s" s="15" r="M676">
        <v>6364</v>
      </c>
      <c t="s" s="15" r="N676">
        <v>6365</v>
      </c>
      <c t="s" s="15" r="O676">
        <v>6366</v>
      </c>
      <c s="18" r="P676">
        <v>3144.24</v>
      </c>
      <c s="24" r="Q676"/>
      <c t="s" s="15" r="R676">
        <v>6367</v>
      </c>
      <c t="str" s="20" r="S676">
        <f>IF(ISBLANK(F676), "", HYPERLINK(CONCATENATE("http://www.sherpa.ac.uk/romeo/search.php?jrule=ISSN&amp;search=",F676), "ROMEO"))</f>
        <v>ROMEO</v>
      </c>
      <c t="str" s="20" r="T676">
        <f>IF(ISBLANK(B676), "", HYPERLINK(CONCATENATE("http://www.ncbi.nlm.nih.gov/pmc/articles/", B676, "/"), "PMC"))</f>
        <v>PMC</v>
      </c>
      <c t="str" s="20" r="U676">
        <f>IF(ISBLANK(C676), "", HYPERLINK(CONCATENATE("http://dx.doi.org/", C676), "DOI"))</f>
        <v>DOI</v>
      </c>
      <c s="15" r="V676"/>
      <c t="str" s="21" r="W676">
        <f>IF(ISBLANK(C676), "", HYPERLINK(CONCATENATE("http://howopenisit.org/lookup/", C676), "OAG"))</f>
        <v>OAG</v>
      </c>
    </row>
    <row r="677" hidden="1">
      <c s="11" r="A677"/>
      <c t="s" s="11" r="B677">
        <v>6368</v>
      </c>
      <c t="s" s="13" r="C677">
        <v>6369</v>
      </c>
      <c t="s" s="13" r="D677">
        <v>6370</v>
      </c>
      <c t="s" s="13" r="E677">
        <v>6371</v>
      </c>
      <c t="s" s="12" r="F677">
        <v>6372</v>
      </c>
      <c s="14" r="G677">
        <v>2.634</v>
      </c>
      <c t="s" s="13" r="H677">
        <v>6373</v>
      </c>
      <c t="s" s="15" r="I677">
        <v>6374</v>
      </c>
      <c t="s" s="13" r="J677">
        <v>6375</v>
      </c>
      <c s="16" r="K677"/>
      <c s="17" r="L677"/>
      <c t="s" s="15" r="M677">
        <v>6376</v>
      </c>
      <c t="s" s="15" r="N677">
        <v>6377</v>
      </c>
      <c t="s" s="15" r="O677">
        <v>6378</v>
      </c>
      <c s="18" r="P677">
        <v>3209.63</v>
      </c>
      <c s="24" r="Q677"/>
      <c t="s" s="23" r="R677">
        <v>6379</v>
      </c>
      <c t="str" s="36" r="S677">
        <f>IF(ISBLANK(F677), "", HYPERLINK(CONCATENATE("http://www.sherpa.ac.uk/romeo/search.php?jrule=ISSN&amp;search=",F677), "ROMEO"))</f>
        <v>ROMEO</v>
      </c>
      <c t="str" s="20" r="T677">
        <f>IF(ISBLANK(B677), "", HYPERLINK(CONCATENATE("http://www.ncbi.nlm.nih.gov/pmc/articles/", B677, "/"), "PMC"))</f>
        <v>PMC</v>
      </c>
      <c t="str" s="20" r="U677">
        <f>IF(ISBLANK(C677), "", HYPERLINK(CONCATENATE("http://dx.doi.org/", C677), "DOI"))</f>
        <v>DOI</v>
      </c>
      <c s="23" r="V677"/>
      <c t="str" s="21" r="W677">
        <f>IF(ISBLANK(C677), "", HYPERLINK(CONCATENATE("http://howopenisit.org/lookup/", C677), "OAG"))</f>
        <v>OAG</v>
      </c>
    </row>
    <row r="678" hidden="1">
      <c s="11" r="A678"/>
      <c t="s" s="11" r="B678">
        <v>6380</v>
      </c>
      <c t="s" s="13" r="C678">
        <v>6381</v>
      </c>
      <c t="s" s="13" r="D678">
        <v>6382</v>
      </c>
      <c t="s" s="13" r="E678">
        <v>6383</v>
      </c>
      <c t="s" s="15" r="F678">
        <v>6384</v>
      </c>
      <c s="14" r="G678">
        <v>2.404</v>
      </c>
      <c t="s" s="13" r="H678">
        <v>6385</v>
      </c>
      <c t="s" s="15" r="I678">
        <v>6386</v>
      </c>
      <c t="s" s="13" r="J678">
        <v>6387</v>
      </c>
      <c s="16" r="K678"/>
      <c s="17" r="L678"/>
      <c t="s" s="15" r="M678">
        <v>6388</v>
      </c>
      <c s="15" r="N678"/>
      <c t="s" s="15" r="O678">
        <v>6389</v>
      </c>
      <c s="18" r="P678">
        <v>2561.4</v>
      </c>
      <c s="24" r="Q678"/>
      <c s="15" r="R678"/>
      <c t="str" s="36" r="S678">
        <f>IF(ISBLANK(F678), "", HYPERLINK(CONCATENATE("http://www.sherpa.ac.uk/romeo/search.php?jrule=ISSN&amp;search=",F678), "ROMEO"))</f>
        <v>ROMEO</v>
      </c>
      <c t="str" s="20" r="T678">
        <f>IF(ISBLANK(B678), "", HYPERLINK(CONCATENATE("http://www.ncbi.nlm.nih.gov/pmc/articles/", B678, "/"), "PMC"))</f>
        <v>PMC</v>
      </c>
      <c t="str" s="20" r="U678">
        <f>IF(ISBLANK(C678), "", HYPERLINK(CONCATENATE("http://dx.doi.org/", C678), "DOI"))</f>
        <v>DOI</v>
      </c>
      <c s="15" r="V678"/>
      <c t="str" s="21" r="W678">
        <f>IF(ISBLANK(C678), "", HYPERLINK(CONCATENATE("http://howopenisit.org/lookup/", C678), "OAG"))</f>
        <v>OAG</v>
      </c>
    </row>
    <row r="679" hidden="1">
      <c s="11" r="A679"/>
      <c t="s" s="13" r="B679">
        <v>6390</v>
      </c>
      <c t="s" s="13" r="C679">
        <v>6391</v>
      </c>
      <c t="s" s="13" r="D679">
        <v>6392</v>
      </c>
      <c t="s" s="13" r="E679">
        <v>6393</v>
      </c>
      <c t="s" s="15" r="F679">
        <v>6394</v>
      </c>
      <c s="14" r="G679">
        <v>5.082</v>
      </c>
      <c t="s" s="13" r="H679">
        <v>6395</v>
      </c>
      <c t="s" s="15" r="I679">
        <v>6396</v>
      </c>
      <c t="s" s="13" r="J679">
        <v>6397</v>
      </c>
      <c s="16" r="K679"/>
      <c s="17" r="L679"/>
      <c t="s" s="15" r="M679">
        <v>6398</v>
      </c>
      <c s="15" r="N679"/>
      <c t="s" s="15" r="O679">
        <v>6399</v>
      </c>
      <c s="18" r="P679">
        <v>2040.0</v>
      </c>
      <c t="s" s="24" r="Q679">
        <v>6400</v>
      </c>
      <c t="s" s="15" r="R679">
        <v>6401</v>
      </c>
      <c t="str" s="20" r="S679">
        <f>IF(ISBLANK(F679), "", HYPERLINK(CONCATENATE("http://www.sherpa.ac.uk/romeo/search.php?jrule=ISSN&amp;search=",F679), "ROMEO"))</f>
        <v>ROMEO</v>
      </c>
      <c t="str" s="20" r="T679">
        <f>IF(ISBLANK(B679), "", HYPERLINK(CONCATENATE("http://www.ncbi.nlm.nih.gov/pmc/articles/", B679, "/"), "PMC"))</f>
        <v>PMC</v>
      </c>
      <c t="str" s="20" r="U679">
        <f>IF(ISBLANK(C679), "", HYPERLINK(CONCATENATE("http://dx.doi.org/", C679), "DOI"))</f>
        <v>DOI</v>
      </c>
      <c s="15" r="V679"/>
      <c t="str" s="21" r="W679">
        <f>IF(ISBLANK(C679), "", HYPERLINK(CONCATENATE("http://howopenisit.org/lookup/", C679), "OAG"))</f>
        <v>OAG</v>
      </c>
    </row>
    <row r="680" hidden="1">
      <c s="11" r="A680"/>
      <c t="s" s="11" r="B680">
        <v>6402</v>
      </c>
      <c t="s" s="13" r="C680">
        <v>6403</v>
      </c>
      <c t="s" s="13" r="D680">
        <v>6404</v>
      </c>
      <c t="s" s="13" r="E680">
        <v>6405</v>
      </c>
      <c t="s" s="15" r="F680">
        <v>6406</v>
      </c>
      <c s="14" r="G680">
        <v>5.082</v>
      </c>
      <c t="s" s="13" r="H680">
        <v>6407</v>
      </c>
      <c t="s" s="15" r="I680">
        <v>6408</v>
      </c>
      <c t="s" s="13" r="J680">
        <v>6409</v>
      </c>
      <c s="16" r="K680"/>
      <c s="17" r="L680"/>
      <c t="s" s="15" r="M680">
        <v>6410</v>
      </c>
      <c s="15" r="N680"/>
      <c t="s" s="15" r="O680">
        <v>6411</v>
      </c>
      <c s="18" r="P680">
        <v>2040.0</v>
      </c>
      <c t="s" s="24" r="Q680">
        <v>6412</v>
      </c>
      <c t="s" s="15" r="R680">
        <v>6413</v>
      </c>
      <c t="str" s="20" r="S680">
        <f>IF(ISBLANK(F680), "", HYPERLINK(CONCATENATE("http://www.sherpa.ac.uk/romeo/search.php?jrule=ISSN&amp;search=",F680), "ROMEO"))</f>
        <v>ROMEO</v>
      </c>
      <c t="str" s="20" r="T680">
        <f>IF(ISBLANK(B680), "", HYPERLINK(CONCATENATE("http://www.ncbi.nlm.nih.gov/pmc/articles/", B680, "/"), "PMC"))</f>
        <v>PMC</v>
      </c>
      <c t="str" s="20" r="U680">
        <f>IF(ISBLANK(C680), "", HYPERLINK(CONCATENATE("http://dx.doi.org/", C680), "DOI"))</f>
        <v>DOI</v>
      </c>
      <c s="15" r="V680"/>
      <c t="str" s="21" r="W680">
        <f>IF(ISBLANK(C680), "", HYPERLINK(CONCATENATE("http://howopenisit.org/lookup/", C680), "OAG"))</f>
        <v>OAG</v>
      </c>
    </row>
    <row r="681" hidden="1">
      <c s="11" r="A681"/>
      <c t="s" s="11" r="B681">
        <v>6414</v>
      </c>
      <c t="s" s="13" r="C681">
        <v>6415</v>
      </c>
      <c t="s" s="13" r="D681">
        <v>6416</v>
      </c>
      <c t="s" s="13" r="E681">
        <v>6417</v>
      </c>
      <c t="s" s="15" r="F681">
        <v>6418</v>
      </c>
      <c s="14" r="G681">
        <v>8.371</v>
      </c>
      <c t="s" s="13" r="H681">
        <v>6419</v>
      </c>
      <c t="s" s="15" r="I681">
        <v>6420</v>
      </c>
      <c t="s" s="13" r="J681">
        <v>6421</v>
      </c>
      <c s="16" r="K681"/>
      <c s="17" r="L681"/>
      <c t="s" s="15" r="M681">
        <v>6422</v>
      </c>
      <c s="15" r="N681"/>
      <c t="s" s="15" r="O681">
        <v>6423</v>
      </c>
      <c s="18" r="P681">
        <v>3000.0</v>
      </c>
      <c t="s" s="24" r="Q681">
        <v>6424</v>
      </c>
      <c t="s" s="15" r="R681">
        <v>6425</v>
      </c>
      <c t="str" s="25" r="S681">
        <f>IF(ISBLANK(F681), "", HYPERLINK(CONCATENATE("http://www.sherpa.ac.uk/romeo/search.php?jrule=ISSN&amp;search=",F681), "ROMEO"))</f>
        <v>ROMEO</v>
      </c>
      <c t="str" s="20" r="T681">
        <f>IF(ISBLANK(B681), "", HYPERLINK(CONCATENATE("http://www.ncbi.nlm.nih.gov/pmc/articles/", B681, "/"), "PMC"))</f>
        <v>PMC</v>
      </c>
      <c t="str" s="20" r="U681">
        <f>IF(ISBLANK(C681), "", HYPERLINK(CONCATENATE("http://dx.doi.org/", C681), "DOI"))</f>
        <v>DOI</v>
      </c>
      <c s="15" r="V681"/>
      <c t="str" s="21" r="W681">
        <f>IF(ISBLANK(C681), "", HYPERLINK(CONCATENATE("http://howopenisit.org/lookup/", C681), "OAG"))</f>
        <v>OAG</v>
      </c>
    </row>
    <row r="682" hidden="1">
      <c s="11" r="A682"/>
      <c t="s" s="13" r="B682">
        <v>6426</v>
      </c>
      <c t="s" s="13" r="C682">
        <v>6427</v>
      </c>
      <c t="s" s="13" r="D682">
        <v>6428</v>
      </c>
      <c t="s" s="13" r="E682">
        <v>6429</v>
      </c>
      <c t="s" s="15" r="F682">
        <v>6430</v>
      </c>
      <c s="14" r="G682">
        <v>8.371</v>
      </c>
      <c t="s" s="13" r="H682">
        <v>6431</v>
      </c>
      <c t="s" s="15" r="I682">
        <v>6432</v>
      </c>
      <c t="s" s="13" r="J682">
        <v>6433</v>
      </c>
      <c s="16" r="K682"/>
      <c s="17" r="L682"/>
      <c t="s" s="15" r="M682">
        <v>6434</v>
      </c>
      <c s="15" r="N682"/>
      <c t="s" s="15" r="O682">
        <v>6435</v>
      </c>
      <c s="18" r="P682">
        <v>3000.0</v>
      </c>
      <c t="s" s="24" r="Q682">
        <v>6436</v>
      </c>
      <c t="s" s="15" r="R682">
        <v>6437</v>
      </c>
      <c t="str" s="20" r="S682">
        <f>IF(ISBLANK(F682), "", HYPERLINK(CONCATENATE("http://www.sherpa.ac.uk/romeo/search.php?jrule=ISSN&amp;search=",F682), "ROMEO"))</f>
        <v>ROMEO</v>
      </c>
      <c t="str" s="20" r="T682">
        <f>IF(ISBLANK(B682), "", HYPERLINK(CONCATENATE("http://www.ncbi.nlm.nih.gov/pmc/articles/", B682, "/"), "PMC"))</f>
        <v>PMC</v>
      </c>
      <c t="str" s="20" r="U682">
        <f>IF(ISBLANK(C682), "", HYPERLINK(CONCATENATE("http://dx.doi.org/", C682), "DOI"))</f>
        <v>DOI</v>
      </c>
      <c s="15" r="V682"/>
      <c t="str" s="21" r="W682">
        <f>IF(ISBLANK(C682), "", HYPERLINK(CONCATENATE("http://howopenisit.org/lookup/", C682), "OAG"))</f>
        <v>OAG</v>
      </c>
    </row>
    <row r="683" hidden="1">
      <c s="33" r="A683"/>
      <c t="s" s="11" r="B683">
        <v>6438</v>
      </c>
      <c t="s" s="13" r="C683">
        <v>6439</v>
      </c>
      <c t="s" s="13" r="D683">
        <v>6440</v>
      </c>
      <c t="s" s="13" r="E683">
        <v>6441</v>
      </c>
      <c t="s" s="15" r="F683">
        <v>6442</v>
      </c>
      <c s="14" r="G683">
        <v>6.044</v>
      </c>
      <c t="s" s="13" r="H683">
        <v>6443</v>
      </c>
      <c t="s" s="15" r="I683">
        <v>6444</v>
      </c>
      <c t="s" s="13" r="J683">
        <v>6445</v>
      </c>
      <c s="16" r="K683"/>
      <c s="17" r="L683"/>
      <c t="s" s="15" r="M683">
        <v>6446</v>
      </c>
      <c s="15" r="N683"/>
      <c t="s" s="15" r="O683">
        <v>6447</v>
      </c>
      <c s="18" r="P683">
        <v>2400.0</v>
      </c>
      <c t="s" s="24" r="Q683">
        <v>6448</v>
      </c>
      <c t="s" s="15" r="R683">
        <v>6449</v>
      </c>
      <c t="str" s="36" r="S683">
        <f>IF(ISBLANK(F683), "", HYPERLINK(CONCATENATE("http://www.sherpa.ac.uk/romeo/search.php?jrule=ISSN&amp;search=",F683), "ROMEO"))</f>
        <v>ROMEO</v>
      </c>
      <c t="str" s="20" r="T683">
        <f>IF(ISBLANK(B683), "", HYPERLINK(CONCATENATE("http://www.ncbi.nlm.nih.gov/pmc/articles/", B683, "/"), "PMC"))</f>
        <v>PMC</v>
      </c>
      <c t="str" s="20" r="U683">
        <f>IF(ISBLANK(C683), "", HYPERLINK(CONCATENATE("http://dx.doi.org/", C683), "DOI"))</f>
        <v>DOI</v>
      </c>
      <c s="15" r="V683"/>
      <c t="str" s="21" r="W683">
        <f>IF(ISBLANK(C683), "", HYPERLINK(CONCATENATE("http://howopenisit.org/lookup/", C683), "OAG"))</f>
        <v>OAG</v>
      </c>
    </row>
    <row r="684" hidden="1">
      <c s="11" r="A684"/>
      <c t="s" s="11" r="B684">
        <v>6450</v>
      </c>
      <c t="s" s="13" r="C684">
        <v>6451</v>
      </c>
      <c t="s" s="13" r="D684">
        <v>6452</v>
      </c>
      <c t="s" s="13" r="E684">
        <v>6453</v>
      </c>
      <c t="s" s="15" r="F684">
        <v>6454</v>
      </c>
      <c s="14" r="G684">
        <v>6.044</v>
      </c>
      <c t="s" s="13" r="H684">
        <v>6455</v>
      </c>
      <c t="s" s="15" r="I684">
        <v>6456</v>
      </c>
      <c t="s" s="13" r="J684">
        <v>6457</v>
      </c>
      <c s="16" r="K684"/>
      <c s="17" r="L684"/>
      <c t="s" s="15" r="M684">
        <v>6458</v>
      </c>
      <c s="15" r="N684"/>
      <c t="s" s="15" r="O684">
        <v>6459</v>
      </c>
      <c s="18" r="P684">
        <v>2400.0</v>
      </c>
      <c t="s" s="24" r="Q684">
        <v>6460</v>
      </c>
      <c t="s" s="15" r="R684">
        <v>6461</v>
      </c>
      <c t="str" s="36" r="S684">
        <f>IF(ISBLANK(F684), "", HYPERLINK(CONCATENATE("http://www.sherpa.ac.uk/romeo/search.php?jrule=ISSN&amp;search=",F684), "ROMEO"))</f>
        <v>ROMEO</v>
      </c>
      <c t="str" s="20" r="T684">
        <f>IF(ISBLANK(B684), "", HYPERLINK(CONCATENATE("http://www.ncbi.nlm.nih.gov/pmc/articles/", B684, "/"), "PMC"))</f>
        <v>PMC</v>
      </c>
      <c t="str" s="20" r="U684">
        <f>IF(ISBLANK(C684), "", HYPERLINK(CONCATENATE("http://dx.doi.org/", C684), "DOI"))</f>
        <v>DOI</v>
      </c>
      <c s="15" r="V684"/>
      <c t="str" s="21" r="W684">
        <f>IF(ISBLANK(C684), "", HYPERLINK(CONCATENATE("http://howopenisit.org/lookup/", C684), "OAG"))</f>
        <v>OAG</v>
      </c>
    </row>
    <row r="685" hidden="1">
      <c s="11" r="A685"/>
      <c t="s" s="13" r="B685">
        <v>6462</v>
      </c>
      <c t="s" s="13" r="C685">
        <v>6463</v>
      </c>
      <c t="s" s="13" r="D685">
        <v>6464</v>
      </c>
      <c t="s" s="13" r="E685">
        <v>6465</v>
      </c>
      <c t="s" s="15" r="F685">
        <v>6466</v>
      </c>
      <c s="14" r="G685">
        <v>6.044</v>
      </c>
      <c t="s" s="13" r="H685">
        <v>6467</v>
      </c>
      <c t="s" s="15" r="I685">
        <v>6468</v>
      </c>
      <c t="s" s="13" r="J685">
        <v>6469</v>
      </c>
      <c s="16" r="K685"/>
      <c s="17" r="L685"/>
      <c t="s" s="15" r="M685">
        <v>6470</v>
      </c>
      <c s="15" r="N685"/>
      <c t="s" s="15" r="O685">
        <v>6471</v>
      </c>
      <c s="18" r="P685">
        <v>2040.0</v>
      </c>
      <c t="s" s="24" r="Q685">
        <v>6472</v>
      </c>
      <c t="s" s="15" r="R685">
        <v>6473</v>
      </c>
      <c t="str" s="20" r="S685">
        <f>IF(ISBLANK(F685), "", HYPERLINK(CONCATENATE("http://www.sherpa.ac.uk/romeo/search.php?jrule=ISSN&amp;search=",F685), "ROMEO"))</f>
        <v>ROMEO</v>
      </c>
      <c t="str" s="20" r="T685">
        <f>IF(ISBLANK(B685), "", HYPERLINK(CONCATENATE("http://www.ncbi.nlm.nih.gov/pmc/articles/", B685, "/"), "PMC"))</f>
        <v>PMC</v>
      </c>
      <c t="str" s="20" r="U685">
        <f>IF(ISBLANK(C685), "", HYPERLINK(CONCATENATE("http://dx.doi.org/", C685), "DOI"))</f>
        <v>DOI</v>
      </c>
      <c s="15" r="V685"/>
      <c t="str" s="21" r="W685">
        <f>IF(ISBLANK(C685), "", HYPERLINK(CONCATENATE("http://howopenisit.org/lookup/", C685), "OAG"))</f>
        <v>OAG</v>
      </c>
    </row>
    <row r="686" hidden="1">
      <c s="11" r="A686"/>
      <c t="s" s="13" r="B686">
        <v>6474</v>
      </c>
      <c t="s" s="13" r="C686">
        <v>6475</v>
      </c>
      <c t="s" s="13" r="D686">
        <v>6476</v>
      </c>
      <c t="s" s="13" r="E686">
        <v>6477</v>
      </c>
      <c t="s" s="15" r="F686">
        <v>6478</v>
      </c>
      <c s="14" r="G686">
        <v>6.044</v>
      </c>
      <c t="s" s="13" r="H686">
        <v>6479</v>
      </c>
      <c t="s" s="15" r="I686">
        <v>6480</v>
      </c>
      <c t="s" s="13" r="J686">
        <v>6481</v>
      </c>
      <c s="16" r="K686"/>
      <c s="17" r="L686"/>
      <c t="s" s="15" r="M686">
        <v>6482</v>
      </c>
      <c s="15" r="N686"/>
      <c t="s" s="15" r="O686">
        <v>6483</v>
      </c>
      <c s="18" r="P686">
        <v>2040.0</v>
      </c>
      <c t="s" s="24" r="Q686">
        <v>6484</v>
      </c>
      <c t="s" s="15" r="R686">
        <v>6485</v>
      </c>
      <c t="str" s="20" r="S686">
        <f>IF(ISBLANK(F686), "", HYPERLINK(CONCATENATE("http://www.sherpa.ac.uk/romeo/search.php?jrule=ISSN&amp;search=",F686), "ROMEO"))</f>
        <v>ROMEO</v>
      </c>
      <c t="str" s="20" r="T686">
        <f>IF(ISBLANK(B686), "", HYPERLINK(CONCATENATE("http://www.ncbi.nlm.nih.gov/pmc/articles/", B686, "/"), "PMC"))</f>
        <v>PMC</v>
      </c>
      <c t="str" s="20" r="U686">
        <f>IF(ISBLANK(C686), "", HYPERLINK(CONCATENATE("http://dx.doi.org/", C686), "DOI"))</f>
        <v>DOI</v>
      </c>
      <c s="15" r="V686"/>
      <c t="str" s="21" r="W686">
        <f>IF(ISBLANK(C686), "", HYPERLINK(CONCATENATE("http://howopenisit.org/lookup/", C686), "OAG"))</f>
        <v>OAG</v>
      </c>
    </row>
    <row r="687" hidden="1">
      <c s="60" r="A687"/>
      <c t="s" s="13" r="B687">
        <v>6486</v>
      </c>
      <c t="s" s="13" r="C687">
        <v>6487</v>
      </c>
      <c t="s" s="13" r="D687">
        <v>6488</v>
      </c>
      <c t="s" s="13" r="E687">
        <v>6489</v>
      </c>
      <c t="s" s="15" r="F687">
        <v>6490</v>
      </c>
      <c s="14" r="G687">
        <v>6.044</v>
      </c>
      <c t="s" s="13" r="H687">
        <v>6491</v>
      </c>
      <c t="s" s="15" r="I687">
        <v>6492</v>
      </c>
      <c t="s" s="13" r="J687">
        <v>6493</v>
      </c>
      <c s="16" r="K687"/>
      <c s="17" r="L687"/>
      <c t="s" s="15" r="M687">
        <v>6494</v>
      </c>
      <c s="15" r="N687"/>
      <c t="s" s="15" r="O687">
        <v>6495</v>
      </c>
      <c s="18" r="P687">
        <v>2520.0</v>
      </c>
      <c t="s" s="24" r="Q687">
        <v>6496</v>
      </c>
      <c t="s" s="15" r="R687">
        <v>6497</v>
      </c>
      <c t="str" s="20" r="S687">
        <f>IF(ISBLANK(F687), "", HYPERLINK(CONCATENATE("http://www.sherpa.ac.uk/romeo/search.php?jrule=ISSN&amp;search=",F687), "ROMEO"))</f>
        <v>ROMEO</v>
      </c>
      <c t="str" s="20" r="T687">
        <f>IF(ISBLANK(B687), "", HYPERLINK(CONCATENATE("http://www.ncbi.nlm.nih.gov/pmc/articles/", B687, "/"), "PMC"))</f>
        <v>PMC</v>
      </c>
      <c t="str" s="20" r="U687">
        <f>IF(ISBLANK(C687), "", HYPERLINK(CONCATENATE("http://dx.doi.org/", C687), "DOI"))</f>
        <v>DOI</v>
      </c>
      <c s="15" r="V687"/>
      <c t="str" s="21" r="W687">
        <f>IF(ISBLANK(C687), "", HYPERLINK(CONCATENATE("http://howopenisit.org/lookup/", C687), "OAG"))</f>
        <v>OAG</v>
      </c>
    </row>
    <row r="688" hidden="1">
      <c s="11" r="A688"/>
      <c t="s" s="11" r="B688">
        <v>6498</v>
      </c>
      <c t="s" s="13" r="C688">
        <v>6499</v>
      </c>
      <c t="s" s="13" r="D688">
        <v>6500</v>
      </c>
      <c t="s" s="35" r="E688">
        <v>6501</v>
      </c>
      <c t="s" s="15" r="F688">
        <v>6502</v>
      </c>
      <c s="14" r="G688">
        <v>5.4</v>
      </c>
      <c t="s" s="13" r="H688">
        <v>6503</v>
      </c>
      <c t="s" s="15" r="I688">
        <v>6504</v>
      </c>
      <c t="s" s="13" r="J688">
        <v>6505</v>
      </c>
      <c s="16" r="K688"/>
      <c s="17" r="L688"/>
      <c s="12" r="M688"/>
      <c s="12" r="N688"/>
      <c s="12" r="O688"/>
      <c s="18" r="P688">
        <v>2400.0</v>
      </c>
      <c s="24" r="Q688"/>
      <c s="12" r="R688"/>
      <c t="str" s="25" r="S688">
        <f>IF(ISBLANK(F688), "", HYPERLINK(CONCATENATE("http://www.sherpa.ac.uk/romeo/search.php?jrule=ISSN&amp;search=",F688), "ROMEO"))</f>
        <v>ROMEO</v>
      </c>
      <c t="str" s="20" r="T688">
        <f>IF(ISBLANK(B688), "", HYPERLINK(CONCATENATE("http://www.ncbi.nlm.nih.gov/pmc/articles/", B688, "/"), "PMC"))</f>
        <v>PMC</v>
      </c>
      <c t="str" s="20" r="U688">
        <f>IF(ISBLANK(C688), "", HYPERLINK(CONCATENATE("http://dx.doi.org/", C688), "DOI"))</f>
        <v>DOI</v>
      </c>
      <c s="12" r="V688"/>
      <c t="str" s="21" r="W688">
        <f>IF(ISBLANK(C688), "", HYPERLINK(CONCATENATE("http://howopenisit.org/lookup/", C688), "OAG"))</f>
        <v>OAG</v>
      </c>
    </row>
    <row r="689" hidden="1">
      <c s="11" r="A689"/>
      <c t="s" s="12" r="B689">
        <v>6506</v>
      </c>
      <c t="s" s="12" r="C689">
        <v>6507</v>
      </c>
      <c t="s" s="13" r="D689">
        <v>6508</v>
      </c>
      <c t="s" s="35" r="E689">
        <v>6509</v>
      </c>
      <c t="s" s="15" r="F689">
        <v>6510</v>
      </c>
      <c s="14" r="G689">
        <v>5.4</v>
      </c>
      <c t="s" s="13" r="H689">
        <v>6511</v>
      </c>
      <c t="s" s="15" r="I689">
        <v>6512</v>
      </c>
      <c t="s" s="13" r="J689">
        <v>6513</v>
      </c>
      <c s="16" r="K689"/>
      <c s="17" r="L689"/>
      <c s="12" r="M689"/>
      <c s="12" r="N689"/>
      <c s="12" r="O689"/>
      <c s="18" r="P689">
        <v>2400.0</v>
      </c>
      <c s="24" r="Q689"/>
      <c s="12" r="R689"/>
      <c t="str" s="25" r="S689">
        <f>IF(ISBLANK(F689), "", HYPERLINK(CONCATENATE("http://www.sherpa.ac.uk/romeo/search.php?jrule=ISSN&amp;search=",F689), "ROMEO"))</f>
        <v>ROMEO</v>
      </c>
      <c t="str" s="20" r="T689">
        <f>IF(ISBLANK(B689), "", HYPERLINK(CONCATENATE("http://www.ncbi.nlm.nih.gov/pmc/articles/", B689, "/"), "PMC"))</f>
        <v>PMC</v>
      </c>
      <c t="str" s="20" r="U689">
        <f>IF(ISBLANK(C689), "", HYPERLINK(CONCATENATE("http://dx.doi.org/", C689), "DOI"))</f>
        <v>DOI</v>
      </c>
      <c s="12" r="V689"/>
      <c t="str" s="21" r="W689">
        <f>IF(ISBLANK(C689), "", HYPERLINK(CONCATENATE("http://howopenisit.org/lookup/", C689), "OAG"))</f>
        <v>OAG</v>
      </c>
    </row>
    <row r="690" hidden="1">
      <c s="11" r="A690"/>
      <c t="s" s="11" r="B690">
        <v>6514</v>
      </c>
      <c t="s" s="13" r="C690">
        <v>6515</v>
      </c>
      <c t="s" s="13" r="D690">
        <v>6516</v>
      </c>
      <c t="s" s="13" r="E690">
        <v>6517</v>
      </c>
      <c t="s" s="15" r="F690">
        <v>6518</v>
      </c>
      <c s="14" r="G690">
        <v>9.8</v>
      </c>
      <c t="s" s="13" r="H690">
        <v>6519</v>
      </c>
      <c t="s" s="15" r="I690">
        <v>6520</v>
      </c>
      <c t="s" s="13" r="J690">
        <v>6521</v>
      </c>
      <c s="16" r="K690"/>
      <c s="17" r="L690"/>
      <c t="s" s="15" r="M690">
        <v>6522</v>
      </c>
      <c s="15" r="N690"/>
      <c t="s" s="15" r="O690">
        <v>6523</v>
      </c>
      <c s="18" r="P690">
        <v>1560.0</v>
      </c>
      <c t="s" s="24" r="Q690">
        <v>6524</v>
      </c>
      <c t="s" s="15" r="R690">
        <v>6525</v>
      </c>
      <c t="str" s="20" r="S690">
        <f>IF(ISBLANK(F690), "", HYPERLINK(CONCATENATE("http://www.sherpa.ac.uk/romeo/search.php?jrule=ISSN&amp;search=",F690), "ROMEO"))</f>
        <v>ROMEO</v>
      </c>
      <c t="str" s="20" r="T690">
        <f>IF(ISBLANK(B690), "", HYPERLINK(CONCATENATE("http://www.ncbi.nlm.nih.gov/pmc/articles/", B690, "/"), "PMC"))</f>
        <v>PMC</v>
      </c>
      <c t="str" s="20" r="U690">
        <f>IF(ISBLANK(C690), "", HYPERLINK(CONCATENATE("http://dx.doi.org/", C690), "DOI"))</f>
        <v>DOI</v>
      </c>
      <c s="15" r="V690"/>
      <c t="str" s="21" r="W690">
        <f>IF(ISBLANK(C690), "", HYPERLINK(CONCATENATE("http://howopenisit.org/lookup/", C690), "OAG"))</f>
        <v>OAG</v>
      </c>
    </row>
    <row r="691" hidden="1">
      <c s="11" r="A691"/>
      <c t="s" s="13" r="B691">
        <v>6526</v>
      </c>
      <c t="s" s="13" r="C691">
        <v>6527</v>
      </c>
      <c t="s" s="13" r="D691">
        <v>6528</v>
      </c>
      <c t="s" s="13" r="E691">
        <v>6529</v>
      </c>
      <c t="s" s="15" r="F691">
        <v>6530</v>
      </c>
      <c s="14" r="G691">
        <v>9.8</v>
      </c>
      <c t="s" s="13" r="H691">
        <v>6531</v>
      </c>
      <c t="s" s="15" r="I691">
        <v>6532</v>
      </c>
      <c t="s" s="13" r="J691">
        <v>6533</v>
      </c>
      <c s="16" r="K691"/>
      <c s="17" r="L691"/>
      <c t="s" s="15" r="M691">
        <v>6534</v>
      </c>
      <c s="15" r="N691"/>
      <c t="s" s="15" r="O691">
        <v>6535</v>
      </c>
      <c s="18" r="P691">
        <v>3120.0</v>
      </c>
      <c t="s" s="24" r="Q691">
        <v>6536</v>
      </c>
      <c t="s" s="15" r="R691">
        <v>6537</v>
      </c>
      <c t="str" s="29" r="S691">
        <f>IF(ISBLANK(F691), "", HYPERLINK(CONCATENATE("http://www.sherpa.ac.uk/romeo/search.php?jrule=ISSN&amp;search=",F691), "ROMEO"))</f>
        <v>ROMEO</v>
      </c>
      <c t="str" s="20" r="T691">
        <f>IF(ISBLANK(B691), "", HYPERLINK(CONCATENATE("http://www.ncbi.nlm.nih.gov/pmc/articles/", B691, "/"), "PMC"))</f>
        <v>PMC</v>
      </c>
      <c t="str" s="20" r="U691">
        <f>IF(ISBLANK(C691), "", HYPERLINK(CONCATENATE("http://dx.doi.org/", C691), "DOI"))</f>
        <v>DOI</v>
      </c>
      <c s="15" r="V691"/>
      <c t="str" s="21" r="W691">
        <f>IF(ISBLANK(C691), "", HYPERLINK(CONCATENATE("http://howopenisit.org/lookup/", C691), "OAG"))</f>
        <v>OAG</v>
      </c>
    </row>
    <row r="692" hidden="1">
      <c s="11" r="A692"/>
      <c t="s" s="11" r="B692">
        <v>6538</v>
      </c>
      <c t="s" s="13" r="C692">
        <v>6539</v>
      </c>
      <c t="s" s="13" r="D692">
        <v>6540</v>
      </c>
      <c t="s" s="13" r="E692">
        <v>6541</v>
      </c>
      <c t="s" s="15" r="F692">
        <v>6542</v>
      </c>
      <c s="14" r="G692">
        <v>9.8</v>
      </c>
      <c t="s" s="13" r="H692">
        <v>6543</v>
      </c>
      <c t="s" s="15" r="I692">
        <v>6544</v>
      </c>
      <c t="s" s="13" r="J692">
        <v>6545</v>
      </c>
      <c s="16" r="K692"/>
      <c s="17" r="L692"/>
      <c t="s" s="15" r="M692">
        <v>6546</v>
      </c>
      <c s="15" r="N692"/>
      <c t="s" s="15" r="O692">
        <v>6547</v>
      </c>
      <c s="18" r="P692">
        <v>3120.0</v>
      </c>
      <c t="s" s="24" r="Q692">
        <v>6548</v>
      </c>
      <c t="s" s="15" r="R692">
        <v>6549</v>
      </c>
      <c t="str" s="29" r="S692">
        <f>IF(ISBLANK(F692), "", HYPERLINK(CONCATENATE("http://www.sherpa.ac.uk/romeo/search.php?jrule=ISSN&amp;search=",F692), "ROMEO"))</f>
        <v>ROMEO</v>
      </c>
      <c t="str" s="20" r="T692">
        <f>IF(ISBLANK(B692), "", HYPERLINK(CONCATENATE("http://www.ncbi.nlm.nih.gov/pmc/articles/", B692, "/"), "PMC"))</f>
        <v>PMC</v>
      </c>
      <c t="str" s="20" r="U692">
        <f>IF(ISBLANK(C692), "", HYPERLINK(CONCATENATE("http://dx.doi.org/", C692), "DOI"))</f>
        <v>DOI</v>
      </c>
      <c s="15" r="V692"/>
      <c t="str" s="21" r="W692">
        <f>IF(ISBLANK(C692), "", HYPERLINK(CONCATENATE("http://howopenisit.org/lookup/", C692), "OAG"))</f>
        <v>OAG</v>
      </c>
    </row>
    <row r="693" hidden="1">
      <c s="11" r="A693"/>
      <c t="s" s="11" r="B693">
        <v>6550</v>
      </c>
      <c t="s" s="13" r="C693">
        <v>6551</v>
      </c>
      <c t="s" s="13" r="D693">
        <v>6552</v>
      </c>
      <c t="s" s="13" r="E693">
        <v>6553</v>
      </c>
      <c t="s" s="15" r="F693">
        <v>6554</v>
      </c>
      <c s="14" r="G693">
        <v>9.8</v>
      </c>
      <c t="s" s="13" r="H693">
        <v>6555</v>
      </c>
      <c t="s" s="15" r="I693">
        <v>6556</v>
      </c>
      <c t="s" s="13" r="J693">
        <v>6557</v>
      </c>
      <c s="16" r="K693"/>
      <c s="17" r="L693"/>
      <c t="s" s="15" r="M693">
        <v>6558</v>
      </c>
      <c s="15" r="N693"/>
      <c t="s" s="15" r="O693">
        <v>6559</v>
      </c>
      <c s="18" r="P693">
        <v>3120.0</v>
      </c>
      <c t="s" s="24" r="Q693">
        <v>6560</v>
      </c>
      <c t="s" s="15" r="R693">
        <v>6561</v>
      </c>
      <c t="str" s="29" r="S693">
        <f>IF(ISBLANK(F693), "", HYPERLINK(CONCATENATE("http://www.sherpa.ac.uk/romeo/search.php?jrule=ISSN&amp;search=",F693), "ROMEO"))</f>
        <v>ROMEO</v>
      </c>
      <c t="str" s="20" r="T693">
        <f>IF(ISBLANK(B693), "", HYPERLINK(CONCATENATE("http://www.ncbi.nlm.nih.gov/pmc/articles/", B693, "/"), "PMC"))</f>
        <v>PMC</v>
      </c>
      <c t="str" s="20" r="U693">
        <f>IF(ISBLANK(C693), "", HYPERLINK(CONCATENATE("http://dx.doi.org/", C693), "DOI"))</f>
        <v>DOI</v>
      </c>
      <c s="15" r="V693"/>
      <c t="str" s="21" r="W693">
        <f>IF(ISBLANK(C693), "", HYPERLINK(CONCATENATE("http://howopenisit.org/lookup/", C693), "OAG"))</f>
        <v>OAG</v>
      </c>
    </row>
    <row r="694" hidden="1">
      <c s="11" r="A694"/>
      <c t="s" s="11" r="B694">
        <v>6562</v>
      </c>
      <c t="s" s="13" r="C694">
        <v>6563</v>
      </c>
      <c t="s" s="13" r="D694">
        <v>6564</v>
      </c>
      <c t="s" s="13" r="E694">
        <v>6565</v>
      </c>
      <c t="s" s="15" r="F694">
        <v>6566</v>
      </c>
      <c s="14" r="G694">
        <v>9.8</v>
      </c>
      <c t="s" s="13" r="H694">
        <v>6567</v>
      </c>
      <c t="s" s="15" r="I694">
        <v>6568</v>
      </c>
      <c t="s" s="13" r="J694">
        <v>6569</v>
      </c>
      <c s="16" r="K694"/>
      <c s="17" r="L694"/>
      <c t="s" s="15" r="M694">
        <v>6570</v>
      </c>
      <c s="15" r="N694"/>
      <c t="s" s="15" r="O694">
        <v>6571</v>
      </c>
      <c s="18" r="P694">
        <v>3120.0</v>
      </c>
      <c t="s" s="24" r="Q694">
        <v>6572</v>
      </c>
      <c t="s" s="15" r="R694">
        <v>6573</v>
      </c>
      <c t="str" s="29" r="S694">
        <f>IF(ISBLANK(F694), "", HYPERLINK(CONCATENATE("http://www.sherpa.ac.uk/romeo/search.php?jrule=ISSN&amp;search=",F694), "ROMEO"))</f>
        <v>ROMEO</v>
      </c>
      <c t="str" s="20" r="T694">
        <f>IF(ISBLANK(B694), "", HYPERLINK(CONCATENATE("http://www.ncbi.nlm.nih.gov/pmc/articles/", B694, "/"), "PMC"))</f>
        <v>PMC</v>
      </c>
      <c t="str" s="20" r="U694">
        <f>IF(ISBLANK(C694), "", HYPERLINK(CONCATENATE("http://dx.doi.org/", C694), "DOI"))</f>
        <v>DOI</v>
      </c>
      <c s="15" r="V694"/>
      <c t="str" s="21" r="W694">
        <f>IF(ISBLANK(C694), "", HYPERLINK(CONCATENATE("http://howopenisit.org/lookup/", C694), "OAG"))</f>
        <v>OAG</v>
      </c>
    </row>
    <row r="695" hidden="1">
      <c s="11" r="A695"/>
      <c t="s" s="13" r="B695">
        <v>6574</v>
      </c>
      <c t="s" s="13" r="C695">
        <v>6575</v>
      </c>
      <c t="s" s="13" r="D695">
        <v>6576</v>
      </c>
      <c t="s" s="13" r="E695">
        <v>6577</v>
      </c>
      <c t="s" s="15" r="F695">
        <v>6578</v>
      </c>
      <c s="14" r="G695">
        <v>9.8</v>
      </c>
      <c t="s" s="13" r="H695">
        <v>6579</v>
      </c>
      <c t="s" s="15" r="I695">
        <v>6580</v>
      </c>
      <c t="s" s="13" r="J695">
        <v>6581</v>
      </c>
      <c s="16" r="K695"/>
      <c s="17" r="L695"/>
      <c t="s" s="15" r="M695">
        <v>6582</v>
      </c>
      <c s="15" r="N695"/>
      <c t="s" s="15" r="O695">
        <v>6583</v>
      </c>
      <c s="18" r="P695">
        <v>3120.0</v>
      </c>
      <c t="s" s="24" r="Q695">
        <v>6584</v>
      </c>
      <c t="s" s="15" r="R695">
        <v>6585</v>
      </c>
      <c t="str" s="29" r="S695">
        <f>IF(ISBLANK(F695), "", HYPERLINK(CONCATENATE("http://www.sherpa.ac.uk/romeo/search.php?jrule=ISSN&amp;search=",F695), "ROMEO"))</f>
        <v>ROMEO</v>
      </c>
      <c t="str" s="20" r="T695">
        <f>IF(ISBLANK(B695), "", HYPERLINK(CONCATENATE("http://www.ncbi.nlm.nih.gov/pmc/articles/", B695, "/"), "PMC"))</f>
        <v>PMC</v>
      </c>
      <c t="str" s="20" r="U695">
        <f>IF(ISBLANK(C695), "", HYPERLINK(CONCATENATE("http://dx.doi.org/", C695), "DOI"))</f>
        <v>DOI</v>
      </c>
      <c s="15" r="V695"/>
      <c t="str" s="21" r="W695">
        <f>IF(ISBLANK(C695), "", HYPERLINK(CONCATENATE("http://howopenisit.org/lookup/", C695), "OAG"))</f>
        <v>OAG</v>
      </c>
    </row>
    <row r="696" hidden="1">
      <c s="11" r="A696"/>
      <c t="s" s="11" r="B696">
        <v>6586</v>
      </c>
      <c t="s" s="13" r="C696">
        <v>6587</v>
      </c>
      <c t="s" s="13" r="D696">
        <v>6588</v>
      </c>
      <c t="s" s="13" r="E696">
        <v>6589</v>
      </c>
      <c t="s" s="15" r="F696">
        <v>6590</v>
      </c>
      <c s="14" r="G696">
        <v>9.8</v>
      </c>
      <c t="s" s="13" r="H696">
        <v>6591</v>
      </c>
      <c t="s" s="15" r="I696">
        <v>6592</v>
      </c>
      <c t="s" s="13" r="J696">
        <v>6593</v>
      </c>
      <c s="16" r="K696"/>
      <c s="17" r="L696"/>
      <c t="s" s="15" r="M696">
        <v>6594</v>
      </c>
      <c s="15" r="N696"/>
      <c t="s" s="15" r="O696">
        <v>6595</v>
      </c>
      <c s="18" r="P696">
        <v>3120.0</v>
      </c>
      <c t="s" s="24" r="Q696">
        <v>6596</v>
      </c>
      <c t="s" s="15" r="R696">
        <v>6597</v>
      </c>
      <c t="str" s="29" r="S696">
        <f>IF(ISBLANK(F696), "", HYPERLINK(CONCATENATE("http://www.sherpa.ac.uk/romeo/search.php?jrule=ISSN&amp;search=",F696), "ROMEO"))</f>
        <v>ROMEO</v>
      </c>
      <c t="str" s="20" r="T696">
        <f>IF(ISBLANK(B696), "", HYPERLINK(CONCATENATE("http://www.ncbi.nlm.nih.gov/pmc/articles/", B696, "/"), "PMC"))</f>
        <v>PMC</v>
      </c>
      <c t="str" s="20" r="U696">
        <f>IF(ISBLANK(C696), "", HYPERLINK(CONCATENATE("http://dx.doi.org/", C696), "DOI"))</f>
        <v>DOI</v>
      </c>
      <c s="15" r="V696"/>
      <c t="str" s="21" r="W696">
        <f>IF(ISBLANK(C696), "", HYPERLINK(CONCATENATE("http://howopenisit.org/lookup/", C696), "OAG"))</f>
        <v>OAG</v>
      </c>
    </row>
    <row r="697" hidden="1">
      <c s="11" r="A697"/>
      <c t="s" s="13" r="B697">
        <v>6598</v>
      </c>
      <c t="s" s="13" r="C697">
        <v>6599</v>
      </c>
      <c t="s" s="13" r="D697">
        <v>6600</v>
      </c>
      <c t="s" s="13" r="E697">
        <v>6601</v>
      </c>
      <c t="s" s="15" r="F697">
        <v>6602</v>
      </c>
      <c s="14" r="G697">
        <v>9.8</v>
      </c>
      <c t="s" s="13" r="H697">
        <v>6603</v>
      </c>
      <c t="s" s="15" r="I697">
        <v>6604</v>
      </c>
      <c t="s" s="13" r="J697">
        <v>6605</v>
      </c>
      <c s="16" r="K697"/>
      <c s="17" r="L697"/>
      <c t="s" s="15" r="M697">
        <v>6606</v>
      </c>
      <c s="15" r="N697"/>
      <c t="s" s="15" r="O697">
        <v>6607</v>
      </c>
      <c s="18" r="P697">
        <v>3120.0</v>
      </c>
      <c t="s" s="24" r="Q697">
        <v>6608</v>
      </c>
      <c t="s" s="15" r="R697">
        <v>6609</v>
      </c>
      <c t="str" s="29" r="S697">
        <f>IF(ISBLANK(F697), "", HYPERLINK(CONCATENATE("http://www.sherpa.ac.uk/romeo/search.php?jrule=ISSN&amp;search=",F697), "ROMEO"))</f>
        <v>ROMEO</v>
      </c>
      <c t="str" s="20" r="T697">
        <f>IF(ISBLANK(B697), "", HYPERLINK(CONCATENATE("http://www.ncbi.nlm.nih.gov/pmc/articles/", B697, "/"), "PMC"))</f>
        <v>PMC</v>
      </c>
      <c t="str" s="20" r="U697">
        <f>IF(ISBLANK(C697), "", HYPERLINK(CONCATENATE("http://dx.doi.org/", C697), "DOI"))</f>
        <v>DOI</v>
      </c>
      <c s="15" r="V697"/>
      <c t="str" s="21" r="W697">
        <f>IF(ISBLANK(C697), "", HYPERLINK(CONCATENATE("http://howopenisit.org/lookup/", C697), "OAG"))</f>
        <v>OAG</v>
      </c>
    </row>
    <row r="698" hidden="1">
      <c s="11" r="A698"/>
      <c t="s" s="13" r="B698">
        <v>6610</v>
      </c>
      <c t="s" s="13" r="C698">
        <v>6611</v>
      </c>
      <c t="s" s="13" r="D698">
        <v>6612</v>
      </c>
      <c t="s" s="13" r="E698">
        <v>6613</v>
      </c>
      <c t="s" s="15" r="F698">
        <v>6614</v>
      </c>
      <c s="14" r="G698">
        <v>9.8</v>
      </c>
      <c t="s" s="13" r="H698">
        <v>6615</v>
      </c>
      <c t="s" s="15" r="I698">
        <v>6616</v>
      </c>
      <c t="s" s="13" r="J698">
        <v>6617</v>
      </c>
      <c s="16" r="K698"/>
      <c s="17" r="L698"/>
      <c t="s" s="15" r="M698">
        <v>6618</v>
      </c>
      <c s="15" r="N698"/>
      <c t="s" s="15" r="O698">
        <v>6619</v>
      </c>
      <c s="18" r="P698">
        <v>3120.0</v>
      </c>
      <c t="s" s="24" r="Q698">
        <v>6620</v>
      </c>
      <c t="s" s="15" r="R698">
        <v>6621</v>
      </c>
      <c t="str" s="29" r="S698">
        <f>IF(ISBLANK(F698), "", HYPERLINK(CONCATENATE("http://www.sherpa.ac.uk/romeo/search.php?jrule=ISSN&amp;search=",F698), "ROMEO"))</f>
        <v>ROMEO</v>
      </c>
      <c t="str" s="20" r="T698">
        <f>IF(ISBLANK(B698), "", HYPERLINK(CONCATENATE("http://www.ncbi.nlm.nih.gov/pmc/articles/", B698, "/"), "PMC"))</f>
        <v>PMC</v>
      </c>
      <c t="str" s="20" r="U698">
        <f>IF(ISBLANK(C698), "", HYPERLINK(CONCATENATE("http://dx.doi.org/", C698), "DOI"))</f>
        <v>DOI</v>
      </c>
      <c s="15" r="V698"/>
      <c t="str" s="21" r="W698">
        <f>IF(ISBLANK(C698), "", HYPERLINK(CONCATENATE("http://howopenisit.org/lookup/", C698), "OAG"))</f>
        <v>OAG</v>
      </c>
    </row>
    <row r="699" hidden="1">
      <c s="11" r="A699"/>
      <c t="s" s="11" r="B699">
        <v>6622</v>
      </c>
      <c t="s" s="13" r="C699">
        <v>6623</v>
      </c>
      <c t="s" s="13" r="D699">
        <v>6624</v>
      </c>
      <c t="s" s="13" r="E699">
        <v>6625</v>
      </c>
      <c t="s" s="15" r="F699">
        <v>6626</v>
      </c>
      <c s="14" r="G699">
        <v>9.8</v>
      </c>
      <c t="s" s="13" r="H699">
        <v>6627</v>
      </c>
      <c t="s" s="15" r="I699">
        <v>6628</v>
      </c>
      <c t="s" s="13" r="J699">
        <v>6629</v>
      </c>
      <c s="16" r="K699"/>
      <c s="17" r="L699"/>
      <c t="s" s="15" r="M699">
        <v>6630</v>
      </c>
      <c s="15" r="N699"/>
      <c t="s" s="15" r="O699">
        <v>6631</v>
      </c>
      <c s="18" r="P699">
        <v>3120.0</v>
      </c>
      <c t="s" s="24" r="Q699">
        <v>6632</v>
      </c>
      <c t="s" s="15" r="R699">
        <v>6633</v>
      </c>
      <c t="str" s="29" r="S699">
        <f>IF(ISBLANK(F699), "", HYPERLINK(CONCATENATE("http://www.sherpa.ac.uk/romeo/search.php?jrule=ISSN&amp;search=",F699), "ROMEO"))</f>
        <v>ROMEO</v>
      </c>
      <c t="str" s="20" r="T699">
        <f>IF(ISBLANK(B699), "", HYPERLINK(CONCATENATE("http://www.ncbi.nlm.nih.gov/pmc/articles/", B699, "/"), "PMC"))</f>
        <v>PMC</v>
      </c>
      <c t="str" s="20" r="U699">
        <f>IF(ISBLANK(C699), "", HYPERLINK(CONCATENATE("http://dx.doi.org/", C699), "DOI"))</f>
        <v>DOI</v>
      </c>
      <c s="15" r="V699"/>
      <c t="str" s="21" r="W699">
        <f>IF(ISBLANK(C699), "", HYPERLINK(CONCATENATE("http://howopenisit.org/lookup/", C699), "OAG"))</f>
        <v>OAG</v>
      </c>
    </row>
    <row r="700" hidden="1">
      <c s="11" r="A700"/>
      <c t="s" s="11" r="B700">
        <v>6634</v>
      </c>
      <c t="s" s="13" r="C700">
        <v>6635</v>
      </c>
      <c t="s" s="13" r="D700">
        <v>6636</v>
      </c>
      <c t="s" s="13" r="E700">
        <v>6637</v>
      </c>
      <c t="s" s="15" r="F700">
        <v>6638</v>
      </c>
      <c s="14" r="G700">
        <v>7.2</v>
      </c>
      <c t="s" s="13" r="H700">
        <v>6639</v>
      </c>
      <c t="s" s="15" r="I700">
        <v>6640</v>
      </c>
      <c t="s" s="13" r="J700">
        <v>6641</v>
      </c>
      <c s="16" r="K700"/>
      <c s="17" r="L700"/>
      <c t="s" s="15" r="M700">
        <v>6642</v>
      </c>
      <c s="15" r="N700"/>
      <c t="s" s="15" r="O700">
        <v>6643</v>
      </c>
      <c s="18" r="P700">
        <v>3120.0</v>
      </c>
      <c t="s" s="24" r="Q700">
        <v>6644</v>
      </c>
      <c t="s" s="15" r="R700">
        <v>6645</v>
      </c>
      <c t="str" s="29" r="S700">
        <f>IF(ISBLANK(F700), "", HYPERLINK(CONCATENATE("http://www.sherpa.ac.uk/romeo/search.php?jrule=ISSN&amp;search=",F700), "ROMEO"))</f>
        <v>ROMEO</v>
      </c>
      <c t="str" s="20" r="T700">
        <f>IF(ISBLANK(B700), "", HYPERLINK(CONCATENATE("http://www.ncbi.nlm.nih.gov/pmc/articles/", B700, "/"), "PMC"))</f>
        <v>PMC</v>
      </c>
      <c t="str" s="20" r="U700">
        <f>IF(ISBLANK(C700), "", HYPERLINK(CONCATENATE("http://dx.doi.org/", C700), "DOI"))</f>
        <v>DOI</v>
      </c>
      <c s="15" r="V700"/>
      <c t="str" s="21" r="W700">
        <f>IF(ISBLANK(C700), "", HYPERLINK(CONCATENATE("http://howopenisit.org/lookup/", C700), "OAG"))</f>
        <v>OAG</v>
      </c>
    </row>
    <row r="701" hidden="1">
      <c s="11" r="A701"/>
      <c t="s" s="11" r="B701">
        <v>6646</v>
      </c>
      <c t="s" s="13" r="C701">
        <v>6647</v>
      </c>
      <c t="s" s="13" r="D701">
        <v>6648</v>
      </c>
      <c t="s" s="13" r="E701">
        <v>6649</v>
      </c>
      <c t="s" s="15" r="F701">
        <v>6650</v>
      </c>
      <c s="14" r="G701">
        <v>7.2</v>
      </c>
      <c t="s" s="13" r="H701">
        <v>6651</v>
      </c>
      <c t="s" s="15" r="I701">
        <v>6652</v>
      </c>
      <c t="s" s="13" r="J701">
        <v>6653</v>
      </c>
      <c s="16" r="K701"/>
      <c s="17" r="L701"/>
      <c t="s" s="15" r="M701">
        <v>6654</v>
      </c>
      <c s="15" r="N701"/>
      <c t="s" s="15" r="O701">
        <v>6655</v>
      </c>
      <c s="18" r="P701">
        <v>3120.0</v>
      </c>
      <c t="s" s="24" r="Q701">
        <v>6656</v>
      </c>
      <c t="s" s="15" r="R701">
        <v>6657</v>
      </c>
      <c t="str" s="29" r="S701">
        <f>IF(ISBLANK(F701), "", HYPERLINK(CONCATENATE("http://www.sherpa.ac.uk/romeo/search.php?jrule=ISSN&amp;search=",F701), "ROMEO"))</f>
        <v>ROMEO</v>
      </c>
      <c t="str" s="20" r="T701">
        <f>IF(ISBLANK(B701), "", HYPERLINK(CONCATENATE("http://www.ncbi.nlm.nih.gov/pmc/articles/", B701, "/"), "PMC"))</f>
        <v>PMC</v>
      </c>
      <c t="str" s="20" r="U701">
        <f>IF(ISBLANK(C701), "", HYPERLINK(CONCATENATE("http://dx.doi.org/", C701), "DOI"))</f>
        <v>DOI</v>
      </c>
      <c s="15" r="V701"/>
      <c t="str" s="21" r="W701">
        <f>IF(ISBLANK(C701), "", HYPERLINK(CONCATENATE("http://howopenisit.org/lookup/", C701), "OAG"))</f>
        <v>OAG</v>
      </c>
    </row>
    <row r="702" hidden="1">
      <c s="11" r="A702"/>
      <c t="s" s="13" r="B702">
        <v>6658</v>
      </c>
      <c t="s" s="13" r="C702">
        <v>6659</v>
      </c>
      <c t="s" s="13" r="D702">
        <v>6660</v>
      </c>
      <c t="s" s="13" r="E702">
        <v>6661</v>
      </c>
      <c t="s" s="15" r="F702">
        <v>6662</v>
      </c>
      <c s="14" r="G702">
        <v>7.2</v>
      </c>
      <c t="s" s="13" r="H702">
        <v>6663</v>
      </c>
      <c t="s" s="15" r="I702">
        <v>6664</v>
      </c>
      <c t="s" s="13" r="J702">
        <v>6665</v>
      </c>
      <c s="16" r="K702"/>
      <c s="17" r="L702"/>
      <c t="s" s="15" r="M702">
        <v>6666</v>
      </c>
      <c s="15" r="N702"/>
      <c t="s" s="15" r="O702">
        <v>6667</v>
      </c>
      <c s="18" r="P702">
        <v>3120.0</v>
      </c>
      <c t="s" s="24" r="Q702">
        <v>6668</v>
      </c>
      <c t="s" s="15" r="R702">
        <v>6669</v>
      </c>
      <c t="str" s="29" r="S702">
        <f>IF(ISBLANK(F702), "", HYPERLINK(CONCATENATE("http://www.sherpa.ac.uk/romeo/search.php?jrule=ISSN&amp;search=",F702), "ROMEO"))</f>
        <v>ROMEO</v>
      </c>
      <c t="str" s="20" r="T702">
        <f>IF(ISBLANK(B702), "", HYPERLINK(CONCATENATE("http://www.ncbi.nlm.nih.gov/pmc/articles/", B702, "/"), "PMC"))</f>
        <v>PMC</v>
      </c>
      <c t="str" s="20" r="U702">
        <f>IF(ISBLANK(C702), "", HYPERLINK(CONCATENATE("http://dx.doi.org/", C702), "DOI"))</f>
        <v>DOI</v>
      </c>
      <c s="15" r="V702"/>
      <c t="str" s="21" r="W702">
        <f>IF(ISBLANK(C702), "", HYPERLINK(CONCATENATE("http://howopenisit.org/lookup/", C702), "OAG"))</f>
        <v>OAG</v>
      </c>
    </row>
    <row r="703" hidden="1">
      <c s="11" r="A703"/>
      <c t="s" s="12" r="B703">
        <v>6670</v>
      </c>
      <c t="s" s="12" r="C703">
        <v>6671</v>
      </c>
      <c t="s" s="13" r="D703">
        <v>6672</v>
      </c>
      <c s="13" r="E703"/>
      <c t="s" s="15" r="F703">
        <v>6673</v>
      </c>
      <c s="14" r="G703">
        <v>5.56</v>
      </c>
      <c t="s" s="13" r="H703">
        <v>6674</v>
      </c>
      <c t="s" s="15" r="I703">
        <v>6675</v>
      </c>
      <c t="s" s="13" r="J703">
        <v>6676</v>
      </c>
      <c s="16" r="K703"/>
      <c s="17" r="L703"/>
      <c s="12" r="M703"/>
      <c s="12" r="N703"/>
      <c s="12" r="O703"/>
      <c s="18" r="P703">
        <v>3000.0</v>
      </c>
      <c s="24" r="Q703"/>
      <c s="12" r="R703"/>
      <c t="str" s="25" r="S703">
        <f>IF(ISBLANK(F703), "", HYPERLINK(CONCATENATE("http://www.sherpa.ac.uk/romeo/search.php?jrule=ISSN&amp;search=",F703), "ROMEO"))</f>
        <v>ROMEO</v>
      </c>
      <c t="str" s="20" r="T703">
        <f>IF(ISBLANK(B703), "", HYPERLINK(CONCATENATE("http://www.ncbi.nlm.nih.gov/pmc/articles/", B703, "/"), "PMC"))</f>
        <v>PMC</v>
      </c>
      <c t="str" s="20" r="U703">
        <f>IF(ISBLANK(C703), "", HYPERLINK(CONCATENATE("http://dx.doi.org/", C703), "DOI"))</f>
        <v>DOI</v>
      </c>
      <c s="12" r="V703"/>
      <c t="str" s="21" r="W703">
        <f>IF(ISBLANK(C703), "", HYPERLINK(CONCATENATE("http://howopenisit.org/lookup/", C703), "OAG"))</f>
        <v>OAG</v>
      </c>
    </row>
    <row r="704" hidden="1">
      <c s="11" r="A704"/>
      <c t="s" s="12" r="B704">
        <v>6677</v>
      </c>
      <c t="s" s="12" r="C704">
        <v>6678</v>
      </c>
      <c t="s" s="13" r="D704">
        <v>6679</v>
      </c>
      <c s="13" r="E704"/>
      <c t="s" s="15" r="F704">
        <v>6680</v>
      </c>
      <c s="14" r="G704">
        <v>5.56</v>
      </c>
      <c t="s" s="13" r="H704">
        <v>6681</v>
      </c>
      <c t="s" s="15" r="I704">
        <v>6682</v>
      </c>
      <c t="s" s="13" r="J704">
        <v>6683</v>
      </c>
      <c s="16" r="K704"/>
      <c s="17" r="L704"/>
      <c s="12" r="M704"/>
      <c s="12" r="N704"/>
      <c s="12" r="O704"/>
      <c s="18" r="P704">
        <v>3360.0</v>
      </c>
      <c s="24" r="Q704"/>
      <c s="12" r="R704"/>
      <c t="str" s="25" r="S704">
        <f>IF(ISBLANK(F704), "", HYPERLINK(CONCATENATE("http://www.sherpa.ac.uk/romeo/search.php?jrule=ISSN&amp;search=",F704), "ROMEO"))</f>
        <v>ROMEO</v>
      </c>
      <c t="str" s="20" r="T704">
        <f>IF(ISBLANK(B704), "", HYPERLINK(CONCATENATE("http://www.ncbi.nlm.nih.gov/pmc/articles/", B704, "/"), "PMC"))</f>
        <v>PMC</v>
      </c>
      <c t="str" s="20" r="U704">
        <f>IF(ISBLANK(C704), "", HYPERLINK(CONCATENATE("http://dx.doi.org/", C704), "DOI"))</f>
        <v>DOI</v>
      </c>
      <c s="12" r="V704"/>
      <c t="str" s="21" r="W704">
        <f>IF(ISBLANK(C704), "", HYPERLINK(CONCATENATE("http://howopenisit.org/lookup/", C704), "OAG"))</f>
        <v>OAG</v>
      </c>
    </row>
    <row r="705" hidden="1">
      <c s="11" r="A705"/>
      <c t="s" s="12" r="B705">
        <v>6684</v>
      </c>
      <c t="s" s="12" r="C705">
        <v>6685</v>
      </c>
      <c t="s" s="13" r="D705">
        <v>6686</v>
      </c>
      <c s="13" r="E705"/>
      <c t="s" s="12" r="F705">
        <v>6687</v>
      </c>
      <c s="15" r="G705">
        <v>4.321</v>
      </c>
      <c t="s" s="13" r="H705">
        <v>6688</v>
      </c>
      <c t="s" s="15" r="I705">
        <v>6689</v>
      </c>
      <c t="s" s="13" r="J705">
        <v>6690</v>
      </c>
      <c s="16" r="K705"/>
      <c s="17" r="L705"/>
      <c s="12" r="M705"/>
      <c s="12" r="N705"/>
      <c s="12" r="O705"/>
      <c s="18" r="P705">
        <v>3000.0</v>
      </c>
      <c s="24" r="Q705"/>
      <c s="12" r="R705"/>
      <c t="str" s="20" r="S705">
        <f>IF(ISBLANK(F705), "", HYPERLINK(CONCATENATE("http://www.sherpa.ac.uk/romeo/search.php?jrule=ISSN&amp;search=",F705), "ROMEO"))</f>
        <v>ROMEO</v>
      </c>
      <c t="str" s="20" r="T705">
        <f>IF(ISBLANK(B705), "", HYPERLINK(CONCATENATE("http://www.ncbi.nlm.nih.gov/pmc/articles/", B705, "/"), "PMC"))</f>
        <v>PMC</v>
      </c>
      <c t="str" s="20" r="U705">
        <f>IF(ISBLANK(C705), "", HYPERLINK(CONCATENATE("http://dx.doi.org/", C705), "DOI"))</f>
        <v>DOI</v>
      </c>
      <c s="12" r="V705"/>
      <c t="str" s="21" r="W705">
        <f>IF(ISBLANK(C705), "", HYPERLINK(CONCATENATE("http://howopenisit.org/lookup/", C705), "OAG"))</f>
        <v>OAG</v>
      </c>
    </row>
    <row r="706" hidden="1">
      <c s="11" r="A706"/>
      <c t="s" s="13" r="B706">
        <v>6691</v>
      </c>
      <c t="s" s="13" r="C706">
        <v>6692</v>
      </c>
      <c t="s" s="13" r="D706">
        <v>6693</v>
      </c>
      <c s="13" r="E706"/>
      <c t="s" s="15" r="F706">
        <v>6694</v>
      </c>
      <c s="15" r="G706">
        <v>5.221</v>
      </c>
      <c t="s" s="13" r="H706">
        <v>6695</v>
      </c>
      <c t="s" s="15" r="I706">
        <v>6696</v>
      </c>
      <c t="s" s="13" r="J706">
        <v>6697</v>
      </c>
      <c s="16" r="K706"/>
      <c s="17" r="L706"/>
      <c s="12" r="M706"/>
      <c s="12" r="N706"/>
      <c s="12" r="O706"/>
      <c s="18" r="P706">
        <v>3000.0</v>
      </c>
      <c s="24" r="Q706"/>
      <c s="12" r="R706"/>
      <c t="str" s="25" r="S706">
        <f>IF(ISBLANK(F706), "", HYPERLINK(CONCATENATE("http://www.sherpa.ac.uk/romeo/search.php?jrule=ISSN&amp;search=",F706), "ROMEO"))</f>
        <v>ROMEO</v>
      </c>
      <c t="str" s="20" r="T706">
        <f>IF(ISBLANK(B706), "", HYPERLINK(CONCATENATE("http://www.ncbi.nlm.nih.gov/pmc/articles/", B706, "/"), "PMC"))</f>
        <v>PMC</v>
      </c>
      <c t="str" s="20" r="U706">
        <f>IF(ISBLANK(C706), "", HYPERLINK(CONCATENATE("http://dx.doi.org/", C706), "DOI"))</f>
        <v>DOI</v>
      </c>
      <c s="12" r="V706"/>
      <c t="str" s="21" r="W706">
        <f>IF(ISBLANK(C706), "", HYPERLINK(CONCATENATE("http://howopenisit.org/lookup/", C706), "OAG"))</f>
        <v>OAG</v>
      </c>
    </row>
    <row r="707" hidden="1">
      <c s="33" r="A707"/>
      <c t="s" s="11" r="B707">
        <v>6698</v>
      </c>
      <c t="s" s="13" r="C707">
        <v>6699</v>
      </c>
      <c t="s" s="13" r="D707">
        <v>6700</v>
      </c>
      <c s="13" r="E707"/>
      <c t="s" s="15" r="F707">
        <v>6701</v>
      </c>
      <c s="14" r="G707">
        <v>5.4</v>
      </c>
      <c t="s" s="13" r="H707">
        <v>6702</v>
      </c>
      <c t="s" s="15" r="I707">
        <v>6703</v>
      </c>
      <c t="s" s="13" r="J707">
        <v>6704</v>
      </c>
      <c s="16" r="K707"/>
      <c s="17" r="L707"/>
      <c s="12" r="M707"/>
      <c s="12" r="N707"/>
      <c s="12" r="O707"/>
      <c s="18" r="P707">
        <v>2040.0</v>
      </c>
      <c s="24" r="Q707"/>
      <c s="12" r="R707"/>
      <c t="str" s="20" r="S707">
        <f>IF(ISBLANK(F707), "", HYPERLINK(CONCATENATE("http://www.sherpa.ac.uk/romeo/search.php?jrule=ISSN&amp;search=",F707), "ROMEO"))</f>
        <v>ROMEO</v>
      </c>
      <c t="str" s="20" r="T707">
        <f>IF(ISBLANK(B707), "", HYPERLINK(CONCATENATE("http://www.ncbi.nlm.nih.gov/pmc/articles/", B707, "/"), "PMC"))</f>
        <v>PMC</v>
      </c>
      <c t="str" s="20" r="U707">
        <f>IF(ISBLANK(C707), "", HYPERLINK(CONCATENATE("http://dx.doi.org/", C707), "DOI"))</f>
        <v>DOI</v>
      </c>
      <c s="12" r="V707"/>
      <c t="str" s="21" r="W707">
        <f>IF(ISBLANK(C707), "", HYPERLINK(CONCATENATE("http://howopenisit.org/lookup/", C707), "OAG"))</f>
        <v>OAG</v>
      </c>
    </row>
    <row r="708" hidden="1">
      <c s="33" r="A708"/>
      <c t="s" s="13" r="B708">
        <v>6705</v>
      </c>
      <c t="s" s="13" r="C708">
        <v>6706</v>
      </c>
      <c t="s" s="13" r="D708">
        <v>6707</v>
      </c>
      <c s="13" r="E708"/>
      <c t="s" s="15" r="F708">
        <v>6708</v>
      </c>
      <c s="14" r="G708">
        <v>5.4</v>
      </c>
      <c t="s" s="13" r="H708">
        <v>6709</v>
      </c>
      <c t="s" s="15" r="I708">
        <v>6710</v>
      </c>
      <c t="s" s="13" r="J708">
        <v>6711</v>
      </c>
      <c s="16" r="K708"/>
      <c s="17" r="L708"/>
      <c s="12" r="M708"/>
      <c s="12" r="N708"/>
      <c s="12" r="O708"/>
      <c s="18" r="P708">
        <v>1920.0</v>
      </c>
      <c s="24" r="Q708"/>
      <c s="12" r="R708"/>
      <c t="str" s="20" r="S708">
        <f>IF(ISBLANK(F708), "", HYPERLINK(CONCATENATE("http://www.sherpa.ac.uk/romeo/search.php?jrule=ISSN&amp;search=",F708), "ROMEO"))</f>
        <v>ROMEO</v>
      </c>
      <c t="str" s="20" r="T708">
        <f>IF(ISBLANK(B708), "", HYPERLINK(CONCATENATE("http://www.ncbi.nlm.nih.gov/pmc/articles/", B708, "/"), "PMC"))</f>
        <v>PMC</v>
      </c>
      <c t="str" s="20" r="U708">
        <f>IF(ISBLANK(C708), "", HYPERLINK(CONCATENATE("http://dx.doi.org/", C708), "DOI"))</f>
        <v>DOI</v>
      </c>
      <c s="12" r="V708"/>
      <c t="str" s="21" r="W708">
        <f>IF(ISBLANK(C708), "", HYPERLINK(CONCATENATE("http://howopenisit.org/lookup/", C708), "OAG"))</f>
        <v>OAG</v>
      </c>
    </row>
    <row r="709" hidden="1">
      <c s="11" r="A709"/>
      <c t="s" s="11" r="B709">
        <v>6712</v>
      </c>
      <c t="s" s="13" r="C709">
        <v>6713</v>
      </c>
      <c t="s" s="13" r="D709">
        <v>6714</v>
      </c>
      <c t="s" s="15" r="E709">
        <v>6715</v>
      </c>
      <c t="s" s="15" r="F709">
        <v>6716</v>
      </c>
      <c s="58" r="G709">
        <v>6.193</v>
      </c>
      <c t="s" s="13" r="H709">
        <v>6717</v>
      </c>
      <c t="s" s="15" r="I709">
        <v>6718</v>
      </c>
      <c t="s" s="13" r="J709">
        <v>6719</v>
      </c>
      <c s="16" r="K709"/>
      <c s="17" r="L709"/>
      <c s="12" r="M709"/>
      <c s="12" r="N709"/>
      <c s="12" r="O709"/>
      <c s="18" r="P709">
        <v>2520.0</v>
      </c>
      <c s="12" r="Q709"/>
      <c s="12" r="R709"/>
      <c t="str" s="25" r="S709">
        <f>IF(ISBLANK(F709), "", HYPERLINK(CONCATENATE("http://www.sherpa.ac.uk/romeo/search.php?jrule=ISSN&amp;search=",F709), "ROMEO"))</f>
        <v>ROMEO</v>
      </c>
      <c t="str" s="20" r="T709">
        <f>IF(ISBLANK(B709), "", HYPERLINK(CONCATENATE("http://www.ncbi.nlm.nih.gov/pmc/articles/", B709, "/"), "PMC"))</f>
        <v>PMC</v>
      </c>
      <c t="str" s="20" r="U709">
        <f>IF(ISBLANK(C709), "", HYPERLINK(CONCATENATE("http://dx.doi.org/", C709), "DOI"))</f>
        <v>DOI</v>
      </c>
      <c s="12" r="V709"/>
      <c t="str" s="21" r="W709">
        <f>IF(ISBLANK(C709), "", HYPERLINK(CONCATENATE("http://howopenisit.org/lookup/", C709), "OAG"))</f>
        <v>OAG</v>
      </c>
    </row>
    <row r="710" hidden="1">
      <c s="11" r="A710"/>
      <c t="s" s="11" r="B710">
        <v>6720</v>
      </c>
      <c t="s" s="13" r="C710">
        <v>6721</v>
      </c>
      <c t="s" s="13" r="D710">
        <v>6722</v>
      </c>
      <c t="s" s="15" r="E710">
        <v>6723</v>
      </c>
      <c t="s" s="15" r="F710">
        <v>6724</v>
      </c>
      <c s="58" r="G710">
        <v>6.193</v>
      </c>
      <c t="s" s="13" r="H710">
        <v>6725</v>
      </c>
      <c t="s" s="15" r="I710">
        <v>6726</v>
      </c>
      <c t="s" s="13" r="J710">
        <v>6727</v>
      </c>
      <c s="16" r="K710"/>
      <c s="17" r="L710"/>
      <c s="12" r="M710"/>
      <c s="12" r="N710"/>
      <c s="12" r="O710"/>
      <c s="18" r="P710">
        <v>2520.0</v>
      </c>
      <c s="24" r="Q710"/>
      <c s="12" r="R710"/>
      <c t="str" s="25" r="S710">
        <f>IF(ISBLANK(F710), "", HYPERLINK(CONCATENATE("http://www.sherpa.ac.uk/romeo/search.php?jrule=ISSN&amp;search=",F710), "ROMEO"))</f>
        <v>ROMEO</v>
      </c>
      <c t="str" s="20" r="T710">
        <f>IF(ISBLANK(B710), "", HYPERLINK(CONCATENATE("http://www.ncbi.nlm.nih.gov/pmc/articles/", B710, "/"), "PMC"))</f>
        <v>PMC</v>
      </c>
      <c t="str" s="20" r="U710">
        <f>IF(ISBLANK(C710), "", HYPERLINK(CONCATENATE("http://dx.doi.org/", C710), "DOI"))</f>
        <v>DOI</v>
      </c>
      <c s="12" r="V710"/>
      <c t="str" s="21" r="W710">
        <f>IF(ISBLANK(C710), "", HYPERLINK(CONCATENATE("http://howopenisit.org/lookup/", C710), "OAG"))</f>
        <v>OAG</v>
      </c>
    </row>
    <row r="711" hidden="1">
      <c s="11" r="A711"/>
      <c t="s" s="12" r="B711">
        <v>6728</v>
      </c>
      <c t="s" s="12" r="C711">
        <v>6729</v>
      </c>
      <c t="s" s="13" r="D711">
        <v>6730</v>
      </c>
      <c t="s" s="15" r="E711">
        <v>6731</v>
      </c>
      <c t="s" s="15" r="F711">
        <v>6732</v>
      </c>
      <c s="58" r="G711">
        <v>6.193</v>
      </c>
      <c t="s" s="13" r="H711">
        <v>6733</v>
      </c>
      <c t="s" s="15" r="I711">
        <v>6734</v>
      </c>
      <c t="s" s="13" r="J711">
        <v>6735</v>
      </c>
      <c s="16" r="K711"/>
      <c s="17" r="L711"/>
      <c s="12" r="M711"/>
      <c s="12" r="N711"/>
      <c s="12" r="O711"/>
      <c s="18" r="P711">
        <v>2520.0</v>
      </c>
      <c s="24" r="Q711"/>
      <c s="12" r="R711"/>
      <c t="str" s="25" r="S711">
        <f>IF(ISBLANK(F711), "", HYPERLINK(CONCATENATE("http://www.sherpa.ac.uk/romeo/search.php?jrule=ISSN&amp;search=",F711), "ROMEO"))</f>
        <v>ROMEO</v>
      </c>
      <c t="str" s="20" r="T711">
        <f>IF(ISBLANK(B711), "", HYPERLINK(CONCATENATE("http://www.ncbi.nlm.nih.gov/pmc/articles/", B711, "/"), "PMC"))</f>
        <v>PMC</v>
      </c>
      <c t="str" s="20" r="U711">
        <f>IF(ISBLANK(C711), "", HYPERLINK(CONCATENATE("http://dx.doi.org/", C711), "DOI"))</f>
        <v>DOI</v>
      </c>
      <c s="12" r="V711"/>
      <c t="str" s="21" r="W711">
        <f>IF(ISBLANK(C711), "", HYPERLINK(CONCATENATE("http://howopenisit.org/lookup/", C711), "OAG"))</f>
        <v>OAG</v>
      </c>
    </row>
    <row r="712">
      <c t="s" s="45" r="A712">
        <v>6736</v>
      </c>
      <c t="s" s="45" r="B712">
        <v>6737</v>
      </c>
      <c t="s" s="15" r="C712">
        <v>6738</v>
      </c>
      <c t="s" s="13" r="D712">
        <v>6739</v>
      </c>
      <c t="s" s="13" r="E712">
        <v>6740</v>
      </c>
      <c t="s" s="12" r="F712">
        <v>6741</v>
      </c>
      <c s="14" r="G712">
        <v>2.381</v>
      </c>
      <c t="s" s="13" r="H712">
        <v>6742</v>
      </c>
      <c t="s" s="15" r="I712">
        <v>6743</v>
      </c>
      <c t="s" s="13" r="J712">
        <v>6744</v>
      </c>
      <c s="16" r="K712"/>
      <c s="17" r="L712"/>
      <c s="12" r="M712"/>
      <c s="12" r="N712"/>
      <c s="12" r="O712"/>
      <c s="18" r="P712">
        <v>1811.23</v>
      </c>
      <c s="12" r="Q712"/>
      <c s="12" r="R712"/>
      <c t="str" s="20" r="S712">
        <f>IF(ISBLANK(F712), "", HYPERLINK(CONCATENATE("http://www.sherpa.ac.uk/romeo/search.php?jrule=ISSN&amp;search=",F712), "ROMEO"))</f>
        <v>ROMEO</v>
      </c>
      <c t="str" s="20" r="T712">
        <f>IF(ISBLANK(B712), "", HYPERLINK(CONCATENATE("http://www.ncbi.nlm.nih.gov/pmc/articles/", B712, "/"), "PMC"))</f>
        <v>PMC</v>
      </c>
      <c t="str" s="20" r="U712">
        <f>IF(ISBLANK(C712), "", HYPERLINK(CONCATENATE("http://dx.doi.org/", C712), "DOI"))</f>
        <v>DOI</v>
      </c>
      <c t="str" s="20" r="V712">
        <f>IF(ISBLANK(C712), "", HYPERLINK(CONCATENATE("http://api.elsevier.com/content/article/doi/", C712), "Metadata"))</f>
        <v>Metadata</v>
      </c>
      <c t="str" s="21" r="W712">
        <f>IF(ISBLANK(C712), "", HYPERLINK(CONCATENATE("http://howopenisit.org/lookup/", C712), "OAG"))</f>
        <v>OAG</v>
      </c>
    </row>
    <row r="713" hidden="1">
      <c s="11" r="A713"/>
      <c t="s" s="12" r="B713">
        <v>6745</v>
      </c>
      <c t="s" s="12" r="C713">
        <v>6746</v>
      </c>
      <c t="s" s="13" r="D713">
        <v>6747</v>
      </c>
      <c t="s" s="15" r="E713">
        <v>6748</v>
      </c>
      <c t="s" s="15" r="F713">
        <v>6749</v>
      </c>
      <c s="58" r="G713">
        <v>6.193</v>
      </c>
      <c t="s" s="13" r="H713">
        <v>6750</v>
      </c>
      <c t="s" s="15" r="I713">
        <v>6751</v>
      </c>
      <c t="s" s="13" r="J713">
        <v>6752</v>
      </c>
      <c s="16" r="K713"/>
      <c s="17" r="L713"/>
      <c s="12" r="M713"/>
      <c s="12" r="N713"/>
      <c s="12" r="O713"/>
      <c s="18" r="P713">
        <v>2520.0</v>
      </c>
      <c s="24" r="Q713"/>
      <c s="12" r="R713"/>
      <c t="str" s="25" r="S713">
        <f>IF(ISBLANK(F713), "", HYPERLINK(CONCATENATE("http://www.sherpa.ac.uk/romeo/search.php?jrule=ISSN&amp;search=",F713), "ROMEO"))</f>
        <v>ROMEO</v>
      </c>
      <c t="str" s="20" r="T713">
        <f>IF(ISBLANK(B713), "", HYPERLINK(CONCATENATE("http://www.ncbi.nlm.nih.gov/pmc/articles/", B713, "/"), "PMC"))</f>
        <v>PMC</v>
      </c>
      <c t="str" s="20" r="U713">
        <f>IF(ISBLANK(C713), "", HYPERLINK(CONCATENATE("http://dx.doi.org/", C713), "DOI"))</f>
        <v>DOI</v>
      </c>
      <c s="12" r="V713"/>
      <c t="str" s="21" r="W713">
        <f>IF(ISBLANK(C713), "", HYPERLINK(CONCATENATE("http://howopenisit.org/lookup/", C713), "OAG"))</f>
        <v>OAG</v>
      </c>
    </row>
    <row r="714" hidden="1">
      <c s="11" r="A714"/>
      <c t="s" s="11" r="B714">
        <v>6753</v>
      </c>
      <c t="s" s="13" r="C714">
        <v>6754</v>
      </c>
      <c t="s" s="13" r="D714">
        <v>6755</v>
      </c>
      <c t="s" s="15" r="E714">
        <v>6756</v>
      </c>
      <c t="s" s="15" r="F714">
        <v>6757</v>
      </c>
      <c s="58" r="G714">
        <v>6.193</v>
      </c>
      <c t="s" s="13" r="H714">
        <v>6758</v>
      </c>
      <c t="s" s="15" r="I714">
        <v>6759</v>
      </c>
      <c t="s" s="13" r="J714">
        <v>6760</v>
      </c>
      <c s="16" r="K714"/>
      <c s="17" r="L714"/>
      <c s="12" r="M714"/>
      <c s="12" r="N714"/>
      <c s="12" r="O714"/>
      <c s="18" r="P714">
        <v>2520.0</v>
      </c>
      <c s="24" r="Q714"/>
      <c s="12" r="R714"/>
      <c t="str" s="25" r="S714">
        <f>IF(ISBLANK(F714), "", HYPERLINK(CONCATENATE("http://www.sherpa.ac.uk/romeo/search.php?jrule=ISSN&amp;search=",F714), "ROMEO"))</f>
        <v>ROMEO</v>
      </c>
      <c t="str" s="20" r="T714">
        <f>IF(ISBLANK(B714), "", HYPERLINK(CONCATENATE("http://www.ncbi.nlm.nih.gov/pmc/articles/", B714, "/"), "PMC"))</f>
        <v>PMC</v>
      </c>
      <c t="str" s="20" r="U714">
        <f>IF(ISBLANK(C714), "", HYPERLINK(CONCATENATE("http://dx.doi.org/", C714), "DOI"))</f>
        <v>DOI</v>
      </c>
      <c s="12" r="V714"/>
      <c t="str" s="21" r="W714">
        <f>IF(ISBLANK(C714), "", HYPERLINK(CONCATENATE("http://howopenisit.org/lookup/", C714), "OAG"))</f>
        <v>OAG</v>
      </c>
    </row>
    <row r="715" hidden="1">
      <c s="33" r="A715"/>
      <c t="s" s="11" r="B715">
        <v>6761</v>
      </c>
      <c t="s" s="13" r="C715">
        <v>6762</v>
      </c>
      <c t="s" s="13" r="D715">
        <v>6763</v>
      </c>
      <c s="13" r="E715"/>
      <c t="s" s="15" r="F715">
        <v>6764</v>
      </c>
      <c s="14" r="G715">
        <v>7.916</v>
      </c>
      <c t="s" s="13" r="H715">
        <v>6765</v>
      </c>
      <c t="s" s="15" r="I715">
        <v>6766</v>
      </c>
      <c t="s" s="13" r="J715">
        <v>6767</v>
      </c>
      <c s="16" r="K715"/>
      <c s="17" r="L715"/>
      <c s="12" r="M715"/>
      <c s="12" r="N715"/>
      <c s="12" r="O715"/>
      <c s="18" r="P715">
        <v>2400.0</v>
      </c>
      <c s="24" r="Q715"/>
      <c s="12" r="R715"/>
      <c t="str" s="25" r="S715">
        <f>IF(ISBLANK(F715), "", HYPERLINK(CONCATENATE("http://www.sherpa.ac.uk/romeo/search.php?jrule=ISSN&amp;search=",F715), "ROMEO"))</f>
        <v>ROMEO</v>
      </c>
      <c t="str" s="20" r="T715">
        <f>IF(ISBLANK(B715), "", HYPERLINK(CONCATENATE("http://www.ncbi.nlm.nih.gov/pmc/articles/", B715, "/"), "PMC"))</f>
        <v>PMC</v>
      </c>
      <c t="str" s="20" r="U715">
        <f>IF(ISBLANK(C715), "", HYPERLINK(CONCATENATE("http://dx.doi.org/", C715), "DOI"))</f>
        <v>DOI</v>
      </c>
      <c s="12" r="V715"/>
      <c t="str" s="21" r="W715">
        <f>IF(ISBLANK(C715), "", HYPERLINK(CONCATENATE("http://howopenisit.org/lookup/", C715), "OAG"))</f>
        <v>OAG</v>
      </c>
    </row>
    <row r="716" hidden="1">
      <c s="11" r="A716"/>
      <c t="s" s="11" r="B716">
        <v>6768</v>
      </c>
      <c t="s" s="13" r="C716">
        <v>6769</v>
      </c>
      <c t="s" s="13" r="D716">
        <v>6770</v>
      </c>
      <c s="13" r="E716"/>
      <c t="s" s="15" r="F716">
        <v>6771</v>
      </c>
      <c s="14" r="G716">
        <v>7.916</v>
      </c>
      <c t="s" s="13" r="H716">
        <v>6772</v>
      </c>
      <c t="s" s="15" r="I716">
        <v>6773</v>
      </c>
      <c t="s" s="13" r="J716">
        <v>6774</v>
      </c>
      <c s="16" r="K716"/>
      <c s="17" r="L716"/>
      <c s="12" r="M716"/>
      <c s="12" r="N716"/>
      <c s="12" r="O716"/>
      <c s="18" r="P716">
        <v>2400.0</v>
      </c>
      <c s="24" r="Q716"/>
      <c s="12" r="R716"/>
      <c t="str" s="25" r="S716">
        <f>IF(ISBLANK(F716), "", HYPERLINK(CONCATENATE("http://www.sherpa.ac.uk/romeo/search.php?jrule=ISSN&amp;search=",F716), "ROMEO"))</f>
        <v>ROMEO</v>
      </c>
      <c t="str" s="20" r="T716">
        <f>IF(ISBLANK(B716), "", HYPERLINK(CONCATENATE("http://www.ncbi.nlm.nih.gov/pmc/articles/", B716, "/"), "PMC"))</f>
        <v>PMC</v>
      </c>
      <c t="str" s="20" r="U716">
        <f>IF(ISBLANK(C716), "", HYPERLINK(CONCATENATE("http://dx.doi.org/", C716), "DOI"))</f>
        <v>DOI</v>
      </c>
      <c s="12" r="V716"/>
      <c t="str" s="21" r="W716">
        <f>IF(ISBLANK(C716), "", HYPERLINK(CONCATENATE("http://howopenisit.org/lookup/", C716), "OAG"))</f>
        <v>OAG</v>
      </c>
    </row>
    <row r="717" hidden="1">
      <c s="11" r="A717"/>
      <c t="s" s="11" r="B717">
        <v>6775</v>
      </c>
      <c t="s" s="13" r="C717">
        <v>6776</v>
      </c>
      <c t="s" s="13" r="D717">
        <v>6777</v>
      </c>
      <c s="13" r="E717"/>
      <c t="s" s="15" r="F717">
        <v>6778</v>
      </c>
      <c s="14" r="G717">
        <v>10.164</v>
      </c>
      <c t="s" s="13" r="H717">
        <v>6779</v>
      </c>
      <c t="s" s="15" r="I717">
        <v>6780</v>
      </c>
      <c t="s" s="13" r="J717">
        <v>6781</v>
      </c>
      <c s="16" r="K717"/>
      <c s="17" r="L717"/>
      <c s="12" r="M717"/>
      <c s="12" r="N717"/>
      <c s="12" r="O717"/>
      <c s="18" r="P717">
        <v>3000.0</v>
      </c>
      <c s="24" r="Q717"/>
      <c s="12" r="R717"/>
      <c t="str" s="25" r="S717">
        <f>IF(ISBLANK(F717), "", HYPERLINK(CONCATENATE("http://www.sherpa.ac.uk/romeo/search.php?jrule=ISSN&amp;search=",F717), "ROMEO"))</f>
        <v>ROMEO</v>
      </c>
      <c t="str" s="20" r="T717">
        <f>IF(ISBLANK(B717), "", HYPERLINK(CONCATENATE("http://www.ncbi.nlm.nih.gov/pmc/articles/", B717, "/"), "PMC"))</f>
        <v>PMC</v>
      </c>
      <c t="str" s="20" r="U717">
        <f>IF(ISBLANK(C717), "", HYPERLINK(CONCATENATE("http://dx.doi.org/", C717), "DOI"))</f>
        <v>DOI</v>
      </c>
      <c s="12" r="V717"/>
      <c t="str" s="21" r="W717">
        <f>IF(ISBLANK(C717), "", HYPERLINK(CONCATENATE("http://howopenisit.org/lookup/", C717), "OAG"))</f>
        <v>OAG</v>
      </c>
    </row>
    <row r="718" hidden="1">
      <c s="11" r="A718"/>
      <c t="s" s="13" r="B718">
        <v>6782</v>
      </c>
      <c t="s" s="13" r="C718">
        <v>6783</v>
      </c>
      <c t="s" s="13" r="D718">
        <v>6784</v>
      </c>
      <c s="13" r="E718"/>
      <c t="s" s="15" r="F718">
        <v>6785</v>
      </c>
      <c s="14" r="G718">
        <v>10.164</v>
      </c>
      <c t="s" s="13" r="H718">
        <v>6786</v>
      </c>
      <c t="s" s="15" r="I718">
        <v>6787</v>
      </c>
      <c t="s" s="13" r="J718">
        <v>6788</v>
      </c>
      <c s="16" r="K718"/>
      <c s="17" r="L718"/>
      <c s="12" r="M718"/>
      <c s="12" r="N718"/>
      <c s="12" r="O718"/>
      <c s="18" r="P718">
        <v>3480.0</v>
      </c>
      <c s="24" r="Q718"/>
      <c s="12" r="R718"/>
      <c t="str" s="25" r="S718">
        <f>IF(ISBLANK(F718), "", HYPERLINK(CONCATENATE("http://www.sherpa.ac.uk/romeo/search.php?jrule=ISSN&amp;search=",F718), "ROMEO"))</f>
        <v>ROMEO</v>
      </c>
      <c t="str" s="20" r="T718">
        <f>IF(ISBLANK(B718), "", HYPERLINK(CONCATENATE("http://www.ncbi.nlm.nih.gov/pmc/articles/", B718, "/"), "PMC"))</f>
        <v>PMC</v>
      </c>
      <c t="str" s="20" r="U718">
        <f>IF(ISBLANK(C718), "", HYPERLINK(CONCATENATE("http://dx.doi.org/", C718), "DOI"))</f>
        <v>DOI</v>
      </c>
      <c s="12" r="V718"/>
      <c t="str" s="21" r="W718">
        <f>IF(ISBLANK(C718), "", HYPERLINK(CONCATENATE("http://howopenisit.org/lookup/", C718), "OAG"))</f>
        <v>OAG</v>
      </c>
    </row>
    <row r="719" hidden="1">
      <c s="60" r="A719"/>
      <c t="s" s="11" r="B719">
        <v>6789</v>
      </c>
      <c t="s" s="13" r="C719">
        <v>6790</v>
      </c>
      <c t="s" s="13" r="D719">
        <v>6791</v>
      </c>
      <c t="s" s="13" r="E719">
        <v>6792</v>
      </c>
      <c t="s" s="15" r="F719">
        <v>6793</v>
      </c>
      <c s="14" r="G719">
        <v>7.0</v>
      </c>
      <c t="s" s="13" r="H719">
        <v>6794</v>
      </c>
      <c t="s" s="15" r="I719">
        <v>6795</v>
      </c>
      <c t="s" s="13" r="J719">
        <v>6796</v>
      </c>
      <c s="16" r="K719"/>
      <c s="17" r="L719"/>
      <c t="s" s="15" r="M719">
        <v>6797</v>
      </c>
      <c t="s" s="15" r="N719">
        <v>6798</v>
      </c>
      <c t="s" s="15" r="O719">
        <v>6799</v>
      </c>
      <c s="18" r="P719">
        <v>3000.0</v>
      </c>
      <c t="s" s="24" r="Q719">
        <v>6800</v>
      </c>
      <c t="s" s="15" r="R719">
        <v>6801</v>
      </c>
      <c t="str" s="25" r="S719">
        <f>IF(ISBLANK(F719), "", HYPERLINK(CONCATENATE("http://www.sherpa.ac.uk/romeo/search.php?jrule=ISSN&amp;search=",F719), "ROMEO"))</f>
        <v>ROMEO</v>
      </c>
      <c t="str" s="20" r="T719">
        <f>IF(ISBLANK(B719), "", HYPERLINK(CONCATENATE("http://www.ncbi.nlm.nih.gov/pmc/articles/", B719, "/"), "PMC"))</f>
        <v>PMC</v>
      </c>
      <c t="str" s="20" r="U719">
        <f>IF(ISBLANK(C719), "", HYPERLINK(CONCATENATE("http://dx.doi.org/", C719), "DOI"))</f>
        <v>DOI</v>
      </c>
      <c s="12" r="V719"/>
      <c t="str" s="21" r="W719">
        <f>IF(ISBLANK(C719), "", HYPERLINK(CONCATENATE("http://howopenisit.org/lookup/", C719), "OAG"))</f>
        <v>OAG</v>
      </c>
    </row>
    <row r="720" hidden="1">
      <c s="11" r="A720"/>
      <c t="s" s="11" r="B720">
        <v>6802</v>
      </c>
      <c t="s" s="13" r="C720">
        <v>6803</v>
      </c>
      <c t="s" s="13" r="D720">
        <v>6804</v>
      </c>
      <c t="s" s="13" r="E720">
        <v>6805</v>
      </c>
      <c t="s" s="15" r="F720">
        <v>6806</v>
      </c>
      <c s="14" r="G720">
        <v>7.0</v>
      </c>
      <c t="s" s="13" r="H720">
        <v>6807</v>
      </c>
      <c t="s" s="15" r="I720">
        <v>6808</v>
      </c>
      <c t="s" s="13" r="J720">
        <v>6809</v>
      </c>
      <c s="16" r="K720"/>
      <c s="17" r="L720"/>
      <c t="s" s="15" r="M720">
        <v>6810</v>
      </c>
      <c t="s" s="15" r="N720">
        <v>6811</v>
      </c>
      <c t="s" s="15" r="O720">
        <v>6812</v>
      </c>
      <c s="18" r="P720">
        <v>3000.0</v>
      </c>
      <c t="s" s="24" r="Q720">
        <v>6813</v>
      </c>
      <c s="12" r="R720"/>
      <c t="str" s="25" r="S720">
        <f>IF(ISBLANK(F720), "", HYPERLINK(CONCATENATE("http://www.sherpa.ac.uk/romeo/search.php?jrule=ISSN&amp;search=",F720), "ROMEO"))</f>
        <v>ROMEO</v>
      </c>
      <c t="str" s="20" r="T720">
        <f>IF(ISBLANK(B720), "", HYPERLINK(CONCATENATE("http://www.ncbi.nlm.nih.gov/pmc/articles/", B720, "/"), "PMC"))</f>
        <v>PMC</v>
      </c>
      <c t="str" s="20" r="U720">
        <f>IF(ISBLANK(C720), "", HYPERLINK(CONCATENATE("http://dx.doi.org/", C720), "DOI"))</f>
        <v>DOI</v>
      </c>
      <c s="12" r="V720"/>
      <c t="str" s="21" r="W720">
        <f>IF(ISBLANK(C720), "", HYPERLINK(CONCATENATE("http://howopenisit.org/lookup/", C720), "OAG"))</f>
        <v>OAG</v>
      </c>
    </row>
    <row r="721" hidden="1">
      <c s="11" r="A721"/>
      <c t="s" s="11" r="B721">
        <v>6814</v>
      </c>
      <c t="s" s="13" r="C721">
        <v>6815</v>
      </c>
      <c t="s" s="13" r="D721">
        <v>6816</v>
      </c>
      <c t="s" s="13" r="E721">
        <v>6817</v>
      </c>
      <c t="s" s="15" r="F721">
        <v>6818</v>
      </c>
      <c s="14" r="G721">
        <v>7.0</v>
      </c>
      <c t="s" s="13" r="H721">
        <v>6819</v>
      </c>
      <c t="s" s="15" r="I721">
        <v>6820</v>
      </c>
      <c t="s" s="13" r="J721">
        <v>6821</v>
      </c>
      <c s="16" r="K721"/>
      <c s="17" r="L721"/>
      <c t="s" s="15" r="M721">
        <v>6822</v>
      </c>
      <c t="s" s="15" r="N721">
        <v>6823</v>
      </c>
      <c t="s" s="15" r="O721">
        <v>6824</v>
      </c>
      <c s="18" r="P721">
        <v>2940.0</v>
      </c>
      <c t="s" s="24" r="Q721">
        <v>6825</v>
      </c>
      <c s="12" r="R721"/>
      <c t="str" s="25" r="S721">
        <f>IF(ISBLANK(F721), "", HYPERLINK(CONCATENATE("http://www.sherpa.ac.uk/romeo/search.php?jrule=ISSN&amp;search=",F721), "ROMEO"))</f>
        <v>ROMEO</v>
      </c>
      <c t="str" s="20" r="T721">
        <f>IF(ISBLANK(B721), "", HYPERLINK(CONCATENATE("http://www.ncbi.nlm.nih.gov/pmc/articles/", B721, "/"), "PMC"))</f>
        <v>PMC</v>
      </c>
      <c t="str" s="20" r="U721">
        <f>IF(ISBLANK(C721), "", HYPERLINK(CONCATENATE("http://dx.doi.org/", C721), "DOI"))</f>
        <v>DOI</v>
      </c>
      <c s="12" r="V721"/>
      <c t="str" s="21" r="W721">
        <f>IF(ISBLANK(C721), "", HYPERLINK(CONCATENATE("http://howopenisit.org/lookup/", C721), "OAG"))</f>
        <v>OAG</v>
      </c>
    </row>
    <row r="722" hidden="1">
      <c s="11" r="A722"/>
      <c t="s" s="11" r="B722">
        <v>6826</v>
      </c>
      <c t="s" s="13" r="C722">
        <v>6827</v>
      </c>
      <c t="s" s="13" r="D722">
        <v>6828</v>
      </c>
      <c t="s" s="13" r="E722">
        <v>6829</v>
      </c>
      <c t="s" s="15" r="F722">
        <v>6830</v>
      </c>
      <c s="14" r="G722">
        <v>7.0</v>
      </c>
      <c t="s" s="13" r="H722">
        <v>6831</v>
      </c>
      <c t="s" s="15" r="I722">
        <v>6832</v>
      </c>
      <c t="s" s="13" r="J722">
        <v>6833</v>
      </c>
      <c s="16" r="K722"/>
      <c s="17" r="L722"/>
      <c t="s" s="15" r="M722">
        <v>6834</v>
      </c>
      <c t="s" s="15" r="N722">
        <v>6835</v>
      </c>
      <c t="s" s="15" r="O722">
        <v>6836</v>
      </c>
      <c s="18" r="P722">
        <v>3000.0</v>
      </c>
      <c t="s" s="24" r="Q722">
        <v>6837</v>
      </c>
      <c s="12" r="R722"/>
      <c t="str" s="25" r="S722">
        <f>IF(ISBLANK(F722), "", HYPERLINK(CONCATENATE("http://www.sherpa.ac.uk/romeo/search.php?jrule=ISSN&amp;search=",F722), "ROMEO"))</f>
        <v>ROMEO</v>
      </c>
      <c t="str" s="20" r="T722">
        <f>IF(ISBLANK(B722), "", HYPERLINK(CONCATENATE("http://www.ncbi.nlm.nih.gov/pmc/articles/", B722, "/"), "PMC"))</f>
        <v>PMC</v>
      </c>
      <c t="str" s="20" r="U722">
        <f>IF(ISBLANK(C722), "", HYPERLINK(CONCATENATE("http://dx.doi.org/", C722), "DOI"))</f>
        <v>DOI</v>
      </c>
      <c s="12" r="V722"/>
      <c t="str" s="21" r="W722">
        <f>IF(ISBLANK(C722), "", HYPERLINK(CONCATENATE("http://howopenisit.org/lookup/", C722), "OAG"))</f>
        <v>OAG</v>
      </c>
    </row>
    <row r="723" hidden="1">
      <c s="11" r="A723"/>
      <c t="s" s="11" r="B723">
        <v>6838</v>
      </c>
      <c t="s" s="13" r="C723">
        <v>6839</v>
      </c>
      <c t="s" s="13" r="D723">
        <v>6840</v>
      </c>
      <c t="s" s="13" r="E723">
        <v>6841</v>
      </c>
      <c t="s" s="12" r="F723">
        <v>6842</v>
      </c>
      <c s="14" r="G723">
        <v>10.015</v>
      </c>
      <c t="s" s="13" r="H723">
        <v>6843</v>
      </c>
      <c t="s" s="15" r="I723">
        <v>6844</v>
      </c>
      <c t="s" s="13" r="J723">
        <v>6845</v>
      </c>
      <c s="16" r="K723"/>
      <c s="17" r="L723"/>
      <c t="s" s="15" r="M723">
        <v>6846</v>
      </c>
      <c t="s" s="15" r="N723">
        <v>6847</v>
      </c>
      <c t="s" s="15" r="O723">
        <v>6848</v>
      </c>
      <c s="18" r="P723">
        <v>3642.0</v>
      </c>
      <c t="s" s="24" r="Q723">
        <v>6849</v>
      </c>
      <c s="12" r="R723"/>
      <c t="str" s="25" r="S723">
        <f>IF(ISBLANK(F723), "", HYPERLINK(CONCATENATE("http://www.sherpa.ac.uk/romeo/search.php?jrule=ISSN&amp;search=",F723), "ROMEO"))</f>
        <v>ROMEO</v>
      </c>
      <c t="str" s="20" r="T723">
        <f>IF(ISBLANK(B723), "", HYPERLINK(CONCATENATE("http://www.ncbi.nlm.nih.gov/pmc/articles/", B723, "/"), "PMC"))</f>
        <v>PMC</v>
      </c>
      <c t="str" s="20" r="U723">
        <f>IF(ISBLANK(C723), "", HYPERLINK(CONCATENATE("http://dx.doi.org/", C723), "DOI"))</f>
        <v>DOI</v>
      </c>
      <c s="12" r="V723"/>
      <c t="str" s="21" r="W723">
        <f>IF(ISBLANK(C723), "", HYPERLINK(CONCATENATE("http://howopenisit.org/lookup/", C723), "OAG"))</f>
        <v>OAG</v>
      </c>
    </row>
    <row r="724" hidden="1">
      <c s="11" r="A724"/>
      <c t="s" s="11" r="B724">
        <v>6850</v>
      </c>
      <c t="s" s="13" r="C724">
        <v>6851</v>
      </c>
      <c t="s" s="13" r="D724">
        <v>6852</v>
      </c>
      <c t="s" s="13" r="E724">
        <v>6853</v>
      </c>
      <c t="s" s="12" r="F724">
        <v>6854</v>
      </c>
      <c s="14" r="G724">
        <v>10.015</v>
      </c>
      <c t="s" s="13" r="H724">
        <v>6855</v>
      </c>
      <c t="s" s="15" r="I724">
        <v>6856</v>
      </c>
      <c t="s" s="13" r="J724">
        <v>6857</v>
      </c>
      <c s="16" r="K724"/>
      <c s="17" r="L724"/>
      <c t="s" s="15" r="M724">
        <v>6858</v>
      </c>
      <c t="s" s="15" r="N724">
        <v>6859</v>
      </c>
      <c t="s" s="15" r="O724">
        <v>6860</v>
      </c>
      <c s="18" r="P724">
        <v>3780.0</v>
      </c>
      <c t="s" s="24" r="Q724">
        <v>6861</v>
      </c>
      <c s="12" r="R724"/>
      <c t="str" s="25" r="S724">
        <f>IF(ISBLANK(F724), "", HYPERLINK(CONCATENATE("http://www.sherpa.ac.uk/romeo/search.php?jrule=ISSN&amp;search=",F724), "ROMEO"))</f>
        <v>ROMEO</v>
      </c>
      <c t="str" s="20" r="T724">
        <f>IF(ISBLANK(B724), "", HYPERLINK(CONCATENATE("http://www.ncbi.nlm.nih.gov/pmc/articles/", B724, "/"), "PMC"))</f>
        <v>PMC</v>
      </c>
      <c t="str" s="20" r="U724">
        <f>IF(ISBLANK(C724), "", HYPERLINK(CONCATENATE("http://dx.doi.org/", C724), "DOI"))</f>
        <v>DOI</v>
      </c>
      <c s="12" r="V724"/>
      <c t="str" s="21" r="W724">
        <f>IF(ISBLANK(C724), "", HYPERLINK(CONCATENATE("http://howopenisit.org/lookup/", C724), "OAG"))</f>
        <v>OAG</v>
      </c>
    </row>
    <row r="725" hidden="1">
      <c s="11" r="A725"/>
      <c t="s" s="13" r="B725">
        <v>6862</v>
      </c>
      <c t="s" s="13" r="C725">
        <v>6863</v>
      </c>
      <c t="s" s="13" r="D725">
        <v>6864</v>
      </c>
      <c t="s" s="13" r="E725">
        <v>6865</v>
      </c>
      <c t="s" s="12" r="F725">
        <v>6866</v>
      </c>
      <c s="14" r="G725">
        <v>10.015</v>
      </c>
      <c t="s" s="13" r="H725">
        <v>6867</v>
      </c>
      <c t="s" s="15" r="I725">
        <v>6868</v>
      </c>
      <c t="s" s="13" r="J725">
        <v>6869</v>
      </c>
      <c s="16" r="K725"/>
      <c s="17" r="L725"/>
      <c t="s" s="15" r="M725">
        <v>6870</v>
      </c>
      <c t="s" s="15" r="N725">
        <v>6871</v>
      </c>
      <c t="s" s="15" r="O725">
        <v>6872</v>
      </c>
      <c s="18" r="P725">
        <v>3642.0</v>
      </c>
      <c t="s" s="24" r="Q725">
        <v>6873</v>
      </c>
      <c s="12" r="R725"/>
      <c t="str" s="25" r="S725">
        <f>IF(ISBLANK(F725), "", HYPERLINK(CONCATENATE("http://www.sherpa.ac.uk/romeo/search.php?jrule=ISSN&amp;search=",F725), "ROMEO"))</f>
        <v>ROMEO</v>
      </c>
      <c t="str" s="20" r="T725">
        <f>IF(ISBLANK(B725), "", HYPERLINK(CONCATENATE("http://www.ncbi.nlm.nih.gov/pmc/articles/", B725, "/"), "PMC"))</f>
        <v>PMC</v>
      </c>
      <c t="str" s="20" r="U725">
        <f>IF(ISBLANK(C725), "", HYPERLINK(CONCATENATE("http://dx.doi.org/", C725), "DOI"))</f>
        <v>DOI</v>
      </c>
      <c s="12" r="V725"/>
      <c t="str" s="21" r="W725">
        <f>IF(ISBLANK(C725), "", HYPERLINK(CONCATENATE("http://howopenisit.org/lookup/", C725), "OAG"))</f>
        <v>OAG</v>
      </c>
    </row>
    <row r="726" hidden="1">
      <c s="11" r="A726"/>
      <c t="s" s="11" r="B726">
        <v>6874</v>
      </c>
      <c t="s" s="13" r="C726">
        <v>6875</v>
      </c>
      <c t="s" s="13" r="D726">
        <v>6876</v>
      </c>
      <c t="s" s="13" r="E726">
        <v>6877</v>
      </c>
      <c t="s" s="15" r="F726">
        <v>6878</v>
      </c>
      <c s="14" r="G726">
        <v>10.015</v>
      </c>
      <c t="s" s="13" r="H726">
        <v>6879</v>
      </c>
      <c t="s" s="15" r="I726">
        <v>6880</v>
      </c>
      <c t="s" s="13" r="J726">
        <v>6881</v>
      </c>
      <c s="16" r="K726"/>
      <c s="17" r="L726"/>
      <c t="s" s="15" r="M726">
        <v>6882</v>
      </c>
      <c t="s" s="15" r="N726">
        <v>6883</v>
      </c>
      <c t="s" s="15" r="O726">
        <v>6884</v>
      </c>
      <c s="18" r="P726">
        <v>910.8</v>
      </c>
      <c t="s" s="24" r="Q726">
        <v>6885</v>
      </c>
      <c s="12" r="R726"/>
      <c t="str" s="20" r="S726">
        <f>IF(ISBLANK(F726), "", HYPERLINK(CONCATENATE("http://www.sherpa.ac.uk/romeo/search.php?jrule=ISSN&amp;search=",F726), "ROMEO"))</f>
        <v>ROMEO</v>
      </c>
      <c t="str" s="20" r="T726">
        <f>IF(ISBLANK(B726), "", HYPERLINK(CONCATENATE("http://www.ncbi.nlm.nih.gov/pmc/articles/", B726, "/"), "PMC"))</f>
        <v>PMC</v>
      </c>
      <c t="str" s="20" r="U726">
        <f>IF(ISBLANK(C726), "", HYPERLINK(CONCATENATE("http://dx.doi.org/", C726), "DOI"))</f>
        <v>DOI</v>
      </c>
      <c s="12" r="V726"/>
      <c t="str" s="21" r="W726">
        <f>IF(ISBLANK(C726), "", HYPERLINK(CONCATENATE("http://howopenisit.org/lookup/", C726), "OAG"))</f>
        <v>OAG</v>
      </c>
    </row>
    <row r="727" hidden="1">
      <c s="11" r="A727"/>
      <c t="s" s="11" r="B727">
        <v>6886</v>
      </c>
      <c t="s" s="13" r="C727">
        <v>6887</v>
      </c>
      <c t="s" s="13" r="D727">
        <v>6888</v>
      </c>
      <c t="s" s="13" r="E727">
        <v>6889</v>
      </c>
      <c t="s" s="15" r="F727">
        <v>6890</v>
      </c>
      <c s="14" r="G727">
        <v>10.015</v>
      </c>
      <c t="s" s="13" r="H727">
        <v>6891</v>
      </c>
      <c t="s" s="15" r="I727">
        <v>6892</v>
      </c>
      <c t="s" s="13" r="J727">
        <v>6893</v>
      </c>
      <c s="16" r="K727"/>
      <c s="17" r="L727"/>
      <c t="s" s="15" r="M727">
        <v>6894</v>
      </c>
      <c t="s" s="15" r="N727">
        <v>6895</v>
      </c>
      <c t="s" s="15" r="O727">
        <v>6896</v>
      </c>
      <c s="18" r="P727">
        <v>1821.6</v>
      </c>
      <c t="s" s="24" r="Q727">
        <v>6897</v>
      </c>
      <c s="12" r="R727"/>
      <c t="str" s="20" r="S727">
        <f>IF(ISBLANK(F727), "", HYPERLINK(CONCATENATE("http://www.sherpa.ac.uk/romeo/search.php?jrule=ISSN&amp;search=",F727), "ROMEO"))</f>
        <v>ROMEO</v>
      </c>
      <c t="str" s="20" r="T727">
        <f>IF(ISBLANK(B727), "", HYPERLINK(CONCATENATE("http://www.ncbi.nlm.nih.gov/pmc/articles/", B727, "/"), "PMC"))</f>
        <v>PMC</v>
      </c>
      <c t="str" s="20" r="U727">
        <f>IF(ISBLANK(C727), "", HYPERLINK(CONCATENATE("http://dx.doi.org/", C727), "DOI"))</f>
        <v>DOI</v>
      </c>
      <c s="12" r="V727"/>
      <c t="str" s="21" r="W727">
        <f>IF(ISBLANK(C727), "", HYPERLINK(CONCATENATE("http://howopenisit.org/lookup/", C727), "OAG"))</f>
        <v>OAG</v>
      </c>
    </row>
    <row r="728" hidden="1">
      <c s="11" r="A728"/>
      <c t="s" s="11" r="B728">
        <v>6898</v>
      </c>
      <c t="s" s="13" r="C728">
        <v>6899</v>
      </c>
      <c t="s" s="13" r="D728">
        <v>6900</v>
      </c>
      <c t="s" s="13" r="E728">
        <v>6901</v>
      </c>
      <c t="s" s="12" r="F728">
        <v>6902</v>
      </c>
      <c s="14" r="G728">
        <v>10.015</v>
      </c>
      <c t="s" s="13" r="H728">
        <v>6903</v>
      </c>
      <c t="s" s="15" r="I728">
        <v>6904</v>
      </c>
      <c t="s" s="13" r="J728">
        <v>6905</v>
      </c>
      <c s="16" r="K728"/>
      <c s="17" r="L728"/>
      <c t="s" s="15" r="M728">
        <v>6906</v>
      </c>
      <c t="s" s="15" r="N728">
        <v>6907</v>
      </c>
      <c t="s" s="15" r="O728">
        <v>6908</v>
      </c>
      <c s="18" r="P728">
        <v>3642.0</v>
      </c>
      <c t="s" s="24" r="Q728">
        <v>6909</v>
      </c>
      <c s="12" r="R728"/>
      <c t="str" s="25" r="S728">
        <f>IF(ISBLANK(F728), "", HYPERLINK(CONCATENATE("http://www.sherpa.ac.uk/romeo/search.php?jrule=ISSN&amp;search=",F728), "ROMEO"))</f>
        <v>ROMEO</v>
      </c>
      <c t="str" s="20" r="T728">
        <f>IF(ISBLANK(B728), "", HYPERLINK(CONCATENATE("http://www.ncbi.nlm.nih.gov/pmc/articles/", B728, "/"), "PMC"))</f>
        <v>PMC</v>
      </c>
      <c t="str" s="20" r="U728">
        <f>IF(ISBLANK(C728), "", HYPERLINK(CONCATENATE("http://dx.doi.org/", C728), "DOI"))</f>
        <v>DOI</v>
      </c>
      <c s="12" r="V728"/>
      <c t="str" s="21" r="W728">
        <f>IF(ISBLANK(C728), "", HYPERLINK(CONCATENATE("http://howopenisit.org/lookup/", C728), "OAG"))</f>
        <v>OAG</v>
      </c>
    </row>
    <row r="729" hidden="1">
      <c s="11" r="A729"/>
      <c t="s" s="11" r="B729">
        <v>6910</v>
      </c>
      <c t="s" s="13" r="C729">
        <v>6911</v>
      </c>
      <c t="s" s="13" r="D729">
        <v>6912</v>
      </c>
      <c t="s" s="13" r="E729">
        <v>6913</v>
      </c>
      <c t="s" s="12" r="F729">
        <v>6914</v>
      </c>
      <c s="14" r="G729">
        <v>10.015</v>
      </c>
      <c t="s" s="13" r="H729">
        <v>6915</v>
      </c>
      <c t="s" s="15" r="I729">
        <v>6916</v>
      </c>
      <c t="s" s="13" r="J729">
        <v>6917</v>
      </c>
      <c s="16" r="K729"/>
      <c s="17" r="L729"/>
      <c t="s" s="15" r="M729">
        <v>6918</v>
      </c>
      <c t="s" s="15" r="N729">
        <v>6919</v>
      </c>
      <c t="s" s="15" r="O729">
        <v>6920</v>
      </c>
      <c s="18" r="P729">
        <v>3642.0</v>
      </c>
      <c t="s" s="24" r="Q729">
        <v>6921</v>
      </c>
      <c s="12" r="R729"/>
      <c t="str" s="25" r="S729">
        <f>IF(ISBLANK(F729), "", HYPERLINK(CONCATENATE("http://www.sherpa.ac.uk/romeo/search.php?jrule=ISSN&amp;search=",F729), "ROMEO"))</f>
        <v>ROMEO</v>
      </c>
      <c t="str" s="20" r="T729">
        <f>IF(ISBLANK(B729), "", HYPERLINK(CONCATENATE("http://www.ncbi.nlm.nih.gov/pmc/articles/", B729, "/"), "PMC"))</f>
        <v>PMC</v>
      </c>
      <c t="str" s="20" r="U729">
        <f>IF(ISBLANK(C729), "", HYPERLINK(CONCATENATE("http://dx.doi.org/", C729), "DOI"))</f>
        <v>DOI</v>
      </c>
      <c s="12" r="V729"/>
      <c t="str" s="21" r="W729">
        <f>IF(ISBLANK(C729), "", HYPERLINK(CONCATENATE("http://howopenisit.org/lookup/", C729), "OAG"))</f>
        <v>OAG</v>
      </c>
    </row>
    <row r="730" hidden="1">
      <c s="11" r="A730"/>
      <c t="s" s="11" r="B730">
        <v>6922</v>
      </c>
      <c t="s" s="13" r="C730">
        <v>6923</v>
      </c>
      <c t="s" s="13" r="D730">
        <v>6924</v>
      </c>
      <c t="s" s="13" r="E730">
        <v>6925</v>
      </c>
      <c t="s" s="15" r="F730">
        <v>6926</v>
      </c>
      <c s="14" r="G730">
        <v>10.015</v>
      </c>
      <c t="s" s="13" r="H730">
        <v>6927</v>
      </c>
      <c t="s" s="15" r="I730">
        <v>6928</v>
      </c>
      <c t="s" s="13" r="J730">
        <v>6929</v>
      </c>
      <c s="16" r="K730"/>
      <c s="17" r="L730"/>
      <c t="s" s="15" r="M730">
        <v>6930</v>
      </c>
      <c t="s" s="15" r="N730">
        <v>6931</v>
      </c>
      <c t="s" s="15" r="O730">
        <v>6932</v>
      </c>
      <c s="18" r="P730">
        <v>2562.0</v>
      </c>
      <c t="s" s="24" r="Q730">
        <v>6933</v>
      </c>
      <c s="12" r="R730"/>
      <c t="str" s="25" r="S730">
        <f>IF(ISBLANK(F730), "", HYPERLINK(CONCATENATE("http://www.sherpa.ac.uk/romeo/search.php?jrule=ISSN&amp;search=",F730), "ROMEO"))</f>
        <v>ROMEO</v>
      </c>
      <c t="str" s="20" r="T730">
        <f>IF(ISBLANK(B730), "", HYPERLINK(CONCATENATE("http://www.ncbi.nlm.nih.gov/pmc/articles/", B730, "/"), "PMC"))</f>
        <v>PMC</v>
      </c>
      <c t="str" s="20" r="U730">
        <f>IF(ISBLANK(C730), "", HYPERLINK(CONCATENATE("http://dx.doi.org/", C730), "DOI"))</f>
        <v>DOI</v>
      </c>
      <c s="12" r="V730"/>
      <c t="str" s="21" r="W730">
        <f>IF(ISBLANK(C730), "", HYPERLINK(CONCATENATE("http://howopenisit.org/lookup/", C730), "OAG"))</f>
        <v>OAG</v>
      </c>
    </row>
    <row r="731" hidden="1">
      <c s="11" r="A731"/>
      <c t="s" s="11" r="B731">
        <v>6934</v>
      </c>
      <c t="s" s="13" r="C731">
        <v>6935</v>
      </c>
      <c t="s" s="13" r="D731">
        <v>6936</v>
      </c>
      <c t="s" s="13" r="E731">
        <v>6937</v>
      </c>
      <c t="s" s="15" r="F731">
        <v>6938</v>
      </c>
      <c s="14" r="G731">
        <v>10.015</v>
      </c>
      <c t="s" s="13" r="H731">
        <v>6939</v>
      </c>
      <c t="s" s="15" r="I731">
        <v>6940</v>
      </c>
      <c t="s" s="13" r="J731">
        <v>6941</v>
      </c>
      <c s="16" r="K731"/>
      <c s="17" r="L731"/>
      <c t="s" s="15" r="M731">
        <v>6942</v>
      </c>
      <c t="s" s="15" r="N731">
        <v>6943</v>
      </c>
      <c t="s" s="15" r="O731">
        <v>6944</v>
      </c>
      <c s="18" r="P731">
        <v>2562.0</v>
      </c>
      <c t="s" s="24" r="Q731">
        <v>6945</v>
      </c>
      <c s="12" r="R731"/>
      <c t="str" s="25" r="S731">
        <f>IF(ISBLANK(F731), "", HYPERLINK(CONCATENATE("http://www.sherpa.ac.uk/romeo/search.php?jrule=ISSN&amp;search=",F731), "ROMEO"))</f>
        <v>ROMEO</v>
      </c>
      <c t="str" s="20" r="T731">
        <f>IF(ISBLANK(B731), "", HYPERLINK(CONCATENATE("http://www.ncbi.nlm.nih.gov/pmc/articles/", B731, "/"), "PMC"))</f>
        <v>PMC</v>
      </c>
      <c t="str" s="20" r="U731">
        <f>IF(ISBLANK(C731), "", HYPERLINK(CONCATENATE("http://dx.doi.org/", C731), "DOI"))</f>
        <v>DOI</v>
      </c>
      <c s="12" r="V731"/>
      <c t="str" s="21" r="W731">
        <f>IF(ISBLANK(C731), "", HYPERLINK(CONCATENATE("http://howopenisit.org/lookup/", C731), "OAG"))</f>
        <v>OAG</v>
      </c>
    </row>
    <row r="732" hidden="1">
      <c s="11" r="A732"/>
      <c t="s" s="13" r="B732">
        <v>6946</v>
      </c>
      <c t="s" s="13" r="C732">
        <v>6947</v>
      </c>
      <c t="s" s="13" r="D732">
        <v>6948</v>
      </c>
      <c t="s" s="13" r="E732">
        <v>6949</v>
      </c>
      <c t="s" s="15" r="F732">
        <v>6950</v>
      </c>
      <c s="14" r="G732">
        <v>10.015</v>
      </c>
      <c t="s" s="13" r="H732">
        <v>6951</v>
      </c>
      <c t="s" s="15" r="I732">
        <v>6952</v>
      </c>
      <c t="s" s="13" r="J732">
        <v>6953</v>
      </c>
      <c s="16" r="K732"/>
      <c s="17" r="L732"/>
      <c t="s" s="15" r="M732">
        <v>6954</v>
      </c>
      <c t="s" s="15" r="N732">
        <v>6955</v>
      </c>
      <c t="s" s="15" r="O732">
        <v>6956</v>
      </c>
      <c s="18" r="P732">
        <v>2562.0</v>
      </c>
      <c t="s" s="24" r="Q732">
        <v>6957</v>
      </c>
      <c s="12" r="R732"/>
      <c t="str" s="25" r="S732">
        <f>IF(ISBLANK(F732), "", HYPERLINK(CONCATENATE("http://www.sherpa.ac.uk/romeo/search.php?jrule=ISSN&amp;search=",F732), "ROMEO"))</f>
        <v>ROMEO</v>
      </c>
      <c t="str" s="20" r="T732">
        <f>IF(ISBLANK(B732), "", HYPERLINK(CONCATENATE("http://www.ncbi.nlm.nih.gov/pmc/articles/", B732, "/"), "PMC"))</f>
        <v>PMC</v>
      </c>
      <c t="str" s="20" r="U732">
        <f>IF(ISBLANK(C732), "", HYPERLINK(CONCATENATE("http://dx.doi.org/", C732), "DOI"))</f>
        <v>DOI</v>
      </c>
      <c s="12" r="V732"/>
      <c t="str" s="21" r="W732">
        <f>IF(ISBLANK(C732), "", HYPERLINK(CONCATENATE("http://howopenisit.org/lookup/", C732), "OAG"))</f>
        <v>OAG</v>
      </c>
    </row>
    <row r="733" hidden="1">
      <c s="11" r="A733"/>
      <c t="s" s="11" r="B733">
        <v>6958</v>
      </c>
      <c t="s" s="13" r="C733">
        <v>6959</v>
      </c>
      <c t="s" s="13" r="D733">
        <v>6960</v>
      </c>
      <c t="s" s="13" r="E733">
        <v>6961</v>
      </c>
      <c t="s" s="12" r="F733">
        <v>6962</v>
      </c>
      <c s="14" r="G733">
        <v>10.015</v>
      </c>
      <c t="s" s="13" r="H733">
        <v>6963</v>
      </c>
      <c t="s" s="15" r="I733">
        <v>6964</v>
      </c>
      <c t="s" s="13" r="J733">
        <v>6965</v>
      </c>
      <c s="16" r="K733"/>
      <c s="17" r="L733"/>
      <c t="s" s="15" r="M733">
        <v>6966</v>
      </c>
      <c t="s" s="15" r="N733">
        <v>6967</v>
      </c>
      <c t="s" s="15" r="O733">
        <v>6968</v>
      </c>
      <c s="18" r="P733">
        <v>3642.0</v>
      </c>
      <c t="s" s="24" r="Q733">
        <v>6969</v>
      </c>
      <c s="12" r="R733"/>
      <c t="str" s="25" r="S733">
        <f>IF(ISBLANK(F733), "", HYPERLINK(CONCATENATE("http://www.sherpa.ac.uk/romeo/search.php?jrule=ISSN&amp;search=",F733), "ROMEO"))</f>
        <v>ROMEO</v>
      </c>
      <c t="str" s="20" r="T733">
        <f>IF(ISBLANK(B733), "", HYPERLINK(CONCATENATE("http://www.ncbi.nlm.nih.gov/pmc/articles/", B733, "/"), "PMC"))</f>
        <v>PMC</v>
      </c>
      <c t="str" s="20" r="U733">
        <f>IF(ISBLANK(C733), "", HYPERLINK(CONCATENATE("http://dx.doi.org/", C733), "DOI"))</f>
        <v>DOI</v>
      </c>
      <c s="12" r="V733"/>
      <c t="str" s="21" r="W733">
        <f>IF(ISBLANK(C733), "", HYPERLINK(CONCATENATE("http://howopenisit.org/lookup/", C733), "OAG"))</f>
        <v>OAG</v>
      </c>
    </row>
    <row r="734" hidden="1">
      <c s="11" r="A734"/>
      <c t="s" s="11" r="B734">
        <v>6970</v>
      </c>
      <c t="s" s="13" r="C734">
        <v>6971</v>
      </c>
      <c t="s" s="13" r="D734">
        <v>6972</v>
      </c>
      <c t="s" s="13" r="E734">
        <v>6973</v>
      </c>
      <c t="s" s="12" r="F734">
        <v>6974</v>
      </c>
      <c s="14" r="G734">
        <v>10.015</v>
      </c>
      <c t="s" s="13" r="H734">
        <v>6975</v>
      </c>
      <c t="s" s="15" r="I734">
        <v>6976</v>
      </c>
      <c t="s" s="13" r="J734">
        <v>6977</v>
      </c>
      <c s="16" r="K734"/>
      <c s="17" r="L734"/>
      <c t="s" s="15" r="M734">
        <v>6978</v>
      </c>
      <c t="s" s="15" r="N734">
        <v>6979</v>
      </c>
      <c t="s" s="15" r="O734">
        <v>6980</v>
      </c>
      <c s="18" r="P734">
        <v>3642.0</v>
      </c>
      <c t="s" s="24" r="Q734">
        <v>6981</v>
      </c>
      <c s="12" r="R734"/>
      <c t="str" s="25" r="S734">
        <f>IF(ISBLANK(F734), "", HYPERLINK(CONCATENATE("http://www.sherpa.ac.uk/romeo/search.php?jrule=ISSN&amp;search=",F734), "ROMEO"))</f>
        <v>ROMEO</v>
      </c>
      <c t="str" s="20" r="T734">
        <f>IF(ISBLANK(B734), "", HYPERLINK(CONCATENATE("http://www.ncbi.nlm.nih.gov/pmc/articles/", B734, "/"), "PMC"))</f>
        <v>PMC</v>
      </c>
      <c t="str" s="20" r="U734">
        <f>IF(ISBLANK(C734), "", HYPERLINK(CONCATENATE("http://dx.doi.org/", C734), "DOI"))</f>
        <v>DOI</v>
      </c>
      <c s="12" r="V734"/>
      <c t="str" s="21" r="W734">
        <f>IF(ISBLANK(C734), "", HYPERLINK(CONCATENATE("http://howopenisit.org/lookup/", C734), "OAG"))</f>
        <v>OAG</v>
      </c>
    </row>
    <row r="735" hidden="1">
      <c s="11" r="A735"/>
      <c t="s" s="11" r="B735">
        <v>6982</v>
      </c>
      <c t="s" s="13" r="C735">
        <v>6983</v>
      </c>
      <c t="s" s="13" r="D735">
        <v>6984</v>
      </c>
      <c t="s" s="13" r="E735">
        <v>6985</v>
      </c>
      <c t="s" s="15" r="F735">
        <v>6986</v>
      </c>
      <c s="14" r="G735">
        <v>10.015</v>
      </c>
      <c t="s" s="13" r="H735">
        <v>6987</v>
      </c>
      <c t="s" s="15" r="I735">
        <v>6988</v>
      </c>
      <c t="s" s="13" r="J735">
        <v>6989</v>
      </c>
      <c s="16" r="K735"/>
      <c s="17" r="L735"/>
      <c t="s" s="15" r="M735">
        <v>6990</v>
      </c>
      <c t="s" s="15" r="N735">
        <v>6991</v>
      </c>
      <c t="s" s="15" r="O735">
        <v>6992</v>
      </c>
      <c s="18" r="P735">
        <v>1890.0</v>
      </c>
      <c t="s" s="24" r="Q735">
        <v>6993</v>
      </c>
      <c s="12" r="R735"/>
      <c t="str" s="20" r="S735">
        <f>IF(ISBLANK(F735), "", HYPERLINK(CONCATENATE("http://www.sherpa.ac.uk/romeo/search.php?jrule=ISSN&amp;search=",F735), "ROMEO"))</f>
        <v>ROMEO</v>
      </c>
      <c t="str" s="20" r="T735">
        <f>IF(ISBLANK(B735), "", HYPERLINK(CONCATENATE("http://www.ncbi.nlm.nih.gov/pmc/articles/", B735, "/"), "PMC"))</f>
        <v>PMC</v>
      </c>
      <c t="str" s="20" r="U735">
        <f>IF(ISBLANK(C735), "", HYPERLINK(CONCATENATE("http://dx.doi.org/", C735), "DOI"))</f>
        <v>DOI</v>
      </c>
      <c s="12" r="V735"/>
      <c t="str" s="21" r="W735">
        <f>IF(ISBLANK(C735), "", HYPERLINK(CONCATENATE("http://howopenisit.org/lookup/", C735), "OAG"))</f>
        <v>OAG</v>
      </c>
    </row>
    <row r="736" hidden="1">
      <c s="11" r="A736"/>
      <c t="s" s="22" r="B736">
        <v>6994</v>
      </c>
      <c t="s" s="15" r="C736">
        <v>6995</v>
      </c>
      <c t="s" s="13" r="D736">
        <v>6996</v>
      </c>
      <c t="s" s="13" r="E736">
        <v>6997</v>
      </c>
      <c t="s" s="12" r="F736">
        <v>6998</v>
      </c>
      <c s="14" r="G736">
        <v>10.015</v>
      </c>
      <c t="s" s="13" r="H736">
        <v>6999</v>
      </c>
      <c t="s" s="15" r="I736">
        <v>7000</v>
      </c>
      <c t="s" s="13" r="J736">
        <v>7001</v>
      </c>
      <c s="16" r="K736"/>
      <c s="17" r="L736"/>
      <c t="s" s="15" r="M736">
        <v>7002</v>
      </c>
      <c t="s" s="15" r="N736">
        <v>7003</v>
      </c>
      <c t="s" s="15" r="O736">
        <v>7004</v>
      </c>
      <c s="18" r="P736">
        <v>3780.0</v>
      </c>
      <c t="s" s="24" r="Q736">
        <v>7005</v>
      </c>
      <c s="12" r="R736"/>
      <c t="str" s="25" r="S736">
        <f>IF(ISBLANK(F736), "", HYPERLINK(CONCATENATE("http://www.sherpa.ac.uk/romeo/search.php?jrule=ISSN&amp;search=",F736), "ROMEO"))</f>
        <v>ROMEO</v>
      </c>
      <c t="str" s="20" r="T736">
        <f>IF(ISBLANK(B736), "", HYPERLINK(CONCATENATE("http://www.ncbi.nlm.nih.gov/pmc/articles/", B736, "/"), "PMC"))</f>
        <v>PMC</v>
      </c>
      <c t="str" s="20" r="U736">
        <f>IF(ISBLANK(C736), "", HYPERLINK(CONCATENATE("http://dx.doi.org/", C736), "DOI"))</f>
        <v>DOI</v>
      </c>
      <c s="12" r="V736"/>
      <c t="str" s="21" r="W736">
        <f>IF(ISBLANK(C736), "", HYPERLINK(CONCATENATE("http://howopenisit.org/lookup/", C736), "OAG"))</f>
        <v>OAG</v>
      </c>
    </row>
    <row r="737" hidden="1">
      <c s="11" r="A737"/>
      <c t="s" s="11" r="B737">
        <v>7006</v>
      </c>
      <c t="s" s="13" r="C737">
        <v>7007</v>
      </c>
      <c t="s" s="13" r="D737">
        <v>7008</v>
      </c>
      <c t="s" s="13" r="E737">
        <v>7009</v>
      </c>
      <c t="s" s="12" r="F737">
        <v>7010</v>
      </c>
      <c s="14" r="G737">
        <v>10.015</v>
      </c>
      <c t="s" s="13" r="H737">
        <v>7011</v>
      </c>
      <c t="s" s="15" r="I737">
        <v>7012</v>
      </c>
      <c t="s" s="13" r="J737">
        <v>7013</v>
      </c>
      <c s="16" r="K737"/>
      <c s="17" r="L737"/>
      <c t="s" s="15" r="M737">
        <v>7014</v>
      </c>
      <c t="s" s="15" r="N737">
        <v>7015</v>
      </c>
      <c t="s" s="15" r="O737">
        <v>7016</v>
      </c>
      <c s="18" r="P737">
        <v>3780.0</v>
      </c>
      <c t="s" s="24" r="Q737">
        <v>7017</v>
      </c>
      <c s="12" r="R737"/>
      <c t="str" s="25" r="S737">
        <f>IF(ISBLANK(F737), "", HYPERLINK(CONCATENATE("http://www.sherpa.ac.uk/romeo/search.php?jrule=ISSN&amp;search=",F737), "ROMEO"))</f>
        <v>ROMEO</v>
      </c>
      <c t="str" s="20" r="T737">
        <f>IF(ISBLANK(B737), "", HYPERLINK(CONCATENATE("http://www.ncbi.nlm.nih.gov/pmc/articles/", B737, "/"), "PMC"))</f>
        <v>PMC</v>
      </c>
      <c t="str" s="20" r="U737">
        <f>IF(ISBLANK(C737), "", HYPERLINK(CONCATENATE("http://dx.doi.org/", C737), "DOI"))</f>
        <v>DOI</v>
      </c>
      <c s="12" r="V737"/>
      <c t="str" s="21" r="W737">
        <f>IF(ISBLANK(C737), "", HYPERLINK(CONCATENATE("http://howopenisit.org/lookup/", C737), "OAG"))</f>
        <v>OAG</v>
      </c>
    </row>
    <row r="738" hidden="1">
      <c s="11" r="A738"/>
      <c t="s" s="11" r="B738">
        <v>7018</v>
      </c>
      <c t="s" s="13" r="C738">
        <v>7019</v>
      </c>
      <c t="s" s="13" r="D738">
        <v>7020</v>
      </c>
      <c t="s" s="13" r="E738">
        <v>7021</v>
      </c>
      <c t="s" s="12" r="F738">
        <v>7022</v>
      </c>
      <c s="14" r="G738">
        <v>10.015</v>
      </c>
      <c t="s" s="13" r="H738">
        <v>7023</v>
      </c>
      <c t="s" s="15" r="I738">
        <v>7024</v>
      </c>
      <c t="s" s="13" r="J738">
        <v>7025</v>
      </c>
      <c s="16" r="K738"/>
      <c s="17" r="L738"/>
      <c t="s" s="15" r="M738">
        <v>7026</v>
      </c>
      <c t="s" s="15" r="N738">
        <v>7027</v>
      </c>
      <c t="s" s="15" r="O738">
        <v>7028</v>
      </c>
      <c s="18" r="P738">
        <v>3780.0</v>
      </c>
      <c t="s" s="24" r="Q738">
        <v>7029</v>
      </c>
      <c s="12" r="R738"/>
      <c t="str" s="25" r="S738">
        <f>IF(ISBLANK(F738), "", HYPERLINK(CONCATENATE("http://www.sherpa.ac.uk/romeo/search.php?jrule=ISSN&amp;search=",F738), "ROMEO"))</f>
        <v>ROMEO</v>
      </c>
      <c t="str" s="20" r="T738">
        <f>IF(ISBLANK(B738), "", HYPERLINK(CONCATENATE("http://www.ncbi.nlm.nih.gov/pmc/articles/", B738, "/"), "PMC"))</f>
        <v>PMC</v>
      </c>
      <c t="str" s="20" r="U738">
        <f>IF(ISBLANK(C738), "", HYPERLINK(CONCATENATE("http://dx.doi.org/", C738), "DOI"))</f>
        <v>DOI</v>
      </c>
      <c s="12" r="V738"/>
      <c t="str" s="21" r="W738">
        <f>IF(ISBLANK(C738), "", HYPERLINK(CONCATENATE("http://howopenisit.org/lookup/", C738), "OAG"))</f>
        <v>OAG</v>
      </c>
    </row>
    <row r="739" hidden="1">
      <c s="11" r="A739"/>
      <c t="s" s="11" r="B739">
        <v>7030</v>
      </c>
      <c t="s" s="13" r="C739">
        <v>7031</v>
      </c>
      <c t="s" s="13" r="D739">
        <v>7032</v>
      </c>
      <c t="s" s="13" r="E739">
        <v>7033</v>
      </c>
      <c t="s" s="12" r="F739">
        <v>7034</v>
      </c>
      <c s="14" r="G739">
        <v>10.015</v>
      </c>
      <c t="s" s="13" r="H739">
        <v>7035</v>
      </c>
      <c t="s" s="15" r="I739">
        <v>7036</v>
      </c>
      <c t="s" s="13" r="J739">
        <v>7037</v>
      </c>
      <c s="16" r="K739"/>
      <c s="17" r="L739"/>
      <c t="s" s="15" r="M739">
        <v>7038</v>
      </c>
      <c t="s" s="15" r="N739">
        <v>7039</v>
      </c>
      <c t="s" s="15" r="O739">
        <v>7040</v>
      </c>
      <c s="18" r="P739">
        <v>3780.0</v>
      </c>
      <c t="s" s="24" r="Q739">
        <v>7041</v>
      </c>
      <c s="12" r="R739"/>
      <c t="str" s="25" r="S739">
        <f>IF(ISBLANK(F739), "", HYPERLINK(CONCATENATE("http://www.sherpa.ac.uk/romeo/search.php?jrule=ISSN&amp;search=",F739), "ROMEO"))</f>
        <v>ROMEO</v>
      </c>
      <c t="str" s="20" r="T739">
        <f>IF(ISBLANK(B739), "", HYPERLINK(CONCATENATE("http://www.ncbi.nlm.nih.gov/pmc/articles/", B739, "/"), "PMC"))</f>
        <v>PMC</v>
      </c>
      <c t="str" s="20" r="U739">
        <f>IF(ISBLANK(C739), "", HYPERLINK(CONCATENATE("http://dx.doi.org/", C739), "DOI"))</f>
        <v>DOI</v>
      </c>
      <c s="12" r="V739"/>
      <c t="str" s="21" r="W739">
        <f>IF(ISBLANK(C739), "", HYPERLINK(CONCATENATE("http://howopenisit.org/lookup/", C739), "OAG"))</f>
        <v>OAG</v>
      </c>
    </row>
    <row r="740" hidden="1">
      <c s="11" r="A740"/>
      <c t="s" s="22" r="B740">
        <v>7042</v>
      </c>
      <c t="s" s="15" r="C740">
        <v>7043</v>
      </c>
      <c t="s" s="13" r="D740">
        <v>7044</v>
      </c>
      <c t="s" s="13" r="E740">
        <v>7045</v>
      </c>
      <c t="s" s="12" r="F740">
        <v>7046</v>
      </c>
      <c s="14" r="G740">
        <v>10.015</v>
      </c>
      <c t="s" s="13" r="H740">
        <v>7047</v>
      </c>
      <c t="s" s="15" r="I740">
        <v>7048</v>
      </c>
      <c t="s" s="13" r="J740">
        <v>7049</v>
      </c>
      <c s="16" r="K740"/>
      <c s="17" r="L740"/>
      <c t="s" s="15" r="M740">
        <v>7050</v>
      </c>
      <c t="s" s="15" r="N740">
        <v>7051</v>
      </c>
      <c t="s" s="15" r="O740">
        <v>7052</v>
      </c>
      <c s="18" r="P740">
        <v>3498.0</v>
      </c>
      <c t="s" s="24" r="Q740">
        <v>7053</v>
      </c>
      <c s="12" r="R740"/>
      <c t="str" s="25" r="S740">
        <f>IF(ISBLANK(F740), "", HYPERLINK(CONCATENATE("http://www.sherpa.ac.uk/romeo/search.php?jrule=ISSN&amp;search=",F740), "ROMEO"))</f>
        <v>ROMEO</v>
      </c>
      <c t="str" s="20" r="T740">
        <f>IF(ISBLANK(B740), "", HYPERLINK(CONCATENATE("http://www.ncbi.nlm.nih.gov/pmc/articles/", B740, "/"), "PMC"))</f>
        <v>PMC</v>
      </c>
      <c t="str" s="20" r="U740">
        <f>IF(ISBLANK(C740), "", HYPERLINK(CONCATENATE("http://dx.doi.org/", C740), "DOI"))</f>
        <v>DOI</v>
      </c>
      <c s="12" r="V740"/>
      <c t="str" s="21" r="W740">
        <f>IF(ISBLANK(C740), "", HYPERLINK(CONCATENATE("http://howopenisit.org/lookup/", C740), "OAG"))</f>
        <v>OAG</v>
      </c>
    </row>
    <row r="741" hidden="1">
      <c s="11" r="A741"/>
      <c t="s" s="13" r="B741">
        <v>7054</v>
      </c>
      <c t="s" s="13" r="C741">
        <v>7055</v>
      </c>
      <c t="s" s="13" r="D741">
        <v>7056</v>
      </c>
      <c t="s" s="13" r="E741">
        <v>7057</v>
      </c>
      <c t="s" s="12" r="F741">
        <v>7058</v>
      </c>
      <c s="14" r="G741">
        <v>10.015</v>
      </c>
      <c t="s" s="13" r="H741">
        <v>7059</v>
      </c>
      <c t="s" s="15" r="I741">
        <v>7060</v>
      </c>
      <c t="s" s="13" r="J741">
        <v>7061</v>
      </c>
      <c s="16" r="K741"/>
      <c s="17" r="L741"/>
      <c t="s" s="15" r="M741">
        <v>7062</v>
      </c>
      <c t="s" s="15" r="N741">
        <v>7063</v>
      </c>
      <c t="s" s="15" r="O741">
        <v>7064</v>
      </c>
      <c s="18" r="P741">
        <v>3498.0</v>
      </c>
      <c t="s" s="24" r="Q741">
        <v>7065</v>
      </c>
      <c s="12" r="R741"/>
      <c t="str" s="25" r="S741">
        <f>IF(ISBLANK(F741), "", HYPERLINK(CONCATENATE("http://www.sherpa.ac.uk/romeo/search.php?jrule=ISSN&amp;search=",F741), "ROMEO"))</f>
        <v>ROMEO</v>
      </c>
      <c t="str" s="20" r="T741">
        <f>IF(ISBLANK(B741), "", HYPERLINK(CONCATENATE("http://www.ncbi.nlm.nih.gov/pmc/articles/", B741, "/"), "PMC"))</f>
        <v>PMC</v>
      </c>
      <c t="str" s="20" r="U741">
        <f>IF(ISBLANK(C741), "", HYPERLINK(CONCATENATE("http://dx.doi.org/", C741), "DOI"))</f>
        <v>DOI</v>
      </c>
      <c s="12" r="V741"/>
      <c t="str" s="21" r="W741">
        <f>IF(ISBLANK(C741), "", HYPERLINK(CONCATENATE("http://howopenisit.org/lookup/", C741), "OAG"))</f>
        <v>OAG</v>
      </c>
    </row>
    <row r="742" hidden="1">
      <c s="11" r="A742"/>
      <c t="s" s="11" r="B742">
        <v>7066</v>
      </c>
      <c t="s" s="13" r="C742">
        <v>7067</v>
      </c>
      <c t="s" s="13" r="D742">
        <v>7068</v>
      </c>
      <c t="s" s="13" r="E742">
        <v>7069</v>
      </c>
      <c t="s" s="15" r="F742">
        <v>7070</v>
      </c>
      <c s="14" r="G742">
        <v>15.251</v>
      </c>
      <c t="s" s="13" r="H742">
        <v>7071</v>
      </c>
      <c t="s" s="15" r="I742">
        <v>7072</v>
      </c>
      <c t="s" s="13" r="J742">
        <v>7073</v>
      </c>
      <c s="16" r="K742"/>
      <c s="17" r="L742"/>
      <c s="12" r="M742"/>
      <c s="12" r="N742"/>
      <c s="12" r="O742"/>
      <c s="18" r="P742">
        <v>1272.86</v>
      </c>
      <c s="24" r="Q742"/>
      <c s="12" r="R742"/>
      <c t="str" s="20" r="S742">
        <f>IF(ISBLANK(F742), "", HYPERLINK(CONCATENATE("http://www.sherpa.ac.uk/romeo/search.php?jrule=ISSN&amp;search=",F742), "ROMEO"))</f>
        <v>ROMEO</v>
      </c>
      <c t="str" s="20" r="T742">
        <f>IF(ISBLANK(B742), "", HYPERLINK(CONCATENATE("http://www.ncbi.nlm.nih.gov/pmc/articles/", B742, "/"), "PMC"))</f>
        <v>PMC</v>
      </c>
      <c t="str" s="20" r="U742">
        <f>IF(ISBLANK(C742), "", HYPERLINK(CONCATENATE("http://dx.doi.org/", C742), "DOI"))</f>
        <v>DOI</v>
      </c>
      <c s="12" r="V742"/>
      <c t="str" s="21" r="W742">
        <f>IF(ISBLANK(C742), "", HYPERLINK(CONCATENATE("http://howopenisit.org/lookup/", C742), "OAG"))</f>
        <v>OAG</v>
      </c>
    </row>
    <row r="743" hidden="1">
      <c s="11" r="A743"/>
      <c t="s" s="11" r="B743">
        <v>7074</v>
      </c>
      <c t="s" s="13" r="C743">
        <v>7075</v>
      </c>
      <c t="s" s="13" r="D743">
        <v>7076</v>
      </c>
      <c t="s" s="15" r="E743">
        <v>7077</v>
      </c>
      <c t="s" s="15" r="F743">
        <v>7078</v>
      </c>
      <c s="14" r="G743">
        <v>8.678</v>
      </c>
      <c t="s" s="13" r="H743">
        <v>7079</v>
      </c>
      <c t="s" s="15" r="I743">
        <v>7080</v>
      </c>
      <c t="s" s="13" r="J743">
        <v>7081</v>
      </c>
      <c s="16" r="K743"/>
      <c s="17" r="L743"/>
      <c s="12" r="M743"/>
      <c s="12" r="N743"/>
      <c s="12" r="O743"/>
      <c s="18" r="P743">
        <v>3000.0</v>
      </c>
      <c s="24" r="Q743"/>
      <c s="12" r="R743"/>
      <c t="str" s="25" r="S743">
        <f>IF(ISBLANK(F743), "", HYPERLINK(CONCATENATE("http://www.sherpa.ac.uk/romeo/search.php?jrule=ISSN&amp;search=",F743), "ROMEO"))</f>
        <v>ROMEO</v>
      </c>
      <c t="str" s="20" r="T743">
        <f>IF(ISBLANK(B743), "", HYPERLINK(CONCATENATE("http://www.ncbi.nlm.nih.gov/pmc/articles/", B743, "/"), "PMC"))</f>
        <v>PMC</v>
      </c>
      <c t="str" s="20" r="U743">
        <f>IF(ISBLANK(C743), "", HYPERLINK(CONCATENATE("http://dx.doi.org/", C743), "DOI"))</f>
        <v>DOI</v>
      </c>
      <c s="12" r="V743"/>
      <c t="str" s="21" r="W743">
        <f>IF(ISBLANK(C743), "", HYPERLINK(CONCATENATE("http://howopenisit.org/lookup/", C743), "OAG"))</f>
        <v>OAG</v>
      </c>
    </row>
    <row r="744" hidden="1">
      <c s="11" r="A744"/>
      <c t="s" s="13" r="B744">
        <v>7082</v>
      </c>
      <c t="s" s="13" r="C744">
        <v>7083</v>
      </c>
      <c t="s" s="13" r="D744">
        <v>7084</v>
      </c>
      <c t="s" s="15" r="E744">
        <v>7085</v>
      </c>
      <c t="s" s="15" r="F744">
        <v>7086</v>
      </c>
      <c s="14" r="G744">
        <v>8.678</v>
      </c>
      <c t="s" s="13" r="H744">
        <v>7087</v>
      </c>
      <c t="s" s="15" r="I744">
        <v>7088</v>
      </c>
      <c t="s" s="13" r="J744">
        <v>7089</v>
      </c>
      <c s="16" r="K744"/>
      <c s="17" r="L744"/>
      <c s="12" r="M744"/>
      <c s="12" r="N744"/>
      <c s="12" r="O744"/>
      <c s="18" r="P744">
        <v>3000.0</v>
      </c>
      <c s="24" r="Q744"/>
      <c s="12" r="R744"/>
      <c t="str" s="25" r="S744">
        <f>IF(ISBLANK(F744), "", HYPERLINK(CONCATENATE("http://www.sherpa.ac.uk/romeo/search.php?jrule=ISSN&amp;search=",F744), "ROMEO"))</f>
        <v>ROMEO</v>
      </c>
      <c t="str" s="20" r="T744">
        <f>IF(ISBLANK(B744), "", HYPERLINK(CONCATENATE("http://www.ncbi.nlm.nih.gov/pmc/articles/", B744, "/"), "PMC"))</f>
        <v>PMC</v>
      </c>
      <c t="str" s="20" r="U744">
        <f>IF(ISBLANK(C744), "", HYPERLINK(CONCATENATE("http://dx.doi.org/", C744), "DOI"))</f>
        <v>DOI</v>
      </c>
      <c s="12" r="V744"/>
      <c t="str" s="21" r="W744">
        <f>IF(ISBLANK(C744), "", HYPERLINK(CONCATENATE("http://howopenisit.org/lookup/", C744), "OAG"))</f>
        <v>OAG</v>
      </c>
    </row>
    <row r="745" hidden="1">
      <c s="11" r="A745"/>
      <c t="s" s="11" r="B745">
        <v>7090</v>
      </c>
      <c t="s" s="13" r="C745">
        <v>7091</v>
      </c>
      <c t="s" s="13" r="D745">
        <v>7092</v>
      </c>
      <c t="s" s="15" r="E745">
        <v>7093</v>
      </c>
      <c t="s" s="15" r="F745">
        <v>7094</v>
      </c>
      <c s="14" r="G745">
        <v>8.678</v>
      </c>
      <c t="s" s="13" r="H745">
        <v>7095</v>
      </c>
      <c t="s" s="15" r="I745">
        <v>7096</v>
      </c>
      <c t="s" s="13" r="J745">
        <v>7097</v>
      </c>
      <c s="16" r="K745"/>
      <c s="17" r="L745"/>
      <c s="12" r="M745"/>
      <c s="12" r="N745"/>
      <c s="12" r="O745"/>
      <c s="18" r="P745">
        <v>3000.0</v>
      </c>
      <c s="24" r="Q745"/>
      <c s="12" r="R745"/>
      <c t="str" s="25" r="S745">
        <f>IF(ISBLANK(F745), "", HYPERLINK(CONCATENATE("http://www.sherpa.ac.uk/romeo/search.php?jrule=ISSN&amp;search=",F745), "ROMEO"))</f>
        <v>ROMEO</v>
      </c>
      <c t="str" s="20" r="T745">
        <f>IF(ISBLANK(B745), "", HYPERLINK(CONCATENATE("http://www.ncbi.nlm.nih.gov/pmc/articles/", B745, "/"), "PMC"))</f>
        <v>PMC</v>
      </c>
      <c t="str" s="20" r="U745">
        <f>IF(ISBLANK(C745), "", HYPERLINK(CONCATENATE("http://dx.doi.org/", C745), "DOI"))</f>
        <v>DOI</v>
      </c>
      <c s="12" r="V745"/>
      <c t="str" s="21" r="W745">
        <f>IF(ISBLANK(C745), "", HYPERLINK(CONCATENATE("http://howopenisit.org/lookup/", C745), "OAG"))</f>
        <v>OAG</v>
      </c>
    </row>
    <row r="746" hidden="1">
      <c s="11" r="A746"/>
      <c t="s" s="13" r="B746">
        <v>7098</v>
      </c>
      <c t="s" s="13" r="C746">
        <v>7099</v>
      </c>
      <c t="s" s="13" r="D746">
        <v>7100</v>
      </c>
      <c t="s" s="15" r="E746">
        <v>7101</v>
      </c>
      <c t="s" s="15" r="F746">
        <v>7102</v>
      </c>
      <c s="14" r="G746">
        <v>8.678</v>
      </c>
      <c t="s" s="13" r="H746">
        <v>7103</v>
      </c>
      <c t="s" s="15" r="I746">
        <v>7104</v>
      </c>
      <c t="s" s="13" r="J746">
        <v>7105</v>
      </c>
      <c s="16" r="K746"/>
      <c s="17" r="L746"/>
      <c s="12" r="M746"/>
      <c s="12" r="N746"/>
      <c s="12" r="O746"/>
      <c s="18" r="P746">
        <v>3000.0</v>
      </c>
      <c s="24" r="Q746"/>
      <c s="12" r="R746"/>
      <c t="str" s="25" r="S746">
        <f>IF(ISBLANK(F746), "", HYPERLINK(CONCATENATE("http://www.sherpa.ac.uk/romeo/search.php?jrule=ISSN&amp;search=",F746), "ROMEO"))</f>
        <v>ROMEO</v>
      </c>
      <c t="str" s="20" r="T746">
        <f>IF(ISBLANK(B746), "", HYPERLINK(CONCATENATE("http://www.ncbi.nlm.nih.gov/pmc/articles/", B746, "/"), "PMC"))</f>
        <v>PMC</v>
      </c>
      <c t="str" s="20" r="U746">
        <f>IF(ISBLANK(C746), "", HYPERLINK(CONCATENATE("http://dx.doi.org/", C746), "DOI"))</f>
        <v>DOI</v>
      </c>
      <c s="12" r="V746"/>
      <c t="str" s="21" r="W746">
        <f>IF(ISBLANK(C746), "", HYPERLINK(CONCATENATE("http://howopenisit.org/lookup/", C746), "OAG"))</f>
        <v>OAG</v>
      </c>
    </row>
    <row r="747" hidden="1">
      <c s="11" r="A747"/>
      <c t="s" s="11" r="B747">
        <v>7106</v>
      </c>
      <c t="s" s="13" r="C747">
        <v>7107</v>
      </c>
      <c t="s" s="13" r="D747">
        <v>7108</v>
      </c>
      <c t="s" s="15" r="E747">
        <v>7109</v>
      </c>
      <c t="s" s="15" r="F747">
        <v>7110</v>
      </c>
      <c s="14" r="G747">
        <v>8.678</v>
      </c>
      <c t="s" s="13" r="H747">
        <v>7111</v>
      </c>
      <c t="s" s="15" r="I747">
        <v>7112</v>
      </c>
      <c t="s" s="13" r="J747">
        <v>7113</v>
      </c>
      <c s="16" r="K747"/>
      <c s="17" r="L747"/>
      <c s="12" r="M747"/>
      <c s="12" r="N747"/>
      <c s="12" r="O747"/>
      <c s="18" r="P747">
        <v>1500.0</v>
      </c>
      <c s="24" r="Q747"/>
      <c s="12" r="R747"/>
      <c t="str" s="20" r="S747">
        <f>IF(ISBLANK(F747), "", HYPERLINK(CONCATENATE("http://www.sherpa.ac.uk/romeo/search.php?jrule=ISSN&amp;search=",F747), "ROMEO"))</f>
        <v>ROMEO</v>
      </c>
      <c t="str" s="20" r="T747">
        <f>IF(ISBLANK(B747), "", HYPERLINK(CONCATENATE("http://www.ncbi.nlm.nih.gov/pmc/articles/", B747, "/"), "PMC"))</f>
        <v>PMC</v>
      </c>
      <c t="str" s="20" r="U747">
        <f>IF(ISBLANK(C747), "", HYPERLINK(CONCATENATE("http://dx.doi.org/", C747), "DOI"))</f>
        <v>DOI</v>
      </c>
      <c s="12" r="V747"/>
      <c t="str" s="21" r="W747">
        <f>IF(ISBLANK(C747), "", HYPERLINK(CONCATENATE("http://howopenisit.org/lookup/", C747), "OAG"))</f>
        <v>OAG</v>
      </c>
    </row>
    <row r="748" hidden="1">
      <c s="11" r="A748"/>
      <c t="s" s="12" r="B748">
        <v>7114</v>
      </c>
      <c t="s" s="12" r="C748">
        <v>7115</v>
      </c>
      <c t="s" s="13" r="D748">
        <v>7116</v>
      </c>
      <c s="13" r="E748"/>
      <c t="s" s="15" r="F748">
        <v>7117</v>
      </c>
      <c s="14" r="G748">
        <v>7.357</v>
      </c>
      <c t="s" s="13" r="H748">
        <v>7118</v>
      </c>
      <c t="s" s="15" r="I748">
        <v>7119</v>
      </c>
      <c t="s" s="13" r="J748">
        <v>7120</v>
      </c>
      <c s="16" r="K748"/>
      <c s="17" r="L748"/>
      <c s="12" r="M748"/>
      <c s="12" r="N748"/>
      <c s="12" r="O748"/>
      <c s="18" r="P748">
        <v>2774.45</v>
      </c>
      <c s="24" r="Q748"/>
      <c s="12" r="R748"/>
      <c t="str" s="25" r="S748">
        <f>IF(ISBLANK(F748), "", HYPERLINK(CONCATENATE("http://www.sherpa.ac.uk/romeo/search.php?jrule=ISSN&amp;search=",F748), "ROMEO"))</f>
        <v>ROMEO</v>
      </c>
      <c t="str" s="20" r="T748">
        <f>IF(ISBLANK(B748), "", HYPERLINK(CONCATENATE("http://www.ncbi.nlm.nih.gov/pmc/articles/", B748, "/"), "PMC"))</f>
        <v>PMC</v>
      </c>
      <c t="str" s="20" r="U748">
        <f>IF(ISBLANK(C748), "", HYPERLINK(CONCATENATE("http://dx.doi.org/", C748), "DOI"))</f>
        <v>DOI</v>
      </c>
      <c s="12" r="V748"/>
      <c t="str" s="21" r="W748">
        <f>IF(ISBLANK(C748), "", HYPERLINK(CONCATENATE("http://howopenisit.org/lookup/", C748), "OAG"))</f>
        <v>OAG</v>
      </c>
    </row>
    <row r="749" hidden="1">
      <c s="11" r="A749"/>
      <c t="s" s="12" r="B749">
        <v>7121</v>
      </c>
      <c t="s" s="12" r="C749">
        <v>7122</v>
      </c>
      <c t="s" s="13" r="D749">
        <v>7123</v>
      </c>
      <c s="13" r="E749"/>
      <c t="s" s="15" r="F749">
        <v>7124</v>
      </c>
      <c s="14" r="G749">
        <v>7.357</v>
      </c>
      <c t="s" s="13" r="H749">
        <v>7125</v>
      </c>
      <c t="s" s="15" r="I749">
        <v>7126</v>
      </c>
      <c t="s" s="13" r="J749">
        <v>7127</v>
      </c>
      <c s="61" r="K749"/>
      <c s="62" r="L749"/>
      <c s="63" r="M749"/>
      <c s="63" r="N749"/>
      <c s="63" r="O749"/>
      <c s="18" r="P749">
        <v>3360.0</v>
      </c>
      <c s="24" r="Q749"/>
      <c s="12" r="R749"/>
      <c t="str" s="25" r="S749">
        <f>IF(ISBLANK(F749), "", HYPERLINK(CONCATENATE("http://www.sherpa.ac.uk/romeo/search.php?jrule=ISSN&amp;search=",F749), "ROMEO"))</f>
        <v>ROMEO</v>
      </c>
      <c t="str" s="20" r="T749">
        <f>IF(ISBLANK(B749), "", HYPERLINK(CONCATENATE("http://www.ncbi.nlm.nih.gov/pmc/articles/", B749, "/"), "PMC"))</f>
        <v>PMC</v>
      </c>
      <c t="str" s="20" r="U749">
        <f>IF(ISBLANK(C749), "", HYPERLINK(CONCATENATE("http://dx.doi.org/", C749), "DOI"))</f>
        <v>DOI</v>
      </c>
      <c s="12" r="V749"/>
      <c t="str" s="21" r="W749">
        <f>IF(ISBLANK(C749), "", HYPERLINK(CONCATENATE("http://howopenisit.org/lookup/", C749), "OAG"))</f>
        <v>OAG</v>
      </c>
    </row>
    <row r="750" hidden="1">
      <c s="11" r="A750"/>
      <c t="s" s="12" r="B750">
        <v>7128</v>
      </c>
      <c t="s" s="12" r="C750">
        <v>7129</v>
      </c>
      <c t="s" s="13" r="D750">
        <v>7130</v>
      </c>
      <c s="13" r="E750"/>
      <c t="s" s="15" r="F750">
        <v>7131</v>
      </c>
      <c s="14" r="G750">
        <v>7.357</v>
      </c>
      <c t="s" s="13" r="H750">
        <v>7132</v>
      </c>
      <c t="s" s="15" r="I750">
        <v>7133</v>
      </c>
      <c t="s" s="13" r="J750">
        <v>7134</v>
      </c>
      <c s="16" r="K750"/>
      <c s="17" r="L750"/>
      <c s="12" r="M750"/>
      <c s="12" r="N750"/>
      <c s="12" r="O750"/>
      <c s="18" r="P750">
        <v>3360.0</v>
      </c>
      <c s="24" r="Q750"/>
      <c s="12" r="R750"/>
      <c t="str" s="25" r="S750">
        <f>IF(ISBLANK(F750), "", HYPERLINK(CONCATENATE("http://www.sherpa.ac.uk/romeo/search.php?jrule=ISSN&amp;search=",F750), "ROMEO"))</f>
        <v>ROMEO</v>
      </c>
      <c t="str" s="20" r="T750">
        <f>IF(ISBLANK(B750), "", HYPERLINK(CONCATENATE("http://www.ncbi.nlm.nih.gov/pmc/articles/", B750, "/"), "PMC"))</f>
        <v>PMC</v>
      </c>
      <c t="str" s="20" r="U750">
        <f>IF(ISBLANK(C750), "", HYPERLINK(CONCATENATE("http://dx.doi.org/", C750), "DOI"))</f>
        <v>DOI</v>
      </c>
      <c s="12" r="V750"/>
      <c t="str" s="21" r="W750">
        <f>IF(ISBLANK(C750), "", HYPERLINK(CONCATENATE("http://howopenisit.org/lookup/", C750), "OAG"))</f>
        <v>OAG</v>
      </c>
    </row>
    <row r="751" hidden="1">
      <c s="11" r="A751"/>
      <c t="s" s="11" r="B751">
        <v>7135</v>
      </c>
      <c t="s" s="13" r="C751">
        <v>7136</v>
      </c>
      <c t="s" s="13" r="D751">
        <v>7137</v>
      </c>
      <c s="13" r="E751"/>
      <c t="s" s="64" r="F751">
        <v>7138</v>
      </c>
      <c s="14" r="G751">
        <v>2.927</v>
      </c>
      <c t="s" s="13" r="H751">
        <v>7139</v>
      </c>
      <c t="s" s="15" r="I751">
        <v>7140</v>
      </c>
      <c t="s" s="13" r="J751">
        <v>7141</v>
      </c>
      <c s="16" r="K751"/>
      <c s="17" r="L751"/>
      <c s="12" r="M751"/>
      <c s="12" r="N751"/>
      <c s="12" r="O751"/>
      <c s="18" r="P751">
        <v>1068.0</v>
      </c>
      <c s="24" r="Q751"/>
      <c t="s" s="15" r="R751">
        <v>7142</v>
      </c>
      <c t="str" s="20" r="S751">
        <f>IF(ISBLANK(F751), "", HYPERLINK(CONCATENATE("http://www.sherpa.ac.uk/romeo/search.php?jrule=ISSN&amp;search=",F751), "ROMEO"))</f>
        <v>ROMEO</v>
      </c>
      <c t="str" s="20" r="T751">
        <f>IF(ISBLANK(B751), "", HYPERLINK(CONCATENATE("http://www.ncbi.nlm.nih.gov/pmc/articles/", B751, "/"), "PMC"))</f>
        <v>PMC</v>
      </c>
      <c t="str" s="20" r="U751">
        <f>IF(ISBLANK(C751), "", HYPERLINK(CONCATENATE("http://dx.doi.org/", C751), "DOI"))</f>
        <v>DOI</v>
      </c>
      <c s="15" r="V751"/>
      <c t="str" s="21" r="W751">
        <f>IF(ISBLANK(C751), "", HYPERLINK(CONCATENATE("http://howopenisit.org/lookup/", C751), "OAG"))</f>
        <v>OAG</v>
      </c>
    </row>
    <row r="752" hidden="1">
      <c s="13" r="A752"/>
      <c t="s" s="13" r="B752">
        <v>7143</v>
      </c>
      <c t="s" s="13" r="C752">
        <v>7144</v>
      </c>
      <c t="s" s="13" r="D752">
        <v>7145</v>
      </c>
      <c s="13" r="E752"/>
      <c t="s" s="64" r="F752">
        <v>7146</v>
      </c>
      <c s="14" r="G752">
        <v>2.927</v>
      </c>
      <c t="s" s="13" r="H752">
        <v>7147</v>
      </c>
      <c t="s" s="15" r="I752">
        <v>7148</v>
      </c>
      <c t="s" s="13" r="J752">
        <v>7149</v>
      </c>
      <c s="16" r="K752"/>
      <c s="17" r="L752"/>
      <c s="12" r="M752"/>
      <c s="12" r="N752"/>
      <c s="12" r="O752"/>
      <c s="18" r="P752">
        <v>1068.0</v>
      </c>
      <c s="24" r="Q752"/>
      <c t="s" s="15" r="R752">
        <v>7150</v>
      </c>
      <c t="str" s="20" r="S752">
        <f>IF(ISBLANK(F752), "", HYPERLINK(CONCATENATE("http://www.sherpa.ac.uk/romeo/search.php?jrule=ISSN&amp;search=",F752), "ROMEO"))</f>
        <v>ROMEO</v>
      </c>
      <c t="str" s="20" r="T752">
        <f>IF(ISBLANK(B752), "", HYPERLINK(CONCATENATE("http://www.ncbi.nlm.nih.gov/pmc/articles/", B752, "/"), "PMC"))</f>
        <v>PMC</v>
      </c>
      <c t="str" s="20" r="U752">
        <f>IF(ISBLANK(C752), "", HYPERLINK(CONCATENATE("http://dx.doi.org/", C752), "DOI"))</f>
        <v>DOI</v>
      </c>
      <c s="15" r="V752"/>
      <c t="str" s="21" r="W752">
        <f>IF(ISBLANK(C752), "", HYPERLINK(CONCATENATE("http://howopenisit.org/lookup/", C752), "OAG"))</f>
        <v>OAG</v>
      </c>
    </row>
    <row r="753" hidden="1">
      <c s="11" r="A753"/>
      <c t="s" s="11" r="B753">
        <v>7151</v>
      </c>
      <c t="s" s="13" r="C753">
        <v>7152</v>
      </c>
      <c t="s" s="13" r="D753">
        <v>7153</v>
      </c>
      <c s="13" r="E753"/>
      <c t="s" s="64" r="F753">
        <v>7154</v>
      </c>
      <c s="14" r="G753">
        <v>2.927</v>
      </c>
      <c t="s" s="13" r="H753">
        <v>7155</v>
      </c>
      <c t="s" s="15" r="I753">
        <v>7156</v>
      </c>
      <c t="s" s="13" r="J753">
        <v>7157</v>
      </c>
      <c s="16" r="K753"/>
      <c s="17" r="L753"/>
      <c s="12" r="M753"/>
      <c s="12" r="N753"/>
      <c s="12" r="O753"/>
      <c s="18" r="P753">
        <v>1068.0</v>
      </c>
      <c s="24" r="Q753"/>
      <c t="s" s="15" r="R753">
        <v>7158</v>
      </c>
      <c t="str" s="20" r="S753">
        <f>IF(ISBLANK(F753), "", HYPERLINK(CONCATENATE("http://www.sherpa.ac.uk/romeo/search.php?jrule=ISSN&amp;search=",F753), "ROMEO"))</f>
        <v>ROMEO</v>
      </c>
      <c t="str" s="20" r="T753">
        <f>IF(ISBLANK(B753), "", HYPERLINK(CONCATENATE("http://www.ncbi.nlm.nih.gov/pmc/articles/", B753, "/"), "PMC"))</f>
        <v>PMC</v>
      </c>
      <c t="str" s="20" r="U753">
        <f>IF(ISBLANK(C753), "", HYPERLINK(CONCATENATE("http://dx.doi.org/", C753), "DOI"))</f>
        <v>DOI</v>
      </c>
      <c s="15" r="V753"/>
      <c t="str" s="21" r="W753">
        <f>IF(ISBLANK(C753), "", HYPERLINK(CONCATENATE("http://howopenisit.org/lookup/", C753), "OAG"))</f>
        <v>OAG</v>
      </c>
    </row>
    <row r="754" hidden="1">
      <c s="11" r="A754"/>
      <c t="s" s="11" r="B754">
        <v>7159</v>
      </c>
      <c t="s" s="13" r="C754">
        <v>7160</v>
      </c>
      <c t="s" s="13" r="D754">
        <v>7161</v>
      </c>
      <c s="13" r="E754"/>
      <c t="s" s="64" r="F754">
        <v>7162</v>
      </c>
      <c s="14" r="G754">
        <v>2.927</v>
      </c>
      <c t="s" s="13" r="H754">
        <v>7163</v>
      </c>
      <c t="s" s="15" r="I754">
        <v>7164</v>
      </c>
      <c t="s" s="13" r="J754">
        <v>7165</v>
      </c>
      <c s="16" r="K754"/>
      <c s="17" r="L754"/>
      <c s="12" r="M754"/>
      <c s="12" r="N754"/>
      <c s="12" r="O754"/>
      <c s="18" r="P754">
        <v>1068.0</v>
      </c>
      <c s="24" r="Q754"/>
      <c s="12" r="R754"/>
      <c t="str" s="20" r="S754">
        <f>IF(ISBLANK(F754), "", HYPERLINK(CONCATENATE("http://www.sherpa.ac.uk/romeo/search.php?jrule=ISSN&amp;search=",F754), "ROMEO"))</f>
        <v>ROMEO</v>
      </c>
      <c t="str" s="20" r="T754">
        <f>IF(ISBLANK(B754), "", HYPERLINK(CONCATENATE("http://www.ncbi.nlm.nih.gov/pmc/articles/", B754, "/"), "PMC"))</f>
        <v>PMC</v>
      </c>
      <c t="str" s="20" r="U754">
        <f>IF(ISBLANK(C754), "", HYPERLINK(CONCATENATE("http://dx.doi.org/", C754), "DOI"))</f>
        <v>DOI</v>
      </c>
      <c s="12" r="V754"/>
      <c t="str" s="21" r="W754">
        <f>IF(ISBLANK(C754), "", HYPERLINK(CONCATENATE("http://howopenisit.org/lookup/", C754), "OAG"))</f>
        <v>OAG</v>
      </c>
    </row>
    <row r="755" hidden="1">
      <c s="11" r="A755"/>
      <c t="s" s="11" r="B755">
        <v>7166</v>
      </c>
      <c t="s" s="13" r="C755">
        <v>7167</v>
      </c>
      <c t="s" s="13" r="D755">
        <v>7168</v>
      </c>
      <c s="13" r="E755"/>
      <c t="s" s="64" r="F755">
        <v>7169</v>
      </c>
      <c s="14" r="G755">
        <v>2.927</v>
      </c>
      <c t="s" s="13" r="H755">
        <v>7170</v>
      </c>
      <c t="s" s="15" r="I755">
        <v>7171</v>
      </c>
      <c t="s" s="13" r="J755">
        <v>7172</v>
      </c>
      <c s="16" r="K755"/>
      <c s="17" r="L755"/>
      <c s="12" r="M755"/>
      <c s="12" r="N755"/>
      <c s="12" r="O755"/>
      <c s="18" r="P755">
        <v>1068.0</v>
      </c>
      <c s="24" r="Q755"/>
      <c t="s" s="15" r="R755">
        <v>7173</v>
      </c>
      <c t="str" s="20" r="S755">
        <f>IF(ISBLANK(F755), "", HYPERLINK(CONCATENATE("http://www.sherpa.ac.uk/romeo/search.php?jrule=ISSN&amp;search=",F755), "ROMEO"))</f>
        <v>ROMEO</v>
      </c>
      <c t="str" s="20" r="T755">
        <f>IF(ISBLANK(B755), "", HYPERLINK(CONCATENATE("http://www.ncbi.nlm.nih.gov/pmc/articles/", B755, "/"), "PMC"))</f>
        <v>PMC</v>
      </c>
      <c t="str" s="20" r="U755">
        <f>IF(ISBLANK(C755), "", HYPERLINK(CONCATENATE("http://dx.doi.org/", C755), "DOI"))</f>
        <v>DOI</v>
      </c>
      <c s="15" r="V755"/>
      <c t="str" s="21" r="W755">
        <f>IF(ISBLANK(C755), "", HYPERLINK(CONCATENATE("http://howopenisit.org/lookup/", C755), "OAG"))</f>
        <v>OAG</v>
      </c>
    </row>
    <row r="756" hidden="1">
      <c s="11" r="A756"/>
      <c t="s" s="11" r="B756">
        <v>7174</v>
      </c>
      <c t="s" s="13" r="C756">
        <v>7175</v>
      </c>
      <c t="s" s="13" r="D756">
        <v>7176</v>
      </c>
      <c s="13" r="E756"/>
      <c t="s" s="64" r="F756">
        <v>7177</v>
      </c>
      <c s="14" r="G756">
        <v>2.927</v>
      </c>
      <c t="s" s="13" r="H756">
        <v>7178</v>
      </c>
      <c t="s" s="15" r="I756">
        <v>7179</v>
      </c>
      <c t="s" s="13" r="J756">
        <v>7180</v>
      </c>
      <c s="16" r="K756"/>
      <c s="17" r="L756"/>
      <c s="12" r="M756"/>
      <c s="12" r="N756"/>
      <c s="12" r="O756"/>
      <c s="18" r="P756">
        <v>1068.0</v>
      </c>
      <c s="24" r="Q756"/>
      <c t="s" s="15" r="R756">
        <v>7181</v>
      </c>
      <c t="str" s="20" r="S756">
        <f>IF(ISBLANK(F756), "", HYPERLINK(CONCATENATE("http://www.sherpa.ac.uk/romeo/search.php?jrule=ISSN&amp;search=",F756), "ROMEO"))</f>
        <v>ROMEO</v>
      </c>
      <c t="str" s="20" r="T756">
        <f>IF(ISBLANK(B756), "", HYPERLINK(CONCATENATE("http://www.ncbi.nlm.nih.gov/pmc/articles/", B756, "/"), "PMC"))</f>
        <v>PMC</v>
      </c>
      <c t="str" s="20" r="U756">
        <f>IF(ISBLANK(C756), "", HYPERLINK(CONCATENATE("http://dx.doi.org/", C756), "DOI"))</f>
        <v>DOI</v>
      </c>
      <c s="15" r="V756"/>
      <c t="str" s="21" r="W756">
        <f>IF(ISBLANK(C756), "", HYPERLINK(CONCATENATE("http://howopenisit.org/lookup/", C756), "OAG"))</f>
        <v>OAG</v>
      </c>
    </row>
    <row r="757" hidden="1">
      <c s="11" r="A757"/>
      <c t="s" s="11" r="B757">
        <v>7182</v>
      </c>
      <c t="s" s="13" r="C757">
        <v>7183</v>
      </c>
      <c t="s" s="13" r="D757">
        <v>7184</v>
      </c>
      <c s="13" r="E757"/>
      <c t="s" s="15" r="F757">
        <v>7185</v>
      </c>
      <c t="s" s="14" r="G757">
        <v>7186</v>
      </c>
      <c t="s" s="13" r="H757">
        <v>7187</v>
      </c>
      <c t="s" s="15" r="I757">
        <v>7188</v>
      </c>
      <c t="s" s="13" r="J757">
        <v>7189</v>
      </c>
      <c s="16" r="K757"/>
      <c s="17" r="L757"/>
      <c s="12" r="M757"/>
      <c s="12" r="N757"/>
      <c s="12" r="O757"/>
      <c s="18" r="P757">
        <v>2880.0</v>
      </c>
      <c s="12" r="Q757"/>
      <c s="12" r="R757"/>
      <c t="str" s="20" r="S757">
        <f>IF(ISBLANK(F757), "", HYPERLINK(CONCATENATE("http://www.sherpa.ac.uk/romeo/search.php?jrule=ISSN&amp;search=",F757), "ROMEO"))</f>
        <v>ROMEO</v>
      </c>
      <c t="str" s="20" r="T757">
        <f>IF(ISBLANK(B757), "", HYPERLINK(CONCATENATE("http://www.ncbi.nlm.nih.gov/pmc/articles/", B757, "/"), "PMC"))</f>
        <v>PMC</v>
      </c>
      <c t="str" s="20" r="U757">
        <f>IF(ISBLANK(C757), "", HYPERLINK(CONCATENATE("http://dx.doi.org/", C757), "DOI"))</f>
        <v>DOI</v>
      </c>
      <c s="12" r="V757"/>
      <c t="str" s="21" r="W757">
        <f>IF(ISBLANK(C757), "", HYPERLINK(CONCATENATE("http://howopenisit.org/lookup/", C757), "OAG"))</f>
        <v>OAG</v>
      </c>
    </row>
    <row r="758" hidden="1">
      <c s="11" r="A758"/>
      <c t="s" s="11" r="B758">
        <v>7190</v>
      </c>
      <c t="s" s="13" r="C758">
        <v>7191</v>
      </c>
      <c t="s" s="13" r="D758">
        <v>7192</v>
      </c>
      <c s="13" r="E758"/>
      <c t="s" s="15" r="F758">
        <v>7193</v>
      </c>
      <c t="s" s="14" r="G758">
        <v>7194</v>
      </c>
      <c t="s" s="13" r="H758">
        <v>7195</v>
      </c>
      <c t="s" s="15" r="I758">
        <v>7196</v>
      </c>
      <c t="s" s="13" r="J758">
        <v>7197</v>
      </c>
      <c s="16" r="K758"/>
      <c s="17" r="L758"/>
      <c s="12" r="M758"/>
      <c s="12" r="N758"/>
      <c s="12" r="O758"/>
      <c s="18" r="P758">
        <v>2880.0</v>
      </c>
      <c s="12" r="Q758"/>
      <c s="12" r="R758"/>
      <c t="str" s="20" r="S758">
        <f>IF(ISBLANK(F758), "", HYPERLINK(CONCATENATE("http://www.sherpa.ac.uk/romeo/search.php?jrule=ISSN&amp;search=",F758), "ROMEO"))</f>
        <v>ROMEO</v>
      </c>
      <c t="str" s="20" r="T758">
        <f>IF(ISBLANK(B758), "", HYPERLINK(CONCATENATE("http://www.ncbi.nlm.nih.gov/pmc/articles/", B758, "/"), "PMC"))</f>
        <v>PMC</v>
      </c>
      <c t="str" s="20" r="U758">
        <f>IF(ISBLANK(C758), "", HYPERLINK(CONCATENATE("http://dx.doi.org/", C758), "DOI"))</f>
        <v>DOI</v>
      </c>
      <c s="12" r="V758"/>
      <c t="str" s="21" r="W758">
        <f>IF(ISBLANK(C758), "", HYPERLINK(CONCATENATE("http://howopenisit.org/lookup/", C758), "OAG"))</f>
        <v>OAG</v>
      </c>
    </row>
    <row r="759" hidden="1">
      <c s="33" r="A759"/>
      <c t="s" s="11" r="B759">
        <v>7198</v>
      </c>
      <c t="s" s="13" r="C759">
        <v>7199</v>
      </c>
      <c t="s" s="13" r="D759">
        <v>7200</v>
      </c>
      <c t="s" s="13" r="E759">
        <v>7201</v>
      </c>
      <c s="12" r="F759"/>
      <c s="14" r="G759">
        <v>6.378</v>
      </c>
      <c t="s" s="13" r="H759">
        <v>7202</v>
      </c>
      <c t="s" s="15" r="I759">
        <v>7203</v>
      </c>
      <c t="s" s="13" r="J759">
        <v>7204</v>
      </c>
      <c s="16" r="K759"/>
      <c s="17" r="L759"/>
      <c t="s" s="15" r="M759">
        <v>7205</v>
      </c>
      <c t="s" s="15" r="N759">
        <v>7206</v>
      </c>
      <c t="s" s="15" r="O759">
        <v>7207</v>
      </c>
      <c s="18" r="P759">
        <v>1000.0</v>
      </c>
      <c s="24" r="Q759"/>
      <c s="12" r="R759"/>
      <c t="str" s="28" r="S759">
        <f>IF(ISBLANK(F759), "", HYPERLINK(CONCATENATE("http://www.sherpa.ac.uk/romeo/search.php?jrule=ISSN&amp;search=",F759), "ROMEO"))</f>
        <v/>
      </c>
      <c t="str" s="20" r="T759">
        <f>IF(ISBLANK(B759), "", HYPERLINK(CONCATENATE("http://www.ncbi.nlm.nih.gov/pmc/articles/", B759, "/"), "PMC"))</f>
        <v>PMC</v>
      </c>
      <c t="str" s="20" r="U759">
        <f>IF(ISBLANK(C759), "", HYPERLINK(CONCATENATE("http://dx.doi.org/", C759), "DOI"))</f>
        <v>DOI</v>
      </c>
      <c s="12" r="V759"/>
      <c t="str" s="21" r="W759">
        <f>IF(ISBLANK(C759), "", HYPERLINK(CONCATENATE("http://howopenisit.org/lookup/", C759), "OAG"))</f>
        <v>OAG</v>
      </c>
    </row>
    <row r="760" hidden="1">
      <c t="s" s="12" r="A760">
        <v>7208</v>
      </c>
      <c t="s" s="11" r="B760">
        <v>7209</v>
      </c>
      <c t="s" s="12" r="C760">
        <v>7210</v>
      </c>
      <c t="s" s="13" r="D760">
        <v>7211</v>
      </c>
      <c t="s" s="13" r="E760">
        <v>7212</v>
      </c>
      <c t="s" s="15" r="F760">
        <v>7213</v>
      </c>
      <c s="14" r="G760">
        <v>3.806</v>
      </c>
      <c t="s" s="13" r="H760">
        <v>7214</v>
      </c>
      <c t="s" s="15" r="I760">
        <v>7215</v>
      </c>
      <c t="s" s="13" r="J760">
        <v>7216</v>
      </c>
      <c s="16" r="K760"/>
      <c s="17" r="L760"/>
      <c t="s" s="15" r="M760">
        <v>7217</v>
      </c>
      <c t="s" s="15" r="N760">
        <v>7218</v>
      </c>
      <c t="s" s="15" r="O760">
        <v>7219</v>
      </c>
      <c s="18" r="P760">
        <v>1632.0</v>
      </c>
      <c s="24" r="Q760"/>
      <c t="s" s="15" r="R760">
        <v>7220</v>
      </c>
      <c t="str" s="20" r="S760">
        <f>IF(ISBLANK(F760), "", HYPERLINK(CONCATENATE("http://www.sherpa.ac.uk/romeo/search.php?jrule=ISSN&amp;search=",F760), "ROMEO"))</f>
        <v>ROMEO</v>
      </c>
      <c t="str" s="20" r="T760">
        <f>IF(ISBLANK(B760), "", HYPERLINK(CONCATENATE("http://www.ncbi.nlm.nih.gov/pmc/articles/", B760, "/"), "PMC"))</f>
        <v>PMC</v>
      </c>
      <c t="str" s="20" r="U760">
        <f>IF(ISBLANK(C760), "", HYPERLINK(CONCATENATE("http://dx.doi.org/", C760), "DOI"))</f>
        <v>DOI</v>
      </c>
      <c s="12" r="V760"/>
      <c t="str" s="21" r="W760">
        <f>IF(ISBLANK(C760), "", HYPERLINK(CONCATENATE("http://howopenisit.org/lookup/", C760), "OAG"))</f>
        <v>OAG</v>
      </c>
    </row>
    <row r="761" hidden="1">
      <c t="s" s="11" r="A761">
        <v>7221</v>
      </c>
      <c t="s" s="22" r="B761">
        <v>7222</v>
      </c>
      <c t="s" s="15" r="C761">
        <v>7223</v>
      </c>
      <c t="s" s="13" r="D761">
        <v>7224</v>
      </c>
      <c s="13" r="E761"/>
      <c t="s" s="15" r="F761">
        <v>7225</v>
      </c>
      <c s="14" r="G761">
        <v>2.923</v>
      </c>
      <c t="s" s="13" r="H761">
        <v>7226</v>
      </c>
      <c t="s" s="15" r="I761">
        <v>7227</v>
      </c>
      <c t="s" s="13" r="J761">
        <v>7228</v>
      </c>
      <c s="16" r="K761"/>
      <c s="17" r="L761"/>
      <c t="s" s="15" r="M761">
        <v>7229</v>
      </c>
      <c t="s" s="15" r="N761">
        <v>7230</v>
      </c>
      <c t="s" s="15" r="O761">
        <v>7231</v>
      </c>
      <c s="18" r="P761">
        <v>2550.0</v>
      </c>
      <c s="24" r="Q761"/>
      <c t="s" s="15" r="R761">
        <v>7232</v>
      </c>
      <c t="str" s="36" r="S761">
        <f>IF(ISBLANK(F761), "", HYPERLINK(CONCATENATE("http://www.sherpa.ac.uk/romeo/search.php?jrule=ISSN&amp;search=",F761), "ROMEO"))</f>
        <v>ROMEO</v>
      </c>
      <c t="str" s="20" r="T761">
        <f>IF(ISBLANK(B761), "", HYPERLINK(CONCATENATE("http://www.ncbi.nlm.nih.gov/pmc/articles/", B761, "/"), "PMC"))</f>
        <v>PMC</v>
      </c>
      <c t="str" s="20" r="U761">
        <f>IF(ISBLANK(C761), "", HYPERLINK(CONCATENATE("http://dx.doi.org/", C761), "DOI"))</f>
        <v>DOI</v>
      </c>
      <c s="12" r="V761"/>
      <c t="str" s="21" r="W761">
        <f>IF(ISBLANK(C761), "", HYPERLINK(CONCATENATE("http://howopenisit.org/lookup/", C761), "OAG"))</f>
        <v>OAG</v>
      </c>
    </row>
    <row r="762" hidden="1">
      <c t="s" s="12" r="A762">
        <v>7233</v>
      </c>
      <c t="s" s="22" r="B762">
        <v>7234</v>
      </c>
      <c t="s" s="12" r="C762">
        <v>7235</v>
      </c>
      <c t="s" s="13" r="D762">
        <v>7236</v>
      </c>
      <c t="s" s="13" r="E762">
        <v>7237</v>
      </c>
      <c t="s" s="15" r="F762">
        <v>7238</v>
      </c>
      <c s="14" r="G762">
        <v>24.892</v>
      </c>
      <c t="s" s="13" r="H762">
        <v>7239</v>
      </c>
      <c t="s" s="15" r="I762">
        <v>7240</v>
      </c>
      <c t="s" s="13" r="J762">
        <v>7241</v>
      </c>
      <c s="16" r="K762"/>
      <c s="17" r="L762"/>
      <c t="s" s="15" r="M762">
        <v>7242</v>
      </c>
      <c t="s" s="15" r="N762">
        <v>7243</v>
      </c>
      <c t="s" s="15" r="O762">
        <v>7244</v>
      </c>
      <c s="18" r="P762">
        <v>1740.0</v>
      </c>
      <c s="24" r="Q762"/>
      <c s="12" r="R762"/>
      <c t="str" s="20" r="S762">
        <f>IF(ISBLANK(F762), "", HYPERLINK(CONCATENATE("http://www.sherpa.ac.uk/romeo/search.php?jrule=ISSN&amp;search=",F762), "ROMEO"))</f>
        <v>ROMEO</v>
      </c>
      <c t="str" s="20" r="T762">
        <f>IF(ISBLANK(B762), "", HYPERLINK(CONCATENATE("http://www.ncbi.nlm.nih.gov/pmc/articles/", B762, "/"), "PMC"))</f>
        <v>PMC</v>
      </c>
      <c t="str" s="20" r="U762">
        <f>IF(ISBLANK(C762), "", HYPERLINK(CONCATENATE("http://dx.doi.org/", C762), "DOI"))</f>
        <v>DOI</v>
      </c>
      <c s="12" r="V762"/>
      <c t="str" s="21" r="W762">
        <f>IF(ISBLANK(C762), "", HYPERLINK(CONCATENATE("http://howopenisit.org/lookup/", C762), "OAG"))</f>
        <v>OAG</v>
      </c>
    </row>
    <row r="763" hidden="1">
      <c s="11" r="A763"/>
      <c t="s" s="11" r="B763">
        <v>7245</v>
      </c>
      <c t="s" s="12" r="C763">
        <v>7246</v>
      </c>
      <c t="s" s="13" r="D763">
        <v>7247</v>
      </c>
      <c t="s" s="13" r="E763">
        <v>7248</v>
      </c>
      <c t="s" s="15" r="F763">
        <v>7249</v>
      </c>
      <c s="14" r="G763">
        <v>3.568</v>
      </c>
      <c t="s" s="13" r="H763">
        <v>7250</v>
      </c>
      <c t="s" s="15" r="I763">
        <v>7251</v>
      </c>
      <c t="s" s="13" r="J763">
        <v>7252</v>
      </c>
      <c s="16" r="K763"/>
      <c s="17" r="L763"/>
      <c t="s" s="15" r="M763">
        <v>7253</v>
      </c>
      <c t="s" s="15" r="N763">
        <v>7254</v>
      </c>
      <c t="s" s="15" r="O763">
        <v>7255</v>
      </c>
      <c s="18" r="P763">
        <v>1632.0</v>
      </c>
      <c s="24" r="Q763"/>
      <c s="12" r="R763"/>
      <c t="str" s="20" r="S763">
        <f>IF(ISBLANK(F763), "", HYPERLINK(CONCATENATE("http://www.sherpa.ac.uk/romeo/search.php?jrule=ISSN&amp;search=",F763), "ROMEO"))</f>
        <v>ROMEO</v>
      </c>
      <c t="str" s="20" r="T763">
        <f>IF(ISBLANK(B763), "", HYPERLINK(CONCATENATE("http://www.ncbi.nlm.nih.gov/pmc/articles/", B763, "/"), "PMC"))</f>
        <v>PMC</v>
      </c>
      <c t="str" s="20" r="U763">
        <f>IF(ISBLANK(C763), "", HYPERLINK(CONCATENATE("http://dx.doi.org/", C763), "DOI"))</f>
        <v>DOI</v>
      </c>
      <c s="12" r="V763"/>
      <c t="str" s="21" r="W763">
        <f>IF(ISBLANK(C763), "", HYPERLINK(CONCATENATE("http://howopenisit.org/lookup/", C763), "OAG"))</f>
        <v>OAG</v>
      </c>
    </row>
    <row r="764" hidden="1">
      <c s="11" r="A764"/>
      <c t="s" s="45" r="B764">
        <v>7256</v>
      </c>
      <c t="s" s="56" r="C764">
        <v>7257</v>
      </c>
      <c t="s" s="13" r="D764">
        <v>7258</v>
      </c>
      <c s="13" r="E764"/>
      <c t="s" s="12" r="F764">
        <v>7259</v>
      </c>
      <c s="14" r="G764">
        <v>3.638</v>
      </c>
      <c t="s" s="13" r="H764">
        <v>7260</v>
      </c>
      <c t="s" s="15" r="I764">
        <v>7261</v>
      </c>
      <c t="s" s="13" r="J764">
        <v>7262</v>
      </c>
      <c s="16" r="K764"/>
      <c s="17" r="L764"/>
      <c s="12" r="M764"/>
      <c s="12" r="N764"/>
      <c s="27" r="O764"/>
      <c s="18" r="P764">
        <v>1453.42</v>
      </c>
      <c s="24" r="Q764"/>
      <c s="12" r="R764"/>
      <c t="str" s="20" r="S764">
        <f>IF(ISBLANK(F764), "", HYPERLINK(CONCATENATE("http://www.sherpa.ac.uk/romeo/search.php?jrule=ISSN&amp;search=",F764), "ROMEO"))</f>
        <v>ROMEO</v>
      </c>
      <c t="str" s="20" r="T764">
        <f>IF(ISBLANK(B764), "", HYPERLINK(CONCATENATE("http://www.ncbi.nlm.nih.gov/pmc/articles/", B764, "/"), "PMC"))</f>
        <v>PMC</v>
      </c>
      <c t="str" s="20" r="U764">
        <f>IF(ISBLANK(C764), "", HYPERLINK(CONCATENATE("http://dx.doi.org/", C764), "DOI"))</f>
        <v>DOI</v>
      </c>
      <c s="12" r="V764"/>
      <c t="str" s="21" r="W764">
        <f>IF(ISBLANK(C764), "", HYPERLINK(CONCATENATE("http://howopenisit.org/lookup/", C764), "OAG"))</f>
        <v>OAG</v>
      </c>
    </row>
    <row r="765" hidden="1">
      <c s="11" r="A765"/>
      <c t="s" s="13" r="B765">
        <v>7263</v>
      </c>
      <c t="s" s="13" r="C765">
        <v>7264</v>
      </c>
      <c t="s" s="13" r="D765">
        <v>7265</v>
      </c>
      <c t="s" s="13" r="E765">
        <v>7266</v>
      </c>
      <c t="s" s="12" r="F765">
        <v>7267</v>
      </c>
      <c s="14" r="G765">
        <v>4.654</v>
      </c>
      <c t="s" s="13" r="H765">
        <v>7268</v>
      </c>
      <c t="s" s="15" r="I765">
        <v>7269</v>
      </c>
      <c t="s" s="13" r="J765">
        <v>7270</v>
      </c>
      <c s="16" r="K765"/>
      <c s="17" r="L765"/>
      <c t="s" s="15" r="M765">
        <v>7271</v>
      </c>
      <c t="s" s="15" r="N765">
        <v>7272</v>
      </c>
      <c t="s" s="15" r="O765">
        <v>7273</v>
      </c>
      <c s="18" r="P765">
        <v>1800.0</v>
      </c>
      <c t="s" s="24" r="Q765">
        <v>7274</v>
      </c>
      <c s="12" r="R765"/>
      <c t="str" s="20" r="S765">
        <f>IF(ISBLANK(F765), "", HYPERLINK(CONCATENATE("http://www.sherpa.ac.uk/romeo/search.php?jrule=ISSN&amp;search=",F765), "ROMEO"))</f>
        <v>ROMEO</v>
      </c>
      <c t="str" s="20" r="T765">
        <f>IF(ISBLANK(B765), "", HYPERLINK(CONCATENATE("http://www.ncbi.nlm.nih.gov/pmc/articles/", B765, "/"), "PMC"))</f>
        <v>PMC</v>
      </c>
      <c t="str" s="20" r="U765">
        <f>IF(ISBLANK(C765), "", HYPERLINK(CONCATENATE("http://dx.doi.org/", C765), "DOI"))</f>
        <v>DOI</v>
      </c>
      <c s="12" r="V765"/>
      <c t="str" s="21" r="W765">
        <f>IF(ISBLANK(C765), "", HYPERLINK(CONCATENATE("http://howopenisit.org/lookup/", C765), "OAG"))</f>
        <v>OAG</v>
      </c>
    </row>
    <row r="766" hidden="1">
      <c s="11" r="A766"/>
      <c t="s" s="11" r="B766">
        <v>7275</v>
      </c>
      <c t="s" s="13" r="C766">
        <v>7276</v>
      </c>
      <c t="s" s="13" r="D766">
        <v>7277</v>
      </c>
      <c t="s" s="13" r="E766">
        <v>7278</v>
      </c>
      <c t="s" s="12" r="F766">
        <v>7279</v>
      </c>
      <c s="14" r="G766">
        <v>4.654</v>
      </c>
      <c t="s" s="13" r="H766">
        <v>7280</v>
      </c>
      <c t="s" s="15" r="I766">
        <v>7281</v>
      </c>
      <c t="s" s="13" r="J766">
        <v>7282</v>
      </c>
      <c s="16" r="K766"/>
      <c s="17" r="L766"/>
      <c t="s" s="15" r="M766">
        <v>7283</v>
      </c>
      <c t="s" s="15" r="N766">
        <v>7284</v>
      </c>
      <c t="s" s="15" r="O766">
        <v>7285</v>
      </c>
      <c s="18" r="P766">
        <v>1800.0</v>
      </c>
      <c t="s" s="24" r="Q766">
        <v>7286</v>
      </c>
      <c s="12" r="R766"/>
      <c t="str" s="20" r="S766">
        <f>IF(ISBLANK(F766), "", HYPERLINK(CONCATENATE("http://www.sherpa.ac.uk/romeo/search.php?jrule=ISSN&amp;search=",F766), "ROMEO"))</f>
        <v>ROMEO</v>
      </c>
      <c t="str" s="20" r="T766">
        <f>IF(ISBLANK(B766), "", HYPERLINK(CONCATENATE("http://www.ncbi.nlm.nih.gov/pmc/articles/", B766, "/"), "PMC"))</f>
        <v>PMC</v>
      </c>
      <c t="str" s="20" r="U766">
        <f>IF(ISBLANK(C766), "", HYPERLINK(CONCATENATE("http://dx.doi.org/", C766), "DOI"))</f>
        <v>DOI</v>
      </c>
      <c s="12" r="V766"/>
      <c t="str" s="21" r="W766">
        <f>IF(ISBLANK(C766), "", HYPERLINK(CONCATENATE("http://howopenisit.org/lookup/", C766), "OAG"))</f>
        <v>OAG</v>
      </c>
    </row>
    <row r="767" hidden="1">
      <c s="11" r="A767"/>
      <c t="s" s="11" r="B767">
        <v>7287</v>
      </c>
      <c t="s" s="13" r="C767">
        <v>7288</v>
      </c>
      <c t="s" s="13" r="D767">
        <v>7289</v>
      </c>
      <c t="s" s="13" r="E767">
        <v>7290</v>
      </c>
      <c t="s" s="12" r="F767">
        <v>7291</v>
      </c>
      <c s="14" r="G767">
        <v>4.654</v>
      </c>
      <c t="s" s="13" r="H767">
        <v>7292</v>
      </c>
      <c t="s" s="15" r="I767">
        <v>7293</v>
      </c>
      <c t="s" s="13" r="J767">
        <v>7294</v>
      </c>
      <c s="16" r="K767"/>
      <c s="17" r="L767"/>
      <c t="s" s="15" r="M767">
        <v>7295</v>
      </c>
      <c t="s" s="15" r="N767">
        <v>7296</v>
      </c>
      <c t="s" s="15" r="O767">
        <v>7297</v>
      </c>
      <c s="18" r="P767">
        <v>2100.0</v>
      </c>
      <c t="s" s="24" r="Q767">
        <v>7298</v>
      </c>
      <c s="12" r="R767"/>
      <c t="str" s="20" r="S767">
        <f>IF(ISBLANK(F767), "", HYPERLINK(CONCATENATE("http://www.sherpa.ac.uk/romeo/search.php?jrule=ISSN&amp;search=",F767), "ROMEO"))</f>
        <v>ROMEO</v>
      </c>
      <c t="str" s="20" r="T767">
        <f>IF(ISBLANK(B767), "", HYPERLINK(CONCATENATE("http://www.ncbi.nlm.nih.gov/pmc/articles/", B767, "/"), "PMC"))</f>
        <v>PMC</v>
      </c>
      <c t="str" s="20" r="U767">
        <f>IF(ISBLANK(C767), "", HYPERLINK(CONCATENATE("http://dx.doi.org/", C767), "DOI"))</f>
        <v>DOI</v>
      </c>
      <c s="12" r="V767"/>
      <c t="str" s="21" r="W767">
        <f>IF(ISBLANK(C767), "", HYPERLINK(CONCATENATE("http://howopenisit.org/lookup/", C767), "OAG"))</f>
        <v>OAG</v>
      </c>
    </row>
    <row r="768" hidden="1">
      <c s="11" r="A768"/>
      <c t="s" s="11" r="B768">
        <v>7299</v>
      </c>
      <c t="s" s="13" r="C768">
        <v>7300</v>
      </c>
      <c t="s" s="13" r="D768">
        <v>7301</v>
      </c>
      <c t="s" s="13" r="E768">
        <v>7302</v>
      </c>
      <c t="s" s="12" r="F768">
        <v>7303</v>
      </c>
      <c s="14" r="G768">
        <v>4.654</v>
      </c>
      <c t="s" s="13" r="H768">
        <v>7304</v>
      </c>
      <c t="s" s="15" r="I768">
        <v>7305</v>
      </c>
      <c t="s" s="13" r="J768">
        <v>7306</v>
      </c>
      <c s="16" r="K768"/>
      <c s="17" r="L768"/>
      <c t="s" s="15" r="M768">
        <v>7307</v>
      </c>
      <c t="s" s="15" r="N768">
        <v>7308</v>
      </c>
      <c t="s" s="15" r="O768">
        <v>7309</v>
      </c>
      <c s="18" r="P768">
        <v>1800.0</v>
      </c>
      <c t="s" s="24" r="Q768">
        <v>7310</v>
      </c>
      <c s="12" r="R768"/>
      <c t="str" s="20" r="S768">
        <f>IF(ISBLANK(F768), "", HYPERLINK(CONCATENATE("http://www.sherpa.ac.uk/romeo/search.php?jrule=ISSN&amp;search=",F768), "ROMEO"))</f>
        <v>ROMEO</v>
      </c>
      <c t="str" s="20" r="T768">
        <f>IF(ISBLANK(B768), "", HYPERLINK(CONCATENATE("http://www.ncbi.nlm.nih.gov/pmc/articles/", B768, "/"), "PMC"))</f>
        <v>PMC</v>
      </c>
      <c t="str" s="20" r="U768">
        <f>IF(ISBLANK(C768), "", HYPERLINK(CONCATENATE("http://dx.doi.org/", C768), "DOI"))</f>
        <v>DOI</v>
      </c>
      <c s="12" r="V768"/>
      <c t="str" s="21" r="W768">
        <f>IF(ISBLANK(C768), "", HYPERLINK(CONCATENATE("http://howopenisit.org/lookup/", C768), "OAG"))</f>
        <v>OAG</v>
      </c>
    </row>
    <row r="769" hidden="1">
      <c s="11" r="A769"/>
      <c t="s" s="13" r="B769">
        <v>7311</v>
      </c>
      <c t="s" s="13" r="C769">
        <v>7312</v>
      </c>
      <c t="s" s="13" r="D769">
        <v>7313</v>
      </c>
      <c t="s" s="13" r="E769">
        <v>7314</v>
      </c>
      <c t="s" s="12" r="F769">
        <v>7315</v>
      </c>
      <c s="14" r="G769">
        <v>4.654</v>
      </c>
      <c t="s" s="13" r="H769">
        <v>7316</v>
      </c>
      <c t="s" s="15" r="I769">
        <v>7317</v>
      </c>
      <c t="s" s="13" r="J769">
        <v>7318</v>
      </c>
      <c s="16" r="K769"/>
      <c s="17" r="L769"/>
      <c t="s" s="15" r="M769">
        <v>7319</v>
      </c>
      <c t="s" s="15" r="N769">
        <v>7320</v>
      </c>
      <c t="s" s="15" r="O769">
        <v>7321</v>
      </c>
      <c s="18" r="P769">
        <v>1800.0</v>
      </c>
      <c t="s" s="24" r="Q769">
        <v>7322</v>
      </c>
      <c s="12" r="R769"/>
      <c t="str" s="20" r="S769">
        <f>IF(ISBLANK(F769), "", HYPERLINK(CONCATENATE("http://www.sherpa.ac.uk/romeo/search.php?jrule=ISSN&amp;search=",F769), "ROMEO"))</f>
        <v>ROMEO</v>
      </c>
      <c t="str" s="20" r="T769">
        <f>IF(ISBLANK(B769), "", HYPERLINK(CONCATENATE("http://www.ncbi.nlm.nih.gov/pmc/articles/", B769, "/"), "PMC"))</f>
        <v>PMC</v>
      </c>
      <c t="str" s="20" r="U769">
        <f>IF(ISBLANK(C769), "", HYPERLINK(CONCATENATE("http://dx.doi.org/", C769), "DOI"))</f>
        <v>DOI</v>
      </c>
      <c s="12" r="V769"/>
      <c t="str" s="21" r="W769">
        <f>IF(ISBLANK(C769), "", HYPERLINK(CONCATENATE("http://howopenisit.org/lookup/", C769), "OAG"))</f>
        <v>OAG</v>
      </c>
    </row>
    <row r="770" hidden="1">
      <c s="11" r="A770"/>
      <c t="s" s="11" r="B770">
        <v>7323</v>
      </c>
      <c t="s" s="13" r="C770">
        <v>7324</v>
      </c>
      <c t="s" s="13" r="D770">
        <v>7325</v>
      </c>
      <c t="s" s="13" r="E770">
        <v>7326</v>
      </c>
      <c t="s" s="12" r="F770">
        <v>7327</v>
      </c>
      <c s="14" r="G770">
        <v>4.654</v>
      </c>
      <c t="s" s="13" r="H770">
        <v>7328</v>
      </c>
      <c t="s" s="15" r="I770">
        <v>7329</v>
      </c>
      <c t="s" s="13" r="J770">
        <v>7330</v>
      </c>
      <c s="16" r="K770"/>
      <c s="17" r="L770"/>
      <c t="s" s="15" r="M770">
        <v>7331</v>
      </c>
      <c t="s" s="15" r="N770">
        <v>7332</v>
      </c>
      <c t="s" s="15" r="O770">
        <v>7333</v>
      </c>
      <c s="18" r="P770">
        <v>2100.0</v>
      </c>
      <c t="s" s="24" r="Q770">
        <v>7334</v>
      </c>
      <c s="12" r="R770"/>
      <c t="str" s="20" r="S770">
        <f>IF(ISBLANK(F770), "", HYPERLINK(CONCATENATE("http://www.sherpa.ac.uk/romeo/search.php?jrule=ISSN&amp;search=",F770), "ROMEO"))</f>
        <v>ROMEO</v>
      </c>
      <c t="str" s="20" r="T770">
        <f>IF(ISBLANK(B770), "", HYPERLINK(CONCATENATE("http://www.ncbi.nlm.nih.gov/pmc/articles/", B770, "/"), "PMC"))</f>
        <v>PMC</v>
      </c>
      <c t="str" s="20" r="U770">
        <f>IF(ISBLANK(C770), "", HYPERLINK(CONCATENATE("http://dx.doi.org/", C770), "DOI"))</f>
        <v>DOI</v>
      </c>
      <c s="12" r="V770"/>
      <c t="str" s="21" r="W770">
        <f>IF(ISBLANK(C770), "", HYPERLINK(CONCATENATE("http://howopenisit.org/lookup/", C770), "OAG"))</f>
        <v>OAG</v>
      </c>
    </row>
    <row r="771" hidden="1">
      <c s="11" r="A771"/>
      <c t="s" s="11" r="B771">
        <v>7335</v>
      </c>
      <c t="s" s="13" r="C771">
        <v>7336</v>
      </c>
      <c t="s" s="13" r="D771">
        <v>7337</v>
      </c>
      <c t="s" s="13" r="E771">
        <v>7338</v>
      </c>
      <c t="s" s="12" r="F771">
        <v>7339</v>
      </c>
      <c s="14" r="G771">
        <v>4.654</v>
      </c>
      <c t="s" s="13" r="H771">
        <v>7340</v>
      </c>
      <c t="s" s="15" r="I771">
        <v>7341</v>
      </c>
      <c t="s" s="13" r="J771">
        <v>7342</v>
      </c>
      <c s="16" r="K771"/>
      <c s="17" r="L771"/>
      <c t="s" s="15" r="M771">
        <v>7343</v>
      </c>
      <c t="s" s="15" r="N771">
        <v>7344</v>
      </c>
      <c t="s" s="15" r="O771">
        <v>7345</v>
      </c>
      <c s="18" r="P771">
        <v>2100.0</v>
      </c>
      <c t="s" s="24" r="Q771">
        <v>7346</v>
      </c>
      <c s="12" r="R771"/>
      <c t="str" s="20" r="S771">
        <f>IF(ISBLANK(F771), "", HYPERLINK(CONCATENATE("http://www.sherpa.ac.uk/romeo/search.php?jrule=ISSN&amp;search=",F771), "ROMEO"))</f>
        <v>ROMEO</v>
      </c>
      <c t="str" s="20" r="T771">
        <f>IF(ISBLANK(B771), "", HYPERLINK(CONCATENATE("http://www.ncbi.nlm.nih.gov/pmc/articles/", B771, "/"), "PMC"))</f>
        <v>PMC</v>
      </c>
      <c t="str" s="20" r="U771">
        <f>IF(ISBLANK(C771), "", HYPERLINK(CONCATENATE("http://dx.doi.org/", C771), "DOI"))</f>
        <v>DOI</v>
      </c>
      <c s="12" r="V771"/>
      <c t="str" s="21" r="W771">
        <f>IF(ISBLANK(C771), "", HYPERLINK(CONCATENATE("http://howopenisit.org/lookup/", C771), "OAG"))</f>
        <v>OAG</v>
      </c>
    </row>
    <row r="772" hidden="1">
      <c s="11" r="A772"/>
      <c t="s" s="13" r="B772">
        <v>7347</v>
      </c>
      <c t="s" s="13" r="C772">
        <v>7348</v>
      </c>
      <c t="s" s="13" r="D772">
        <v>7349</v>
      </c>
      <c t="s" s="13" r="E772">
        <v>7350</v>
      </c>
      <c t="s" s="12" r="F772">
        <v>7351</v>
      </c>
      <c s="14" r="G772">
        <v>4.654</v>
      </c>
      <c t="s" s="13" r="H772">
        <v>7352</v>
      </c>
      <c t="s" s="15" r="I772">
        <v>7353</v>
      </c>
      <c t="s" s="13" r="J772">
        <v>7354</v>
      </c>
      <c s="16" r="K772"/>
      <c s="17" r="L772"/>
      <c t="s" s="15" r="M772">
        <v>7355</v>
      </c>
      <c t="s" s="15" r="N772">
        <v>7356</v>
      </c>
      <c t="s" s="15" r="O772">
        <v>7357</v>
      </c>
      <c s="18" r="P772">
        <v>1800.0</v>
      </c>
      <c t="s" s="24" r="Q772">
        <v>7358</v>
      </c>
      <c s="12" r="R772"/>
      <c t="str" s="20" r="S772">
        <f>IF(ISBLANK(F772), "", HYPERLINK(CONCATENATE("http://www.sherpa.ac.uk/romeo/search.php?jrule=ISSN&amp;search=",F772), "ROMEO"))</f>
        <v>ROMEO</v>
      </c>
      <c t="str" s="20" r="T772">
        <f>IF(ISBLANK(B772), "", HYPERLINK(CONCATENATE("http://www.ncbi.nlm.nih.gov/pmc/articles/", B772, "/"), "PMC"))</f>
        <v>PMC</v>
      </c>
      <c t="str" s="20" r="U772">
        <f>IF(ISBLANK(C772), "", HYPERLINK(CONCATENATE("http://dx.doi.org/", C772), "DOI"))</f>
        <v>DOI</v>
      </c>
      <c s="12" r="V772"/>
      <c t="str" s="21" r="W772">
        <f>IF(ISBLANK(C772), "", HYPERLINK(CONCATENATE("http://howopenisit.org/lookup/", C772), "OAG"))</f>
        <v>OAG</v>
      </c>
    </row>
    <row r="773" hidden="1">
      <c s="43" r="A773"/>
      <c t="s" s="11" r="B773">
        <v>7359</v>
      </c>
      <c t="s" s="13" r="C773">
        <v>7360</v>
      </c>
      <c t="s" s="13" r="D773">
        <v>7361</v>
      </c>
      <c t="s" s="13" r="E773">
        <v>7362</v>
      </c>
      <c t="s" s="12" r="F773">
        <v>7363</v>
      </c>
      <c s="14" r="G773">
        <v>4.654</v>
      </c>
      <c t="s" s="13" r="H773">
        <v>7364</v>
      </c>
      <c t="s" s="15" r="I773">
        <v>7365</v>
      </c>
      <c t="s" s="13" r="J773">
        <v>7366</v>
      </c>
      <c s="16" r="K773"/>
      <c s="17" r="L773"/>
      <c t="s" s="15" r="M773">
        <v>7367</v>
      </c>
      <c t="s" s="15" r="N773">
        <v>7368</v>
      </c>
      <c t="s" s="15" r="O773">
        <v>7369</v>
      </c>
      <c s="18" r="P773">
        <v>2050.0</v>
      </c>
      <c t="s" s="24" r="Q773">
        <v>7370</v>
      </c>
      <c s="12" r="R773"/>
      <c t="str" s="20" r="S773">
        <f>IF(ISBLANK(F773), "", HYPERLINK(CONCATENATE("http://www.sherpa.ac.uk/romeo/search.php?jrule=ISSN&amp;search=",F773), "ROMEO"))</f>
        <v>ROMEO</v>
      </c>
      <c t="str" s="20" r="T773">
        <f>IF(ISBLANK(B773), "", HYPERLINK(CONCATENATE("http://www.ncbi.nlm.nih.gov/pmc/articles/", B773, "/"), "PMC"))</f>
        <v>PMC</v>
      </c>
      <c t="str" s="20" r="U773">
        <f>IF(ISBLANK(C773), "", HYPERLINK(CONCATENATE("http://dx.doi.org/", C773), "DOI"))</f>
        <v>DOI</v>
      </c>
      <c s="12" r="V773"/>
      <c t="str" s="21" r="W773">
        <f>IF(ISBLANK(C773), "", HYPERLINK(CONCATENATE("http://howopenisit.org/lookup/", C773), "OAG"))</f>
        <v>OAG</v>
      </c>
    </row>
    <row r="774" hidden="1">
      <c s="11" r="A774"/>
      <c t="s" s="13" r="B774">
        <v>7371</v>
      </c>
      <c t="s" s="13" r="C774">
        <v>7372</v>
      </c>
      <c t="s" s="13" r="D774">
        <v>7373</v>
      </c>
      <c t="s" s="13" r="E774">
        <v>7374</v>
      </c>
      <c t="s" s="12" r="F774">
        <v>7375</v>
      </c>
      <c s="14" r="G774">
        <v>4.654</v>
      </c>
      <c t="s" s="13" r="H774">
        <v>7376</v>
      </c>
      <c t="s" s="15" r="I774">
        <v>7377</v>
      </c>
      <c t="s" s="13" r="J774">
        <v>7378</v>
      </c>
      <c s="16" r="K774"/>
      <c s="17" r="L774"/>
      <c t="s" s="15" r="M774">
        <v>7379</v>
      </c>
      <c t="s" s="15" r="N774">
        <v>7380</v>
      </c>
      <c t="s" s="15" r="O774">
        <v>7381</v>
      </c>
      <c s="18" r="P774">
        <v>1800.0</v>
      </c>
      <c t="s" s="24" r="Q774">
        <v>7382</v>
      </c>
      <c s="12" r="R774"/>
      <c t="str" s="20" r="S774">
        <f>IF(ISBLANK(F774), "", HYPERLINK(CONCATENATE("http://www.sherpa.ac.uk/romeo/search.php?jrule=ISSN&amp;search=",F774), "ROMEO"))</f>
        <v>ROMEO</v>
      </c>
      <c t="str" s="20" r="T774">
        <f>IF(ISBLANK(B774), "", HYPERLINK(CONCATENATE("http://www.ncbi.nlm.nih.gov/pmc/articles/", B774, "/"), "PMC"))</f>
        <v>PMC</v>
      </c>
      <c t="str" s="20" r="U774">
        <f>IF(ISBLANK(C774), "", HYPERLINK(CONCATENATE("http://dx.doi.org/", C774), "DOI"))</f>
        <v>DOI</v>
      </c>
      <c s="12" r="V774"/>
      <c t="str" s="21" r="W774">
        <f>IF(ISBLANK(C774), "", HYPERLINK(CONCATENATE("http://howopenisit.org/lookup/", C774), "OAG"))</f>
        <v>OAG</v>
      </c>
    </row>
    <row r="775" hidden="1">
      <c s="11" r="A775"/>
      <c t="s" s="11" r="B775">
        <v>7383</v>
      </c>
      <c t="s" s="13" r="C775">
        <v>7384</v>
      </c>
      <c t="s" s="13" r="D775">
        <v>7385</v>
      </c>
      <c t="s" s="13" r="E775">
        <v>7386</v>
      </c>
      <c t="s" s="12" r="F775">
        <v>7387</v>
      </c>
      <c s="14" r="G775">
        <v>4.654</v>
      </c>
      <c t="s" s="13" r="H775">
        <v>7388</v>
      </c>
      <c t="s" s="15" r="I775">
        <v>7389</v>
      </c>
      <c t="s" s="13" r="J775">
        <v>7390</v>
      </c>
      <c s="16" r="K775"/>
      <c s="17" r="L775"/>
      <c t="s" s="15" r="M775">
        <v>7391</v>
      </c>
      <c t="s" s="15" r="N775">
        <v>7392</v>
      </c>
      <c t="s" s="15" r="O775">
        <v>7393</v>
      </c>
      <c s="18" r="P775">
        <v>1800.0</v>
      </c>
      <c t="s" s="24" r="Q775">
        <v>7394</v>
      </c>
      <c s="12" r="R775"/>
      <c t="str" s="20" r="S775">
        <f>IF(ISBLANK(F775), "", HYPERLINK(CONCATENATE("http://www.sherpa.ac.uk/romeo/search.php?jrule=ISSN&amp;search=",F775), "ROMEO"))</f>
        <v>ROMEO</v>
      </c>
      <c t="str" s="20" r="T775">
        <f>IF(ISBLANK(B775), "", HYPERLINK(CONCATENATE("http://www.ncbi.nlm.nih.gov/pmc/articles/", B775, "/"), "PMC"))</f>
        <v>PMC</v>
      </c>
      <c t="str" s="20" r="U775">
        <f>IF(ISBLANK(C775), "", HYPERLINK(CONCATENATE("http://dx.doi.org/", C775), "DOI"))</f>
        <v>DOI</v>
      </c>
      <c s="12" r="V775"/>
      <c t="str" s="21" r="W775">
        <f>IF(ISBLANK(C775), "", HYPERLINK(CONCATENATE("http://howopenisit.org/lookup/", C775), "OAG"))</f>
        <v>OAG</v>
      </c>
    </row>
    <row r="776" hidden="1">
      <c s="11" r="A776"/>
      <c t="s" s="11" r="B776">
        <v>7395</v>
      </c>
      <c t="s" s="13" r="C776">
        <v>7396</v>
      </c>
      <c t="s" s="13" r="D776">
        <v>7397</v>
      </c>
      <c t="s" s="13" r="E776">
        <v>7398</v>
      </c>
      <c t="s" s="12" r="F776">
        <v>7399</v>
      </c>
      <c s="14" r="G776">
        <v>4.654</v>
      </c>
      <c t="s" s="13" r="H776">
        <v>7400</v>
      </c>
      <c t="s" s="15" r="I776">
        <v>7401</v>
      </c>
      <c t="s" s="13" r="J776">
        <v>7402</v>
      </c>
      <c s="16" r="K776"/>
      <c s="17" r="L776"/>
      <c t="s" s="15" r="M776">
        <v>7403</v>
      </c>
      <c t="s" s="15" r="N776">
        <v>7404</v>
      </c>
      <c t="s" s="15" r="O776">
        <v>7405</v>
      </c>
      <c s="18" r="P776">
        <v>1800.0</v>
      </c>
      <c t="s" s="24" r="Q776">
        <v>7406</v>
      </c>
      <c s="12" r="R776"/>
      <c t="str" s="20" r="S776">
        <f>IF(ISBLANK(F776), "", HYPERLINK(CONCATENATE("http://www.sherpa.ac.uk/romeo/search.php?jrule=ISSN&amp;search=",F776), "ROMEO"))</f>
        <v>ROMEO</v>
      </c>
      <c t="str" s="20" r="T776">
        <f>IF(ISBLANK(B776), "", HYPERLINK(CONCATENATE("http://www.ncbi.nlm.nih.gov/pmc/articles/", B776, "/"), "PMC"))</f>
        <v>PMC</v>
      </c>
      <c t="str" s="20" r="U776">
        <f>IF(ISBLANK(C776), "", HYPERLINK(CONCATENATE("http://dx.doi.org/", C776), "DOI"))</f>
        <v>DOI</v>
      </c>
      <c s="12" r="V776"/>
      <c t="str" s="21" r="W776">
        <f>IF(ISBLANK(C776), "", HYPERLINK(CONCATENATE("http://howopenisit.org/lookup/", C776), "OAG"))</f>
        <v>OAG</v>
      </c>
    </row>
    <row r="777" hidden="1">
      <c s="33" r="A777"/>
      <c t="s" s="22" r="B777">
        <v>7407</v>
      </c>
      <c t="s" s="15" r="C777">
        <v>7408</v>
      </c>
      <c t="s" s="13" r="D777">
        <v>7409</v>
      </c>
      <c t="s" s="13" r="E777">
        <v>7410</v>
      </c>
      <c t="s" s="12" r="F777">
        <v>7411</v>
      </c>
      <c s="14" r="G777">
        <v>4.654</v>
      </c>
      <c t="s" s="13" r="H777">
        <v>7412</v>
      </c>
      <c t="s" s="15" r="I777">
        <v>7413</v>
      </c>
      <c t="s" s="13" r="J777">
        <v>7414</v>
      </c>
      <c s="16" r="K777"/>
      <c s="17" r="L777"/>
      <c t="s" s="15" r="M777">
        <v>7415</v>
      </c>
      <c t="s" s="15" r="N777">
        <v>7416</v>
      </c>
      <c t="s" s="15" r="O777">
        <v>7417</v>
      </c>
      <c s="18" r="P777">
        <v>2100.0</v>
      </c>
      <c t="s" s="24" r="Q777">
        <v>7418</v>
      </c>
      <c s="12" r="R777"/>
      <c t="str" s="20" r="S777">
        <f>IF(ISBLANK(F777), "", HYPERLINK(CONCATENATE("http://www.sherpa.ac.uk/romeo/search.php?jrule=ISSN&amp;search=",F777), "ROMEO"))</f>
        <v>ROMEO</v>
      </c>
      <c t="str" s="20" r="T777">
        <f>IF(ISBLANK(B777), "", HYPERLINK(CONCATENATE("http://www.ncbi.nlm.nih.gov/pmc/articles/", B777, "/"), "PMC"))</f>
        <v>PMC</v>
      </c>
      <c t="str" s="20" r="U777">
        <f>IF(ISBLANK(C777), "", HYPERLINK(CONCATENATE("http://dx.doi.org/", C777), "DOI"))</f>
        <v>DOI</v>
      </c>
      <c s="12" r="V777"/>
      <c t="str" s="21" r="W777">
        <f>IF(ISBLANK(C777), "", HYPERLINK(CONCATENATE("http://howopenisit.org/lookup/", C777), "OAG"))</f>
        <v>OAG</v>
      </c>
    </row>
    <row r="778" hidden="1">
      <c s="11" r="A778"/>
      <c t="s" s="11" r="B778">
        <v>7419</v>
      </c>
      <c t="s" s="13" r="C778">
        <v>7420</v>
      </c>
      <c t="s" s="13" r="D778">
        <v>7421</v>
      </c>
      <c t="s" s="13" r="E778">
        <v>7422</v>
      </c>
      <c t="s" s="12" r="F778">
        <v>7423</v>
      </c>
      <c s="14" r="G778">
        <v>4.654</v>
      </c>
      <c t="s" s="13" r="H778">
        <v>7424</v>
      </c>
      <c t="s" s="15" r="I778">
        <v>7425</v>
      </c>
      <c t="s" s="13" r="J778">
        <v>7426</v>
      </c>
      <c s="16" r="K778"/>
      <c s="17" r="L778"/>
      <c t="s" s="15" r="M778">
        <v>7427</v>
      </c>
      <c t="s" s="15" r="N778">
        <v>7428</v>
      </c>
      <c t="s" s="15" r="O778">
        <v>7429</v>
      </c>
      <c s="18" r="P778">
        <v>1800.0</v>
      </c>
      <c t="s" s="24" r="Q778">
        <v>7430</v>
      </c>
      <c s="12" r="R778"/>
      <c t="str" s="20" r="S778">
        <f>IF(ISBLANK(F778), "", HYPERLINK(CONCATENATE("http://www.sherpa.ac.uk/romeo/search.php?jrule=ISSN&amp;search=",F778), "ROMEO"))</f>
        <v>ROMEO</v>
      </c>
      <c t="str" s="20" r="T778">
        <f>IF(ISBLANK(B778), "", HYPERLINK(CONCATENATE("http://www.ncbi.nlm.nih.gov/pmc/articles/", B778, "/"), "PMC"))</f>
        <v>PMC</v>
      </c>
      <c t="str" s="20" r="U778">
        <f>IF(ISBLANK(C778), "", HYPERLINK(CONCATENATE("http://dx.doi.org/", C778), "DOI"))</f>
        <v>DOI</v>
      </c>
      <c s="12" r="V778"/>
      <c t="str" s="21" r="W778">
        <f>IF(ISBLANK(C778), "", HYPERLINK(CONCATENATE("http://howopenisit.org/lookup/", C778), "OAG"))</f>
        <v>OAG</v>
      </c>
    </row>
    <row r="779" hidden="1">
      <c s="11" r="A779"/>
      <c t="s" s="22" r="B779">
        <v>7431</v>
      </c>
      <c t="s" s="15" r="C779">
        <v>7432</v>
      </c>
      <c t="s" s="13" r="D779">
        <v>7433</v>
      </c>
      <c t="s" s="13" r="E779">
        <v>7434</v>
      </c>
      <c t="s" s="12" r="F779">
        <v>7435</v>
      </c>
      <c s="14" r="G779">
        <v>4.654</v>
      </c>
      <c t="s" s="13" r="H779">
        <v>7436</v>
      </c>
      <c t="s" s="15" r="I779">
        <v>7437</v>
      </c>
      <c t="s" s="13" r="J779">
        <v>7438</v>
      </c>
      <c s="16" r="K779"/>
      <c s="17" r="L779"/>
      <c t="s" s="15" r="M779">
        <v>7439</v>
      </c>
      <c t="s" s="15" r="N779">
        <v>7440</v>
      </c>
      <c t="s" s="15" r="O779">
        <v>7441</v>
      </c>
      <c s="18" r="P779">
        <v>1800.0</v>
      </c>
      <c t="s" s="24" r="Q779">
        <v>7442</v>
      </c>
      <c s="12" r="R779"/>
      <c t="str" s="20" r="S779">
        <f>IF(ISBLANK(F779), "", HYPERLINK(CONCATENATE("http://www.sherpa.ac.uk/romeo/search.php?jrule=ISSN&amp;search=",F779), "ROMEO"))</f>
        <v>ROMEO</v>
      </c>
      <c t="str" s="20" r="T779">
        <f>IF(ISBLANK(B779), "", HYPERLINK(CONCATENATE("http://www.ncbi.nlm.nih.gov/pmc/articles/", B779, "/"), "PMC"))</f>
        <v>PMC</v>
      </c>
      <c t="str" s="20" r="U779">
        <f>IF(ISBLANK(C779), "", HYPERLINK(CONCATENATE("http://dx.doi.org/", C779), "DOI"))</f>
        <v>DOI</v>
      </c>
      <c s="12" r="V779"/>
      <c t="str" s="21" r="W779">
        <f>IF(ISBLANK(C779), "", HYPERLINK(CONCATENATE("http://howopenisit.org/lookup/", C779), "OAG"))</f>
        <v>OAG</v>
      </c>
    </row>
    <row r="780" hidden="1">
      <c s="11" r="A780"/>
      <c t="s" s="11" r="B780">
        <v>7443</v>
      </c>
      <c t="s" s="13" r="C780">
        <v>7444</v>
      </c>
      <c t="s" s="13" r="D780">
        <v>7445</v>
      </c>
      <c t="s" s="13" r="E780">
        <v>7446</v>
      </c>
      <c t="s" s="12" r="F780">
        <v>7447</v>
      </c>
      <c s="14" r="G780">
        <v>4.654</v>
      </c>
      <c t="s" s="13" r="H780">
        <v>7448</v>
      </c>
      <c t="s" s="15" r="I780">
        <v>7449</v>
      </c>
      <c t="s" s="13" r="J780">
        <v>7450</v>
      </c>
      <c s="16" r="K780"/>
      <c s="17" r="L780"/>
      <c t="s" s="15" r="M780">
        <v>7451</v>
      </c>
      <c t="s" s="15" r="N780">
        <v>7452</v>
      </c>
      <c t="s" s="15" r="O780">
        <v>7453</v>
      </c>
      <c s="18" r="P780">
        <v>1800.0</v>
      </c>
      <c t="s" s="24" r="Q780">
        <v>7454</v>
      </c>
      <c s="12" r="R780"/>
      <c t="str" s="20" r="S780">
        <f>IF(ISBLANK(F780), "", HYPERLINK(CONCATENATE("http://www.sherpa.ac.uk/romeo/search.php?jrule=ISSN&amp;search=",F780), "ROMEO"))</f>
        <v>ROMEO</v>
      </c>
      <c t="str" s="20" r="T780">
        <f>IF(ISBLANK(B780), "", HYPERLINK(CONCATENATE("http://www.ncbi.nlm.nih.gov/pmc/articles/", B780, "/"), "PMC"))</f>
        <v>PMC</v>
      </c>
      <c t="str" s="20" r="U780">
        <f>IF(ISBLANK(C780), "", HYPERLINK(CONCATENATE("http://dx.doi.org/", C780), "DOI"))</f>
        <v>DOI</v>
      </c>
      <c s="12" r="V780"/>
      <c t="str" s="21" r="W780">
        <f>IF(ISBLANK(C780), "", HYPERLINK(CONCATENATE("http://howopenisit.org/lookup/", C780), "OAG"))</f>
        <v>OAG</v>
      </c>
    </row>
    <row r="781" hidden="1">
      <c s="11" r="A781"/>
      <c t="s" s="13" r="B781">
        <v>7455</v>
      </c>
      <c t="s" s="13" r="C781">
        <v>7456</v>
      </c>
      <c t="s" s="13" r="D781">
        <v>7457</v>
      </c>
      <c s="13" r="E781"/>
      <c t="s" s="15" r="F781">
        <v>7458</v>
      </c>
      <c t="s" s="14" r="G781">
        <v>7459</v>
      </c>
      <c t="s" s="13" r="H781">
        <v>7460</v>
      </c>
      <c t="s" s="15" r="I781">
        <v>7461</v>
      </c>
      <c t="s" s="13" r="J781">
        <v>7462</v>
      </c>
      <c s="16" r="K781"/>
      <c s="17" r="L781"/>
      <c s="12" r="M781"/>
      <c s="12" r="N781"/>
      <c s="12" r="O781"/>
      <c s="18" r="P781">
        <v>270.0</v>
      </c>
      <c s="24" r="Q781"/>
      <c s="12" r="R781"/>
      <c t="str" s="20" r="S781">
        <f>IF(ISBLANK(F781), "", HYPERLINK(CONCATENATE("http://www.sherpa.ac.uk/romeo/search.php?jrule=ISSN&amp;search=",F781), "ROMEO"))</f>
        <v>ROMEO</v>
      </c>
      <c t="str" s="20" r="T781">
        <f>IF(ISBLANK(B781), "", HYPERLINK(CONCATENATE("http://www.ncbi.nlm.nih.gov/pmc/articles/", B781, "/"), "PMC"))</f>
        <v>PMC</v>
      </c>
      <c t="str" s="20" r="U781">
        <f>IF(ISBLANK(C781), "", HYPERLINK(CONCATENATE("http://dx.doi.org/", C781), "DOI"))</f>
        <v>DOI</v>
      </c>
      <c s="12" r="V781"/>
      <c t="str" s="21" r="W781">
        <f>IF(ISBLANK(C781), "", HYPERLINK(CONCATENATE("http://howopenisit.org/lookup/", C781), "OAG"))</f>
        <v>OAG</v>
      </c>
    </row>
    <row r="782" hidden="1">
      <c s="13" r="A782"/>
      <c t="s" s="11" r="B782">
        <v>7463</v>
      </c>
      <c t="s" s="13" r="C782">
        <v>7464</v>
      </c>
      <c t="s" s="13" r="D782">
        <v>7465</v>
      </c>
      <c t="s" s="13" r="E782">
        <v>7466</v>
      </c>
      <c t="s" s="12" r="F782">
        <v>7467</v>
      </c>
      <c s="14" r="G782">
        <v>1.876</v>
      </c>
      <c t="s" s="13" r="H782">
        <v>7468</v>
      </c>
      <c t="s" s="15" r="I782">
        <v>7469</v>
      </c>
      <c t="s" s="13" r="J782">
        <v>7470</v>
      </c>
      <c s="16" r="K782"/>
      <c s="17" r="L782"/>
      <c s="12" r="M782"/>
      <c s="12" r="N782"/>
      <c s="27" r="O782"/>
      <c s="18" r="P782">
        <v>834.0</v>
      </c>
      <c s="24" r="Q782"/>
      <c s="12" r="R782"/>
      <c t="str" s="20" r="S782">
        <f>IF(ISBLANK(F782), "", HYPERLINK(CONCATENATE("http://www.sherpa.ac.uk/romeo/search.php?jrule=ISSN&amp;search=",F782), "ROMEO"))</f>
        <v>ROMEO</v>
      </c>
      <c t="str" s="20" r="T782">
        <f>IF(ISBLANK(B782), "", HYPERLINK(CONCATENATE("http://www.ncbi.nlm.nih.gov/pmc/articles/", B782, "/"), "PMC"))</f>
        <v>PMC</v>
      </c>
      <c t="str" s="20" r="U782">
        <f>IF(ISBLANK(C782), "", HYPERLINK(CONCATENATE("http://dx.doi.org/", C782), "DOI"))</f>
        <v>DOI</v>
      </c>
      <c s="12" r="V782"/>
      <c t="str" s="21" r="W782">
        <f>IF(ISBLANK(C782), "", HYPERLINK(CONCATENATE("http://howopenisit.org/lookup/", C782), "OAG"))</f>
        <v>OAG</v>
      </c>
    </row>
    <row r="783" hidden="1">
      <c s="11" r="A783"/>
      <c t="s" s="11" r="B783">
        <v>7471</v>
      </c>
      <c t="s" s="13" r="C783">
        <v>7472</v>
      </c>
      <c t="s" s="13" r="D783">
        <v>7473</v>
      </c>
      <c t="s" s="13" r="E783">
        <v>7474</v>
      </c>
      <c t="s" s="12" r="F783">
        <v>7475</v>
      </c>
      <c s="14" r="G783">
        <v>2.587</v>
      </c>
      <c t="s" s="13" r="H783">
        <v>7476</v>
      </c>
      <c t="s" s="15" r="I783">
        <v>7477</v>
      </c>
      <c t="s" s="13" r="J783">
        <v>7478</v>
      </c>
      <c s="16" r="K783"/>
      <c s="17" r="L783"/>
      <c s="12" r="M783"/>
      <c s="12" r="N783"/>
      <c s="27" r="O783"/>
      <c s="18" r="P783">
        <v>1800.0</v>
      </c>
      <c s="24" r="Q783"/>
      <c s="12" r="R783"/>
      <c t="str" s="20" r="S783">
        <f>IF(ISBLANK(F783), "", HYPERLINK(CONCATENATE("http://www.sherpa.ac.uk/romeo/search.php?jrule=ISSN&amp;search=",F783), "ROMEO"))</f>
        <v>ROMEO</v>
      </c>
      <c t="str" s="20" r="T783">
        <f>IF(ISBLANK(B783), "", HYPERLINK(CONCATENATE("http://www.ncbi.nlm.nih.gov/pmc/articles/", B783, "/"), "PMC"))</f>
        <v>PMC</v>
      </c>
      <c t="str" s="20" r="U783">
        <f>IF(ISBLANK(C783), "", HYPERLINK(CONCATENATE("http://dx.doi.org/", C783), "DOI"))</f>
        <v>DOI</v>
      </c>
      <c s="12" r="V783"/>
      <c t="str" s="21" r="W783">
        <f>IF(ISBLANK(C783), "", HYPERLINK(CONCATENATE("http://howopenisit.org/lookup/", C783), "OAG"))</f>
        <v>OAG</v>
      </c>
    </row>
    <row r="784" hidden="1">
      <c s="13" r="A784"/>
      <c t="s" s="13" r="B784">
        <v>7479</v>
      </c>
      <c t="s" s="13" r="C784">
        <v>7480</v>
      </c>
      <c t="s" s="13" r="D784">
        <v>7481</v>
      </c>
      <c t="s" s="13" r="E784">
        <v>7482</v>
      </c>
      <c t="s" s="12" r="F784">
        <v>7483</v>
      </c>
      <c s="14" r="G784">
        <v>2.587</v>
      </c>
      <c t="s" s="13" r="H784">
        <v>7484</v>
      </c>
      <c t="s" s="15" r="I784">
        <v>7485</v>
      </c>
      <c t="s" s="13" r="J784">
        <v>7486</v>
      </c>
      <c s="16" r="K784"/>
      <c s="17" r="L784"/>
      <c s="12" r="M784"/>
      <c s="12" r="N784"/>
      <c s="27" r="O784"/>
      <c s="18" r="P784">
        <v>900.0</v>
      </c>
      <c s="24" r="Q784"/>
      <c s="12" r="R784"/>
      <c t="str" s="20" r="S784">
        <f>IF(ISBLANK(F784), "", HYPERLINK(CONCATENATE("http://www.sherpa.ac.uk/romeo/search.php?jrule=ISSN&amp;search=",F784), "ROMEO"))</f>
        <v>ROMEO</v>
      </c>
      <c t="str" s="20" r="T784">
        <f>IF(ISBLANK(B784), "", HYPERLINK(CONCATENATE("http://www.ncbi.nlm.nih.gov/pmc/articles/", B784, "/"), "PMC"))</f>
        <v>PMC</v>
      </c>
      <c t="str" s="20" r="U784">
        <f>IF(ISBLANK(C784), "", HYPERLINK(CONCATENATE("http://dx.doi.org/", C784), "DOI"))</f>
        <v>DOI</v>
      </c>
      <c s="12" r="V784"/>
      <c t="str" s="21" r="W784">
        <f>IF(ISBLANK(C784), "", HYPERLINK(CONCATENATE("http://howopenisit.org/lookup/", C784), "OAG"))</f>
        <v>OAG</v>
      </c>
    </row>
    <row r="785" hidden="1">
      <c s="11" r="A785"/>
      <c t="s" s="13" r="B785">
        <v>7487</v>
      </c>
      <c t="s" s="13" r="C785">
        <v>7488</v>
      </c>
      <c t="s" s="13" r="D785">
        <v>7489</v>
      </c>
      <c t="s" s="13" r="E785">
        <v>7490</v>
      </c>
      <c t="s" s="12" r="F785">
        <v>7491</v>
      </c>
      <c s="14" r="G785">
        <v>2.587</v>
      </c>
      <c t="s" s="13" r="H785">
        <v>7492</v>
      </c>
      <c t="s" s="15" r="I785">
        <v>7493</v>
      </c>
      <c t="s" s="13" r="J785">
        <v>7494</v>
      </c>
      <c s="16" r="K785"/>
      <c s="17" r="L785"/>
      <c s="12" r="M785"/>
      <c s="12" r="N785"/>
      <c s="27" r="O785"/>
      <c s="18" r="P785">
        <v>2100.0</v>
      </c>
      <c s="24" r="Q785"/>
      <c s="12" r="R785"/>
      <c t="str" s="20" r="S785">
        <f>IF(ISBLANK(F785), "", HYPERLINK(CONCATENATE("http://www.sherpa.ac.uk/romeo/search.php?jrule=ISSN&amp;search=",F785), "ROMEO"))</f>
        <v>ROMEO</v>
      </c>
      <c t="str" s="20" r="T785">
        <f>IF(ISBLANK(B785), "", HYPERLINK(CONCATENATE("http://www.ncbi.nlm.nih.gov/pmc/articles/", B785, "/"), "PMC"))</f>
        <v>PMC</v>
      </c>
      <c t="str" s="20" r="U785">
        <f>IF(ISBLANK(C785), "", HYPERLINK(CONCATENATE("http://dx.doi.org/", C785), "DOI"))</f>
        <v>DOI</v>
      </c>
      <c s="12" r="V785"/>
      <c t="str" s="21" r="W785">
        <f>IF(ISBLANK(C785), "", HYPERLINK(CONCATENATE("http://howopenisit.org/lookup/", C785), "OAG"))</f>
        <v>OAG</v>
      </c>
    </row>
    <row r="786" hidden="1">
      <c s="13" r="A786"/>
      <c t="s" s="11" r="B786">
        <v>7495</v>
      </c>
      <c t="s" s="13" r="C786">
        <v>7496</v>
      </c>
      <c t="s" s="13" r="D786">
        <v>7497</v>
      </c>
      <c t="s" s="13" r="E786">
        <v>7498</v>
      </c>
      <c t="s" s="65" r="F786">
        <v>7499</v>
      </c>
      <c s="14" r="G786">
        <v>2.587</v>
      </c>
      <c t="s" s="13" r="H786">
        <v>7500</v>
      </c>
      <c t="s" s="15" r="I786">
        <v>7501</v>
      </c>
      <c t="s" s="13" r="J786">
        <v>7502</v>
      </c>
      <c s="16" r="K786"/>
      <c s="17" r="L786"/>
      <c t="s" s="15" r="M786">
        <v>7503</v>
      </c>
      <c t="s" s="15" r="N786">
        <v>7504</v>
      </c>
      <c t="s" s="15" r="O786">
        <v>7505</v>
      </c>
      <c s="18" r="P786">
        <v>1800.0</v>
      </c>
      <c t="s" s="24" r="Q786">
        <v>7506</v>
      </c>
      <c s="12" r="R786"/>
      <c t="str" s="20" r="S786">
        <f>IF(ISBLANK(F786), "", HYPERLINK(CONCATENATE("http://www.sherpa.ac.uk/romeo/search.php?jrule=ISSN&amp;search=",F786), "ROMEO"))</f>
        <v>ROMEO</v>
      </c>
      <c t="str" s="20" r="T786">
        <f>IF(ISBLANK(B786), "", HYPERLINK(CONCATENATE("http://www.ncbi.nlm.nih.gov/pmc/articles/", B786, "/"), "PMC"))</f>
        <v>PMC</v>
      </c>
      <c t="str" s="20" r="U786">
        <f>IF(ISBLANK(C786), "", HYPERLINK(CONCATENATE("http://dx.doi.org/", C786), "DOI"))</f>
        <v>DOI</v>
      </c>
      <c s="12" r="V786"/>
      <c t="str" s="21" r="W786">
        <f>IF(ISBLANK(C786), "", HYPERLINK(CONCATENATE("http://howopenisit.org/lookup/", C786), "OAG"))</f>
        <v>OAG</v>
      </c>
    </row>
    <row r="787" hidden="1">
      <c t="s" s="46" r="A787">
        <v>7507</v>
      </c>
      <c t="s" s="22" r="B787">
        <v>7508</v>
      </c>
      <c t="s" s="64" r="C787">
        <v>7509</v>
      </c>
      <c t="s" s="13" r="D787">
        <v>7510</v>
      </c>
      <c s="13" r="E787"/>
      <c t="s" s="59" r="F787">
        <v>7511</v>
      </c>
      <c s="14" r="G787">
        <v>1.971</v>
      </c>
      <c t="s" s="13" r="H787">
        <v>7512</v>
      </c>
      <c t="s" s="15" r="I787">
        <v>7513</v>
      </c>
      <c t="s" s="13" r="J787">
        <v>7514</v>
      </c>
      <c s="16" r="K787"/>
      <c s="17" r="L787"/>
      <c s="12" r="M787"/>
      <c s="12" r="N787"/>
      <c s="12" r="O787"/>
      <c s="18" r="P787">
        <v>1969.02</v>
      </c>
      <c s="24" r="Q787"/>
      <c s="12" r="R787"/>
      <c t="str" s="20" r="S787">
        <f>IF(ISBLANK(F787), "", HYPERLINK(CONCATENATE("http://www.sherpa.ac.uk/romeo/search.php?jrule=ISSN&amp;search=",F787), "ROMEO"))</f>
        <v>ROMEO</v>
      </c>
      <c t="str" s="20" r="T787">
        <f>IF(ISBLANK(B787), "", HYPERLINK(CONCATENATE("http://www.ncbi.nlm.nih.gov/pmc/articles/", B787, "/"), "PMC"))</f>
        <v>PMC</v>
      </c>
      <c t="str" s="20" r="U787">
        <f>IF(ISBLANK(C787), "", HYPERLINK(CONCATENATE("http://dx.doi.org/", C787), "DOI"))</f>
        <v>DOI</v>
      </c>
      <c s="12" r="V787"/>
      <c t="str" s="21" r="W787">
        <f>IF(ISBLANK(C787), "", HYPERLINK(CONCATENATE("http://howopenisit.org/lookup/", C787), "OAG"))</f>
        <v>OAG</v>
      </c>
    </row>
    <row r="788">
      <c s="11" r="A788"/>
      <c t="s" s="11" r="B788">
        <v>7515</v>
      </c>
      <c t="s" s="13" r="C788">
        <v>7516</v>
      </c>
      <c t="s" s="13" r="D788">
        <v>7517</v>
      </c>
      <c t="s" s="13" r="E788">
        <v>7518</v>
      </c>
      <c t="s" s="12" r="F788">
        <v>7519</v>
      </c>
      <c s="14" r="G788">
        <v>2.381</v>
      </c>
      <c t="s" s="13" r="H788">
        <v>7520</v>
      </c>
      <c t="s" s="15" r="I788">
        <v>7521</v>
      </c>
      <c t="s" s="13" r="J788">
        <v>7522</v>
      </c>
      <c s="16" r="K788"/>
      <c s="17" r="L788"/>
      <c s="12" r="M788"/>
      <c s="12" r="N788"/>
      <c s="12" r="O788"/>
      <c s="18" r="P788">
        <v>2488.17</v>
      </c>
      <c s="12" r="Q788"/>
      <c s="12" r="R788"/>
      <c t="str" s="20" r="S788">
        <f>IF(ISBLANK(F788), "", HYPERLINK(CONCATENATE("http://www.sherpa.ac.uk/romeo/search.php?jrule=ISSN&amp;search=",F788), "ROMEO"))</f>
        <v>ROMEO</v>
      </c>
      <c t="str" s="20" r="T788">
        <f>IF(ISBLANK(B788), "", HYPERLINK(CONCATENATE("http://www.ncbi.nlm.nih.gov/pmc/articles/", B788, "/"), "PMC"))</f>
        <v>PMC</v>
      </c>
      <c t="str" s="20" r="U788">
        <f>IF(ISBLANK(C788), "", HYPERLINK(CONCATENATE("http://dx.doi.org/", C788), "DOI"))</f>
        <v>DOI</v>
      </c>
      <c t="str" s="20" r="V788">
        <f>IF(ISBLANK(C788), "", HYPERLINK(CONCATENATE("http://api.elsevier.com/content/article/doi/", C788), "Metadata"))</f>
        <v>Metadata</v>
      </c>
      <c t="str" s="21" r="W788">
        <f>IF(ISBLANK(C788), "", HYPERLINK(CONCATENATE("http://howopenisit.org/lookup/", C788), "OAG"))</f>
        <v>OAG</v>
      </c>
    </row>
    <row r="789">
      <c s="11" r="A789"/>
      <c t="s" s="11" r="B789">
        <v>7523</v>
      </c>
      <c t="s" s="13" r="C789">
        <v>7524</v>
      </c>
      <c t="s" s="13" r="D789">
        <v>7525</v>
      </c>
      <c t="s" s="13" r="E789">
        <v>7526</v>
      </c>
      <c t="s" s="12" r="F789">
        <v>7527</v>
      </c>
      <c s="14" r="G789">
        <v>3.367</v>
      </c>
      <c t="s" s="13" r="H789">
        <v>7528</v>
      </c>
      <c t="s" s="15" r="I789">
        <v>7529</v>
      </c>
      <c t="s" s="13" r="J789">
        <v>7530</v>
      </c>
      <c s="16" r="K789"/>
      <c s="17" r="L789"/>
      <c s="12" r="M789"/>
      <c s="12" r="N789"/>
      <c s="12" r="O789"/>
      <c s="18" r="P789">
        <v>1435.05</v>
      </c>
      <c s="12" r="Q789"/>
      <c s="12" r="R789"/>
      <c t="str" s="20" r="S789">
        <f>IF(ISBLANK(F789), "", HYPERLINK(CONCATENATE("http://www.sherpa.ac.uk/romeo/search.php?jrule=ISSN&amp;search=",F789), "ROMEO"))</f>
        <v>ROMEO</v>
      </c>
      <c t="str" s="20" r="T789">
        <f>IF(ISBLANK(B789), "", HYPERLINK(CONCATENATE("http://www.ncbi.nlm.nih.gov/pmc/articles/", B789, "/"), "PMC"))</f>
        <v>PMC</v>
      </c>
      <c t="str" s="20" r="U789">
        <f>IF(ISBLANK(C789), "", HYPERLINK(CONCATENATE("http://dx.doi.org/", C789), "DOI"))</f>
        <v>DOI</v>
      </c>
      <c t="str" s="20" r="V789">
        <f>IF(ISBLANK(C789), "", HYPERLINK(CONCATENATE("http://api.elsevier.com/content/article/doi/", C789), "Metadata"))</f>
        <v>Metadata</v>
      </c>
      <c t="str" s="21" r="W789">
        <f>IF(ISBLANK(C789), "", HYPERLINK(CONCATENATE("http://howopenisit.org/lookup/", C789), "OAG"))</f>
        <v>OAG</v>
      </c>
    </row>
    <row r="790">
      <c s="47" r="A790">
        <v>2.3201205E7</v>
      </c>
      <c t="s" s="45" r="B790">
        <v>7531</v>
      </c>
      <c t="s" s="15" r="C790">
        <v>7532</v>
      </c>
      <c t="s" s="13" r="D790">
        <v>7533</v>
      </c>
      <c t="s" s="13" r="E790">
        <v>7534</v>
      </c>
      <c t="s" s="12" r="F790">
        <v>7535</v>
      </c>
      <c s="14" r="G790">
        <v>2.745</v>
      </c>
      <c t="s" s="13" r="H790">
        <v>7536</v>
      </c>
      <c t="s" s="15" r="I790">
        <v>7537</v>
      </c>
      <c t="s" s="13" r="J790">
        <v>7538</v>
      </c>
      <c s="16" r="K790"/>
      <c s="17" r="L790"/>
      <c s="12" r="M790"/>
      <c s="12" r="N790"/>
      <c s="12" r="O790"/>
      <c s="18" r="P790">
        <v>1947.09</v>
      </c>
      <c s="12" r="Q790"/>
      <c s="12" r="R790"/>
      <c t="str" s="20" r="S790">
        <f>IF(ISBLANK(F790), "", HYPERLINK(CONCATENATE("http://www.sherpa.ac.uk/romeo/search.php?jrule=ISSN&amp;search=",F790), "ROMEO"))</f>
        <v>ROMEO</v>
      </c>
      <c t="str" s="20" r="T790">
        <f>IF(ISBLANK(B790), "", HYPERLINK(CONCATENATE("http://www.ncbi.nlm.nih.gov/pmc/articles/", B790, "/"), "PMC"))</f>
        <v>PMC</v>
      </c>
      <c t="str" s="20" r="U790">
        <f>IF(ISBLANK(C790), "", HYPERLINK(CONCATENATE("http://dx.doi.org/", C790), "DOI"))</f>
        <v>DOI</v>
      </c>
      <c t="str" s="20" r="V790">
        <f>IF(ISBLANK(C790), "", HYPERLINK(CONCATENATE("http://api.elsevier.com/content/article/doi/", C790), "Metadata"))</f>
        <v>Metadata</v>
      </c>
      <c t="str" s="21" r="W790">
        <f>IF(ISBLANK(C790), "", HYPERLINK(CONCATENATE("http://howopenisit.org/lookup/", C790), "OAG"))</f>
        <v>OAG</v>
      </c>
    </row>
    <row r="791" hidden="1">
      <c s="11" r="A791"/>
      <c t="s" s="11" r="B791">
        <v>7539</v>
      </c>
      <c t="s" s="13" r="C791">
        <v>7540</v>
      </c>
      <c t="s" s="13" r="D791">
        <v>7541</v>
      </c>
      <c s="13" r="E791"/>
      <c t="s" s="12" r="F791">
        <v>7542</v>
      </c>
      <c s="14" r="G791">
        <v>1.405</v>
      </c>
      <c t="s" s="13" r="H791">
        <v>7543</v>
      </c>
      <c t="s" s="15" r="I791">
        <v>7544</v>
      </c>
      <c t="s" s="13" r="J791">
        <v>7545</v>
      </c>
      <c s="16" r="K791"/>
      <c s="17" r="L791"/>
      <c s="12" r="M791"/>
      <c s="12" r="N791"/>
      <c s="27" r="O791"/>
      <c s="18" r="P791">
        <v>1920.0</v>
      </c>
      <c s="24" r="Q791"/>
      <c s="12" r="R791"/>
      <c t="str" s="20" r="S791">
        <f>IF(ISBLANK(F791), "", HYPERLINK(CONCATENATE("http://www.sherpa.ac.uk/romeo/search.php?jrule=ISSN&amp;search=",F791), "ROMEO"))</f>
        <v>ROMEO</v>
      </c>
      <c t="str" s="20" r="T791">
        <f>IF(ISBLANK(B791), "", HYPERLINK(CONCATENATE("http://www.ncbi.nlm.nih.gov/pmc/articles/", B791, "/"), "PMC"))</f>
        <v>PMC</v>
      </c>
      <c t="str" s="20" r="U791">
        <f>IF(ISBLANK(C791), "", HYPERLINK(CONCATENATE("http://dx.doi.org/", C791), "DOI"))</f>
        <v>DOI</v>
      </c>
      <c s="12" r="V791"/>
      <c t="str" s="21" r="W791">
        <f>IF(ISBLANK(C791), "", HYPERLINK(CONCATENATE("http://howopenisit.org/lookup/", C791), "OAG"))</f>
        <v>OAG</v>
      </c>
    </row>
    <row r="792" hidden="1">
      <c s="11" r="A792"/>
      <c t="s" s="12" r="B792">
        <v>7546</v>
      </c>
      <c t="s" s="12" r="C792">
        <v>7547</v>
      </c>
      <c t="s" s="13" r="D792">
        <v>7548</v>
      </c>
      <c t="s" s="13" r="E792">
        <v>7549</v>
      </c>
      <c t="s" s="12" r="F792">
        <v>7550</v>
      </c>
      <c s="14" r="G792">
        <v>1.405</v>
      </c>
      <c t="s" s="13" r="H792">
        <v>7551</v>
      </c>
      <c t="s" s="15" r="I792">
        <v>7552</v>
      </c>
      <c t="s" s="13" r="J792">
        <v>7553</v>
      </c>
      <c s="16" r="K792"/>
      <c s="17" r="L792"/>
      <c s="12" r="M792"/>
      <c s="12" r="N792"/>
      <c s="27" r="O792"/>
      <c s="18" r="P792">
        <v>1800.0</v>
      </c>
      <c s="24" r="Q792"/>
      <c s="12" r="R792"/>
      <c t="str" s="20" r="S792">
        <f>IF(ISBLANK(F792), "", HYPERLINK(CONCATENATE("http://www.sherpa.ac.uk/romeo/search.php?jrule=ISSN&amp;search=",F792), "ROMEO"))</f>
        <v>ROMEO</v>
      </c>
      <c t="str" s="20" r="T792">
        <f>IF(ISBLANK(B792), "", HYPERLINK(CONCATENATE("http://www.ncbi.nlm.nih.gov/pmc/articles/", B792, "/"), "PMC"))</f>
        <v>PMC</v>
      </c>
      <c t="str" s="20" r="U792">
        <f>IF(ISBLANK(C792), "", HYPERLINK(CONCATENATE("http://dx.doi.org/", C792), "DOI"))</f>
        <v>DOI</v>
      </c>
      <c s="12" r="V792"/>
      <c t="str" s="21" r="W792">
        <f>IF(ISBLANK(C792), "", HYPERLINK(CONCATENATE("http://howopenisit.org/lookup/", C792), "OAG"))</f>
        <v>OAG</v>
      </c>
    </row>
    <row r="793" hidden="1">
      <c s="11" r="A793"/>
      <c t="s" s="11" r="B793">
        <v>7554</v>
      </c>
      <c t="s" s="13" r="C793">
        <v>7555</v>
      </c>
      <c t="s" s="13" r="D793">
        <v>7556</v>
      </c>
      <c s="13" r="E793"/>
      <c t="s" s="15" r="F793">
        <v>7557</v>
      </c>
      <c t="s" s="14" r="G793">
        <v>7558</v>
      </c>
      <c t="s" s="13" r="H793">
        <v>7559</v>
      </c>
      <c t="s" s="15" r="I793">
        <v>7560</v>
      </c>
      <c t="s" s="13" r="J793">
        <v>7561</v>
      </c>
      <c s="16" r="K793"/>
      <c s="17" r="L793"/>
      <c s="12" r="M793"/>
      <c s="12" r="N793"/>
      <c s="12" r="O793"/>
      <c s="18" r="P793">
        <v>1800.0</v>
      </c>
      <c s="24" r="Q793"/>
      <c s="12" r="R793"/>
      <c t="str" s="20" r="S793">
        <f>IF(ISBLANK(F793), "", HYPERLINK(CONCATENATE("http://www.sherpa.ac.uk/romeo/search.php?jrule=ISSN&amp;search=",F793), "ROMEO"))</f>
        <v>ROMEO</v>
      </c>
      <c t="str" s="20" r="T793">
        <f>IF(ISBLANK(B793), "", HYPERLINK(CONCATENATE("http://www.ncbi.nlm.nih.gov/pmc/articles/", B793, "/"), "PMC"))</f>
        <v>PMC</v>
      </c>
      <c t="str" s="20" r="U793">
        <f>IF(ISBLANK(C793), "", HYPERLINK(CONCATENATE("http://dx.doi.org/", C793), "DOI"))</f>
        <v>DOI</v>
      </c>
      <c s="12" r="V793"/>
      <c t="str" s="21" r="W793">
        <f>IF(ISBLANK(C793), "", HYPERLINK(CONCATENATE("http://howopenisit.org/lookup/", C793), "OAG"))</f>
        <v>OAG</v>
      </c>
    </row>
    <row r="794" hidden="1">
      <c s="11" r="A794"/>
      <c t="s" s="11" r="B794">
        <v>7562</v>
      </c>
      <c t="s" s="13" r="C794">
        <v>7563</v>
      </c>
      <c t="s" s="13" r="D794">
        <v>7564</v>
      </c>
      <c t="s" s="12" r="E794">
        <v>7565</v>
      </c>
      <c t="s" s="12" r="F794">
        <v>7566</v>
      </c>
      <c s="58" r="G794">
        <v>9.73700000000001</v>
      </c>
      <c t="s" s="13" r="H794">
        <v>7567</v>
      </c>
      <c t="s" s="15" r="I794">
        <v>7568</v>
      </c>
      <c t="s" s="13" r="J794">
        <v>7569</v>
      </c>
      <c s="16" r="K794"/>
      <c s="17" r="L794"/>
      <c s="12" r="M794"/>
      <c s="12" r="N794"/>
      <c s="12" r="O794"/>
      <c s="18" r="P794">
        <v>601.7</v>
      </c>
      <c s="24" r="Q794"/>
      <c s="12" r="R794"/>
      <c t="str" s="20" r="S794">
        <f>IF(ISBLANK(F794), "", HYPERLINK(CONCATENATE("http://www.sherpa.ac.uk/romeo/search.php?jrule=ISSN&amp;search=",F794), "ROMEO"))</f>
        <v>ROMEO</v>
      </c>
      <c t="str" s="20" r="T794">
        <f>IF(ISBLANK(B794), "", HYPERLINK(CONCATENATE("http://www.ncbi.nlm.nih.gov/pmc/articles/", B794, "/"), "PMC"))</f>
        <v>PMC</v>
      </c>
      <c t="str" s="20" r="U794">
        <f>IF(ISBLANK(C794), "", HYPERLINK(CONCATENATE("http://dx.doi.org/", C794), "DOI"))</f>
        <v>DOI</v>
      </c>
      <c s="12" r="V794"/>
      <c t="str" s="21" r="W794">
        <f>IF(ISBLANK(C794), "", HYPERLINK(CONCATENATE("http://howopenisit.org/lookup/", C794), "OAG"))</f>
        <v>OAG</v>
      </c>
    </row>
    <row r="795" hidden="1">
      <c s="11" r="A795"/>
      <c t="s" s="11" r="B795">
        <v>7570</v>
      </c>
      <c t="s" s="13" r="C795">
        <v>7571</v>
      </c>
      <c t="s" s="13" r="D795">
        <v>7572</v>
      </c>
      <c t="s" s="12" r="E795">
        <v>7573</v>
      </c>
      <c t="s" s="12" r="F795">
        <v>7574</v>
      </c>
      <c s="58" r="G795">
        <v>9.737000000000004</v>
      </c>
      <c t="s" s="13" r="H795">
        <v>7575</v>
      </c>
      <c t="s" s="15" r="I795">
        <v>7576</v>
      </c>
      <c t="s" s="13" r="J795">
        <v>7577</v>
      </c>
      <c s="16" r="K795"/>
      <c s="17" r="L795"/>
      <c s="12" r="M795"/>
      <c s="12" r="N795"/>
      <c s="12" r="O795"/>
      <c s="18" r="P795">
        <v>731.77</v>
      </c>
      <c s="24" r="Q795"/>
      <c s="12" r="R795"/>
      <c t="str" s="20" r="S795">
        <f>IF(ISBLANK(F795), "", HYPERLINK(CONCATENATE("http://www.sherpa.ac.uk/romeo/search.php?jrule=ISSN&amp;search=",F795), "ROMEO"))</f>
        <v>ROMEO</v>
      </c>
      <c t="str" s="20" r="T795">
        <f>IF(ISBLANK(B795), "", HYPERLINK(CONCATENATE("http://www.ncbi.nlm.nih.gov/pmc/articles/", B795, "/"), "PMC"))</f>
        <v>PMC</v>
      </c>
      <c t="str" s="20" r="U795">
        <f>IF(ISBLANK(C795), "", HYPERLINK(CONCATENATE("http://dx.doi.org/", C795), "DOI"))</f>
        <v>DOI</v>
      </c>
      <c s="12" r="V795"/>
      <c t="str" s="21" r="W795">
        <f>IF(ISBLANK(C795), "", HYPERLINK(CONCATENATE("http://howopenisit.org/lookup/", C795), "OAG"))</f>
        <v>OAG</v>
      </c>
    </row>
    <row r="796" hidden="1">
      <c s="11" r="A796"/>
      <c t="s" s="13" r="B796">
        <v>7578</v>
      </c>
      <c t="s" s="13" r="C796">
        <v>7579</v>
      </c>
      <c t="s" s="13" r="D796">
        <v>7580</v>
      </c>
      <c t="s" s="12" r="E796">
        <v>7581</v>
      </c>
      <c t="s" s="12" r="F796">
        <v>7582</v>
      </c>
      <c s="58" r="G796">
        <v>9.73700000000001</v>
      </c>
      <c t="s" s="13" r="H796">
        <v>7583</v>
      </c>
      <c t="s" s="15" r="I796">
        <v>7584</v>
      </c>
      <c t="s" s="13" r="J796">
        <v>7585</v>
      </c>
      <c s="16" r="K796"/>
      <c s="17" r="L796"/>
      <c s="12" r="M796"/>
      <c s="12" r="N796"/>
      <c s="12" r="O796"/>
      <c s="18" r="P796">
        <v>206.32</v>
      </c>
      <c s="24" r="Q796"/>
      <c s="12" r="R796"/>
      <c t="str" s="20" r="S796">
        <f>IF(ISBLANK(F796), "", HYPERLINK(CONCATENATE("http://www.sherpa.ac.uk/romeo/search.php?jrule=ISSN&amp;search=",F796), "ROMEO"))</f>
        <v>ROMEO</v>
      </c>
      <c t="str" s="20" r="T796">
        <f>IF(ISBLANK(B796), "", HYPERLINK(CONCATENATE("http://www.ncbi.nlm.nih.gov/pmc/articles/", B796, "/"), "PMC"))</f>
        <v>PMC</v>
      </c>
      <c t="str" s="20" r="U796">
        <f>IF(ISBLANK(C796), "", HYPERLINK(CONCATENATE("http://dx.doi.org/", C796), "DOI"))</f>
        <v>DOI</v>
      </c>
      <c s="12" r="V796"/>
      <c t="str" s="21" r="W796">
        <f>IF(ISBLANK(C796), "", HYPERLINK(CONCATENATE("http://howopenisit.org/lookup/", C796), "OAG"))</f>
        <v>OAG</v>
      </c>
    </row>
    <row r="797" hidden="1">
      <c s="11" r="A797"/>
      <c t="s" s="11" r="B797">
        <v>7586</v>
      </c>
      <c t="s" s="13" r="C797">
        <v>7587</v>
      </c>
      <c t="s" s="13" r="D797">
        <v>7588</v>
      </c>
      <c t="s" s="12" r="E797">
        <v>7589</v>
      </c>
      <c t="s" s="12" r="F797">
        <v>7590</v>
      </c>
      <c s="58" r="G797">
        <v>9.737000000000007</v>
      </c>
      <c t="s" s="13" r="H797">
        <v>7591</v>
      </c>
      <c t="s" s="15" r="I797">
        <v>7592</v>
      </c>
      <c t="s" s="13" r="J797">
        <v>7593</v>
      </c>
      <c s="16" r="K797"/>
      <c s="17" r="L797"/>
      <c s="12" r="M797"/>
      <c s="12" r="N797"/>
      <c s="12" r="O797"/>
      <c s="18" r="P797">
        <v>619.83</v>
      </c>
      <c s="24" r="Q797"/>
      <c s="12" r="R797"/>
      <c t="str" s="20" r="S797">
        <f>IF(ISBLANK(F797), "", HYPERLINK(CONCATENATE("http://www.sherpa.ac.uk/romeo/search.php?jrule=ISSN&amp;search=",F797), "ROMEO"))</f>
        <v>ROMEO</v>
      </c>
      <c t="str" s="20" r="T797">
        <f>IF(ISBLANK(B797), "", HYPERLINK(CONCATENATE("http://www.ncbi.nlm.nih.gov/pmc/articles/", B797, "/"), "PMC"))</f>
        <v>PMC</v>
      </c>
      <c t="str" s="20" r="U797">
        <f>IF(ISBLANK(C797), "", HYPERLINK(CONCATENATE("http://dx.doi.org/", C797), "DOI"))</f>
        <v>DOI</v>
      </c>
      <c s="12" r="V797"/>
      <c t="str" s="21" r="W797">
        <f>IF(ISBLANK(C797), "", HYPERLINK(CONCATENATE("http://howopenisit.org/lookup/", C797), "OAG"))</f>
        <v>OAG</v>
      </c>
    </row>
    <row r="798" hidden="1">
      <c s="11" r="A798"/>
      <c t="s" s="11" r="B798">
        <v>7594</v>
      </c>
      <c t="s" s="13" r="C798">
        <v>7595</v>
      </c>
      <c t="s" s="13" r="D798">
        <v>7596</v>
      </c>
      <c t="s" s="12" r="E798">
        <v>7597</v>
      </c>
      <c t="s" s="12" r="F798">
        <v>7598</v>
      </c>
      <c s="58" r="G798">
        <v>9.737000000000009</v>
      </c>
      <c t="s" s="13" r="H798">
        <v>7599</v>
      </c>
      <c t="s" s="15" r="I798">
        <v>7600</v>
      </c>
      <c t="s" s="13" r="J798">
        <v>7601</v>
      </c>
      <c s="16" r="K798"/>
      <c s="17" r="L798"/>
      <c s="12" r="M798"/>
      <c s="12" r="N798"/>
      <c s="12" r="O798"/>
      <c s="18" r="P798">
        <v>617.79</v>
      </c>
      <c s="24" r="Q798"/>
      <c s="12" r="R798"/>
      <c t="str" s="20" r="S798">
        <f>IF(ISBLANK(F798), "", HYPERLINK(CONCATENATE("http://www.sherpa.ac.uk/romeo/search.php?jrule=ISSN&amp;search=",F798), "ROMEO"))</f>
        <v>ROMEO</v>
      </c>
      <c t="str" s="20" r="T798">
        <f>IF(ISBLANK(B798), "", HYPERLINK(CONCATENATE("http://www.ncbi.nlm.nih.gov/pmc/articles/", B798, "/"), "PMC"))</f>
        <v>PMC</v>
      </c>
      <c t="str" s="20" r="U798">
        <f>IF(ISBLANK(C798), "", HYPERLINK(CONCATENATE("http://dx.doi.org/", C798), "DOI"))</f>
        <v>DOI</v>
      </c>
      <c s="12" r="V798"/>
      <c t="str" s="21" r="W798">
        <f>IF(ISBLANK(C798), "", HYPERLINK(CONCATENATE("http://howopenisit.org/lookup/", C798), "OAG"))</f>
        <v>OAG</v>
      </c>
    </row>
    <row r="799" hidden="1">
      <c s="11" r="A799"/>
      <c t="s" s="11" r="B799">
        <v>7602</v>
      </c>
      <c t="s" s="13" r="C799">
        <v>7603</v>
      </c>
      <c t="s" s="13" r="D799">
        <v>7604</v>
      </c>
      <c t="s" s="12" r="E799">
        <v>7605</v>
      </c>
      <c t="s" s="15" r="F799">
        <v>7606</v>
      </c>
      <c s="14" r="G799">
        <v>9.737</v>
      </c>
      <c t="s" s="13" r="H799">
        <v>7607</v>
      </c>
      <c t="s" s="15" r="I799">
        <v>7608</v>
      </c>
      <c t="s" s="13" r="J799">
        <v>7609</v>
      </c>
      <c s="16" r="K799"/>
      <c s="17" r="L799"/>
      <c t="s" s="15" r="M799">
        <v>7610</v>
      </c>
      <c t="s" s="15" r="N799">
        <v>7611</v>
      </c>
      <c t="s" s="15" r="O799">
        <v>7612</v>
      </c>
      <c s="18" r="P799">
        <v>1459.12</v>
      </c>
      <c t="s" s="24" r="Q799">
        <v>7613</v>
      </c>
      <c t="s" s="15" r="R799">
        <v>7614</v>
      </c>
      <c t="str" s="20" r="S799">
        <f>IF(ISBLANK(F799), "", HYPERLINK(CONCATENATE("http://www.sherpa.ac.uk/romeo/search.php?jrule=ISSN&amp;search=",F799), "ROMEO"))</f>
        <v>ROMEO</v>
      </c>
      <c t="str" s="20" r="T799">
        <f>IF(ISBLANK(B799), "", HYPERLINK(CONCATENATE("http://www.ncbi.nlm.nih.gov/pmc/articles/", B799, "/"), "PMC"))</f>
        <v>PMC</v>
      </c>
      <c t="str" s="20" r="U799">
        <f>IF(ISBLANK(C799), "", HYPERLINK(CONCATENATE("http://dx.doi.org/", C799), "DOI"))</f>
        <v>DOI</v>
      </c>
      <c s="12" r="V799"/>
      <c t="str" s="21" r="W799">
        <f>IF(ISBLANK(C799), "", HYPERLINK(CONCATENATE("http://howopenisit.org/lookup/", C799), "OAG"))</f>
        <v>OAG</v>
      </c>
    </row>
    <row r="800" hidden="1">
      <c s="11" r="A800"/>
      <c t="s" s="11" r="B800">
        <v>7615</v>
      </c>
      <c t="s" s="13" r="C800">
        <v>7616</v>
      </c>
      <c t="s" s="12" r="D800">
        <v>7617</v>
      </c>
      <c t="s" s="12" r="E800">
        <v>7618</v>
      </c>
      <c t="s" s="12" r="F800">
        <v>7619</v>
      </c>
      <c s="58" r="G800">
        <v>9.737000000000007</v>
      </c>
      <c t="s" s="13" r="H800">
        <v>7620</v>
      </c>
      <c t="s" s="15" r="I800">
        <v>7621</v>
      </c>
      <c t="s" s="13" r="J800">
        <v>7622</v>
      </c>
      <c s="16" r="K800"/>
      <c s="17" r="L800"/>
      <c s="12" r="M800"/>
      <c s="12" r="N800"/>
      <c s="12" r="O800"/>
      <c s="18" r="P800">
        <v>625.0</v>
      </c>
      <c s="24" r="Q800"/>
      <c s="12" r="R800"/>
      <c t="str" s="20" r="S800">
        <f>IF(ISBLANK(F800), "", HYPERLINK(CONCATENATE("http://www.sherpa.ac.uk/romeo/search.php?jrule=ISSN&amp;search=",F800), "ROMEO"))</f>
        <v>ROMEO</v>
      </c>
      <c t="str" s="20" r="T800">
        <f>IF(ISBLANK(B800), "", HYPERLINK(CONCATENATE("http://www.ncbi.nlm.nih.gov/pmc/articles/", B800, "/"), "PMC"))</f>
        <v>PMC</v>
      </c>
      <c t="str" s="20" r="U800">
        <f>IF(ISBLANK(C800), "", HYPERLINK(CONCATENATE("http://dx.doi.org/", C800), "DOI"))</f>
        <v>DOI</v>
      </c>
      <c s="12" r="V800"/>
      <c t="str" s="21" r="W800">
        <f>IF(ISBLANK(C800), "", HYPERLINK(CONCATENATE("http://howopenisit.org/lookup/", C800), "OAG"))</f>
        <v>OAG</v>
      </c>
    </row>
    <row r="801" hidden="1">
      <c s="11" r="A801"/>
      <c t="s" s="11" r="B801">
        <v>7623</v>
      </c>
      <c t="s" s="13" r="C801">
        <v>7624</v>
      </c>
      <c t="s" s="13" r="D801">
        <v>7625</v>
      </c>
      <c t="s" s="12" r="E801">
        <v>7626</v>
      </c>
      <c t="s" s="12" r="F801">
        <v>7627</v>
      </c>
      <c s="58" r="G801">
        <v>9.737</v>
      </c>
      <c t="s" s="13" r="H801">
        <v>7628</v>
      </c>
      <c t="s" s="15" r="I801">
        <v>7629</v>
      </c>
      <c t="s" s="13" r="J801">
        <v>7630</v>
      </c>
      <c s="16" r="K801"/>
      <c s="17" r="L801"/>
      <c s="12" r="M801"/>
      <c s="12" r="N801"/>
      <c s="12" r="O801"/>
      <c s="18" r="P801">
        <v>809.62</v>
      </c>
      <c s="24" r="Q801"/>
      <c s="12" r="R801"/>
      <c t="str" s="20" r="S801">
        <f>IF(ISBLANK(F801), "", HYPERLINK(CONCATENATE("http://www.sherpa.ac.uk/romeo/search.php?jrule=ISSN&amp;search=",F801), "ROMEO"))</f>
        <v>ROMEO</v>
      </c>
      <c t="str" s="20" r="T801">
        <f>IF(ISBLANK(B801), "", HYPERLINK(CONCATENATE("http://www.ncbi.nlm.nih.gov/pmc/articles/", B801, "/"), "PMC"))</f>
        <v>PMC</v>
      </c>
      <c t="str" s="20" r="U801">
        <f>IF(ISBLANK(C801), "", HYPERLINK(CONCATENATE("http://dx.doi.org/", C801), "DOI"))</f>
        <v>DOI</v>
      </c>
      <c s="12" r="V801"/>
      <c t="str" s="21" r="W801">
        <f>IF(ISBLANK(C801), "", HYPERLINK(CONCATENATE("http://howopenisit.org/lookup/", C801), "OAG"))</f>
        <v>OAG</v>
      </c>
    </row>
    <row r="802" hidden="1">
      <c s="11" r="A802"/>
      <c t="s" s="11" r="B802">
        <v>7631</v>
      </c>
      <c t="s" s="13" r="C802">
        <v>7632</v>
      </c>
      <c t="s" s="12" r="D802">
        <v>7633</v>
      </c>
      <c t="s" s="12" r="E802">
        <v>7634</v>
      </c>
      <c t="s" s="12" r="F802">
        <v>7635</v>
      </c>
      <c s="58" r="G802">
        <v>9.737000000000009</v>
      </c>
      <c t="s" s="13" r="H802">
        <v>7636</v>
      </c>
      <c t="s" s="15" r="I802">
        <v>7637</v>
      </c>
      <c t="s" s="13" r="J802">
        <v>7638</v>
      </c>
      <c s="16" r="K802"/>
      <c s="17" r="L802"/>
      <c s="12" r="M802"/>
      <c s="12" r="N802"/>
      <c s="12" r="O802"/>
      <c s="18" r="P802">
        <v>603.42</v>
      </c>
      <c s="24" r="Q802"/>
      <c s="12" r="R802"/>
      <c t="str" s="20" r="S802">
        <f>IF(ISBLANK(F802), "", HYPERLINK(CONCATENATE("http://www.sherpa.ac.uk/romeo/search.php?jrule=ISSN&amp;search=",F802), "ROMEO"))</f>
        <v>ROMEO</v>
      </c>
      <c t="str" s="20" r="T802">
        <f>IF(ISBLANK(B802), "", HYPERLINK(CONCATENATE("http://www.ncbi.nlm.nih.gov/pmc/articles/", B802, "/"), "PMC"))</f>
        <v>PMC</v>
      </c>
      <c t="str" s="20" r="U802">
        <f>IF(ISBLANK(C802), "", HYPERLINK(CONCATENATE("http://dx.doi.org/", C802), "DOI"))</f>
        <v>DOI</v>
      </c>
      <c s="12" r="V802"/>
      <c t="str" s="21" r="W802">
        <f>IF(ISBLANK(C802), "", HYPERLINK(CONCATENATE("http://howopenisit.org/lookup/", C802), "OAG"))</f>
        <v>OAG</v>
      </c>
    </row>
    <row r="803" hidden="1">
      <c s="11" r="A803"/>
      <c t="s" s="11" r="B803">
        <v>7639</v>
      </c>
      <c t="s" s="13" r="C803">
        <v>7640</v>
      </c>
      <c t="s" s="13" r="D803">
        <v>7641</v>
      </c>
      <c t="s" s="12" r="E803">
        <v>7642</v>
      </c>
      <c t="s" s="12" r="F803">
        <v>7643</v>
      </c>
      <c s="58" r="G803">
        <v>9.737</v>
      </c>
      <c t="s" s="13" r="H803">
        <v>7644</v>
      </c>
      <c t="s" s="15" r="I803">
        <v>7645</v>
      </c>
      <c t="s" s="13" r="J803">
        <v>7646</v>
      </c>
      <c s="16" r="K803"/>
      <c s="17" r="L803"/>
      <c s="12" r="M803"/>
      <c s="12" r="N803"/>
      <c s="12" r="O803"/>
      <c s="18" r="P803">
        <v>751.84</v>
      </c>
      <c s="24" r="Q803"/>
      <c s="12" r="R803"/>
      <c t="str" s="20" r="S803">
        <f>IF(ISBLANK(F803), "", HYPERLINK(CONCATENATE("http://www.sherpa.ac.uk/romeo/search.php?jrule=ISSN&amp;search=",F803), "ROMEO"))</f>
        <v>ROMEO</v>
      </c>
      <c t="str" s="20" r="T803">
        <f>IF(ISBLANK(B803), "", HYPERLINK(CONCATENATE("http://www.ncbi.nlm.nih.gov/pmc/articles/", B803, "/"), "PMC"))</f>
        <v>PMC</v>
      </c>
      <c t="str" s="20" r="U803">
        <f>IF(ISBLANK(C803), "", HYPERLINK(CONCATENATE("http://dx.doi.org/", C803), "DOI"))</f>
        <v>DOI</v>
      </c>
      <c s="12" r="V803"/>
      <c t="str" s="21" r="W803">
        <f>IF(ISBLANK(C803), "", HYPERLINK(CONCATENATE("http://howopenisit.org/lookup/", C803), "OAG"))</f>
        <v>OAG</v>
      </c>
    </row>
    <row r="804" hidden="1">
      <c s="11" r="A804"/>
      <c t="s" s="11" r="B804">
        <v>7647</v>
      </c>
      <c t="s" s="13" r="C804">
        <v>7648</v>
      </c>
      <c t="s" s="13" r="D804">
        <v>7649</v>
      </c>
      <c t="s" s="12" r="E804">
        <v>7650</v>
      </c>
      <c t="s" s="12" r="F804">
        <v>7651</v>
      </c>
      <c s="58" r="G804">
        <v>9.737000000000004</v>
      </c>
      <c t="s" s="13" r="H804">
        <v>7652</v>
      </c>
      <c t="s" s="15" r="I804">
        <v>7653</v>
      </c>
      <c t="s" s="13" r="J804">
        <v>7654</v>
      </c>
      <c s="16" r="K804"/>
      <c s="17" r="L804"/>
      <c s="12" r="M804"/>
      <c s="12" r="N804"/>
      <c s="12" r="O804"/>
      <c s="18" r="P804">
        <v>725.4</v>
      </c>
      <c s="24" r="Q804"/>
      <c s="12" r="R804"/>
      <c t="str" s="20" r="S804">
        <f>IF(ISBLANK(F804), "", HYPERLINK(CONCATENATE("http://www.sherpa.ac.uk/romeo/search.php?jrule=ISSN&amp;search=",F804), "ROMEO"))</f>
        <v>ROMEO</v>
      </c>
      <c t="str" s="20" r="T804">
        <f>IF(ISBLANK(B804), "", HYPERLINK(CONCATENATE("http://www.ncbi.nlm.nih.gov/pmc/articles/", B804, "/"), "PMC"))</f>
        <v>PMC</v>
      </c>
      <c t="str" s="20" r="U804">
        <f>IF(ISBLANK(C804), "", HYPERLINK(CONCATENATE("http://dx.doi.org/", C804), "DOI"))</f>
        <v>DOI</v>
      </c>
      <c s="12" r="V804"/>
      <c t="str" s="21" r="W804">
        <f>IF(ISBLANK(C804), "", HYPERLINK(CONCATENATE("http://howopenisit.org/lookup/", C804), "OAG"))</f>
        <v>OAG</v>
      </c>
    </row>
    <row r="805" hidden="1">
      <c s="11" r="A805"/>
      <c t="s" s="11" r="B805">
        <v>7655</v>
      </c>
      <c t="s" s="13" r="C805">
        <v>7656</v>
      </c>
      <c t="s" s="13" r="D805">
        <v>7657</v>
      </c>
      <c t="s" s="12" r="E805">
        <v>7658</v>
      </c>
      <c t="s" s="12" r="F805">
        <v>7659</v>
      </c>
      <c s="58" r="G805">
        <v>9.737000000000007</v>
      </c>
      <c t="s" s="13" r="H805">
        <v>7660</v>
      </c>
      <c t="s" s="15" r="I805">
        <v>7661</v>
      </c>
      <c t="s" s="13" r="J805">
        <v>7662</v>
      </c>
      <c s="16" r="K805"/>
      <c s="17" r="L805"/>
      <c s="12" r="M805"/>
      <c s="12" r="N805"/>
      <c s="12" r="O805"/>
      <c s="18" r="P805">
        <v>651.58</v>
      </c>
      <c s="24" r="Q805"/>
      <c s="12" r="R805"/>
      <c t="str" s="20" r="S805">
        <f>IF(ISBLANK(F805), "", HYPERLINK(CONCATENATE("http://www.sherpa.ac.uk/romeo/search.php?jrule=ISSN&amp;search=",F805), "ROMEO"))</f>
        <v>ROMEO</v>
      </c>
      <c t="str" s="20" r="T805">
        <f>IF(ISBLANK(B805), "", HYPERLINK(CONCATENATE("http://www.ncbi.nlm.nih.gov/pmc/articles/", B805, "/"), "PMC"))</f>
        <v>PMC</v>
      </c>
      <c t="str" s="20" r="U805">
        <f>IF(ISBLANK(C805), "", HYPERLINK(CONCATENATE("http://dx.doi.org/", C805), "DOI"))</f>
        <v>DOI</v>
      </c>
      <c s="12" r="V805"/>
      <c t="str" s="21" r="W805">
        <f>IF(ISBLANK(C805), "", HYPERLINK(CONCATENATE("http://howopenisit.org/lookup/", C805), "OAG"))</f>
        <v>OAG</v>
      </c>
    </row>
    <row r="806" hidden="1">
      <c s="11" r="A806"/>
      <c t="s" s="11" r="B806">
        <v>7663</v>
      </c>
      <c t="s" s="13" r="C806">
        <v>7664</v>
      </c>
      <c t="s" s="13" r="D806">
        <v>7665</v>
      </c>
      <c t="s" s="12" r="E806">
        <v>7666</v>
      </c>
      <c t="s" s="12" r="F806">
        <v>7667</v>
      </c>
      <c s="58" r="G806">
        <v>9.737000000000002</v>
      </c>
      <c t="s" s="13" r="H806">
        <v>7668</v>
      </c>
      <c t="s" s="15" r="I806">
        <v>7669</v>
      </c>
      <c t="s" s="13" r="J806">
        <v>7670</v>
      </c>
      <c s="16" r="K806"/>
      <c s="17" r="L806"/>
      <c s="12" r="M806"/>
      <c s="12" r="N806"/>
      <c s="12" r="O806"/>
      <c s="18" r="P806">
        <v>734.0</v>
      </c>
      <c s="24" r="Q806"/>
      <c s="12" r="R806"/>
      <c t="str" s="20" r="S806">
        <f>IF(ISBLANK(F806), "", HYPERLINK(CONCATENATE("http://www.sherpa.ac.uk/romeo/search.php?jrule=ISSN&amp;search=",F806), "ROMEO"))</f>
        <v>ROMEO</v>
      </c>
      <c t="str" s="20" r="T806">
        <f>IF(ISBLANK(B806), "", HYPERLINK(CONCATENATE("http://www.ncbi.nlm.nih.gov/pmc/articles/", B806, "/"), "PMC"))</f>
        <v>PMC</v>
      </c>
      <c t="str" s="20" r="U806">
        <f>IF(ISBLANK(C806), "", HYPERLINK(CONCATENATE("http://dx.doi.org/", C806), "DOI"))</f>
        <v>DOI</v>
      </c>
      <c s="12" r="V806"/>
      <c t="str" s="21" r="W806">
        <f>IF(ISBLANK(C806), "", HYPERLINK(CONCATENATE("http://howopenisit.org/lookup/", C806), "OAG"))</f>
        <v>OAG</v>
      </c>
    </row>
    <row r="807" hidden="1">
      <c s="11" r="A807"/>
      <c t="s" s="11" r="B807">
        <v>7671</v>
      </c>
      <c t="s" s="13" r="C807">
        <v>7672</v>
      </c>
      <c t="s" s="13" r="D807">
        <v>7673</v>
      </c>
      <c t="s" s="12" r="E807">
        <v>7674</v>
      </c>
      <c t="s" s="12" r="F807">
        <v>7675</v>
      </c>
      <c s="58" r="G807">
        <v>9.737000000000009</v>
      </c>
      <c t="s" s="13" r="H807">
        <v>7676</v>
      </c>
      <c t="s" s="15" r="I807">
        <v>7677</v>
      </c>
      <c t="s" s="13" r="J807">
        <v>7678</v>
      </c>
      <c s="16" r="K807"/>
      <c s="17" r="L807"/>
      <c s="12" r="M807"/>
      <c s="12" r="N807"/>
      <c s="12" r="O807"/>
      <c s="18" r="P807">
        <v>1052.99</v>
      </c>
      <c s="24" r="Q807"/>
      <c s="12" r="R807"/>
      <c t="str" s="20" r="S807">
        <f>IF(ISBLANK(F807), "", HYPERLINK(CONCATENATE("http://www.sherpa.ac.uk/romeo/search.php?jrule=ISSN&amp;search=",F807), "ROMEO"))</f>
        <v>ROMEO</v>
      </c>
      <c t="str" s="20" r="T807">
        <f>IF(ISBLANK(B807), "", HYPERLINK(CONCATENATE("http://www.ncbi.nlm.nih.gov/pmc/articles/", B807, "/"), "PMC"))</f>
        <v>PMC</v>
      </c>
      <c t="str" s="20" r="U807">
        <f>IF(ISBLANK(C807), "", HYPERLINK(CONCATENATE("http://dx.doi.org/", C807), "DOI"))</f>
        <v>DOI</v>
      </c>
      <c s="12" r="V807"/>
      <c t="str" s="21" r="W807">
        <f>IF(ISBLANK(C807), "", HYPERLINK(CONCATENATE("http://howopenisit.org/lookup/", C807), "OAG"))</f>
        <v>OAG</v>
      </c>
    </row>
    <row r="808" hidden="1">
      <c s="11" r="A808"/>
      <c t="s" s="11" r="B808">
        <v>7679</v>
      </c>
      <c t="s" s="13" r="C808">
        <v>7680</v>
      </c>
      <c t="s" s="13" r="D808">
        <v>7681</v>
      </c>
      <c t="s" s="12" r="E808">
        <v>7682</v>
      </c>
      <c t="s" s="12" r="F808">
        <v>7683</v>
      </c>
      <c s="58" r="G808">
        <v>9.737000000000005</v>
      </c>
      <c t="s" s="13" r="H808">
        <v>7684</v>
      </c>
      <c t="s" s="15" r="I808">
        <v>7685</v>
      </c>
      <c t="s" s="13" r="J808">
        <v>7686</v>
      </c>
      <c s="16" r="K808"/>
      <c s="17" r="L808"/>
      <c s="12" r="M808"/>
      <c s="12" r="N808"/>
      <c s="12" r="O808"/>
      <c s="18" r="P808">
        <v>663.3</v>
      </c>
      <c s="24" r="Q808"/>
      <c s="12" r="R808"/>
      <c t="str" s="20" r="S808">
        <f>IF(ISBLANK(F808), "", HYPERLINK(CONCATENATE("http://www.sherpa.ac.uk/romeo/search.php?jrule=ISSN&amp;search=",F808), "ROMEO"))</f>
        <v>ROMEO</v>
      </c>
      <c t="str" s="20" r="T808">
        <f>IF(ISBLANK(B808), "", HYPERLINK(CONCATENATE("http://www.ncbi.nlm.nih.gov/pmc/articles/", B808, "/"), "PMC"))</f>
        <v>PMC</v>
      </c>
      <c t="str" s="20" r="U808">
        <f>IF(ISBLANK(C808), "", HYPERLINK(CONCATENATE("http://dx.doi.org/", C808), "DOI"))</f>
        <v>DOI</v>
      </c>
      <c s="12" r="V808"/>
      <c t="str" s="21" r="W808">
        <f>IF(ISBLANK(C808), "", HYPERLINK(CONCATENATE("http://howopenisit.org/lookup/", C808), "OAG"))</f>
        <v>OAG</v>
      </c>
    </row>
    <row r="809" hidden="1">
      <c s="11" r="A809"/>
      <c t="s" s="11" r="B809">
        <v>7687</v>
      </c>
      <c t="s" s="13" r="C809">
        <v>7688</v>
      </c>
      <c t="s" s="13" r="D809">
        <v>7689</v>
      </c>
      <c t="s" s="12" r="E809">
        <v>7690</v>
      </c>
      <c t="s" s="12" r="F809">
        <v>7691</v>
      </c>
      <c s="58" r="G809">
        <v>9.737000000000005</v>
      </c>
      <c t="s" s="13" r="H809">
        <v>7692</v>
      </c>
      <c t="s" s="15" r="I809">
        <v>7693</v>
      </c>
      <c t="s" s="13" r="J809">
        <v>7694</v>
      </c>
      <c s="16" r="K809"/>
      <c s="17" r="L809"/>
      <c s="12" r="M809"/>
      <c s="12" r="N809"/>
      <c s="12" r="O809"/>
      <c s="18" r="P809">
        <v>662.09</v>
      </c>
      <c s="24" r="Q809"/>
      <c s="12" r="R809"/>
      <c t="str" s="20" r="S809">
        <f>IF(ISBLANK(F809), "", HYPERLINK(CONCATENATE("http://www.sherpa.ac.uk/romeo/search.php?jrule=ISSN&amp;search=",F809), "ROMEO"))</f>
        <v>ROMEO</v>
      </c>
      <c t="str" s="20" r="T809">
        <f>IF(ISBLANK(B809), "", HYPERLINK(CONCATENATE("http://www.ncbi.nlm.nih.gov/pmc/articles/", B809, "/"), "PMC"))</f>
        <v>PMC</v>
      </c>
      <c t="str" s="20" r="U809">
        <f>IF(ISBLANK(C809), "", HYPERLINK(CONCATENATE("http://dx.doi.org/", C809), "DOI"))</f>
        <v>DOI</v>
      </c>
      <c s="12" r="V809"/>
      <c t="str" s="21" r="W809">
        <f>IF(ISBLANK(C809), "", HYPERLINK(CONCATENATE("http://howopenisit.org/lookup/", C809), "OAG"))</f>
        <v>OAG</v>
      </c>
    </row>
    <row r="810" hidden="1">
      <c s="11" r="A810"/>
      <c t="s" s="11" r="B810">
        <v>7695</v>
      </c>
      <c t="s" s="13" r="C810">
        <v>7696</v>
      </c>
      <c t="s" s="13" r="D810">
        <v>7697</v>
      </c>
      <c t="s" s="12" r="E810">
        <v>7698</v>
      </c>
      <c t="s" s="12" r="F810">
        <v>7699</v>
      </c>
      <c s="58" r="G810">
        <v>9.737000000000002</v>
      </c>
      <c t="s" s="13" r="H810">
        <v>7700</v>
      </c>
      <c t="s" s="15" r="I810">
        <v>7701</v>
      </c>
      <c t="s" s="13" r="J810">
        <v>7702</v>
      </c>
      <c s="16" r="K810"/>
      <c s="17" r="L810"/>
      <c s="12" r="M810"/>
      <c s="12" r="N810"/>
      <c s="12" r="O810"/>
      <c s="18" r="P810">
        <v>732.25</v>
      </c>
      <c s="24" r="Q810"/>
      <c s="12" r="R810"/>
      <c t="str" s="20" r="S810">
        <f>IF(ISBLANK(F810), "", HYPERLINK(CONCATENATE("http://www.sherpa.ac.uk/romeo/search.php?jrule=ISSN&amp;search=",F810), "ROMEO"))</f>
        <v>ROMEO</v>
      </c>
      <c t="str" s="20" r="T810">
        <f>IF(ISBLANK(B810), "", HYPERLINK(CONCATENATE("http://www.ncbi.nlm.nih.gov/pmc/articles/", B810, "/"), "PMC"))</f>
        <v>PMC</v>
      </c>
      <c t="str" s="20" r="U810">
        <f>IF(ISBLANK(C810), "", HYPERLINK(CONCATENATE("http://dx.doi.org/", C810), "DOI"))</f>
        <v>DOI</v>
      </c>
      <c s="12" r="V810"/>
      <c t="str" s="21" r="W810">
        <f>IF(ISBLANK(C810), "", HYPERLINK(CONCATENATE("http://howopenisit.org/lookup/", C810), "OAG"))</f>
        <v>OAG</v>
      </c>
    </row>
    <row r="811" hidden="1">
      <c s="11" r="A811"/>
      <c t="s" s="11" r="B811">
        <v>7703</v>
      </c>
      <c t="s" s="13" r="C811">
        <v>7704</v>
      </c>
      <c t="s" s="13" r="D811">
        <v>7705</v>
      </c>
      <c t="s" s="12" r="E811">
        <v>7706</v>
      </c>
      <c t="s" s="12" r="F811">
        <v>7707</v>
      </c>
      <c s="58" r="G811">
        <v>9.737</v>
      </c>
      <c t="s" s="13" r="H811">
        <v>7708</v>
      </c>
      <c t="s" s="15" r="I811">
        <v>7709</v>
      </c>
      <c t="s" s="13" r="J811">
        <v>7710</v>
      </c>
      <c s="16" r="K811"/>
      <c s="17" r="L811"/>
      <c s="12" r="M811"/>
      <c s="12" r="N811"/>
      <c s="12" r="O811"/>
      <c s="18" r="P811">
        <v>770.75</v>
      </c>
      <c s="24" r="Q811"/>
      <c s="12" r="R811"/>
      <c t="str" s="20" r="S811">
        <f>IF(ISBLANK(F811), "", HYPERLINK(CONCATENATE("http://www.sherpa.ac.uk/romeo/search.php?jrule=ISSN&amp;search=",F811), "ROMEO"))</f>
        <v>ROMEO</v>
      </c>
      <c t="str" s="20" r="T811">
        <f>IF(ISBLANK(B811), "", HYPERLINK(CONCATENATE("http://www.ncbi.nlm.nih.gov/pmc/articles/", B811, "/"), "PMC"))</f>
        <v>PMC</v>
      </c>
      <c t="str" s="20" r="U811">
        <f>IF(ISBLANK(C811), "", HYPERLINK(CONCATENATE("http://dx.doi.org/", C811), "DOI"))</f>
        <v>DOI</v>
      </c>
      <c s="12" r="V811"/>
      <c t="str" s="21" r="W811">
        <f>IF(ISBLANK(C811), "", HYPERLINK(CONCATENATE("http://howopenisit.org/lookup/", C811), "OAG"))</f>
        <v>OAG</v>
      </c>
    </row>
    <row r="812" hidden="1">
      <c s="11" r="A812"/>
      <c t="s" s="11" r="B812">
        <v>7711</v>
      </c>
      <c t="s" s="13" r="C812">
        <v>7712</v>
      </c>
      <c t="s" s="13" r="D812">
        <v>7713</v>
      </c>
      <c t="s" s="12" r="E812">
        <v>7714</v>
      </c>
      <c t="s" s="12" r="F812">
        <v>7715</v>
      </c>
      <c s="58" r="G812">
        <v>9.737000000000009</v>
      </c>
      <c t="s" s="13" r="H812">
        <v>7716</v>
      </c>
      <c t="s" s="15" r="I812">
        <v>7717</v>
      </c>
      <c t="s" s="13" r="J812">
        <v>7718</v>
      </c>
      <c s="16" r="K812"/>
      <c s="17" r="L812"/>
      <c s="12" r="M812"/>
      <c s="12" r="N812"/>
      <c s="12" r="O812"/>
      <c s="18" r="P812">
        <v>614.95</v>
      </c>
      <c s="24" r="Q812"/>
      <c s="12" r="R812"/>
      <c t="str" s="20" r="S812">
        <f>IF(ISBLANK(F812), "", HYPERLINK(CONCATENATE("http://www.sherpa.ac.uk/romeo/search.php?jrule=ISSN&amp;search=",F812), "ROMEO"))</f>
        <v>ROMEO</v>
      </c>
      <c t="str" s="20" r="T812">
        <f>IF(ISBLANK(B812), "", HYPERLINK(CONCATENATE("http://www.ncbi.nlm.nih.gov/pmc/articles/", B812, "/"), "PMC"))</f>
        <v>PMC</v>
      </c>
      <c t="str" s="20" r="U812">
        <f>IF(ISBLANK(C812), "", HYPERLINK(CONCATENATE("http://dx.doi.org/", C812), "DOI"))</f>
        <v>DOI</v>
      </c>
      <c s="12" r="V812"/>
      <c t="str" s="21" r="W812">
        <f>IF(ISBLANK(C812), "", HYPERLINK(CONCATENATE("http://howopenisit.org/lookup/", C812), "OAG"))</f>
        <v>OAG</v>
      </c>
    </row>
    <row r="813" hidden="1">
      <c s="11" r="A813"/>
      <c t="s" s="13" r="B813">
        <v>7719</v>
      </c>
      <c t="s" s="13" r="C813">
        <v>7720</v>
      </c>
      <c t="s" s="13" r="D813">
        <v>7721</v>
      </c>
      <c t="s" s="12" r="E813">
        <v>7722</v>
      </c>
      <c t="s" s="12" r="F813">
        <v>7723</v>
      </c>
      <c s="58" r="G813">
        <v>9.737</v>
      </c>
      <c t="s" s="13" r="H813">
        <v>7724</v>
      </c>
      <c t="s" s="15" r="I813">
        <v>7725</v>
      </c>
      <c t="s" s="13" r="J813">
        <v>7726</v>
      </c>
      <c s="16" r="K813"/>
      <c s="17" r="L813"/>
      <c s="12" r="M813"/>
      <c s="12" r="N813"/>
      <c s="12" r="O813"/>
      <c s="18" r="P813">
        <v>759.3</v>
      </c>
      <c s="24" r="Q813"/>
      <c s="12" r="R813"/>
      <c t="str" s="20" r="S813">
        <f>IF(ISBLANK(F813), "", HYPERLINK(CONCATENATE("http://www.sherpa.ac.uk/romeo/search.php?jrule=ISSN&amp;search=",F813), "ROMEO"))</f>
        <v>ROMEO</v>
      </c>
      <c t="str" s="20" r="T813">
        <f>IF(ISBLANK(B813), "", HYPERLINK(CONCATENATE("http://www.ncbi.nlm.nih.gov/pmc/articles/", B813, "/"), "PMC"))</f>
        <v>PMC</v>
      </c>
      <c t="str" s="20" r="U813">
        <f>IF(ISBLANK(C813), "", HYPERLINK(CONCATENATE("http://dx.doi.org/", C813), "DOI"))</f>
        <v>DOI</v>
      </c>
      <c s="12" r="V813"/>
      <c t="str" s="21" r="W813">
        <f>IF(ISBLANK(C813), "", HYPERLINK(CONCATENATE("http://howopenisit.org/lookup/", C813), "OAG"))</f>
        <v>OAG</v>
      </c>
    </row>
    <row r="814" hidden="1">
      <c s="11" r="A814"/>
      <c t="s" s="11" r="B814">
        <v>7727</v>
      </c>
      <c t="s" s="13" r="C814">
        <v>7728</v>
      </c>
      <c t="s" s="13" r="D814">
        <v>7729</v>
      </c>
      <c t="s" s="12" r="E814">
        <v>7730</v>
      </c>
      <c t="s" s="15" r="F814">
        <v>7731</v>
      </c>
      <c s="14" r="G814">
        <v>9.737</v>
      </c>
      <c t="s" s="13" r="H814">
        <v>7732</v>
      </c>
      <c t="s" s="15" r="I814">
        <v>7733</v>
      </c>
      <c t="s" s="13" r="J814">
        <v>7734</v>
      </c>
      <c s="16" r="K814"/>
      <c s="17" r="L814"/>
      <c t="s" s="15" r="M814">
        <v>7735</v>
      </c>
      <c t="s" s="15" r="N814">
        <v>7736</v>
      </c>
      <c t="s" s="15" r="O814">
        <v>7737</v>
      </c>
      <c s="18" r="P814">
        <v>2418.25</v>
      </c>
      <c t="s" s="24" r="Q814">
        <v>7738</v>
      </c>
      <c t="s" s="15" r="R814">
        <v>7739</v>
      </c>
      <c t="str" s="20" r="S814">
        <f>IF(ISBLANK(F814), "", HYPERLINK(CONCATENATE("http://www.sherpa.ac.uk/romeo/search.php?jrule=ISSN&amp;search=",F814), "ROMEO"))</f>
        <v>ROMEO</v>
      </c>
      <c t="str" s="20" r="T814">
        <f>IF(ISBLANK(B814), "", HYPERLINK(CONCATENATE("http://www.ncbi.nlm.nih.gov/pmc/articles/", B814, "/"), "PMC"))</f>
        <v>PMC</v>
      </c>
      <c t="str" s="20" r="U814">
        <f>IF(ISBLANK(C814), "", HYPERLINK(CONCATENATE("http://dx.doi.org/", C814), "DOI"))</f>
        <v>DOI</v>
      </c>
      <c s="12" r="V814"/>
      <c t="str" s="21" r="W814">
        <f>IF(ISBLANK(C814), "", HYPERLINK(CONCATENATE("http://howopenisit.org/lookup/", C814), "OAG"))</f>
        <v>OAG</v>
      </c>
    </row>
    <row r="815" hidden="1">
      <c s="11" r="A815"/>
      <c t="s" s="11" r="B815">
        <v>7740</v>
      </c>
      <c t="s" s="13" r="C815">
        <v>7741</v>
      </c>
      <c t="s" s="13" r="D815">
        <v>7742</v>
      </c>
      <c t="s" s="12" r="E815">
        <v>7743</v>
      </c>
      <c t="s" s="12" r="F815">
        <v>7744</v>
      </c>
      <c s="58" r="G815">
        <v>9.737</v>
      </c>
      <c t="s" s="13" r="H815">
        <v>7745</v>
      </c>
      <c t="s" s="15" r="I815">
        <v>7746</v>
      </c>
      <c t="s" s="13" r="J815">
        <v>7747</v>
      </c>
      <c s="16" r="K815"/>
      <c s="17" r="L815"/>
      <c s="12" r="M815"/>
      <c s="12" r="N815"/>
      <c s="12" r="O815"/>
      <c s="18" r="P815">
        <v>831.09</v>
      </c>
      <c s="24" r="Q815"/>
      <c s="12" r="R815"/>
      <c t="str" s="20" r="S815">
        <f>IF(ISBLANK(F815), "", HYPERLINK(CONCATENATE("http://www.sherpa.ac.uk/romeo/search.php?jrule=ISSN&amp;search=",F815), "ROMEO"))</f>
        <v>ROMEO</v>
      </c>
      <c t="str" s="20" r="T815">
        <f>IF(ISBLANK(B815), "", HYPERLINK(CONCATENATE("http://www.ncbi.nlm.nih.gov/pmc/articles/", B815, "/"), "PMC"))</f>
        <v>PMC</v>
      </c>
      <c t="str" s="20" r="U815">
        <f>IF(ISBLANK(C815), "", HYPERLINK(CONCATENATE("http://dx.doi.org/", C815), "DOI"))</f>
        <v>DOI</v>
      </c>
      <c s="12" r="V815"/>
      <c t="str" s="21" r="W815">
        <f>IF(ISBLANK(C815), "", HYPERLINK(CONCATENATE("http://howopenisit.org/lookup/", C815), "OAG"))</f>
        <v>OAG</v>
      </c>
    </row>
    <row r="816" hidden="1">
      <c s="11" r="A816"/>
      <c t="s" s="11" r="B816">
        <v>7748</v>
      </c>
      <c t="s" s="13" r="C816">
        <v>7749</v>
      </c>
      <c t="s" s="12" r="D816">
        <v>7750</v>
      </c>
      <c t="s" s="12" r="E816">
        <v>7751</v>
      </c>
      <c t="s" s="12" r="F816">
        <v>7752</v>
      </c>
      <c s="58" r="G816">
        <v>9.737000000000005</v>
      </c>
      <c t="s" s="13" r="H816">
        <v>7753</v>
      </c>
      <c t="s" s="15" r="I816">
        <v>7754</v>
      </c>
      <c t="s" s="13" r="J816">
        <v>7755</v>
      </c>
      <c s="16" r="K816"/>
      <c s="17" r="L816"/>
      <c s="12" r="M816"/>
      <c s="12" r="N816"/>
      <c s="12" r="O816"/>
      <c s="18" r="P816">
        <v>660.59</v>
      </c>
      <c s="24" r="Q816"/>
      <c s="12" r="R816"/>
      <c t="str" s="20" r="S816">
        <f>IF(ISBLANK(F816), "", HYPERLINK(CONCATENATE("http://www.sherpa.ac.uk/romeo/search.php?jrule=ISSN&amp;search=",F816), "ROMEO"))</f>
        <v>ROMEO</v>
      </c>
      <c t="str" s="20" r="T816">
        <f>IF(ISBLANK(B816), "", HYPERLINK(CONCATENATE("http://www.ncbi.nlm.nih.gov/pmc/articles/", B816, "/"), "PMC"))</f>
        <v>PMC</v>
      </c>
      <c t="str" s="20" r="U816">
        <f>IF(ISBLANK(C816), "", HYPERLINK(CONCATENATE("http://dx.doi.org/", C816), "DOI"))</f>
        <v>DOI</v>
      </c>
      <c s="12" r="V816"/>
      <c t="str" s="21" r="W816">
        <f>IF(ISBLANK(C816), "", HYPERLINK(CONCATENATE("http://howopenisit.org/lookup/", C816), "OAG"))</f>
        <v>OAG</v>
      </c>
    </row>
    <row r="817" hidden="1">
      <c s="11" r="A817"/>
      <c t="s" s="11" r="B817">
        <v>7756</v>
      </c>
      <c t="s" s="13" r="C817">
        <v>7757</v>
      </c>
      <c t="s" s="13" r="D817">
        <v>7758</v>
      </c>
      <c t="s" s="12" r="E817">
        <v>7759</v>
      </c>
      <c t="s" s="12" r="F817">
        <v>7760</v>
      </c>
      <c s="58" r="G817">
        <v>9.737000000000004</v>
      </c>
      <c t="s" s="13" r="H817">
        <v>7761</v>
      </c>
      <c t="s" s="15" r="I817">
        <v>7762</v>
      </c>
      <c t="s" s="13" r="J817">
        <v>7763</v>
      </c>
      <c s="16" r="K817"/>
      <c s="17" r="L817"/>
      <c s="12" r="M817"/>
      <c s="12" r="N817"/>
      <c s="12" r="O817"/>
      <c s="18" r="P817">
        <v>667.74</v>
      </c>
      <c s="24" r="Q817"/>
      <c s="12" r="R817"/>
      <c t="str" s="20" r="S817">
        <f>IF(ISBLANK(F817), "", HYPERLINK(CONCATENATE("http://www.sherpa.ac.uk/romeo/search.php?jrule=ISSN&amp;search=",F817), "ROMEO"))</f>
        <v>ROMEO</v>
      </c>
      <c t="str" s="20" r="T817">
        <f>IF(ISBLANK(B817), "", HYPERLINK(CONCATENATE("http://www.ncbi.nlm.nih.gov/pmc/articles/", B817, "/"), "PMC"))</f>
        <v>PMC</v>
      </c>
      <c t="str" s="20" r="U817">
        <f>IF(ISBLANK(C817), "", HYPERLINK(CONCATENATE("http://dx.doi.org/", C817), "DOI"))</f>
        <v>DOI</v>
      </c>
      <c s="12" r="V817"/>
      <c t="str" s="21" r="W817">
        <f>IF(ISBLANK(C817), "", HYPERLINK(CONCATENATE("http://howopenisit.org/lookup/", C817), "OAG"))</f>
        <v>OAG</v>
      </c>
    </row>
    <row r="818" hidden="1">
      <c s="11" r="A818"/>
      <c t="s" s="11" r="B818">
        <v>7764</v>
      </c>
      <c t="s" s="13" r="C818">
        <v>7765</v>
      </c>
      <c t="s" s="13" r="D818">
        <v>7766</v>
      </c>
      <c t="s" s="12" r="E818">
        <v>7767</v>
      </c>
      <c t="s" s="12" r="F818">
        <v>7768</v>
      </c>
      <c s="58" r="G818">
        <v>9.737000000000004</v>
      </c>
      <c t="s" s="13" r="H818">
        <v>7769</v>
      </c>
      <c t="s" s="15" r="I818">
        <v>7770</v>
      </c>
      <c t="s" s="13" r="J818">
        <v>7771</v>
      </c>
      <c s="16" r="K818"/>
      <c s="17" r="L818"/>
      <c s="12" r="M818"/>
      <c s="12" r="N818"/>
      <c s="12" r="O818"/>
      <c s="18" r="P818">
        <v>664.89</v>
      </c>
      <c s="24" r="Q818"/>
      <c s="12" r="R818"/>
      <c t="str" s="20" r="S818">
        <f>IF(ISBLANK(F818), "", HYPERLINK(CONCATENATE("http://www.sherpa.ac.uk/romeo/search.php?jrule=ISSN&amp;search=",F818), "ROMEO"))</f>
        <v>ROMEO</v>
      </c>
      <c t="str" s="20" r="T818">
        <f>IF(ISBLANK(B818), "", HYPERLINK(CONCATENATE("http://www.ncbi.nlm.nih.gov/pmc/articles/", B818, "/"), "PMC"))</f>
        <v>PMC</v>
      </c>
      <c t="str" s="20" r="U818">
        <f>IF(ISBLANK(C818), "", HYPERLINK(CONCATENATE("http://dx.doi.org/", C818), "DOI"))</f>
        <v>DOI</v>
      </c>
      <c s="12" r="V818"/>
      <c t="str" s="21" r="W818">
        <f>IF(ISBLANK(C818), "", HYPERLINK(CONCATENATE("http://howopenisit.org/lookup/", C818), "OAG"))</f>
        <v>OAG</v>
      </c>
    </row>
    <row r="819" hidden="1">
      <c s="11" r="A819"/>
      <c t="s" s="11" r="B819">
        <v>7772</v>
      </c>
      <c t="s" s="13" r="C819">
        <v>7773</v>
      </c>
      <c t="s" s="13" r="D819">
        <v>7774</v>
      </c>
      <c t="s" s="12" r="E819">
        <v>7775</v>
      </c>
      <c t="s" s="12" r="F819">
        <v>7776</v>
      </c>
      <c s="58" r="G819">
        <v>9.73700000000001</v>
      </c>
      <c t="s" s="13" r="H819">
        <v>7777</v>
      </c>
      <c t="s" s="15" r="I819">
        <v>7778</v>
      </c>
      <c t="s" s="13" r="J819">
        <v>7779</v>
      </c>
      <c s="16" r="K819"/>
      <c s="17" r="L819"/>
      <c s="12" r="M819"/>
      <c s="12" r="N819"/>
      <c s="12" r="O819"/>
      <c s="18" r="P819">
        <v>567.65</v>
      </c>
      <c s="24" r="Q819"/>
      <c s="12" r="R819"/>
      <c t="str" s="20" r="S819">
        <f>IF(ISBLANK(F819), "", HYPERLINK(CONCATENATE("http://www.sherpa.ac.uk/romeo/search.php?jrule=ISSN&amp;search=",F819), "ROMEO"))</f>
        <v>ROMEO</v>
      </c>
      <c t="str" s="20" r="T819">
        <f>IF(ISBLANK(B819), "", HYPERLINK(CONCATENATE("http://www.ncbi.nlm.nih.gov/pmc/articles/", B819, "/"), "PMC"))</f>
        <v>PMC</v>
      </c>
      <c t="str" s="20" r="U819">
        <f>IF(ISBLANK(C819), "", HYPERLINK(CONCATENATE("http://dx.doi.org/", C819), "DOI"))</f>
        <v>DOI</v>
      </c>
      <c s="12" r="V819"/>
      <c t="str" s="21" r="W819">
        <f>IF(ISBLANK(C819), "", HYPERLINK(CONCATENATE("http://howopenisit.org/lookup/", C819), "OAG"))</f>
        <v>OAG</v>
      </c>
    </row>
    <row r="820" hidden="1">
      <c s="11" r="A820"/>
      <c t="s" s="11" r="B820">
        <v>7780</v>
      </c>
      <c t="s" s="13" r="C820">
        <v>7781</v>
      </c>
      <c t="s" s="13" r="D820">
        <v>7782</v>
      </c>
      <c t="s" s="12" r="E820">
        <v>7783</v>
      </c>
      <c t="s" s="12" r="F820">
        <v>7784</v>
      </c>
      <c s="58" r="G820">
        <v>9.737</v>
      </c>
      <c t="s" s="13" r="H820">
        <v>7785</v>
      </c>
      <c t="s" s="15" r="I820">
        <v>7786</v>
      </c>
      <c t="s" s="13" r="J820">
        <v>7787</v>
      </c>
      <c s="16" r="K820"/>
      <c s="17" r="L820"/>
      <c s="12" r="M820"/>
      <c s="12" r="N820"/>
      <c s="12" r="O820"/>
      <c s="18" r="P820">
        <v>779.69</v>
      </c>
      <c s="24" r="Q820"/>
      <c s="12" r="R820"/>
      <c t="str" s="20" r="S820">
        <f>IF(ISBLANK(F820), "", HYPERLINK(CONCATENATE("http://www.sherpa.ac.uk/romeo/search.php?jrule=ISSN&amp;search=",F820), "ROMEO"))</f>
        <v>ROMEO</v>
      </c>
      <c t="str" s="20" r="T820">
        <f>IF(ISBLANK(B820), "", HYPERLINK(CONCATENATE("http://www.ncbi.nlm.nih.gov/pmc/articles/", B820, "/"), "PMC"))</f>
        <v>PMC</v>
      </c>
      <c t="str" s="20" r="U820">
        <f>IF(ISBLANK(C820), "", HYPERLINK(CONCATENATE("http://dx.doi.org/", C820), "DOI"))</f>
        <v>DOI</v>
      </c>
      <c s="12" r="V820"/>
      <c t="str" s="21" r="W820">
        <f>IF(ISBLANK(C820), "", HYPERLINK(CONCATENATE("http://howopenisit.org/lookup/", C820), "OAG"))</f>
        <v>OAG</v>
      </c>
    </row>
    <row r="821" hidden="1">
      <c s="11" r="A821"/>
      <c t="s" s="13" r="B821">
        <v>7788</v>
      </c>
      <c t="s" s="13" r="C821">
        <v>7789</v>
      </c>
      <c t="s" s="13" r="D821">
        <v>7790</v>
      </c>
      <c t="s" s="12" r="E821">
        <v>7791</v>
      </c>
      <c t="s" s="12" r="F821">
        <v>7792</v>
      </c>
      <c s="58" r="G821">
        <v>9.737</v>
      </c>
      <c t="s" s="13" r="H821">
        <v>7793</v>
      </c>
      <c t="s" s="15" r="I821">
        <v>7794</v>
      </c>
      <c t="s" s="13" r="J821">
        <v>7795</v>
      </c>
      <c s="16" r="K821"/>
      <c s="17" r="L821"/>
      <c s="12" r="M821"/>
      <c s="12" r="N821"/>
      <c s="12" r="O821"/>
      <c s="18" r="P821">
        <v>765.36</v>
      </c>
      <c s="24" r="Q821"/>
      <c s="12" r="R821"/>
      <c t="str" s="20" r="S821">
        <f>IF(ISBLANK(F821), "", HYPERLINK(CONCATENATE("http://www.sherpa.ac.uk/romeo/search.php?jrule=ISSN&amp;search=",F821), "ROMEO"))</f>
        <v>ROMEO</v>
      </c>
      <c t="str" s="20" r="T821">
        <f>IF(ISBLANK(B821), "", HYPERLINK(CONCATENATE("http://www.ncbi.nlm.nih.gov/pmc/articles/", B821, "/"), "PMC"))</f>
        <v>PMC</v>
      </c>
      <c t="str" s="20" r="U821">
        <f>IF(ISBLANK(C821), "", HYPERLINK(CONCATENATE("http://dx.doi.org/", C821), "DOI"))</f>
        <v>DOI</v>
      </c>
      <c s="12" r="V821"/>
      <c t="str" s="21" r="W821">
        <f>IF(ISBLANK(C821), "", HYPERLINK(CONCATENATE("http://howopenisit.org/lookup/", C821), "OAG"))</f>
        <v>OAG</v>
      </c>
    </row>
    <row r="822" hidden="1">
      <c s="11" r="A822"/>
      <c t="s" s="11" r="B822">
        <v>7796</v>
      </c>
      <c t="s" s="13" r="C822">
        <v>7797</v>
      </c>
      <c t="s" s="13" r="D822">
        <v>7798</v>
      </c>
      <c t="s" s="12" r="E822">
        <v>7799</v>
      </c>
      <c t="s" s="12" r="F822">
        <v>7800</v>
      </c>
      <c s="58" r="G822">
        <v>9.737</v>
      </c>
      <c t="s" s="13" r="H822">
        <v>7801</v>
      </c>
      <c t="s" s="15" r="I822">
        <v>7802</v>
      </c>
      <c t="s" s="13" r="J822">
        <v>7803</v>
      </c>
      <c s="16" r="K822"/>
      <c s="17" r="L822"/>
      <c s="12" r="M822"/>
      <c s="12" r="N822"/>
      <c s="12" r="O822"/>
      <c s="18" r="P822">
        <v>1069.8</v>
      </c>
      <c s="24" r="Q822"/>
      <c s="12" r="R822"/>
      <c t="str" s="20" r="S822">
        <f>IF(ISBLANK(F822), "", HYPERLINK(CONCATENATE("http://www.sherpa.ac.uk/romeo/search.php?jrule=ISSN&amp;search=",F822), "ROMEO"))</f>
        <v>ROMEO</v>
      </c>
      <c t="str" s="20" r="T822">
        <f>IF(ISBLANK(B822), "", HYPERLINK(CONCATENATE("http://www.ncbi.nlm.nih.gov/pmc/articles/", B822, "/"), "PMC"))</f>
        <v>PMC</v>
      </c>
      <c t="str" s="20" r="U822">
        <f>IF(ISBLANK(C822), "", HYPERLINK(CONCATENATE("http://dx.doi.org/", C822), "DOI"))</f>
        <v>DOI</v>
      </c>
      <c s="12" r="V822"/>
      <c t="str" s="21" r="W822">
        <f>IF(ISBLANK(C822), "", HYPERLINK(CONCATENATE("http://howopenisit.org/lookup/", C822), "OAG"))</f>
        <v>OAG</v>
      </c>
    </row>
    <row r="823" hidden="1">
      <c s="11" r="A823"/>
      <c t="s" s="11" r="B823">
        <v>7804</v>
      </c>
      <c t="s" s="13" r="C823">
        <v>7805</v>
      </c>
      <c t="s" s="13" r="D823">
        <v>7806</v>
      </c>
      <c t="s" s="12" r="E823">
        <v>7807</v>
      </c>
      <c t="s" s="12" r="F823">
        <v>7808</v>
      </c>
      <c s="58" r="G823">
        <v>9.737000000000009</v>
      </c>
      <c t="s" s="13" r="H823">
        <v>7809</v>
      </c>
      <c t="s" s="15" r="I823">
        <v>7810</v>
      </c>
      <c t="s" s="13" r="J823">
        <v>7811</v>
      </c>
      <c s="16" r="K823"/>
      <c s="17" r="L823"/>
      <c s="12" r="M823"/>
      <c s="12" r="N823"/>
      <c s="12" r="O823"/>
      <c s="18" r="P823">
        <v>605.17</v>
      </c>
      <c s="24" r="Q823"/>
      <c s="12" r="R823"/>
      <c t="str" s="20" r="S823">
        <f>IF(ISBLANK(F823), "", HYPERLINK(CONCATENATE("http://www.sherpa.ac.uk/romeo/search.php?jrule=ISSN&amp;search=",F823), "ROMEO"))</f>
        <v>ROMEO</v>
      </c>
      <c t="str" s="20" r="T823">
        <f>IF(ISBLANK(B823), "", HYPERLINK(CONCATENATE("http://www.ncbi.nlm.nih.gov/pmc/articles/", B823, "/"), "PMC"))</f>
        <v>PMC</v>
      </c>
      <c t="str" s="20" r="U823">
        <f>IF(ISBLANK(C823), "", HYPERLINK(CONCATENATE("http://dx.doi.org/", C823), "DOI"))</f>
        <v>DOI</v>
      </c>
      <c s="12" r="V823"/>
      <c t="str" s="21" r="W823">
        <f>IF(ISBLANK(C823), "", HYPERLINK(CONCATENATE("http://howopenisit.org/lookup/", C823), "OAG"))</f>
        <v>OAG</v>
      </c>
    </row>
    <row r="824" hidden="1">
      <c s="11" r="A824"/>
      <c t="s" s="11" r="B824">
        <v>7812</v>
      </c>
      <c t="s" s="13" r="C824">
        <v>7813</v>
      </c>
      <c t="s" s="13" r="D824">
        <v>7814</v>
      </c>
      <c t="s" s="12" r="E824">
        <v>7815</v>
      </c>
      <c t="s" s="12" r="F824">
        <v>7816</v>
      </c>
      <c s="58" r="G824">
        <v>9.737</v>
      </c>
      <c t="s" s="13" r="H824">
        <v>7817</v>
      </c>
      <c t="s" s="15" r="I824">
        <v>7818</v>
      </c>
      <c t="s" s="13" r="J824">
        <v>7819</v>
      </c>
      <c s="31" r="K824">
        <v>2.0</v>
      </c>
      <c s="17" r="L824"/>
      <c t="s" s="15" r="M824">
        <v>7820</v>
      </c>
      <c s="15" r="N824"/>
      <c t="s" s="15" r="O824">
        <v>7821</v>
      </c>
      <c s="18" r="P824">
        <v>890.0</v>
      </c>
      <c t="s" s="24" r="Q824">
        <v>7822</v>
      </c>
      <c t="s" s="15" r="R824">
        <v>7823</v>
      </c>
      <c t="str" s="20" r="S824">
        <f>IF(ISBLANK(F824), "", HYPERLINK(CONCATENATE("http://www.sherpa.ac.uk/romeo/search.php?jrule=ISSN&amp;search=",F824), "ROMEO"))</f>
        <v>ROMEO</v>
      </c>
      <c t="str" s="20" r="T824">
        <f>IF(ISBLANK(B824), "", HYPERLINK(CONCATENATE("http://www.ncbi.nlm.nih.gov/pmc/articles/", B824, "/"), "PMC"))</f>
        <v>PMC</v>
      </c>
      <c t="str" s="20" r="U824">
        <f>IF(ISBLANK(C824), "", HYPERLINK(CONCATENATE("http://dx.doi.org/", C824), "DOI"))</f>
        <v>DOI</v>
      </c>
      <c s="15" r="V824"/>
      <c t="str" s="21" r="W824">
        <f>IF(ISBLANK(C824), "", HYPERLINK(CONCATENATE("http://howopenisit.org/lookup/", C824), "OAG"))</f>
        <v>OAG</v>
      </c>
    </row>
    <row r="825" hidden="1">
      <c s="11" r="A825"/>
      <c t="s" s="12" r="B825">
        <v>7824</v>
      </c>
      <c t="s" s="12" r="C825">
        <v>7825</v>
      </c>
      <c t="s" s="13" r="D825">
        <v>7826</v>
      </c>
      <c t="s" s="12" r="E825">
        <v>7827</v>
      </c>
      <c t="s" s="12" r="F825">
        <v>7828</v>
      </c>
      <c s="58" r="G825">
        <v>9.737</v>
      </c>
      <c t="s" s="13" r="H825">
        <v>7829</v>
      </c>
      <c t="s" s="15" r="I825">
        <v>7830</v>
      </c>
      <c t="s" s="13" r="J825">
        <v>7831</v>
      </c>
      <c s="16" r="K825"/>
      <c s="17" r="L825"/>
      <c s="12" r="M825"/>
      <c s="12" r="N825"/>
      <c s="12" r="O825"/>
      <c s="18" r="P825">
        <v>786.98</v>
      </c>
      <c s="24" r="Q825"/>
      <c s="12" r="R825"/>
      <c t="str" s="20" r="S825">
        <f>IF(ISBLANK(F825), "", HYPERLINK(CONCATENATE("http://www.sherpa.ac.uk/romeo/search.php?jrule=ISSN&amp;search=",F825), "ROMEO"))</f>
        <v>ROMEO</v>
      </c>
      <c t="str" s="20" r="T825">
        <f>IF(ISBLANK(B825), "", HYPERLINK(CONCATENATE("http://www.ncbi.nlm.nih.gov/pmc/articles/", B825, "/"), "PMC"))</f>
        <v>PMC</v>
      </c>
      <c t="str" s="20" r="U825">
        <f>IF(ISBLANK(C825), "", HYPERLINK(CONCATENATE("http://dx.doi.org/", C825), "DOI"))</f>
        <v>DOI</v>
      </c>
      <c s="12" r="V825"/>
      <c t="str" s="21" r="W825">
        <f>IF(ISBLANK(C825), "", HYPERLINK(CONCATENATE("http://howopenisit.org/lookup/", C825), "OAG"))</f>
        <v>OAG</v>
      </c>
    </row>
    <row r="826" hidden="1">
      <c s="11" r="A826"/>
      <c t="s" s="11" r="B826">
        <v>7832</v>
      </c>
      <c t="s" s="13" r="C826">
        <v>7833</v>
      </c>
      <c t="s" s="13" r="D826">
        <v>7834</v>
      </c>
      <c t="s" s="12" r="E826">
        <v>7835</v>
      </c>
      <c t="s" s="12" r="F826">
        <v>7836</v>
      </c>
      <c s="58" r="G826">
        <v>9.737</v>
      </c>
      <c t="s" s="13" r="H826">
        <v>7837</v>
      </c>
      <c t="s" s="15" r="I826">
        <v>7838</v>
      </c>
      <c t="s" s="13" r="J826">
        <v>7839</v>
      </c>
      <c s="16" r="K826"/>
      <c s="17" r="L826"/>
      <c s="12" r="M826"/>
      <c s="12" r="N826"/>
      <c s="12" r="O826"/>
      <c s="18" r="P826">
        <v>792.0</v>
      </c>
      <c s="24" r="Q826"/>
      <c s="12" r="R826"/>
      <c t="str" s="20" r="S826">
        <f>IF(ISBLANK(F826), "", HYPERLINK(CONCATENATE("http://www.sherpa.ac.uk/romeo/search.php?jrule=ISSN&amp;search=",F826), "ROMEO"))</f>
        <v>ROMEO</v>
      </c>
      <c t="str" s="20" r="T826">
        <f>IF(ISBLANK(B826), "", HYPERLINK(CONCATENATE("http://www.ncbi.nlm.nih.gov/pmc/articles/", B826, "/"), "PMC"))</f>
        <v>PMC</v>
      </c>
      <c t="str" s="20" r="U826">
        <f>IF(ISBLANK(C826), "", HYPERLINK(CONCATENATE("http://dx.doi.org/", C826), "DOI"))</f>
        <v>DOI</v>
      </c>
      <c s="12" r="V826"/>
      <c t="str" s="21" r="W826">
        <f>IF(ISBLANK(C826), "", HYPERLINK(CONCATENATE("http://howopenisit.org/lookup/", C826), "OAG"))</f>
        <v>OAG</v>
      </c>
    </row>
    <row r="827" hidden="1">
      <c s="11" r="A827"/>
      <c t="s" s="11" r="B827">
        <v>7840</v>
      </c>
      <c t="s" s="13" r="C827">
        <v>7841</v>
      </c>
      <c t="s" s="13" r="D827">
        <v>7842</v>
      </c>
      <c t="s" s="12" r="E827">
        <v>7843</v>
      </c>
      <c t="s" s="12" r="F827">
        <v>7844</v>
      </c>
      <c s="58" r="G827">
        <v>9.737</v>
      </c>
      <c t="s" s="13" r="H827">
        <v>7845</v>
      </c>
      <c t="s" s="15" r="I827">
        <v>7846</v>
      </c>
      <c t="s" s="13" r="J827">
        <v>7847</v>
      </c>
      <c s="16" r="K827"/>
      <c s="17" r="L827"/>
      <c s="12" r="M827"/>
      <c s="12" r="N827"/>
      <c s="12" r="O827"/>
      <c s="18" r="P827">
        <v>2691.68</v>
      </c>
      <c s="24" r="Q827"/>
      <c s="12" r="R827"/>
      <c t="str" s="36" r="S827">
        <f>IF(ISBLANK(F827), "", HYPERLINK(CONCATENATE("http://www.sherpa.ac.uk/romeo/search.php?jrule=ISSN&amp;search=",F827), "ROMEO"))</f>
        <v>ROMEO</v>
      </c>
      <c t="str" s="20" r="T827">
        <f>IF(ISBLANK(B827), "", HYPERLINK(CONCATENATE("http://www.ncbi.nlm.nih.gov/pmc/articles/", B827, "/"), "PMC"))</f>
        <v>PMC</v>
      </c>
      <c t="str" s="20" r="U827">
        <f>IF(ISBLANK(C827), "", HYPERLINK(CONCATENATE("http://dx.doi.org/", C827), "DOI"))</f>
        <v>DOI</v>
      </c>
      <c s="12" r="V827"/>
      <c t="str" s="21" r="W827">
        <f>IF(ISBLANK(C827), "", HYPERLINK(CONCATENATE("http://howopenisit.org/lookup/", C827), "OAG"))</f>
        <v>OAG</v>
      </c>
    </row>
    <row r="828" hidden="1">
      <c s="11" r="A828"/>
      <c t="s" s="11" r="B828">
        <v>7848</v>
      </c>
      <c t="s" s="13" r="C828">
        <v>7849</v>
      </c>
      <c t="s" s="13" r="D828">
        <v>7850</v>
      </c>
      <c t="s" s="12" r="E828">
        <v>7851</v>
      </c>
      <c t="s" s="12" r="F828">
        <v>7852</v>
      </c>
      <c s="58" r="G828">
        <v>9.73700000000001</v>
      </c>
      <c t="s" s="13" r="H828">
        <v>7853</v>
      </c>
      <c t="s" s="15" r="I828">
        <v>7854</v>
      </c>
      <c t="s" s="13" r="J828">
        <v>7855</v>
      </c>
      <c s="16" r="K828"/>
      <c s="17" r="L828"/>
      <c s="12" r="M828"/>
      <c s="12" r="N828"/>
      <c s="12" r="O828"/>
      <c s="18" r="P828">
        <v>395.6</v>
      </c>
      <c s="24" r="Q828"/>
      <c s="12" r="R828"/>
      <c t="str" s="20" r="S828">
        <f>IF(ISBLANK(F828), "", HYPERLINK(CONCATENATE("http://www.sherpa.ac.uk/romeo/search.php?jrule=ISSN&amp;search=",F828), "ROMEO"))</f>
        <v>ROMEO</v>
      </c>
      <c t="str" s="20" r="T828">
        <f>IF(ISBLANK(B828), "", HYPERLINK(CONCATENATE("http://www.ncbi.nlm.nih.gov/pmc/articles/", B828, "/"), "PMC"))</f>
        <v>PMC</v>
      </c>
      <c t="str" s="20" r="U828">
        <f>IF(ISBLANK(C828), "", HYPERLINK(CONCATENATE("http://dx.doi.org/", C828), "DOI"))</f>
        <v>DOI</v>
      </c>
      <c s="12" r="V828"/>
      <c t="str" s="21" r="W828">
        <f>IF(ISBLANK(C828), "", HYPERLINK(CONCATENATE("http://howopenisit.org/lookup/", C828), "OAG"))</f>
        <v>OAG</v>
      </c>
    </row>
    <row r="829" hidden="1">
      <c s="11" r="A829"/>
      <c t="s" s="13" r="B829">
        <v>7856</v>
      </c>
      <c t="s" s="13" r="C829">
        <v>7857</v>
      </c>
      <c t="s" s="13" r="D829">
        <v>7858</v>
      </c>
      <c t="s" s="12" r="E829">
        <v>7859</v>
      </c>
      <c t="s" s="12" r="F829">
        <v>7860</v>
      </c>
      <c s="58" r="G829">
        <v>9.737</v>
      </c>
      <c t="s" s="13" r="H829">
        <v>7861</v>
      </c>
      <c t="s" s="15" r="I829">
        <v>7862</v>
      </c>
      <c t="s" s="13" r="J829">
        <v>7863</v>
      </c>
      <c s="16" r="K829"/>
      <c s="17" r="L829"/>
      <c s="12" r="M829"/>
      <c s="12" r="N829"/>
      <c s="12" r="O829"/>
      <c s="18" r="P829">
        <v>793.02</v>
      </c>
      <c s="24" r="Q829"/>
      <c s="12" r="R829"/>
      <c t="str" s="20" r="S829">
        <f>IF(ISBLANK(F829), "", HYPERLINK(CONCATENATE("http://www.sherpa.ac.uk/romeo/search.php?jrule=ISSN&amp;search=",F829), "ROMEO"))</f>
        <v>ROMEO</v>
      </c>
      <c t="str" s="20" r="T829">
        <f>IF(ISBLANK(B829), "", HYPERLINK(CONCATENATE("http://www.ncbi.nlm.nih.gov/pmc/articles/", B829, "/"), "PMC"))</f>
        <v>PMC</v>
      </c>
      <c t="str" s="20" r="U829">
        <f>IF(ISBLANK(C829), "", HYPERLINK(CONCATENATE("http://dx.doi.org/", C829), "DOI"))</f>
        <v>DOI</v>
      </c>
      <c s="12" r="V829"/>
      <c t="str" s="21" r="W829">
        <f>IF(ISBLANK(C829), "", HYPERLINK(CONCATENATE("http://howopenisit.org/lookup/", C829), "OAG"))</f>
        <v>OAG</v>
      </c>
    </row>
    <row r="830" hidden="1">
      <c s="11" r="A830"/>
      <c t="s" s="11" r="B830">
        <v>7864</v>
      </c>
      <c t="s" s="13" r="C830">
        <v>7865</v>
      </c>
      <c t="s" s="13" r="D830">
        <v>7866</v>
      </c>
      <c t="s" s="12" r="E830">
        <v>7867</v>
      </c>
      <c t="s" s="12" r="F830">
        <v>7868</v>
      </c>
      <c s="58" r="G830">
        <v>9.737</v>
      </c>
      <c t="s" s="13" r="H830">
        <v>7869</v>
      </c>
      <c t="s" s="15" r="I830">
        <v>7870</v>
      </c>
      <c t="s" s="13" r="J830">
        <v>7871</v>
      </c>
      <c s="16" r="K830"/>
      <c s="17" r="L830"/>
      <c s="12" r="M830"/>
      <c s="12" r="N830"/>
      <c s="12" r="O830"/>
      <c s="18" r="P830">
        <v>888.18</v>
      </c>
      <c s="24" r="Q830"/>
      <c s="12" r="R830"/>
      <c t="str" s="20" r="S830">
        <f>IF(ISBLANK(F830), "", HYPERLINK(CONCATENATE("http://www.sherpa.ac.uk/romeo/search.php?jrule=ISSN&amp;search=",F830), "ROMEO"))</f>
        <v>ROMEO</v>
      </c>
      <c t="str" s="20" r="T830">
        <f>IF(ISBLANK(B830), "", HYPERLINK(CONCATENATE("http://www.ncbi.nlm.nih.gov/pmc/articles/", B830, "/"), "PMC"))</f>
        <v>PMC</v>
      </c>
      <c t="str" s="20" r="U830">
        <f>IF(ISBLANK(C830), "", HYPERLINK(CONCATENATE("http://dx.doi.org/", C830), "DOI"))</f>
        <v>DOI</v>
      </c>
      <c s="12" r="V830"/>
      <c t="str" s="21" r="W830">
        <f>IF(ISBLANK(C830), "", HYPERLINK(CONCATENATE("http://howopenisit.org/lookup/", C830), "OAG"))</f>
        <v>OAG</v>
      </c>
    </row>
    <row r="831" hidden="1">
      <c s="11" r="A831"/>
      <c t="s" s="11" r="B831">
        <v>7872</v>
      </c>
      <c t="s" s="13" r="C831">
        <v>7873</v>
      </c>
      <c t="s" s="13" r="D831">
        <v>7874</v>
      </c>
      <c t="s" s="12" r="E831">
        <v>7875</v>
      </c>
      <c t="s" s="12" r="F831">
        <v>7876</v>
      </c>
      <c s="58" r="G831">
        <v>9.737</v>
      </c>
      <c t="s" s="13" r="H831">
        <v>7877</v>
      </c>
      <c t="s" s="15" r="I831">
        <v>7878</v>
      </c>
      <c t="s" s="13" r="J831">
        <v>7879</v>
      </c>
      <c s="16" r="K831"/>
      <c s="17" r="L831"/>
      <c s="12" r="M831"/>
      <c s="12" r="N831"/>
      <c s="12" r="O831"/>
      <c s="18" r="P831">
        <v>853.64</v>
      </c>
      <c s="24" r="Q831"/>
      <c s="12" r="R831"/>
      <c t="str" s="20" r="S831">
        <f>IF(ISBLANK(F831), "", HYPERLINK(CONCATENATE("http://www.sherpa.ac.uk/romeo/search.php?jrule=ISSN&amp;search=",F831), "ROMEO"))</f>
        <v>ROMEO</v>
      </c>
      <c t="str" s="20" r="T831">
        <f>IF(ISBLANK(B831), "", HYPERLINK(CONCATENATE("http://www.ncbi.nlm.nih.gov/pmc/articles/", B831, "/"), "PMC"))</f>
        <v>PMC</v>
      </c>
      <c t="str" s="20" r="U831">
        <f>IF(ISBLANK(C831), "", HYPERLINK(CONCATENATE("http://dx.doi.org/", C831), "DOI"))</f>
        <v>DOI</v>
      </c>
      <c s="12" r="V831"/>
      <c t="str" s="21" r="W831">
        <f>IF(ISBLANK(C831), "", HYPERLINK(CONCATENATE("http://howopenisit.org/lookup/", C831), "OAG"))</f>
        <v>OAG</v>
      </c>
    </row>
    <row r="832" hidden="1">
      <c s="11" r="A832"/>
      <c t="s" s="11" r="B832">
        <v>7880</v>
      </c>
      <c t="s" s="13" r="C832">
        <v>7881</v>
      </c>
      <c t="s" s="13" r="D832">
        <v>7882</v>
      </c>
      <c s="13" r="E832"/>
      <c t="s" s="12" r="F832">
        <v>7883</v>
      </c>
      <c s="14" r="G832">
        <v>4.651</v>
      </c>
      <c t="s" s="13" r="H832">
        <v>7884</v>
      </c>
      <c t="s" s="15" r="I832">
        <v>7885</v>
      </c>
      <c t="s" s="13" r="J832">
        <v>7886</v>
      </c>
      <c s="16" r="K832"/>
      <c s="17" r="L832"/>
      <c s="12" r="M832"/>
      <c s="12" r="N832"/>
      <c s="12" r="O832"/>
      <c s="18" r="P832">
        <v>1246.42</v>
      </c>
      <c s="24" r="Q832"/>
      <c s="12" r="R832"/>
      <c t="str" s="20" r="S832">
        <f>IF(ISBLANK(F832), "", HYPERLINK(CONCATENATE("http://www.sherpa.ac.uk/romeo/search.php?jrule=ISSN&amp;search=",F832), "ROMEO"))</f>
        <v>ROMEO</v>
      </c>
      <c t="str" s="20" r="T832">
        <f>IF(ISBLANK(B832), "", HYPERLINK(CONCATENATE("http://www.ncbi.nlm.nih.gov/pmc/articles/", B832, "/"), "PMC"))</f>
        <v>PMC</v>
      </c>
      <c t="str" s="20" r="U832">
        <f>IF(ISBLANK(C832), "", HYPERLINK(CONCATENATE("http://dx.doi.org/", C832), "DOI"))</f>
        <v>DOI</v>
      </c>
      <c s="12" r="V832"/>
      <c t="str" s="21" r="W832">
        <f>IF(ISBLANK(C832), "", HYPERLINK(CONCATENATE("http://howopenisit.org/lookup/", C832), "OAG"))</f>
        <v>OAG</v>
      </c>
    </row>
    <row r="833" hidden="1">
      <c s="13" r="A833"/>
      <c t="s" s="11" r="B833">
        <v>7887</v>
      </c>
      <c t="s" s="13" r="C833">
        <v>7888</v>
      </c>
      <c t="s" s="13" r="D833">
        <v>7889</v>
      </c>
      <c s="13" r="E833"/>
      <c t="s" s="12" r="F833">
        <v>7890</v>
      </c>
      <c s="14" r="G833">
        <v>4.651</v>
      </c>
      <c t="s" s="13" r="H833">
        <v>7891</v>
      </c>
      <c t="s" s="15" r="I833">
        <v>7892</v>
      </c>
      <c t="s" s="13" r="J833">
        <v>7893</v>
      </c>
      <c s="31" r="K833">
        <v>12.0</v>
      </c>
      <c s="17" r="L833"/>
      <c t="s" s="15" r="M833">
        <v>7894</v>
      </c>
      <c s="15" r="N833"/>
      <c t="s" s="15" r="O833">
        <v>7895</v>
      </c>
      <c s="18" r="P833">
        <v>1707.08</v>
      </c>
      <c t="s" s="24" r="Q833">
        <v>7896</v>
      </c>
      <c s="12" r="R833"/>
      <c t="str" s="20" r="S833">
        <f>IF(ISBLANK(F833), "", HYPERLINK(CONCATENATE("http://www.sherpa.ac.uk/romeo/search.php?jrule=ISSN&amp;search=",F833), "ROMEO"))</f>
        <v>ROMEO</v>
      </c>
      <c t="str" s="20" r="T833">
        <f>IF(ISBLANK(B833), "", HYPERLINK(CONCATENATE("http://www.ncbi.nlm.nih.gov/pmc/articles/", B833, "/"), "PMC"))</f>
        <v>PMC</v>
      </c>
      <c t="str" s="20" r="U833">
        <f>IF(ISBLANK(C833), "", HYPERLINK(CONCATENATE("http://dx.doi.org/", C833), "DOI"))</f>
        <v>DOI</v>
      </c>
      <c s="12" r="V833"/>
      <c t="str" s="21" r="W833">
        <f>IF(ISBLANK(C833), "", HYPERLINK(CONCATENATE("http://howopenisit.org/lookup/", C833), "OAG"))</f>
        <v>OAG</v>
      </c>
    </row>
    <row r="834" hidden="1">
      <c s="43" r="A834"/>
      <c t="s" s="11" r="B834">
        <v>7897</v>
      </c>
      <c t="s" s="13" r="C834">
        <v>7898</v>
      </c>
      <c t="s" s="13" r="D834">
        <v>7899</v>
      </c>
      <c s="13" r="E834"/>
      <c t="s" s="12" r="F834">
        <v>7900</v>
      </c>
      <c s="14" r="G834">
        <v>4.651</v>
      </c>
      <c t="s" s="13" r="H834">
        <v>7901</v>
      </c>
      <c t="s" s="15" r="I834">
        <v>7902</v>
      </c>
      <c t="s" s="13" r="J834">
        <v>7903</v>
      </c>
      <c s="31" r="K834">
        <v>6.0</v>
      </c>
      <c s="17" r="L834"/>
      <c t="s" s="15" r="M834">
        <v>7904</v>
      </c>
      <c s="15" r="N834"/>
      <c t="s" s="15" r="O834">
        <v>7905</v>
      </c>
      <c s="18" r="P834">
        <v>2003.13</v>
      </c>
      <c t="s" s="24" r="Q834">
        <v>7906</v>
      </c>
      <c s="12" r="R834"/>
      <c t="str" s="20" r="S834">
        <f>IF(ISBLANK(F834), "", HYPERLINK(CONCATENATE("http://www.sherpa.ac.uk/romeo/search.php?jrule=ISSN&amp;search=",F834), "ROMEO"))</f>
        <v>ROMEO</v>
      </c>
      <c t="str" s="20" r="T834">
        <f>IF(ISBLANK(B834), "", HYPERLINK(CONCATENATE("http://www.ncbi.nlm.nih.gov/pmc/articles/", B834, "/"), "PMC"))</f>
        <v>PMC</v>
      </c>
      <c t="str" s="20" r="U834">
        <f>IF(ISBLANK(C834), "", HYPERLINK(CONCATENATE("http://dx.doi.org/", C834), "DOI"))</f>
        <v>DOI</v>
      </c>
      <c s="12" r="V834"/>
      <c t="str" s="21" r="W834">
        <f>IF(ISBLANK(C834), "", HYPERLINK(CONCATENATE("http://howopenisit.org/lookup/", C834), "OAG"))</f>
        <v>OAG</v>
      </c>
    </row>
    <row r="835" hidden="1">
      <c s="11" r="A835"/>
      <c t="s" s="11" r="B835">
        <v>7907</v>
      </c>
      <c t="s" s="13" r="C835">
        <v>7908</v>
      </c>
      <c t="s" s="13" r="D835">
        <v>7909</v>
      </c>
      <c s="13" r="E835"/>
      <c t="s" s="12" r="F835">
        <v>7910</v>
      </c>
      <c s="14" r="G835">
        <v>4.651</v>
      </c>
      <c t="s" s="13" r="H835">
        <v>7911</v>
      </c>
      <c t="s" s="15" r="I835">
        <v>7912</v>
      </c>
      <c t="s" s="13" r="J835">
        <v>7913</v>
      </c>
      <c s="16" r="K835"/>
      <c s="17" r="L835"/>
      <c s="12" r="M835"/>
      <c s="12" r="N835"/>
      <c s="12" r="O835"/>
      <c s="18" r="P835">
        <v>1556.61</v>
      </c>
      <c s="24" r="Q835"/>
      <c s="12" r="R835"/>
      <c t="str" s="20" r="S835">
        <f>IF(ISBLANK(F835), "", HYPERLINK(CONCATENATE("http://www.sherpa.ac.uk/romeo/search.php?jrule=ISSN&amp;search=",F835), "ROMEO"))</f>
        <v>ROMEO</v>
      </c>
      <c t="str" s="20" r="T835">
        <f>IF(ISBLANK(B835), "", HYPERLINK(CONCATENATE("http://www.ncbi.nlm.nih.gov/pmc/articles/", B835, "/"), "PMC"))</f>
        <v>PMC</v>
      </c>
      <c t="str" s="20" r="U835">
        <f>IF(ISBLANK(C835), "", HYPERLINK(CONCATENATE("http://dx.doi.org/", C835), "DOI"))</f>
        <v>DOI</v>
      </c>
      <c s="12" r="V835"/>
      <c t="str" s="21" r="W835">
        <f>IF(ISBLANK(C835), "", HYPERLINK(CONCATENATE("http://howopenisit.org/lookup/", C835), "OAG"))</f>
        <v>OAG</v>
      </c>
    </row>
    <row r="836" hidden="1">
      <c s="11" r="A836"/>
      <c t="s" s="11" r="B836">
        <v>7914</v>
      </c>
      <c t="s" s="13" r="C836">
        <v>7915</v>
      </c>
      <c t="s" s="13" r="D836">
        <v>7916</v>
      </c>
      <c s="13" r="E836"/>
      <c t="s" s="12" r="F836">
        <v>7917</v>
      </c>
      <c s="14" r="G836">
        <v>4.651</v>
      </c>
      <c t="s" s="13" r="H836">
        <v>7918</v>
      </c>
      <c t="s" s="15" r="I836">
        <v>7919</v>
      </c>
      <c t="s" s="13" r="J836">
        <v>7920</v>
      </c>
      <c s="31" r="K836">
        <v>10.0</v>
      </c>
      <c s="17" r="L836"/>
      <c t="s" s="15" r="M836">
        <v>7921</v>
      </c>
      <c s="15" r="N836"/>
      <c t="s" s="15" r="O836">
        <v>7922</v>
      </c>
      <c s="18" r="P836">
        <v>2344.79</v>
      </c>
      <c t="s" s="24" r="Q836">
        <v>7923</v>
      </c>
      <c s="12" r="R836"/>
      <c t="str" s="29" r="S836">
        <f>IF(ISBLANK(F836), "", HYPERLINK(CONCATENATE("http://www.sherpa.ac.uk/romeo/search.php?jrule=ISSN&amp;search=",F836), "ROMEO"))</f>
        <v>ROMEO</v>
      </c>
      <c t="str" s="20" r="T836">
        <f>IF(ISBLANK(B836), "", HYPERLINK(CONCATENATE("http://www.ncbi.nlm.nih.gov/pmc/articles/", B836, "/"), "PMC"))</f>
        <v>PMC</v>
      </c>
      <c t="str" s="20" r="U836">
        <f>IF(ISBLANK(C836), "", HYPERLINK(CONCATENATE("http://dx.doi.org/", C836), "DOI"))</f>
        <v>DOI</v>
      </c>
      <c s="12" r="V836"/>
      <c t="str" s="21" r="W836">
        <f>IF(ISBLANK(C836), "", HYPERLINK(CONCATENATE("http://howopenisit.org/lookup/", C836), "OAG"))</f>
        <v>OAG</v>
      </c>
    </row>
    <row r="837" hidden="1">
      <c s="11" r="A837"/>
      <c t="s" s="12" r="B837">
        <v>7924</v>
      </c>
      <c t="s" s="12" r="C837">
        <v>7925</v>
      </c>
      <c t="s" s="13" r="D837">
        <v>7926</v>
      </c>
      <c s="13" r="E837"/>
      <c t="s" s="12" r="F837">
        <v>7927</v>
      </c>
      <c s="14" r="G837">
        <v>4.651</v>
      </c>
      <c t="s" s="13" r="H837">
        <v>7928</v>
      </c>
      <c t="s" s="15" r="I837">
        <v>7929</v>
      </c>
      <c t="s" s="13" r="J837">
        <v>7930</v>
      </c>
      <c s="16" r="K837"/>
      <c s="17" r="L837"/>
      <c s="12" r="M837"/>
      <c s="12" r="N837"/>
      <c s="12" r="O837"/>
      <c s="18" r="P837">
        <v>1246.42</v>
      </c>
      <c s="24" r="Q837"/>
      <c s="12" r="R837"/>
      <c t="str" s="20" r="S837">
        <f>IF(ISBLANK(F837), "", HYPERLINK(CONCATENATE("http://www.sherpa.ac.uk/romeo/search.php?jrule=ISSN&amp;search=",F837), "ROMEO"))</f>
        <v>ROMEO</v>
      </c>
      <c t="str" s="20" r="T837">
        <f>IF(ISBLANK(B837), "", HYPERLINK(CONCATENATE("http://www.ncbi.nlm.nih.gov/pmc/articles/", B837, "/"), "PMC"))</f>
        <v>PMC</v>
      </c>
      <c t="str" s="20" r="U837">
        <f>IF(ISBLANK(C837), "", HYPERLINK(CONCATENATE("http://dx.doi.org/", C837), "DOI"))</f>
        <v>DOI</v>
      </c>
      <c s="12" r="V837"/>
      <c t="str" s="21" r="W837">
        <f>IF(ISBLANK(C837), "", HYPERLINK(CONCATENATE("http://howopenisit.org/lookup/", C837), "OAG"))</f>
        <v>OAG</v>
      </c>
    </row>
    <row r="838" hidden="1">
      <c s="11" r="A838"/>
      <c t="s" s="11" r="B838">
        <v>7931</v>
      </c>
      <c t="s" s="13" r="C838">
        <v>7932</v>
      </c>
      <c t="s" s="13" r="D838">
        <v>7933</v>
      </c>
      <c s="13" r="E838"/>
      <c t="s" s="12" r="F838">
        <v>7934</v>
      </c>
      <c s="14" r="G838">
        <v>4.65100000000001</v>
      </c>
      <c t="s" s="13" r="H838">
        <v>7935</v>
      </c>
      <c t="s" s="15" r="I838">
        <v>7936</v>
      </c>
      <c t="s" s="13" r="J838">
        <v>7937</v>
      </c>
      <c s="16" r="K838"/>
      <c s="17" r="L838"/>
      <c s="12" r="M838"/>
      <c s="12" r="N838"/>
      <c s="12" r="O838"/>
      <c s="18" r="P838">
        <v>1281.15</v>
      </c>
      <c s="12" r="Q838"/>
      <c s="12" r="R838"/>
      <c t="str" s="20" r="S838">
        <f>IF(ISBLANK(F838), "", HYPERLINK(CONCATENATE("http://www.sherpa.ac.uk/romeo/search.php?jrule=ISSN&amp;search=",F838), "ROMEO"))</f>
        <v>ROMEO</v>
      </c>
      <c t="str" s="20" r="T838">
        <f>IF(ISBLANK(B838), "", HYPERLINK(CONCATENATE("http://www.ncbi.nlm.nih.gov/pmc/articles/", B838, "/"), "PMC"))</f>
        <v>PMC</v>
      </c>
      <c t="str" s="20" r="U838">
        <f>IF(ISBLANK(C838), "", HYPERLINK(CONCATENATE("http://dx.doi.org/", C838), "DOI"))</f>
        <v>DOI</v>
      </c>
      <c s="12" r="V838"/>
      <c t="str" s="21" r="W838">
        <f>IF(ISBLANK(C838), "", HYPERLINK(CONCATENATE("http://howopenisit.org/lookup/", C838), "OAG"))</f>
        <v>OAG</v>
      </c>
    </row>
    <row r="839" hidden="1">
      <c s="11" r="A839"/>
      <c t="s" s="11" r="B839">
        <v>7938</v>
      </c>
      <c t="s" s="13" r="C839">
        <v>7939</v>
      </c>
      <c t="s" s="13" r="D839">
        <v>7940</v>
      </c>
      <c s="13" r="E839"/>
      <c t="s" s="12" r="F839">
        <v>7941</v>
      </c>
      <c s="14" r="G839">
        <v>4.651000000000009</v>
      </c>
      <c t="s" s="13" r="H839">
        <v>7942</v>
      </c>
      <c t="s" s="15" r="I839">
        <v>7943</v>
      </c>
      <c t="s" s="13" r="J839">
        <v>7944</v>
      </c>
      <c s="16" r="K839"/>
      <c s="17" r="L839"/>
      <c s="12" r="M839"/>
      <c s="12" r="N839"/>
      <c s="12" r="O839"/>
      <c s="18" r="P839">
        <v>1286.86</v>
      </c>
      <c s="24" r="Q839"/>
      <c s="12" r="R839"/>
      <c t="str" s="20" r="S839">
        <f>IF(ISBLANK(F839), "", HYPERLINK(CONCATENATE("http://www.sherpa.ac.uk/romeo/search.php?jrule=ISSN&amp;search=",F839), "ROMEO"))</f>
        <v>ROMEO</v>
      </c>
      <c t="str" s="20" r="T839">
        <f>IF(ISBLANK(B839), "", HYPERLINK(CONCATENATE("http://www.ncbi.nlm.nih.gov/pmc/articles/", B839, "/"), "PMC"))</f>
        <v>PMC</v>
      </c>
      <c t="str" s="20" r="U839">
        <f>IF(ISBLANK(C839), "", HYPERLINK(CONCATENATE("http://dx.doi.org/", C839), "DOI"))</f>
        <v>DOI</v>
      </c>
      <c s="12" r="V839"/>
      <c t="str" s="21" r="W839">
        <f>IF(ISBLANK(C839), "", HYPERLINK(CONCATENATE("http://howopenisit.org/lookup/", C839), "OAG"))</f>
        <v>OAG</v>
      </c>
    </row>
    <row r="840" hidden="1">
      <c s="11" r="A840"/>
      <c t="s" s="11" r="B840">
        <v>7945</v>
      </c>
      <c t="s" s="13" r="C840">
        <v>7946</v>
      </c>
      <c t="s" s="13" r="D840">
        <v>7947</v>
      </c>
      <c s="13" r="E840"/>
      <c t="s" s="12" r="F840">
        <v>7948</v>
      </c>
      <c s="14" r="G840">
        <v>4.651</v>
      </c>
      <c t="s" s="13" r="H840">
        <v>7949</v>
      </c>
      <c t="s" s="15" r="I840">
        <v>7950</v>
      </c>
      <c t="s" s="13" r="J840">
        <v>7951</v>
      </c>
      <c s="16" r="K840"/>
      <c s="17" r="L840"/>
      <c s="12" r="M840"/>
      <c s="12" r="N840"/>
      <c s="12" r="O840"/>
      <c s="18" r="P840">
        <v>1556.61</v>
      </c>
      <c s="24" r="Q840"/>
      <c s="12" r="R840"/>
      <c t="str" s="20" r="S840">
        <f>IF(ISBLANK(F840), "", HYPERLINK(CONCATENATE("http://www.sherpa.ac.uk/romeo/search.php?jrule=ISSN&amp;search=",F840), "ROMEO"))</f>
        <v>ROMEO</v>
      </c>
      <c t="str" s="20" r="T840">
        <f>IF(ISBLANK(B840), "", HYPERLINK(CONCATENATE("http://www.ncbi.nlm.nih.gov/pmc/articles/", B840, "/"), "PMC"))</f>
        <v>PMC</v>
      </c>
      <c t="str" s="20" r="U840">
        <f>IF(ISBLANK(C840), "", HYPERLINK(CONCATENATE("http://dx.doi.org/", C840), "DOI"))</f>
        <v>DOI</v>
      </c>
      <c s="12" r="V840"/>
      <c t="str" s="21" r="W840">
        <f>IF(ISBLANK(C840), "", HYPERLINK(CONCATENATE("http://howopenisit.org/lookup/", C840), "OAG"))</f>
        <v>OAG</v>
      </c>
    </row>
    <row r="841" hidden="1">
      <c s="13" r="A841"/>
      <c t="s" s="11" r="B841">
        <v>7952</v>
      </c>
      <c t="s" s="13" r="C841">
        <v>7953</v>
      </c>
      <c t="s" s="13" r="D841">
        <v>7954</v>
      </c>
      <c s="13" r="E841"/>
      <c t="s" s="12" r="F841">
        <v>7955</v>
      </c>
      <c s="14" r="G841">
        <v>4.651</v>
      </c>
      <c t="s" s="13" r="H841">
        <v>7956</v>
      </c>
      <c t="s" s="15" r="I841">
        <v>7957</v>
      </c>
      <c t="s" s="13" r="J841">
        <v>7958</v>
      </c>
      <c s="16" r="K841"/>
      <c s="17" r="L841"/>
      <c s="12" r="M841"/>
      <c s="12" r="N841"/>
      <c s="12" r="O841"/>
      <c s="18" r="P841">
        <v>917.5</v>
      </c>
      <c s="24" r="Q841"/>
      <c s="12" r="R841"/>
      <c t="str" s="20" r="S841">
        <f>IF(ISBLANK(F841), "", HYPERLINK(CONCATENATE("http://www.sherpa.ac.uk/romeo/search.php?jrule=ISSN&amp;search=",F841), "ROMEO"))</f>
        <v>ROMEO</v>
      </c>
      <c t="str" s="20" r="T841">
        <f>IF(ISBLANK(B841), "", HYPERLINK(CONCATENATE("http://www.ncbi.nlm.nih.gov/pmc/articles/", B841, "/"), "PMC"))</f>
        <v>PMC</v>
      </c>
      <c t="str" s="20" r="U841">
        <f>IF(ISBLANK(C841), "", HYPERLINK(CONCATENATE("http://dx.doi.org/", C841), "DOI"))</f>
        <v>DOI</v>
      </c>
      <c s="12" r="V841"/>
      <c t="str" s="21" r="W841">
        <f>IF(ISBLANK(C841), "", HYPERLINK(CONCATENATE("http://howopenisit.org/lookup/", C841), "OAG"))</f>
        <v>OAG</v>
      </c>
    </row>
    <row r="842" hidden="1">
      <c s="11" r="A842"/>
      <c t="s" s="11" r="B842">
        <v>7959</v>
      </c>
      <c t="s" s="13" r="C842">
        <v>7960</v>
      </c>
      <c t="s" s="13" r="D842">
        <v>7961</v>
      </c>
      <c s="13" r="E842"/>
      <c t="s" s="12" r="F842">
        <v>7962</v>
      </c>
      <c s="14" r="G842">
        <v>4.651</v>
      </c>
      <c t="s" s="13" r="H842">
        <v>7963</v>
      </c>
      <c t="s" s="15" r="I842">
        <v>7964</v>
      </c>
      <c t="s" s="13" r="J842">
        <v>7965</v>
      </c>
      <c s="16" r="K842"/>
      <c s="17" r="L842"/>
      <c s="12" r="M842"/>
      <c s="12" r="N842"/>
      <c s="12" r="O842"/>
      <c s="18" r="P842">
        <v>1531.08</v>
      </c>
      <c s="24" r="Q842"/>
      <c s="12" r="R842"/>
      <c t="str" s="20" r="S842">
        <f>IF(ISBLANK(F842), "", HYPERLINK(CONCATENATE("http://www.sherpa.ac.uk/romeo/search.php?jrule=ISSN&amp;search=",F842), "ROMEO"))</f>
        <v>ROMEO</v>
      </c>
      <c t="str" s="20" r="T842">
        <f>IF(ISBLANK(B842), "", HYPERLINK(CONCATENATE("http://www.ncbi.nlm.nih.gov/pmc/articles/", B842, "/"), "PMC"))</f>
        <v>PMC</v>
      </c>
      <c t="str" s="20" r="U842">
        <f>IF(ISBLANK(C842), "", HYPERLINK(CONCATENATE("http://dx.doi.org/", C842), "DOI"))</f>
        <v>DOI</v>
      </c>
      <c s="12" r="V842"/>
      <c t="str" s="21" r="W842">
        <f>IF(ISBLANK(C842), "", HYPERLINK(CONCATENATE("http://howopenisit.org/lookup/", C842), "OAG"))</f>
        <v>OAG</v>
      </c>
    </row>
    <row r="843" hidden="1">
      <c s="66" r="A843"/>
      <c t="s" s="11" r="B843">
        <v>7966</v>
      </c>
      <c t="s" s="13" r="C843">
        <v>7967</v>
      </c>
      <c t="s" s="13" r="D843">
        <v>7968</v>
      </c>
      <c s="13" r="E843"/>
      <c t="s" s="12" r="F843">
        <v>7969</v>
      </c>
      <c s="14" r="G843">
        <v>4.651</v>
      </c>
      <c t="s" s="13" r="H843">
        <v>7970</v>
      </c>
      <c t="s" s="15" r="I843">
        <v>7971</v>
      </c>
      <c t="s" s="13" r="J843">
        <v>7972</v>
      </c>
      <c s="16" r="K843"/>
      <c s="17" r="L843"/>
      <c s="12" r="M843"/>
      <c s="12" r="N843"/>
      <c s="12" r="O843"/>
      <c s="18" r="P843">
        <v>1276.08</v>
      </c>
      <c s="24" r="Q843"/>
      <c s="12" r="R843"/>
      <c t="str" s="20" r="S843">
        <f>IF(ISBLANK(F843), "", HYPERLINK(CONCATENATE("http://www.sherpa.ac.uk/romeo/search.php?jrule=ISSN&amp;search=",F843), "ROMEO"))</f>
        <v>ROMEO</v>
      </c>
      <c t="str" s="20" r="T843">
        <f>IF(ISBLANK(B843), "", HYPERLINK(CONCATENATE("http://www.ncbi.nlm.nih.gov/pmc/articles/", B843, "/"), "PMC"))</f>
        <v>PMC</v>
      </c>
      <c t="str" s="20" r="U843">
        <f>IF(ISBLANK(C843), "", HYPERLINK(CONCATENATE("http://dx.doi.org/", C843), "DOI"))</f>
        <v>DOI</v>
      </c>
      <c s="12" r="V843"/>
      <c t="str" s="21" r="W843">
        <f>IF(ISBLANK(C843), "", HYPERLINK(CONCATENATE("http://howopenisit.org/lookup/", C843), "OAG"))</f>
        <v>OAG</v>
      </c>
    </row>
    <row r="844" hidden="1">
      <c s="11" r="A844"/>
      <c t="s" s="11" r="B844">
        <v>7973</v>
      </c>
      <c t="s" s="13" r="C844">
        <v>7974</v>
      </c>
      <c t="s" s="13" r="D844">
        <v>7975</v>
      </c>
      <c s="13" r="E844"/>
      <c t="s" s="12" r="F844">
        <v>7976</v>
      </c>
      <c s="14" r="G844">
        <v>4.651</v>
      </c>
      <c t="s" s="13" r="H844">
        <v>7977</v>
      </c>
      <c t="s" s="15" r="I844">
        <v>7978</v>
      </c>
      <c t="s" s="13" r="J844">
        <v>7979</v>
      </c>
      <c s="16" r="K844"/>
      <c s="17" r="L844"/>
      <c s="12" r="M844"/>
      <c s="12" r="N844"/>
      <c s="12" r="O844"/>
      <c s="18" r="P844">
        <v>1508.97</v>
      </c>
      <c s="24" r="Q844"/>
      <c s="12" r="R844"/>
      <c t="str" s="20" r="S844">
        <f>IF(ISBLANK(F844), "", HYPERLINK(CONCATENATE("http://www.sherpa.ac.uk/romeo/search.php?jrule=ISSN&amp;search=",F844), "ROMEO"))</f>
        <v>ROMEO</v>
      </c>
      <c t="str" s="20" r="T844">
        <f>IF(ISBLANK(B844), "", HYPERLINK(CONCATENATE("http://www.ncbi.nlm.nih.gov/pmc/articles/", B844, "/"), "PMC"))</f>
        <v>PMC</v>
      </c>
      <c t="str" s="20" r="U844">
        <f>IF(ISBLANK(C844), "", HYPERLINK(CONCATENATE("http://dx.doi.org/", C844), "DOI"))</f>
        <v>DOI</v>
      </c>
      <c s="12" r="V844"/>
      <c t="str" s="21" r="W844">
        <f>IF(ISBLANK(C844), "", HYPERLINK(CONCATENATE("http://howopenisit.org/lookup/", C844), "OAG"))</f>
        <v>OAG</v>
      </c>
    </row>
    <row r="845" hidden="1">
      <c s="11" r="A845"/>
      <c t="s" s="11" r="B845">
        <v>7980</v>
      </c>
      <c t="s" s="13" r="C845">
        <v>7981</v>
      </c>
      <c t="s" s="13" r="D845">
        <v>7982</v>
      </c>
      <c s="13" r="E845"/>
      <c t="s" s="12" r="F845">
        <v>7983</v>
      </c>
      <c s="14" r="G845">
        <v>4.651</v>
      </c>
      <c t="s" s="13" r="H845">
        <v>7984</v>
      </c>
      <c t="s" s="15" r="I845">
        <v>7985</v>
      </c>
      <c t="s" s="13" r="J845">
        <v>7986</v>
      </c>
      <c s="16" r="K845"/>
      <c s="17" r="L845"/>
      <c s="12" r="M845"/>
      <c s="12" r="N845"/>
      <c s="12" r="O845"/>
      <c s="18" r="P845">
        <v>1302.76</v>
      </c>
      <c s="24" r="Q845"/>
      <c s="12" r="R845"/>
      <c t="str" s="20" r="S845">
        <f>IF(ISBLANK(F845), "", HYPERLINK(CONCATENATE("http://www.sherpa.ac.uk/romeo/search.php?jrule=ISSN&amp;search=",F845), "ROMEO"))</f>
        <v>ROMEO</v>
      </c>
      <c t="str" s="20" r="T845">
        <f>IF(ISBLANK(B845), "", HYPERLINK(CONCATENATE("http://www.ncbi.nlm.nih.gov/pmc/articles/", B845, "/"), "PMC"))</f>
        <v>PMC</v>
      </c>
      <c t="str" s="20" r="U845">
        <f>IF(ISBLANK(C845), "", HYPERLINK(CONCATENATE("http://dx.doi.org/", C845), "DOI"))</f>
        <v>DOI</v>
      </c>
      <c s="12" r="V845"/>
      <c t="str" s="21" r="W845">
        <f>IF(ISBLANK(C845), "", HYPERLINK(CONCATENATE("http://howopenisit.org/lookup/", C845), "OAG"))</f>
        <v>OAG</v>
      </c>
    </row>
    <row r="846" hidden="1">
      <c s="11" r="A846"/>
      <c t="s" s="11" r="B846">
        <v>7987</v>
      </c>
      <c t="s" s="13" r="C846">
        <v>7988</v>
      </c>
      <c t="s" s="13" r="D846">
        <v>7989</v>
      </c>
      <c s="13" r="E846"/>
      <c t="s" s="12" r="F846">
        <v>7990</v>
      </c>
      <c s="14" r="G846">
        <v>4.651</v>
      </c>
      <c t="s" s="13" r="H846">
        <v>7991</v>
      </c>
      <c t="s" s="15" r="I846">
        <v>7992</v>
      </c>
      <c t="s" s="13" r="J846">
        <v>7993</v>
      </c>
      <c s="16" r="K846"/>
      <c s="17" r="L846"/>
      <c s="12" r="M846"/>
      <c s="12" r="N846"/>
      <c s="12" r="O846"/>
      <c s="18" r="P846">
        <v>1246.42</v>
      </c>
      <c s="24" r="Q846"/>
      <c s="12" r="R846"/>
      <c t="str" s="20" r="S846">
        <f>IF(ISBLANK(F846), "", HYPERLINK(CONCATENATE("http://www.sherpa.ac.uk/romeo/search.php?jrule=ISSN&amp;search=",F846), "ROMEO"))</f>
        <v>ROMEO</v>
      </c>
      <c t="str" s="20" r="T846">
        <f>IF(ISBLANK(B846), "", HYPERLINK(CONCATENATE("http://www.ncbi.nlm.nih.gov/pmc/articles/", B846, "/"), "PMC"))</f>
        <v>PMC</v>
      </c>
      <c t="str" s="20" r="U846">
        <f>IF(ISBLANK(C846), "", HYPERLINK(CONCATENATE("http://dx.doi.org/", C846), "DOI"))</f>
        <v>DOI</v>
      </c>
      <c s="12" r="V846"/>
      <c t="str" s="21" r="W846">
        <f>IF(ISBLANK(C846), "", HYPERLINK(CONCATENATE("http://howopenisit.org/lookup/", C846), "OAG"))</f>
        <v>OAG</v>
      </c>
    </row>
    <row r="847" hidden="1">
      <c s="11" r="A847"/>
      <c t="s" s="11" r="B847">
        <v>7994</v>
      </c>
      <c t="s" s="13" r="C847">
        <v>7995</v>
      </c>
      <c t="s" s="13" r="D847">
        <v>7996</v>
      </c>
      <c s="13" r="E847"/>
      <c t="s" s="12" r="F847">
        <v>7997</v>
      </c>
      <c s="14" r="G847">
        <v>4.651</v>
      </c>
      <c t="s" s="13" r="H847">
        <v>7998</v>
      </c>
      <c t="s" s="15" r="I847">
        <v>7999</v>
      </c>
      <c t="s" s="13" r="J847">
        <v>8000</v>
      </c>
      <c s="16" r="K847"/>
      <c s="17" r="L847"/>
      <c s="12" r="M847"/>
      <c s="12" r="N847"/>
      <c s="12" r="O847"/>
      <c s="18" r="P847">
        <v>1521.32</v>
      </c>
      <c s="24" r="Q847"/>
      <c s="12" r="R847"/>
      <c t="str" s="20" r="S847">
        <f>IF(ISBLANK(F847), "", HYPERLINK(CONCATENATE("http://www.sherpa.ac.uk/romeo/search.php?jrule=ISSN&amp;search=",F847), "ROMEO"))</f>
        <v>ROMEO</v>
      </c>
      <c t="str" s="20" r="T847">
        <f>IF(ISBLANK(B847), "", HYPERLINK(CONCATENATE("http://www.ncbi.nlm.nih.gov/pmc/articles/", B847, "/"), "PMC"))</f>
        <v>PMC</v>
      </c>
      <c t="str" s="20" r="U847">
        <f>IF(ISBLANK(C847), "", HYPERLINK(CONCATENATE("http://dx.doi.org/", C847), "DOI"))</f>
        <v>DOI</v>
      </c>
      <c s="12" r="V847"/>
      <c t="str" s="21" r="W847">
        <f>IF(ISBLANK(C847), "", HYPERLINK(CONCATENATE("http://howopenisit.org/lookup/", C847), "OAG"))</f>
        <v>OAG</v>
      </c>
    </row>
    <row r="848" hidden="1">
      <c s="11" r="A848"/>
      <c t="s" s="11" r="B848">
        <v>8001</v>
      </c>
      <c t="s" s="13" r="C848">
        <v>8002</v>
      </c>
      <c t="s" s="13" r="D848">
        <v>8003</v>
      </c>
      <c s="13" r="E848"/>
      <c t="s" s="12" r="F848">
        <v>8004</v>
      </c>
      <c s="14" r="G848">
        <v>4.651</v>
      </c>
      <c t="s" s="13" r="H848">
        <v>8005</v>
      </c>
      <c t="s" s="15" r="I848">
        <v>8006</v>
      </c>
      <c t="s" s="13" r="J848">
        <v>8007</v>
      </c>
      <c s="16" r="K848"/>
      <c s="17" r="L848"/>
      <c s="12" r="M848"/>
      <c s="12" r="N848"/>
      <c s="12" r="O848"/>
      <c s="18" r="P848">
        <v>1343.39</v>
      </c>
      <c s="24" r="Q848"/>
      <c s="12" r="R848"/>
      <c t="str" s="20" r="S848">
        <f>IF(ISBLANK(F848), "", HYPERLINK(CONCATENATE("http://www.sherpa.ac.uk/romeo/search.php?jrule=ISSN&amp;search=",F848), "ROMEO"))</f>
        <v>ROMEO</v>
      </c>
      <c t="str" s="20" r="T848">
        <f>IF(ISBLANK(B848), "", HYPERLINK(CONCATENATE("http://www.ncbi.nlm.nih.gov/pmc/articles/", B848, "/"), "PMC"))</f>
        <v>PMC</v>
      </c>
      <c t="str" s="20" r="U848">
        <f>IF(ISBLANK(C848), "", HYPERLINK(CONCATENATE("http://dx.doi.org/", C848), "DOI"))</f>
        <v>DOI</v>
      </c>
      <c s="12" r="V848"/>
      <c t="str" s="21" r="W848">
        <f>IF(ISBLANK(C848), "", HYPERLINK(CONCATENATE("http://howopenisit.org/lookup/", C848), "OAG"))</f>
        <v>OAG</v>
      </c>
    </row>
    <row r="849" hidden="1">
      <c s="11" r="A849"/>
      <c t="s" s="11" r="B849">
        <v>8008</v>
      </c>
      <c t="s" s="13" r="C849">
        <v>8009</v>
      </c>
      <c t="s" s="13" r="D849">
        <v>8010</v>
      </c>
      <c s="13" r="E849"/>
      <c t="s" s="12" r="F849">
        <v>8011</v>
      </c>
      <c s="14" r="G849">
        <v>4.651</v>
      </c>
      <c t="s" s="13" r="H849">
        <v>8012</v>
      </c>
      <c t="s" s="15" r="I849">
        <v>8013</v>
      </c>
      <c t="s" s="13" r="J849">
        <v>8014</v>
      </c>
      <c s="31" r="K849">
        <v>10.0</v>
      </c>
      <c s="17" r="L849"/>
      <c t="s" s="15" r="M849">
        <v>8015</v>
      </c>
      <c s="15" r="N849"/>
      <c t="s" s="15" r="O849">
        <v>8016</v>
      </c>
      <c s="18" r="P849">
        <v>938.75</v>
      </c>
      <c t="s" s="24" r="Q849">
        <v>8017</v>
      </c>
      <c s="12" r="R849"/>
      <c t="str" s="20" r="S849">
        <f>IF(ISBLANK(F849), "", HYPERLINK(CONCATENATE("http://www.sherpa.ac.uk/romeo/search.php?jrule=ISSN&amp;search=",F849), "ROMEO"))</f>
        <v>ROMEO</v>
      </c>
      <c t="str" s="20" r="T849">
        <f>IF(ISBLANK(B849), "", HYPERLINK(CONCATENATE("http://www.ncbi.nlm.nih.gov/pmc/articles/", B849, "/"), "PMC"))</f>
        <v>PMC</v>
      </c>
      <c t="str" s="20" r="U849">
        <f>IF(ISBLANK(C849), "", HYPERLINK(CONCATENATE("http://dx.doi.org/", C849), "DOI"))</f>
        <v>DOI</v>
      </c>
      <c s="12" r="V849"/>
      <c t="str" s="21" r="W849">
        <f>IF(ISBLANK(C849), "", HYPERLINK(CONCATENATE("http://howopenisit.org/lookup/", C849), "OAG"))</f>
        <v>OAG</v>
      </c>
    </row>
    <row r="850" hidden="1">
      <c s="11" r="A850"/>
      <c t="s" s="11" r="B850">
        <v>8018</v>
      </c>
      <c t="s" s="13" r="C850">
        <v>8019</v>
      </c>
      <c t="s" s="13" r="D850">
        <v>8020</v>
      </c>
      <c s="13" r="E850"/>
      <c t="s" s="12" r="F850">
        <v>8021</v>
      </c>
      <c s="14" r="G850">
        <v>4.651</v>
      </c>
      <c t="s" s="13" r="H850">
        <v>8022</v>
      </c>
      <c t="s" s="15" r="I850">
        <v>8023</v>
      </c>
      <c t="s" s="13" r="J850">
        <v>8024</v>
      </c>
      <c s="31" r="K850">
        <v>10.0</v>
      </c>
      <c s="17" r="L850"/>
      <c t="s" s="15" r="M850">
        <v>8025</v>
      </c>
      <c s="15" r="N850"/>
      <c t="s" s="15" r="O850">
        <v>8026</v>
      </c>
      <c s="18" r="P850">
        <v>2032.22</v>
      </c>
      <c t="s" s="24" r="Q850">
        <v>8027</v>
      </c>
      <c s="12" r="R850"/>
      <c t="str" s="20" r="S850">
        <f>IF(ISBLANK(F850), "", HYPERLINK(CONCATENATE("http://www.sherpa.ac.uk/romeo/search.php?jrule=ISSN&amp;search=",F850), "ROMEO"))</f>
        <v>ROMEO</v>
      </c>
      <c t="str" s="20" r="T850">
        <f>IF(ISBLANK(B850), "", HYPERLINK(CONCATENATE("http://www.ncbi.nlm.nih.gov/pmc/articles/", B850, "/"), "PMC"))</f>
        <v>PMC</v>
      </c>
      <c t="str" s="20" r="U850">
        <f>IF(ISBLANK(C850), "", HYPERLINK(CONCATENATE("http://dx.doi.org/", C850), "DOI"))</f>
        <v>DOI</v>
      </c>
      <c s="12" r="V850"/>
      <c t="str" s="21" r="W850">
        <f>IF(ISBLANK(C850), "", HYPERLINK(CONCATENATE("http://howopenisit.org/lookup/", C850), "OAG"))</f>
        <v>OAG</v>
      </c>
    </row>
    <row r="851" hidden="1">
      <c s="11" r="A851"/>
      <c t="s" s="11" r="B851">
        <v>8028</v>
      </c>
      <c t="s" s="13" r="C851">
        <v>8029</v>
      </c>
      <c t="s" s="13" r="D851">
        <v>8030</v>
      </c>
      <c s="13" r="E851"/>
      <c t="s" s="12" r="F851">
        <v>8031</v>
      </c>
      <c s="14" r="G851">
        <v>4.651</v>
      </c>
      <c t="s" s="13" r="H851">
        <v>8032</v>
      </c>
      <c t="s" s="15" r="I851">
        <v>8033</v>
      </c>
      <c t="s" s="13" r="J851">
        <v>8034</v>
      </c>
      <c s="31" r="K851">
        <v>7.0</v>
      </c>
      <c s="17" r="L851"/>
      <c t="s" s="15" r="M851">
        <v>8035</v>
      </c>
      <c s="15" r="N851"/>
      <c t="s" s="15" r="O851">
        <v>8036</v>
      </c>
      <c s="18" r="P851">
        <v>1763.21</v>
      </c>
      <c t="s" s="24" r="Q851">
        <v>8037</v>
      </c>
      <c s="12" r="R851"/>
      <c t="str" s="20" r="S851">
        <f>IF(ISBLANK(F851), "", HYPERLINK(CONCATENATE("http://www.sherpa.ac.uk/romeo/search.php?jrule=ISSN&amp;search=",F851), "ROMEO"))</f>
        <v>ROMEO</v>
      </c>
      <c t="str" s="20" r="T851">
        <f>IF(ISBLANK(B851), "", HYPERLINK(CONCATENATE("http://www.ncbi.nlm.nih.gov/pmc/articles/", B851, "/"), "PMC"))</f>
        <v>PMC</v>
      </c>
      <c t="str" s="20" r="U851">
        <f>IF(ISBLANK(C851), "", HYPERLINK(CONCATENATE("http://dx.doi.org/", C851), "DOI"))</f>
        <v>DOI</v>
      </c>
      <c s="12" r="V851"/>
      <c t="str" s="21" r="W851">
        <f>IF(ISBLANK(C851), "", HYPERLINK(CONCATENATE("http://howopenisit.org/lookup/", C851), "OAG"))</f>
        <v>OAG</v>
      </c>
    </row>
    <row r="852" hidden="1">
      <c s="11" r="A852"/>
      <c t="s" s="11" r="B852">
        <v>8038</v>
      </c>
      <c t="s" s="13" r="C852">
        <v>8039</v>
      </c>
      <c t="s" s="13" r="D852">
        <v>8040</v>
      </c>
      <c s="13" r="E852"/>
      <c t="s" s="12" r="F852">
        <v>8041</v>
      </c>
      <c s="14" r="G852">
        <v>4.651000000000005</v>
      </c>
      <c t="s" s="13" r="H852">
        <v>8042</v>
      </c>
      <c t="s" s="15" r="I852">
        <v>8043</v>
      </c>
      <c t="s" s="13" r="J852">
        <v>8044</v>
      </c>
      <c s="16" r="K852"/>
      <c s="17" r="L852"/>
      <c s="12" r="M852"/>
      <c s="12" r="N852"/>
      <c s="12" r="O852"/>
      <c s="18" r="P852">
        <v>1487.46</v>
      </c>
      <c s="24" r="Q852"/>
      <c s="12" r="R852"/>
      <c t="str" s="20" r="S852">
        <f>IF(ISBLANK(F852), "", HYPERLINK(CONCATENATE("http://www.sherpa.ac.uk/romeo/search.php?jrule=ISSN&amp;search=",F852), "ROMEO"))</f>
        <v>ROMEO</v>
      </c>
      <c t="str" s="20" r="T852">
        <f>IF(ISBLANK(B852), "", HYPERLINK(CONCATENATE("http://www.ncbi.nlm.nih.gov/pmc/articles/", B852, "/"), "PMC"))</f>
        <v>PMC</v>
      </c>
      <c t="str" s="20" r="U852">
        <f>IF(ISBLANK(C852), "", HYPERLINK(CONCATENATE("http://dx.doi.org/", C852), "DOI"))</f>
        <v>DOI</v>
      </c>
      <c s="12" r="V852"/>
      <c t="str" s="21" r="W852">
        <f>IF(ISBLANK(C852), "", HYPERLINK(CONCATENATE("http://howopenisit.org/lookup/", C852), "OAG"))</f>
        <v>OAG</v>
      </c>
    </row>
    <row r="853" hidden="1">
      <c s="11" r="A853"/>
      <c t="s" s="11" r="B853">
        <v>8045</v>
      </c>
      <c t="s" s="13" r="C853">
        <v>8046</v>
      </c>
      <c t="s" s="13" r="D853">
        <v>8047</v>
      </c>
      <c s="13" r="E853"/>
      <c t="s" s="12" r="F853">
        <v>8048</v>
      </c>
      <c s="14" r="G853">
        <v>4.651</v>
      </c>
      <c t="s" s="13" r="H853">
        <v>8049</v>
      </c>
      <c t="s" s="15" r="I853">
        <v>8050</v>
      </c>
      <c t="s" s="13" r="J853">
        <v>8051</v>
      </c>
      <c s="16" r="K853"/>
      <c s="17" r="L853"/>
      <c s="12" r="M853"/>
      <c s="12" r="N853"/>
      <c s="12" r="O853"/>
      <c s="18" r="P853">
        <v>1119.61</v>
      </c>
      <c s="24" r="Q853"/>
      <c s="12" r="R853"/>
      <c t="str" s="20" r="S853">
        <f>IF(ISBLANK(F853), "", HYPERLINK(CONCATENATE("http://www.sherpa.ac.uk/romeo/search.php?jrule=ISSN&amp;search=",F853), "ROMEO"))</f>
        <v>ROMEO</v>
      </c>
      <c t="str" s="20" r="T853">
        <f>IF(ISBLANK(B853), "", HYPERLINK(CONCATENATE("http://www.ncbi.nlm.nih.gov/pmc/articles/", B853, "/"), "PMC"))</f>
        <v>PMC</v>
      </c>
      <c t="str" s="20" r="U853">
        <f>IF(ISBLANK(C853), "", HYPERLINK(CONCATENATE("http://dx.doi.org/", C853), "DOI"))</f>
        <v>DOI</v>
      </c>
      <c s="12" r="V853"/>
      <c t="str" s="21" r="W853">
        <f>IF(ISBLANK(C853), "", HYPERLINK(CONCATENATE("http://howopenisit.org/lookup/", C853), "OAG"))</f>
        <v>OAG</v>
      </c>
    </row>
    <row r="854" hidden="1">
      <c s="11" r="A854"/>
      <c t="s" s="45" r="B854">
        <v>8052</v>
      </c>
      <c t="s" s="64" r="C854">
        <v>8053</v>
      </c>
      <c t="s" s="13" r="D854">
        <v>8054</v>
      </c>
      <c s="13" r="E854"/>
      <c t="s" s="12" r="F854">
        <v>8055</v>
      </c>
      <c s="14" r="G854">
        <v>4.651</v>
      </c>
      <c t="s" s="13" r="H854">
        <v>8056</v>
      </c>
      <c t="s" s="15" r="I854">
        <v>8057</v>
      </c>
      <c t="s" s="13" r="J854">
        <v>8058</v>
      </c>
      <c s="16" r="K854"/>
      <c s="17" r="L854"/>
      <c s="12" r="M854"/>
      <c s="12" r="N854"/>
      <c s="12" r="O854"/>
      <c s="18" r="P854">
        <v>265.67</v>
      </c>
      <c s="24" r="Q854"/>
      <c s="12" r="R854"/>
      <c t="str" s="20" r="S854">
        <f>IF(ISBLANK(F854), "", HYPERLINK(CONCATENATE("http://www.sherpa.ac.uk/romeo/search.php?jrule=ISSN&amp;search=",F854), "ROMEO"))</f>
        <v>ROMEO</v>
      </c>
      <c t="str" s="20" r="T854">
        <f>IF(ISBLANK(B854), "", HYPERLINK(CONCATENATE("http://www.ncbi.nlm.nih.gov/pmc/articles/", B854, "/"), "PMC"))</f>
        <v>PMC</v>
      </c>
      <c t="str" s="20" r="U854">
        <f>IF(ISBLANK(C854), "", HYPERLINK(CONCATENATE("http://dx.doi.org/", C854), "DOI"))</f>
        <v>DOI</v>
      </c>
      <c s="12" r="V854"/>
      <c t="str" s="21" r="W854">
        <f>IF(ISBLANK(C854), "", HYPERLINK(CONCATENATE("http://howopenisit.org/lookup/", C854), "OAG"))</f>
        <v>OAG</v>
      </c>
    </row>
    <row r="855" hidden="1">
      <c s="13" r="A855"/>
      <c t="s" s="11" r="B855">
        <v>8059</v>
      </c>
      <c t="s" s="13" r="C855">
        <v>8060</v>
      </c>
      <c t="s" s="13" r="D855">
        <v>8061</v>
      </c>
      <c s="13" r="E855"/>
      <c t="s" s="12" r="F855">
        <v>8062</v>
      </c>
      <c s="14" r="G855">
        <v>4.651</v>
      </c>
      <c t="s" s="13" r="H855">
        <v>8063</v>
      </c>
      <c t="s" s="15" r="I855">
        <v>8064</v>
      </c>
      <c t="s" s="13" r="J855">
        <v>8065</v>
      </c>
      <c s="16" r="K855"/>
      <c s="17" r="L855"/>
      <c s="12" r="M855"/>
      <c s="12" r="N855"/>
      <c s="12" r="O855"/>
      <c s="18" r="P855">
        <v>1137.51</v>
      </c>
      <c s="24" r="Q855"/>
      <c s="12" r="R855"/>
      <c t="str" s="20" r="S855">
        <f>IF(ISBLANK(F855), "", HYPERLINK(CONCATENATE("http://www.sherpa.ac.uk/romeo/search.php?jrule=ISSN&amp;search=",F855), "ROMEO"))</f>
        <v>ROMEO</v>
      </c>
      <c t="str" s="20" r="T855">
        <f>IF(ISBLANK(B855), "", HYPERLINK(CONCATENATE("http://www.ncbi.nlm.nih.gov/pmc/articles/", B855, "/"), "PMC"))</f>
        <v>PMC</v>
      </c>
      <c t="str" s="20" r="U855">
        <f>IF(ISBLANK(C855), "", HYPERLINK(CONCATENATE("http://dx.doi.org/", C855), "DOI"))</f>
        <v>DOI</v>
      </c>
      <c s="12" r="V855"/>
      <c t="str" s="21" r="W855">
        <f>IF(ISBLANK(C855), "", HYPERLINK(CONCATENATE("http://howopenisit.org/lookup/", C855), "OAG"))</f>
        <v>OAG</v>
      </c>
    </row>
    <row r="856" hidden="1">
      <c s="11" r="A856"/>
      <c t="s" s="11" r="B856">
        <v>8066</v>
      </c>
      <c t="s" s="13" r="C856">
        <v>8067</v>
      </c>
      <c t="s" s="13" r="D856">
        <v>8068</v>
      </c>
      <c s="13" r="E856"/>
      <c t="s" s="12" r="F856">
        <v>8069</v>
      </c>
      <c s="14" r="G856">
        <v>4.651000000000008</v>
      </c>
      <c t="s" s="13" r="H856">
        <v>8070</v>
      </c>
      <c t="s" s="15" r="I856">
        <v>8071</v>
      </c>
      <c t="s" s="13" r="J856">
        <v>8072</v>
      </c>
      <c s="16" r="K856"/>
      <c s="17" r="L856"/>
      <c s="12" r="M856"/>
      <c s="12" r="N856"/>
      <c s="12" r="O856"/>
      <c s="18" r="P856">
        <v>955.0</v>
      </c>
      <c s="24" r="Q856"/>
      <c s="12" r="R856"/>
      <c t="str" s="20" r="S856">
        <f>IF(ISBLANK(F856), "", HYPERLINK(CONCATENATE("http://www.sherpa.ac.uk/romeo/search.php?jrule=ISSN&amp;search=",F856), "ROMEO"))</f>
        <v>ROMEO</v>
      </c>
      <c t="str" s="20" r="T856">
        <f>IF(ISBLANK(B856), "", HYPERLINK(CONCATENATE("http://www.ncbi.nlm.nih.gov/pmc/articles/", B856, "/"), "PMC"))</f>
        <v>PMC</v>
      </c>
      <c t="str" s="20" r="U856">
        <f>IF(ISBLANK(C856), "", HYPERLINK(CONCATENATE("http://dx.doi.org/", C856), "DOI"))</f>
        <v>DOI</v>
      </c>
      <c s="12" r="V856"/>
      <c t="str" s="21" r="W856">
        <f>IF(ISBLANK(C856), "", HYPERLINK(CONCATENATE("http://howopenisit.org/lookup/", C856), "OAG"))</f>
        <v>OAG</v>
      </c>
    </row>
    <row r="857" hidden="1">
      <c s="11" r="A857"/>
      <c t="s" s="11" r="B857">
        <v>8073</v>
      </c>
      <c t="s" s="13" r="C857">
        <v>8074</v>
      </c>
      <c t="s" s="13" r="D857">
        <v>8075</v>
      </c>
      <c s="13" r="E857"/>
      <c t="s" s="12" r="F857">
        <v>8076</v>
      </c>
      <c s="14" r="G857">
        <v>4.651000000000003</v>
      </c>
      <c t="s" s="13" r="H857">
        <v>8077</v>
      </c>
      <c t="s" s="15" r="I857">
        <v>8078</v>
      </c>
      <c t="s" s="13" r="J857">
        <v>8079</v>
      </c>
      <c s="16" r="K857"/>
      <c s="17" r="L857"/>
      <c s="12" r="M857"/>
      <c s="12" r="N857"/>
      <c s="12" r="O857"/>
      <c s="18" r="P857">
        <v>1290.23</v>
      </c>
      <c s="24" r="Q857"/>
      <c s="12" r="R857"/>
      <c t="str" s="20" r="S857">
        <f>IF(ISBLANK(F857), "", HYPERLINK(CONCATENATE("http://www.sherpa.ac.uk/romeo/search.php?jrule=ISSN&amp;search=",F857), "ROMEO"))</f>
        <v>ROMEO</v>
      </c>
      <c t="str" s="20" r="T857">
        <f>IF(ISBLANK(B857), "", HYPERLINK(CONCATENATE("http://www.ncbi.nlm.nih.gov/pmc/articles/", B857, "/"), "PMC"))</f>
        <v>PMC</v>
      </c>
      <c t="str" s="20" r="U857">
        <f>IF(ISBLANK(C857), "", HYPERLINK(CONCATENATE("http://dx.doi.org/", C857), "DOI"))</f>
        <v>DOI</v>
      </c>
      <c s="12" r="V857"/>
      <c t="str" s="21" r="W857">
        <f>IF(ISBLANK(C857), "", HYPERLINK(CONCATENATE("http://howopenisit.org/lookup/", C857), "OAG"))</f>
        <v>OAG</v>
      </c>
    </row>
    <row r="858" hidden="1">
      <c s="11" r="A858"/>
      <c t="s" s="11" r="B858">
        <v>8080</v>
      </c>
      <c t="s" s="13" r="C858">
        <v>8081</v>
      </c>
      <c t="s" s="13" r="D858">
        <v>8082</v>
      </c>
      <c s="13" r="E858"/>
      <c t="s" s="12" r="F858">
        <v>8083</v>
      </c>
      <c s="14" r="G858">
        <v>4.651</v>
      </c>
      <c t="s" s="13" r="H858">
        <v>8084</v>
      </c>
      <c t="s" s="15" r="I858">
        <v>8085</v>
      </c>
      <c t="s" s="13" r="J858">
        <v>8086</v>
      </c>
      <c s="16" r="K858"/>
      <c s="17" r="L858"/>
      <c s="12" r="M858"/>
      <c s="12" r="N858"/>
      <c s="12" r="O858"/>
      <c s="18" r="P858">
        <v>929.31</v>
      </c>
      <c s="24" r="Q858"/>
      <c s="12" r="R858"/>
      <c t="str" s="20" r="S858">
        <f>IF(ISBLANK(F858), "", HYPERLINK(CONCATENATE("http://www.sherpa.ac.uk/romeo/search.php?jrule=ISSN&amp;search=",F858), "ROMEO"))</f>
        <v>ROMEO</v>
      </c>
      <c t="str" s="20" r="T858">
        <f>IF(ISBLANK(B858), "", HYPERLINK(CONCATENATE("http://www.ncbi.nlm.nih.gov/pmc/articles/", B858, "/"), "PMC"))</f>
        <v>PMC</v>
      </c>
      <c t="str" s="20" r="U858">
        <f>IF(ISBLANK(C858), "", HYPERLINK(CONCATENATE("http://dx.doi.org/", C858), "DOI"))</f>
        <v>DOI</v>
      </c>
      <c s="12" r="V858"/>
      <c t="str" s="21" r="W858">
        <f>IF(ISBLANK(C858), "", HYPERLINK(CONCATENATE("http://howopenisit.org/lookup/", C858), "OAG"))</f>
        <v>OAG</v>
      </c>
    </row>
    <row r="859" hidden="1">
      <c s="11" r="A859"/>
      <c t="s" s="11" r="B859">
        <v>8087</v>
      </c>
      <c t="s" s="13" r="C859">
        <v>8088</v>
      </c>
      <c t="s" s="13" r="D859">
        <v>8089</v>
      </c>
      <c s="13" r="E859"/>
      <c t="s" s="12" r="F859">
        <v>8090</v>
      </c>
      <c s="14" r="G859">
        <v>4.6510000000000105</v>
      </c>
      <c t="s" s="13" r="H859">
        <v>8091</v>
      </c>
      <c t="s" s="15" r="I859">
        <v>8092</v>
      </c>
      <c t="s" s="13" r="J859">
        <v>8093</v>
      </c>
      <c s="16" r="K859"/>
      <c s="17" r="L859"/>
      <c s="12" r="M859"/>
      <c s="12" r="N859"/>
      <c s="12" r="O859"/>
      <c s="18" r="P859">
        <v>1276.08</v>
      </c>
      <c s="24" r="Q859"/>
      <c s="12" r="R859"/>
      <c t="str" s="20" r="S859">
        <f>IF(ISBLANK(F859), "", HYPERLINK(CONCATENATE("http://www.sherpa.ac.uk/romeo/search.php?jrule=ISSN&amp;search=",F859), "ROMEO"))</f>
        <v>ROMEO</v>
      </c>
      <c t="str" s="20" r="T859">
        <f>IF(ISBLANK(B859), "", HYPERLINK(CONCATENATE("http://www.ncbi.nlm.nih.gov/pmc/articles/", B859, "/"), "PMC"))</f>
        <v>PMC</v>
      </c>
      <c t="str" s="20" r="U859">
        <f>IF(ISBLANK(C859), "", HYPERLINK(CONCATENATE("http://dx.doi.org/", C859), "DOI"))</f>
        <v>DOI</v>
      </c>
      <c s="12" r="V859"/>
      <c t="str" s="21" r="W859">
        <f>IF(ISBLANK(C859), "", HYPERLINK(CONCATENATE("http://howopenisit.org/lookup/", C859), "OAG"))</f>
        <v>OAG</v>
      </c>
    </row>
    <row r="860" hidden="1">
      <c s="11" r="A860"/>
      <c t="s" s="11" r="B860">
        <v>8094</v>
      </c>
      <c t="s" s="13" r="C860">
        <v>8095</v>
      </c>
      <c t="s" s="13" r="D860">
        <v>8096</v>
      </c>
      <c s="13" r="E860"/>
      <c t="s" s="12" r="F860">
        <v>8097</v>
      </c>
      <c s="14" r="G860">
        <v>4.651</v>
      </c>
      <c t="s" s="13" r="H860">
        <v>8098</v>
      </c>
      <c t="s" s="15" r="I860">
        <v>8099</v>
      </c>
      <c t="s" s="13" r="J860">
        <v>8100</v>
      </c>
      <c s="16" r="K860"/>
      <c s="17" r="L860"/>
      <c s="12" r="M860"/>
      <c s="12" r="N860"/>
      <c s="12" r="O860"/>
      <c s="18" r="P860">
        <v>1443.99</v>
      </c>
      <c s="24" r="Q860"/>
      <c s="12" r="R860"/>
      <c t="str" s="20" r="S860">
        <f>IF(ISBLANK(F860), "", HYPERLINK(CONCATENATE("http://www.sherpa.ac.uk/romeo/search.php?jrule=ISSN&amp;search=",F860), "ROMEO"))</f>
        <v>ROMEO</v>
      </c>
      <c t="str" s="20" r="T860">
        <f>IF(ISBLANK(B860), "", HYPERLINK(CONCATENATE("http://www.ncbi.nlm.nih.gov/pmc/articles/", B860, "/"), "PMC"))</f>
        <v>PMC</v>
      </c>
      <c t="str" s="20" r="U860">
        <f>IF(ISBLANK(C860), "", HYPERLINK(CONCATENATE("http://dx.doi.org/", C860), "DOI"))</f>
        <v>DOI</v>
      </c>
      <c s="12" r="V860"/>
      <c t="str" s="21" r="W860">
        <f>IF(ISBLANK(C860), "", HYPERLINK(CONCATENATE("http://howopenisit.org/lookup/", C860), "OAG"))</f>
        <v>OAG</v>
      </c>
    </row>
    <row r="861" hidden="1">
      <c s="11" r="A861"/>
      <c t="s" s="11" r="B861">
        <v>8101</v>
      </c>
      <c t="s" s="13" r="C861">
        <v>8102</v>
      </c>
      <c t="s" s="13" r="D861">
        <v>8103</v>
      </c>
      <c s="13" r="E861"/>
      <c t="s" s="12" r="F861">
        <v>8104</v>
      </c>
      <c s="14" r="G861">
        <v>4.651</v>
      </c>
      <c t="s" s="13" r="H861">
        <v>8105</v>
      </c>
      <c t="s" s="15" r="I861">
        <v>8106</v>
      </c>
      <c t="s" s="13" r="J861">
        <v>8107</v>
      </c>
      <c s="16" r="K861"/>
      <c s="17" r="L861"/>
      <c s="12" r="M861"/>
      <c s="12" r="N861"/>
      <c s="12" r="O861"/>
      <c s="18" r="P861">
        <v>1150.6</v>
      </c>
      <c s="24" r="Q861"/>
      <c s="12" r="R861"/>
      <c t="str" s="20" r="S861">
        <f>IF(ISBLANK(F861), "", HYPERLINK(CONCATENATE("http://www.sherpa.ac.uk/romeo/search.php?jrule=ISSN&amp;search=",F861), "ROMEO"))</f>
        <v>ROMEO</v>
      </c>
      <c t="str" s="20" r="T861">
        <f>IF(ISBLANK(B861), "", HYPERLINK(CONCATENATE("http://www.ncbi.nlm.nih.gov/pmc/articles/", B861, "/"), "PMC"))</f>
        <v>PMC</v>
      </c>
      <c t="str" s="20" r="U861">
        <f>IF(ISBLANK(C861), "", HYPERLINK(CONCATENATE("http://dx.doi.org/", C861), "DOI"))</f>
        <v>DOI</v>
      </c>
      <c s="12" r="V861"/>
      <c t="str" s="21" r="W861">
        <f>IF(ISBLANK(C861), "", HYPERLINK(CONCATENATE("http://howopenisit.org/lookup/", C861), "OAG"))</f>
        <v>OAG</v>
      </c>
    </row>
    <row r="862" hidden="1">
      <c s="11" r="A862"/>
      <c t="s" s="11" r="B862">
        <v>8108</v>
      </c>
      <c t="s" s="13" r="C862">
        <v>8109</v>
      </c>
      <c t="s" s="13" r="D862">
        <v>8110</v>
      </c>
      <c s="13" r="E862"/>
      <c t="s" s="12" r="F862">
        <v>8111</v>
      </c>
      <c s="14" r="G862">
        <v>4.651</v>
      </c>
      <c t="s" s="13" r="H862">
        <v>8112</v>
      </c>
      <c t="s" s="15" r="I862">
        <v>8113</v>
      </c>
      <c t="s" s="13" r="J862">
        <v>8114</v>
      </c>
      <c s="16" r="K862"/>
      <c s="17" r="L862"/>
      <c s="12" r="M862"/>
      <c s="12" r="N862"/>
      <c s="12" r="O862"/>
      <c s="18" r="P862">
        <v>1664.94</v>
      </c>
      <c t="s" s="24" r="Q862">
        <v>8115</v>
      </c>
      <c t="s" s="15" r="R862">
        <v>8116</v>
      </c>
      <c t="str" s="20" r="S862">
        <f>IF(ISBLANK(F862), "", HYPERLINK(CONCATENATE("http://www.sherpa.ac.uk/romeo/search.php?jrule=ISSN&amp;search=",F862), "ROMEO"))</f>
        <v>ROMEO</v>
      </c>
      <c t="str" s="20" r="T862">
        <f>IF(ISBLANK(B862), "", HYPERLINK(CONCATENATE("http://www.ncbi.nlm.nih.gov/pmc/articles/", B862, "/"), "PMC"))</f>
        <v>PMC</v>
      </c>
      <c t="str" s="20" r="U862">
        <f>IF(ISBLANK(C862), "", HYPERLINK(CONCATENATE("http://dx.doi.org/", C862), "DOI"))</f>
        <v>DOI</v>
      </c>
      <c s="15" r="V862"/>
      <c t="str" s="21" r="W862">
        <f>IF(ISBLANK(C862), "", HYPERLINK(CONCATENATE("http://howopenisit.org/lookup/", C862), "OAG"))</f>
        <v>OAG</v>
      </c>
    </row>
    <row r="863" hidden="1">
      <c s="11" r="A863"/>
      <c t="s" s="11" r="B863">
        <v>8117</v>
      </c>
      <c t="s" s="13" r="C863">
        <v>8118</v>
      </c>
      <c t="s" s="13" r="D863">
        <v>8119</v>
      </c>
      <c t="s" s="13" r="E863">
        <v>8120</v>
      </c>
      <c t="s" s="15" r="F863">
        <v>8121</v>
      </c>
      <c s="14" r="G863">
        <v>4.651</v>
      </c>
      <c t="s" s="13" r="H863">
        <v>8122</v>
      </c>
      <c t="s" s="15" r="I863">
        <v>8123</v>
      </c>
      <c t="s" s="13" r="J863">
        <v>8124</v>
      </c>
      <c s="31" r="K863">
        <v>2.0</v>
      </c>
      <c s="17" r="L863"/>
      <c t="s" s="15" r="M863">
        <v>8125</v>
      </c>
      <c s="15" r="N863"/>
      <c t="s" s="15" r="O863">
        <v>8126</v>
      </c>
      <c s="18" r="P863">
        <v>1804.0</v>
      </c>
      <c t="s" s="24" r="Q863">
        <v>8127</v>
      </c>
      <c s="12" r="R863"/>
      <c t="str" s="20" r="S863">
        <f>IF(ISBLANK(F863), "", HYPERLINK(CONCATENATE("http://www.sherpa.ac.uk/romeo/search.php?jrule=ISSN&amp;search=",F863), "ROMEO"))</f>
        <v>ROMEO</v>
      </c>
      <c t="str" s="20" r="T863">
        <f>IF(ISBLANK(B863), "", HYPERLINK(CONCATENATE("http://www.ncbi.nlm.nih.gov/pmc/articles/", B863, "/"), "PMC"))</f>
        <v>PMC</v>
      </c>
      <c t="str" s="20" r="U863">
        <f>IF(ISBLANK(C863), "", HYPERLINK(CONCATENATE("http://dx.doi.org/", C863), "DOI"))</f>
        <v>DOI</v>
      </c>
      <c s="12" r="V863"/>
      <c t="str" s="21" r="W863">
        <f>IF(ISBLANK(C863), "", HYPERLINK(CONCATENATE("http://howopenisit.org/lookup/", C863), "OAG"))</f>
        <v>OAG</v>
      </c>
    </row>
    <row r="864" hidden="1">
      <c s="13" r="A864"/>
      <c t="s" s="11" r="B864">
        <v>8128</v>
      </c>
      <c t="s" s="13" r="C864">
        <v>8129</v>
      </c>
      <c t="s" s="13" r="D864">
        <v>8130</v>
      </c>
      <c s="13" r="E864"/>
      <c t="s" s="12" r="F864">
        <v>8131</v>
      </c>
      <c s="14" r="G864">
        <v>4.651</v>
      </c>
      <c t="s" s="13" r="H864">
        <v>8132</v>
      </c>
      <c t="s" s="15" r="I864">
        <v>8133</v>
      </c>
      <c t="s" s="13" r="J864">
        <v>8134</v>
      </c>
      <c s="16" r="K864"/>
      <c s="17" r="L864"/>
      <c s="12" r="M864"/>
      <c s="12" r="N864"/>
      <c s="12" r="O864"/>
      <c s="18" r="P864">
        <v>1019.71</v>
      </c>
      <c s="24" r="Q864"/>
      <c s="12" r="R864"/>
      <c t="str" s="20" r="S864">
        <f>IF(ISBLANK(F864), "", HYPERLINK(CONCATENATE("http://www.sherpa.ac.uk/romeo/search.php?jrule=ISSN&amp;search=",F864), "ROMEO"))</f>
        <v>ROMEO</v>
      </c>
      <c t="str" s="20" r="T864">
        <f>IF(ISBLANK(B864), "", HYPERLINK(CONCATENATE("http://www.ncbi.nlm.nih.gov/pmc/articles/", B864, "/"), "PMC"))</f>
        <v>PMC</v>
      </c>
      <c t="str" s="20" r="U864">
        <f>IF(ISBLANK(C864), "", HYPERLINK(CONCATENATE("http://dx.doi.org/", C864), "DOI"))</f>
        <v>DOI</v>
      </c>
      <c s="12" r="V864"/>
      <c t="str" s="21" r="W864">
        <f>IF(ISBLANK(C864), "", HYPERLINK(CONCATENATE("http://howopenisit.org/lookup/", C864), "OAG"))</f>
        <v>OAG</v>
      </c>
    </row>
    <row r="865" hidden="1">
      <c s="11" r="A865"/>
      <c t="s" s="11" r="B865">
        <v>8135</v>
      </c>
      <c t="s" s="13" r="C865">
        <v>8136</v>
      </c>
      <c t="s" s="13" r="D865">
        <v>8137</v>
      </c>
      <c s="13" r="E865"/>
      <c t="s" s="12" r="F865">
        <v>8138</v>
      </c>
      <c s="14" r="G865">
        <v>4.651</v>
      </c>
      <c t="s" s="13" r="H865">
        <v>8139</v>
      </c>
      <c t="s" s="15" r="I865">
        <v>8140</v>
      </c>
      <c t="s" s="13" r="J865">
        <v>8141</v>
      </c>
      <c s="31" r="K865">
        <v>3.0</v>
      </c>
      <c s="17" r="L865"/>
      <c t="s" s="15" r="M865">
        <v>8142</v>
      </c>
      <c s="15" r="N865"/>
      <c t="s" s="15" r="O865">
        <v>8143</v>
      </c>
      <c s="18" r="P865">
        <v>1610.31</v>
      </c>
      <c t="s" s="24" r="Q865">
        <v>8144</v>
      </c>
      <c s="12" r="R865"/>
      <c t="str" s="20" r="S865">
        <f>IF(ISBLANK(F865), "", HYPERLINK(CONCATENATE("http://www.sherpa.ac.uk/romeo/search.php?jrule=ISSN&amp;search=",F865), "ROMEO"))</f>
        <v>ROMEO</v>
      </c>
      <c t="str" s="20" r="T865">
        <f>IF(ISBLANK(B865), "", HYPERLINK(CONCATENATE("http://www.ncbi.nlm.nih.gov/pmc/articles/", B865, "/"), "PMC"))</f>
        <v>PMC</v>
      </c>
      <c t="str" s="20" r="U865">
        <f>IF(ISBLANK(C865), "", HYPERLINK(CONCATENATE("http://dx.doi.org/", C865), "DOI"))</f>
        <v>DOI</v>
      </c>
      <c s="12" r="V865"/>
      <c t="str" s="21" r="W865">
        <f>IF(ISBLANK(C865), "", HYPERLINK(CONCATENATE("http://howopenisit.org/lookup/", C865), "OAG"))</f>
        <v>OAG</v>
      </c>
    </row>
    <row r="866" hidden="1">
      <c s="11" r="A866"/>
      <c t="s" s="45" r="B866">
        <v>8145</v>
      </c>
      <c t="s" s="15" r="C866">
        <v>8146</v>
      </c>
      <c t="s" s="13" r="D866">
        <v>8147</v>
      </c>
      <c t="s" s="13" r="E866">
        <v>8148</v>
      </c>
      <c t="s" s="15" r="F866">
        <v>8149</v>
      </c>
      <c s="14" r="G866">
        <v>4.651</v>
      </c>
      <c t="s" s="13" r="H866">
        <v>8150</v>
      </c>
      <c t="s" s="15" r="I866">
        <v>8151</v>
      </c>
      <c t="s" s="13" r="J866">
        <v>8152</v>
      </c>
      <c s="16" r="K866"/>
      <c s="17" r="L866"/>
      <c s="12" r="M866"/>
      <c s="12" r="N866"/>
      <c s="12" r="O866"/>
      <c s="18" r="P866">
        <v>1035.0</v>
      </c>
      <c s="24" r="Q866"/>
      <c s="12" r="R866"/>
      <c t="str" s="20" r="S866">
        <f>IF(ISBLANK(F866), "", HYPERLINK(CONCATENATE("http://www.sherpa.ac.uk/romeo/search.php?jrule=ISSN&amp;search=",F866), "ROMEO"))</f>
        <v>ROMEO</v>
      </c>
      <c t="str" s="20" r="T866">
        <f>IF(ISBLANK(B866), "", HYPERLINK(CONCATENATE("http://www.ncbi.nlm.nih.gov/pmc/articles/", B866, "/"), "PMC"))</f>
        <v>PMC</v>
      </c>
      <c t="str" s="20" r="U866">
        <f>IF(ISBLANK(C866), "", HYPERLINK(CONCATENATE("http://dx.doi.org/", C866), "DOI"))</f>
        <v>DOI</v>
      </c>
      <c s="12" r="V866"/>
      <c t="str" s="21" r="W866">
        <f>IF(ISBLANK(C866), "", HYPERLINK(CONCATENATE("http://howopenisit.org/lookup/", C866), "OAG"))</f>
        <v>OAG</v>
      </c>
    </row>
    <row r="867" hidden="1">
      <c s="11" r="A867"/>
      <c t="s" s="11" r="B867">
        <v>8153</v>
      </c>
      <c t="s" s="56" r="C867">
        <v>8154</v>
      </c>
      <c t="s" s="13" r="D867">
        <v>8155</v>
      </c>
      <c s="13" r="E867"/>
      <c t="s" s="12" r="F867">
        <v>8156</v>
      </c>
      <c s="14" r="G867">
        <v>4.651</v>
      </c>
      <c t="s" s="13" r="H867">
        <v>8157</v>
      </c>
      <c t="s" s="15" r="I867">
        <v>8158</v>
      </c>
      <c t="s" s="13" r="J867">
        <v>8159</v>
      </c>
      <c s="16" r="K867"/>
      <c s="17" r="L867"/>
      <c s="12" r="M867"/>
      <c s="12" r="N867"/>
      <c s="27" r="O867"/>
      <c s="18" r="P867">
        <v>946.55</v>
      </c>
      <c s="24" r="Q867"/>
      <c s="12" r="R867"/>
      <c t="str" s="20" r="S867">
        <f>IF(ISBLANK(F867), "", HYPERLINK(CONCATENATE("http://www.sherpa.ac.uk/romeo/search.php?jrule=ISSN&amp;search=",F867), "ROMEO"))</f>
        <v>ROMEO</v>
      </c>
      <c t="str" s="20" r="T867">
        <f>IF(ISBLANK(B867), "", HYPERLINK(CONCATENATE("http://www.ncbi.nlm.nih.gov/pmc/articles/", B867, "/"), "PMC"))</f>
        <v>PMC</v>
      </c>
      <c t="str" s="20" r="U867">
        <f>IF(ISBLANK(C867), "", HYPERLINK(CONCATENATE("http://dx.doi.org/", C867), "DOI"))</f>
        <v>DOI</v>
      </c>
      <c s="12" r="V867"/>
      <c t="str" s="21" r="W867">
        <f>IF(ISBLANK(C867), "", HYPERLINK(CONCATENATE("http://howopenisit.org/lookup/", C867), "OAG"))</f>
        <v>OAG</v>
      </c>
    </row>
    <row r="868" hidden="1">
      <c s="13" r="A868"/>
      <c t="s" s="45" r="B868">
        <v>8160</v>
      </c>
      <c t="s" s="56" r="C868">
        <v>8161</v>
      </c>
      <c t="s" s="13" r="D868">
        <v>8162</v>
      </c>
      <c s="13" r="E868"/>
      <c t="s" s="12" r="F868">
        <v>8163</v>
      </c>
      <c s="14" r="G868">
        <v>4.651</v>
      </c>
      <c t="s" s="13" r="H868">
        <v>8164</v>
      </c>
      <c t="s" s="15" r="I868">
        <v>8165</v>
      </c>
      <c t="s" s="13" r="J868">
        <v>8166</v>
      </c>
      <c s="16" r="K868"/>
      <c s="17" r="L868"/>
      <c s="12" r="M868"/>
      <c s="12" r="N868"/>
      <c s="12" r="O868"/>
      <c s="18" r="P868">
        <v>381.04</v>
      </c>
      <c s="24" r="Q868"/>
      <c s="12" r="R868"/>
      <c t="str" s="20" r="S868">
        <f>IF(ISBLANK(F868), "", HYPERLINK(CONCATENATE("http://www.sherpa.ac.uk/romeo/search.php?jrule=ISSN&amp;search=",F868), "ROMEO"))</f>
        <v>ROMEO</v>
      </c>
      <c t="str" s="20" r="T868">
        <f>IF(ISBLANK(B868), "", HYPERLINK(CONCATENATE("http://www.ncbi.nlm.nih.gov/pmc/articles/", B868, "/"), "PMC"))</f>
        <v>PMC</v>
      </c>
      <c t="str" s="20" r="U868">
        <f>IF(ISBLANK(C868), "", HYPERLINK(CONCATENATE("http://dx.doi.org/", C868), "DOI"))</f>
        <v>DOI</v>
      </c>
      <c s="12" r="V868"/>
      <c t="str" s="21" r="W868">
        <f>IF(ISBLANK(C868), "", HYPERLINK(CONCATENATE("http://howopenisit.org/lookup/", C868), "OAG"))</f>
        <v>OAG</v>
      </c>
    </row>
    <row r="869" hidden="1">
      <c s="13" r="A869"/>
      <c t="s" s="11" r="B869">
        <v>8167</v>
      </c>
      <c t="s" s="13" r="C869">
        <v>8168</v>
      </c>
      <c t="s" s="13" r="D869">
        <v>8169</v>
      </c>
      <c s="13" r="E869"/>
      <c t="s" s="12" r="F869">
        <v>8170</v>
      </c>
      <c s="14" r="G869">
        <v>4.651</v>
      </c>
      <c t="s" s="13" r="H869">
        <v>8171</v>
      </c>
      <c t="s" s="15" r="I869">
        <v>8172</v>
      </c>
      <c t="s" s="13" r="J869">
        <v>8173</v>
      </c>
      <c s="16" r="K869"/>
      <c s="17" r="L869"/>
      <c s="12" r="M869"/>
      <c s="12" r="N869"/>
      <c s="12" r="O869"/>
      <c s="18" r="P869">
        <v>1518.46</v>
      </c>
      <c s="12" r="Q869"/>
      <c s="12" r="R869"/>
      <c t="str" s="20" r="S869">
        <f>IF(ISBLANK(F869), "", HYPERLINK(CONCATENATE("http://www.sherpa.ac.uk/romeo/search.php?jrule=ISSN&amp;search=",F869), "ROMEO"))</f>
        <v>ROMEO</v>
      </c>
      <c t="str" s="20" r="T869">
        <f>IF(ISBLANK(B869), "", HYPERLINK(CONCATENATE("http://www.ncbi.nlm.nih.gov/pmc/articles/", B869, "/"), "PMC"))</f>
        <v>PMC</v>
      </c>
      <c t="str" s="20" r="U869">
        <f>IF(ISBLANK(C869), "", HYPERLINK(CONCATENATE("http://dx.doi.org/", C869), "DOI"))</f>
        <v>DOI</v>
      </c>
      <c s="12" r="V869"/>
      <c t="str" s="21" r="W869">
        <f>IF(ISBLANK(C869), "", HYPERLINK(CONCATENATE("http://howopenisit.org/lookup/", C869), "OAG"))</f>
        <v>OAG</v>
      </c>
    </row>
    <row r="870" hidden="1">
      <c s="11" r="A870"/>
      <c t="s" s="11" r="B870">
        <v>8174</v>
      </c>
      <c t="s" s="13" r="C870">
        <v>8175</v>
      </c>
      <c t="s" s="13" r="D870">
        <v>8176</v>
      </c>
      <c s="13" r="E870"/>
      <c t="s" s="12" r="F870">
        <v>8177</v>
      </c>
      <c s="14" r="G870">
        <v>4.651</v>
      </c>
      <c t="s" s="13" r="H870">
        <v>8178</v>
      </c>
      <c t="s" s="15" r="I870">
        <v>8179</v>
      </c>
      <c t="s" s="13" r="J870">
        <v>8180</v>
      </c>
      <c s="16" r="K870"/>
      <c s="17" r="L870"/>
      <c s="12" r="M870"/>
      <c s="12" r="N870"/>
      <c s="12" r="O870"/>
      <c s="18" r="P870">
        <v>1246.42</v>
      </c>
      <c s="24" r="Q870"/>
      <c s="12" r="R870"/>
      <c t="str" s="20" r="S870">
        <f>IF(ISBLANK(F870), "", HYPERLINK(CONCATENATE("http://www.sherpa.ac.uk/romeo/search.php?jrule=ISSN&amp;search=",F870), "ROMEO"))</f>
        <v>ROMEO</v>
      </c>
      <c t="str" s="20" r="T870">
        <f>IF(ISBLANK(B870), "", HYPERLINK(CONCATENATE("http://www.ncbi.nlm.nih.gov/pmc/articles/", B870, "/"), "PMC"))</f>
        <v>PMC</v>
      </c>
      <c t="str" s="20" r="U870">
        <f>IF(ISBLANK(C870), "", HYPERLINK(CONCATENATE("http://dx.doi.org/", C870), "DOI"))</f>
        <v>DOI</v>
      </c>
      <c s="12" r="V870"/>
      <c t="str" s="21" r="W870">
        <f>IF(ISBLANK(C870), "", HYPERLINK(CONCATENATE("http://howopenisit.org/lookup/", C870), "OAG"))</f>
        <v>OAG</v>
      </c>
    </row>
    <row r="871" hidden="1">
      <c s="13" r="A871"/>
      <c t="s" s="11" r="B871">
        <v>8181</v>
      </c>
      <c t="s" s="13" r="C871">
        <v>8182</v>
      </c>
      <c t="s" s="13" r="D871">
        <v>8183</v>
      </c>
      <c s="13" r="E871"/>
      <c t="s" s="12" r="F871">
        <v>8184</v>
      </c>
      <c s="14" r="G871">
        <v>4.651000000000012</v>
      </c>
      <c t="s" s="13" r="H871">
        <v>8185</v>
      </c>
      <c t="s" s="15" r="I871">
        <v>8186</v>
      </c>
      <c t="s" s="13" r="J871">
        <v>8187</v>
      </c>
      <c s="16" r="K871"/>
      <c s="17" r="L871"/>
      <c t="s" s="15" r="M871">
        <v>8188</v>
      </c>
      <c t="s" s="15" r="N871">
        <v>8189</v>
      </c>
      <c t="s" s="15" r="O871">
        <v>8190</v>
      </c>
      <c s="18" r="P871">
        <v>1152.72</v>
      </c>
      <c s="24" r="Q871"/>
      <c s="35" r="R871"/>
      <c t="str" s="20" r="S871">
        <f>IF(ISBLANK(F871), "", HYPERLINK(CONCATENATE("http://www.sherpa.ac.uk/romeo/search.php?jrule=ISSN&amp;search=",F871), "ROMEO"))</f>
        <v>ROMEO</v>
      </c>
      <c t="str" s="20" r="T871">
        <f>IF(ISBLANK(B871), "", HYPERLINK(CONCATENATE("http://www.ncbi.nlm.nih.gov/pmc/articles/", B871, "/"), "PMC"))</f>
        <v>PMC</v>
      </c>
      <c t="str" s="20" r="U871">
        <f>IF(ISBLANK(C871), "", HYPERLINK(CONCATENATE("http://dx.doi.org/", C871), "DOI"))</f>
        <v>DOI</v>
      </c>
      <c s="35" r="V871"/>
      <c t="str" s="21" r="W871">
        <f>IF(ISBLANK(C871), "", HYPERLINK(CONCATENATE("http://howopenisit.org/lookup/", C871), "OAG"))</f>
        <v>OAG</v>
      </c>
    </row>
    <row r="872" hidden="1">
      <c s="13" r="A872"/>
      <c t="s" s="11" r="B872">
        <v>8191</v>
      </c>
      <c t="s" s="13" r="C872">
        <v>8192</v>
      </c>
      <c t="s" s="13" r="D872">
        <v>8193</v>
      </c>
      <c s="13" r="E872"/>
      <c t="s" s="12" r="F872">
        <v>8194</v>
      </c>
      <c s="14" r="G872">
        <v>4.651</v>
      </c>
      <c t="s" s="13" r="H872">
        <v>8195</v>
      </c>
      <c t="s" s="15" r="I872">
        <v>8196</v>
      </c>
      <c t="s" s="13" r="J872">
        <v>8197</v>
      </c>
      <c s="16" r="K872"/>
      <c s="17" r="L872"/>
      <c s="12" r="M872"/>
      <c s="12" r="N872"/>
      <c s="12" r="O872"/>
      <c s="18" r="P872">
        <v>1134.5</v>
      </c>
      <c s="24" r="Q872"/>
      <c s="12" r="R872"/>
      <c t="str" s="20" r="S872">
        <f>IF(ISBLANK(F872), "", HYPERLINK(CONCATENATE("http://www.sherpa.ac.uk/romeo/search.php?jrule=ISSN&amp;search=",F872), "ROMEO"))</f>
        <v>ROMEO</v>
      </c>
      <c t="str" s="20" r="T872">
        <f>IF(ISBLANK(B872), "", HYPERLINK(CONCATENATE("http://www.ncbi.nlm.nih.gov/pmc/articles/", B872, "/"), "PMC"))</f>
        <v>PMC</v>
      </c>
      <c t="str" s="20" r="U872">
        <f>IF(ISBLANK(C872), "", HYPERLINK(CONCATENATE("http://dx.doi.org/", C872), "DOI"))</f>
        <v>DOI</v>
      </c>
      <c s="12" r="V872"/>
      <c t="str" s="21" r="W872">
        <f>IF(ISBLANK(C872), "", HYPERLINK(CONCATENATE("http://howopenisit.org/lookup/", C872), "OAG"))</f>
        <v>OAG</v>
      </c>
    </row>
    <row r="873" hidden="1">
      <c s="11" r="A873"/>
      <c t="s" s="11" r="B873">
        <v>8198</v>
      </c>
      <c t="s" s="13" r="C873">
        <v>8199</v>
      </c>
      <c t="s" s="13" r="D873">
        <v>8200</v>
      </c>
      <c s="13" r="E873"/>
      <c t="s" s="12" r="F873">
        <v>8201</v>
      </c>
      <c s="14" r="G873">
        <v>4.651</v>
      </c>
      <c t="s" s="13" r="H873">
        <v>8202</v>
      </c>
      <c t="s" s="15" r="I873">
        <v>8203</v>
      </c>
      <c t="s" s="13" r="J873">
        <v>8204</v>
      </c>
      <c s="16" r="K873"/>
      <c s="17" r="L873"/>
      <c s="12" r="M873"/>
      <c s="12" r="N873"/>
      <c s="12" r="O873"/>
      <c s="18" r="P873">
        <v>1225.26</v>
      </c>
      <c s="24" r="Q873"/>
      <c s="12" r="R873"/>
      <c t="str" s="20" r="S873">
        <f>IF(ISBLANK(F873), "", HYPERLINK(CONCATENATE("http://www.sherpa.ac.uk/romeo/search.php?jrule=ISSN&amp;search=",F873), "ROMEO"))</f>
        <v>ROMEO</v>
      </c>
      <c t="str" s="20" r="T873">
        <f>IF(ISBLANK(B873), "", HYPERLINK(CONCATENATE("http://www.ncbi.nlm.nih.gov/pmc/articles/", B873, "/"), "PMC"))</f>
        <v>PMC</v>
      </c>
      <c t="str" s="20" r="U873">
        <f>IF(ISBLANK(C873), "", HYPERLINK(CONCATENATE("http://dx.doi.org/", C873), "DOI"))</f>
        <v>DOI</v>
      </c>
      <c s="12" r="V873"/>
      <c t="str" s="21" r="W873">
        <f>IF(ISBLANK(C873), "", HYPERLINK(CONCATENATE("http://howopenisit.org/lookup/", C873), "OAG"))</f>
        <v>OAG</v>
      </c>
    </row>
    <row r="874" hidden="1">
      <c s="13" r="A874"/>
      <c t="s" s="11" r="B874">
        <v>8205</v>
      </c>
      <c t="s" s="13" r="C874">
        <v>8206</v>
      </c>
      <c t="s" s="13" r="D874">
        <v>8207</v>
      </c>
      <c s="13" r="E874"/>
      <c t="s" s="12" r="F874">
        <v>8208</v>
      </c>
      <c s="14" r="G874">
        <v>4.651</v>
      </c>
      <c t="s" s="13" r="H874">
        <v>8209</v>
      </c>
      <c t="s" s="15" r="I874">
        <v>8210</v>
      </c>
      <c t="s" s="13" r="J874">
        <v>8211</v>
      </c>
      <c s="16" r="K874"/>
      <c s="17" r="L874"/>
      <c s="12" r="M874"/>
      <c s="12" r="N874"/>
      <c s="12" r="O874"/>
      <c s="18" r="P874">
        <v>1160.09</v>
      </c>
      <c s="24" r="Q874"/>
      <c s="12" r="R874"/>
      <c t="str" s="20" r="S874">
        <f>IF(ISBLANK(F874), "", HYPERLINK(CONCATENATE("http://www.sherpa.ac.uk/romeo/search.php?jrule=ISSN&amp;search=",F874), "ROMEO"))</f>
        <v>ROMEO</v>
      </c>
      <c t="str" s="20" r="T874">
        <f>IF(ISBLANK(B874), "", HYPERLINK(CONCATENATE("http://www.ncbi.nlm.nih.gov/pmc/articles/", B874, "/"), "PMC"))</f>
        <v>PMC</v>
      </c>
      <c t="str" s="20" r="U874">
        <f>IF(ISBLANK(C874), "", HYPERLINK(CONCATENATE("http://dx.doi.org/", C874), "DOI"))</f>
        <v>DOI</v>
      </c>
      <c s="12" r="V874"/>
      <c t="str" s="21" r="W874">
        <f>IF(ISBLANK(C874), "", HYPERLINK(CONCATENATE("http://howopenisit.org/lookup/", C874), "OAG"))</f>
        <v>OAG</v>
      </c>
    </row>
    <row r="875" hidden="1">
      <c s="11" r="A875"/>
      <c t="s" s="11" r="B875">
        <v>8212</v>
      </c>
      <c t="s" s="13" r="C875">
        <v>8213</v>
      </c>
      <c t="s" s="13" r="D875">
        <v>8214</v>
      </c>
      <c s="13" r="E875"/>
      <c t="s" s="12" r="F875">
        <v>8215</v>
      </c>
      <c s="14" r="G875">
        <v>4.651000000000006</v>
      </c>
      <c t="s" s="13" r="H875">
        <v>8216</v>
      </c>
      <c t="s" s="15" r="I875">
        <v>8217</v>
      </c>
      <c t="s" s="13" r="J875">
        <v>8218</v>
      </c>
      <c s="16" r="K875"/>
      <c s="17" r="L875"/>
      <c s="12" r="M875"/>
      <c s="12" r="N875"/>
      <c s="12" r="O875"/>
      <c s="18" r="P875">
        <v>1572.24</v>
      </c>
      <c s="24" r="Q875"/>
      <c s="12" r="R875"/>
      <c t="str" s="20" r="S875">
        <f>IF(ISBLANK(F875), "", HYPERLINK(CONCATENATE("http://www.sherpa.ac.uk/romeo/search.php?jrule=ISSN&amp;search=",F875), "ROMEO"))</f>
        <v>ROMEO</v>
      </c>
      <c t="str" s="20" r="T875">
        <f>IF(ISBLANK(B875), "", HYPERLINK(CONCATENATE("http://www.ncbi.nlm.nih.gov/pmc/articles/", B875, "/"), "PMC"))</f>
        <v>PMC</v>
      </c>
      <c t="str" s="20" r="U875">
        <f>IF(ISBLANK(C875), "", HYPERLINK(CONCATENATE("http://dx.doi.org/", C875), "DOI"))</f>
        <v>DOI</v>
      </c>
      <c s="12" r="V875"/>
      <c t="str" s="21" r="W875">
        <f>IF(ISBLANK(C875), "", HYPERLINK(CONCATENATE("http://howopenisit.org/lookup/", C875), "OAG"))</f>
        <v>OAG</v>
      </c>
    </row>
    <row r="876" hidden="1">
      <c s="11" r="A876"/>
      <c t="s" s="11" r="B876">
        <v>8219</v>
      </c>
      <c t="s" s="13" r="C876">
        <v>8220</v>
      </c>
      <c t="s" s="13" r="D876">
        <v>8221</v>
      </c>
      <c s="13" r="E876"/>
      <c t="s" s="12" r="F876">
        <v>8222</v>
      </c>
      <c s="14" r="G876">
        <v>4.651</v>
      </c>
      <c t="s" s="13" r="H876">
        <v>8223</v>
      </c>
      <c t="s" s="15" r="I876">
        <v>8224</v>
      </c>
      <c t="s" s="13" r="J876">
        <v>8225</v>
      </c>
      <c s="16" r="K876"/>
      <c s="17" r="L876"/>
      <c s="12" r="M876"/>
      <c s="12" r="N876"/>
      <c s="12" r="O876"/>
      <c s="18" r="P876">
        <v>1166.6</v>
      </c>
      <c s="12" r="Q876"/>
      <c s="12" r="R876"/>
      <c t="str" s="20" r="S876">
        <f>IF(ISBLANK(F876), "", HYPERLINK(CONCATENATE("http://www.sherpa.ac.uk/romeo/search.php?jrule=ISSN&amp;search=",F876), "ROMEO"))</f>
        <v>ROMEO</v>
      </c>
      <c t="str" s="20" r="T876">
        <f>IF(ISBLANK(B876), "", HYPERLINK(CONCATENATE("http://www.ncbi.nlm.nih.gov/pmc/articles/", B876, "/"), "PMC"))</f>
        <v>PMC</v>
      </c>
      <c t="str" s="20" r="U876">
        <f>IF(ISBLANK(C876), "", HYPERLINK(CONCATENATE("http://dx.doi.org/", C876), "DOI"))</f>
        <v>DOI</v>
      </c>
      <c s="12" r="V876"/>
      <c t="str" s="21" r="W876">
        <f>IF(ISBLANK(C876), "", HYPERLINK(CONCATENATE("http://howopenisit.org/lookup/", C876), "OAG"))</f>
        <v>OAG</v>
      </c>
    </row>
    <row r="877" hidden="1">
      <c s="11" r="A877"/>
      <c t="s" s="11" r="B877">
        <v>8226</v>
      </c>
      <c t="s" s="13" r="C877">
        <v>8227</v>
      </c>
      <c t="s" s="13" r="D877">
        <v>8228</v>
      </c>
      <c s="13" r="E877"/>
      <c t="s" s="12" r="F877">
        <v>8229</v>
      </c>
      <c s="14" r="G877">
        <v>4.651</v>
      </c>
      <c t="s" s="13" r="H877">
        <v>8230</v>
      </c>
      <c t="s" s="15" r="I877">
        <v>8231</v>
      </c>
      <c t="s" s="13" r="J877">
        <v>8232</v>
      </c>
      <c s="31" r="K877">
        <v>10.0</v>
      </c>
      <c s="17" r="L877"/>
      <c t="s" s="15" r="M877">
        <v>8233</v>
      </c>
      <c s="15" r="N877"/>
      <c t="s" s="15" r="O877">
        <v>8234</v>
      </c>
      <c s="18" r="P877">
        <v>1586.36</v>
      </c>
      <c t="s" s="24" r="Q877">
        <v>8235</v>
      </c>
      <c s="12" r="R877"/>
      <c t="str" s="20" r="S877">
        <f>IF(ISBLANK(F877), "", HYPERLINK(CONCATENATE("http://www.sherpa.ac.uk/romeo/search.php?jrule=ISSN&amp;search=",F877), "ROMEO"))</f>
        <v>ROMEO</v>
      </c>
      <c t="str" s="20" r="T877">
        <f>IF(ISBLANK(B877), "", HYPERLINK(CONCATENATE("http://www.ncbi.nlm.nih.gov/pmc/articles/", B877, "/"), "PMC"))</f>
        <v>PMC</v>
      </c>
      <c t="str" s="20" r="U877">
        <f>IF(ISBLANK(C877), "", HYPERLINK(CONCATENATE("http://dx.doi.org/", C877), "DOI"))</f>
        <v>DOI</v>
      </c>
      <c s="12" r="V877"/>
      <c t="str" s="21" r="W877">
        <f>IF(ISBLANK(C877), "", HYPERLINK(CONCATENATE("http://howopenisit.org/lookup/", C877), "OAG"))</f>
        <v>OAG</v>
      </c>
    </row>
    <row r="878" hidden="1">
      <c s="13" r="A878"/>
      <c t="s" s="11" r="B878">
        <v>8236</v>
      </c>
      <c t="s" s="13" r="C878">
        <v>8237</v>
      </c>
      <c t="s" s="13" r="D878">
        <v>8238</v>
      </c>
      <c s="13" r="E878"/>
      <c t="s" s="12" r="F878">
        <v>8239</v>
      </c>
      <c s="14" r="G878">
        <v>4.651</v>
      </c>
      <c t="s" s="13" r="H878">
        <v>8240</v>
      </c>
      <c t="s" s="15" r="I878">
        <v>8241</v>
      </c>
      <c t="s" s="13" r="J878">
        <v>8242</v>
      </c>
      <c s="16" r="K878"/>
      <c s="17" r="L878"/>
      <c s="12" r="M878"/>
      <c s="12" r="N878"/>
      <c s="27" r="O878"/>
      <c s="18" r="P878">
        <v>1281.59</v>
      </c>
      <c s="24" r="Q878"/>
      <c s="12" r="R878"/>
      <c t="str" s="20" r="S878">
        <f>IF(ISBLANK(F878), "", HYPERLINK(CONCATENATE("http://www.sherpa.ac.uk/romeo/search.php?jrule=ISSN&amp;search=",F878), "ROMEO"))</f>
        <v>ROMEO</v>
      </c>
      <c t="str" s="20" r="T878">
        <f>IF(ISBLANK(B878), "", HYPERLINK(CONCATENATE("http://www.ncbi.nlm.nih.gov/pmc/articles/", B878, "/"), "PMC"))</f>
        <v>PMC</v>
      </c>
      <c t="str" s="20" r="U878">
        <f>IF(ISBLANK(C878), "", HYPERLINK(CONCATENATE("http://dx.doi.org/", C878), "DOI"))</f>
        <v>DOI</v>
      </c>
      <c s="12" r="V878"/>
      <c t="str" s="21" r="W878">
        <f>IF(ISBLANK(C878), "", HYPERLINK(CONCATENATE("http://howopenisit.org/lookup/", C878), "OAG"))</f>
        <v>OAG</v>
      </c>
    </row>
    <row r="879" hidden="1">
      <c s="11" r="A879"/>
      <c t="s" s="11" r="B879">
        <v>8243</v>
      </c>
      <c t="s" s="13" r="C879">
        <v>8244</v>
      </c>
      <c t="s" s="13" r="D879">
        <v>8245</v>
      </c>
      <c s="13" r="E879"/>
      <c t="s" s="12" r="F879">
        <v>8246</v>
      </c>
      <c s="14" r="G879">
        <v>4.6510000000000105</v>
      </c>
      <c t="s" s="13" r="H879">
        <v>8247</v>
      </c>
      <c t="s" s="15" r="I879">
        <v>8248</v>
      </c>
      <c t="s" s="13" r="J879">
        <v>8249</v>
      </c>
      <c s="16" r="K879"/>
      <c s="17" r="L879"/>
      <c s="12" r="M879"/>
      <c s="12" r="N879"/>
      <c s="12" r="O879"/>
      <c s="18" r="P879">
        <v>1131.01</v>
      </c>
      <c s="24" r="Q879"/>
      <c s="12" r="R879"/>
      <c t="str" s="20" r="S879">
        <f>IF(ISBLANK(F879), "", HYPERLINK(CONCATENATE("http://www.sherpa.ac.uk/romeo/search.php?jrule=ISSN&amp;search=",F879), "ROMEO"))</f>
        <v>ROMEO</v>
      </c>
      <c t="str" s="20" r="T879">
        <f>IF(ISBLANK(B879), "", HYPERLINK(CONCATENATE("http://www.ncbi.nlm.nih.gov/pmc/articles/", B879, "/"), "PMC"))</f>
        <v>PMC</v>
      </c>
      <c t="str" s="20" r="U879">
        <f>IF(ISBLANK(C879), "", HYPERLINK(CONCATENATE("http://dx.doi.org/", C879), "DOI"))</f>
        <v>DOI</v>
      </c>
      <c s="12" r="V879"/>
      <c t="str" s="21" r="W879">
        <f>IF(ISBLANK(C879), "", HYPERLINK(CONCATENATE("http://howopenisit.org/lookup/", C879), "OAG"))</f>
        <v>OAG</v>
      </c>
    </row>
    <row r="880" hidden="1">
      <c s="11" r="A880"/>
      <c t="s" s="11" r="B880">
        <v>8250</v>
      </c>
      <c t="s" s="13" r="C880">
        <v>8251</v>
      </c>
      <c t="s" s="13" r="D880">
        <v>8252</v>
      </c>
      <c s="13" r="E880"/>
      <c t="s" s="12" r="F880">
        <v>8253</v>
      </c>
      <c s="14" r="G880">
        <v>4.651</v>
      </c>
      <c t="s" s="13" r="H880">
        <v>8254</v>
      </c>
      <c t="s" s="15" r="I880">
        <v>8255</v>
      </c>
      <c t="s" s="13" r="J880">
        <v>8256</v>
      </c>
      <c s="31" r="K880">
        <v>10.0</v>
      </c>
      <c s="17" r="L880"/>
      <c t="s" s="15" r="M880">
        <v>8257</v>
      </c>
      <c s="15" r="N880"/>
      <c t="s" s="15" r="O880">
        <v>8258</v>
      </c>
      <c s="18" r="P880">
        <v>2259.64</v>
      </c>
      <c t="s" s="24" r="Q880">
        <v>8259</v>
      </c>
      <c s="12" r="R880"/>
      <c t="str" s="20" r="S880">
        <f>IF(ISBLANK(F880), "", HYPERLINK(CONCATENATE("http://www.sherpa.ac.uk/romeo/search.php?jrule=ISSN&amp;search=",F880), "ROMEO"))</f>
        <v>ROMEO</v>
      </c>
      <c t="str" s="20" r="T880">
        <f>IF(ISBLANK(B880), "", HYPERLINK(CONCATENATE("http://www.ncbi.nlm.nih.gov/pmc/articles/", B880, "/"), "PMC"))</f>
        <v>PMC</v>
      </c>
      <c t="str" s="20" r="U880">
        <f>IF(ISBLANK(C880), "", HYPERLINK(CONCATENATE("http://dx.doi.org/", C880), "DOI"))</f>
        <v>DOI</v>
      </c>
      <c s="12" r="V880"/>
      <c t="str" s="21" r="W880">
        <f>IF(ISBLANK(C880), "", HYPERLINK(CONCATENATE("http://howopenisit.org/lookup/", C880), "OAG"))</f>
        <v>OAG</v>
      </c>
    </row>
    <row r="881" hidden="1">
      <c s="11" r="A881"/>
      <c t="s" s="11" r="B881">
        <v>8260</v>
      </c>
      <c t="s" s="13" r="C881">
        <v>8261</v>
      </c>
      <c t="s" s="13" r="D881">
        <v>8262</v>
      </c>
      <c s="13" r="E881"/>
      <c t="s" s="12" r="F881">
        <v>8263</v>
      </c>
      <c s="14" r="G881">
        <v>4.651000000000011</v>
      </c>
      <c t="s" s="13" r="H881">
        <v>8264</v>
      </c>
      <c t="s" s="15" r="I881">
        <v>8265</v>
      </c>
      <c t="s" s="13" r="J881">
        <v>8266</v>
      </c>
      <c s="16" r="K881"/>
      <c s="17" r="L881"/>
      <c t="s" s="15" r="M881">
        <v>8267</v>
      </c>
      <c s="15" r="N881"/>
      <c t="s" s="15" r="O881">
        <v>8268</v>
      </c>
      <c s="18" r="P881">
        <v>1100.0</v>
      </c>
      <c s="24" r="Q881"/>
      <c s="12" r="R881"/>
      <c t="str" s="20" r="S881">
        <f>IF(ISBLANK(F881), "", HYPERLINK(CONCATENATE("http://www.sherpa.ac.uk/romeo/search.php?jrule=ISSN&amp;search=",F881), "ROMEO"))</f>
        <v>ROMEO</v>
      </c>
      <c t="str" s="20" r="T881">
        <f>IF(ISBLANK(B881), "", HYPERLINK(CONCATENATE("http://www.ncbi.nlm.nih.gov/pmc/articles/", B881, "/"), "PMC"))</f>
        <v>PMC</v>
      </c>
      <c t="str" s="20" r="U881">
        <f>IF(ISBLANK(C881), "", HYPERLINK(CONCATENATE("http://dx.doi.org/", C881), "DOI"))</f>
        <v>DOI</v>
      </c>
      <c s="12" r="V881"/>
      <c t="str" s="21" r="W881">
        <f>IF(ISBLANK(C881), "", HYPERLINK(CONCATENATE("http://howopenisit.org/lookup/", C881), "OAG"))</f>
        <v>OAG</v>
      </c>
    </row>
    <row r="882" hidden="1">
      <c s="11" r="A882"/>
      <c t="s" s="11" r="B882">
        <v>8269</v>
      </c>
      <c t="s" s="13" r="C882">
        <v>8270</v>
      </c>
      <c t="s" s="13" r="D882">
        <v>8271</v>
      </c>
      <c s="13" r="E882"/>
      <c t="s" s="12" r="F882">
        <v>8272</v>
      </c>
      <c s="14" r="G882">
        <v>4.651</v>
      </c>
      <c t="s" s="13" r="H882">
        <v>8273</v>
      </c>
      <c t="s" s="15" r="I882">
        <v>8274</v>
      </c>
      <c t="s" s="13" r="J882">
        <v>8275</v>
      </c>
      <c s="16" r="K882"/>
      <c s="17" r="L882"/>
      <c s="12" r="M882"/>
      <c s="12" r="N882"/>
      <c s="12" r="O882"/>
      <c s="18" r="P882">
        <v>1334.16</v>
      </c>
      <c s="24" r="Q882"/>
      <c s="12" r="R882"/>
      <c t="str" s="20" r="S882">
        <f>IF(ISBLANK(F882), "", HYPERLINK(CONCATENATE("http://www.sherpa.ac.uk/romeo/search.php?jrule=ISSN&amp;search=",F882), "ROMEO"))</f>
        <v>ROMEO</v>
      </c>
      <c t="str" s="20" r="T882">
        <f>IF(ISBLANK(B882), "", HYPERLINK(CONCATENATE("http://www.ncbi.nlm.nih.gov/pmc/articles/", B882, "/"), "PMC"))</f>
        <v>PMC</v>
      </c>
      <c t="str" s="20" r="U882">
        <f>IF(ISBLANK(C882), "", HYPERLINK(CONCATENATE("http://dx.doi.org/", C882), "DOI"))</f>
        <v>DOI</v>
      </c>
      <c s="12" r="V882"/>
      <c t="str" s="21" r="W882">
        <f>IF(ISBLANK(C882), "", HYPERLINK(CONCATENATE("http://howopenisit.org/lookup/", C882), "OAG"))</f>
        <v>OAG</v>
      </c>
    </row>
    <row r="883" hidden="1">
      <c s="11" r="A883"/>
      <c t="s" s="11" r="B883">
        <v>8276</v>
      </c>
      <c t="s" s="13" r="C883">
        <v>8277</v>
      </c>
      <c t="s" s="13" r="D883">
        <v>8278</v>
      </c>
      <c s="13" r="E883"/>
      <c t="s" s="12" r="F883">
        <v>8279</v>
      </c>
      <c s="14" r="G883">
        <v>4.651000000000008</v>
      </c>
      <c t="s" s="13" r="H883">
        <v>8280</v>
      </c>
      <c t="s" s="15" r="I883">
        <v>8281</v>
      </c>
      <c t="s" s="13" r="J883">
        <v>8282</v>
      </c>
      <c s="16" r="K883"/>
      <c s="17" r="L883"/>
      <c s="12" r="M883"/>
      <c s="12" r="N883"/>
      <c s="12" r="O883"/>
      <c s="18" r="P883">
        <v>1552.26</v>
      </c>
      <c s="24" r="Q883"/>
      <c s="12" r="R883"/>
      <c t="str" s="20" r="S883">
        <f>IF(ISBLANK(F883), "", HYPERLINK(CONCATENATE("http://www.sherpa.ac.uk/romeo/search.php?jrule=ISSN&amp;search=",F883), "ROMEO"))</f>
        <v>ROMEO</v>
      </c>
      <c t="str" s="20" r="T883">
        <f>IF(ISBLANK(B883), "", HYPERLINK(CONCATENATE("http://www.ncbi.nlm.nih.gov/pmc/articles/", B883, "/"), "PMC"))</f>
        <v>PMC</v>
      </c>
      <c t="str" s="20" r="U883">
        <f>IF(ISBLANK(C883), "", HYPERLINK(CONCATENATE("http://dx.doi.org/", C883), "DOI"))</f>
        <v>DOI</v>
      </c>
      <c s="12" r="V883"/>
      <c t="str" s="21" r="W883">
        <f>IF(ISBLANK(C883), "", HYPERLINK(CONCATENATE("http://howopenisit.org/lookup/", C883), "OAG"))</f>
        <v>OAG</v>
      </c>
    </row>
    <row r="884" hidden="1">
      <c s="11" r="A884"/>
      <c t="s" s="11" r="B884">
        <v>8283</v>
      </c>
      <c t="s" s="13" r="C884">
        <v>8284</v>
      </c>
      <c t="s" s="13" r="D884">
        <v>8285</v>
      </c>
      <c s="13" r="E884"/>
      <c t="s" s="12" r="F884">
        <v>8286</v>
      </c>
      <c s="14" r="G884">
        <v>4.651000000000007</v>
      </c>
      <c t="s" s="13" r="H884">
        <v>8287</v>
      </c>
      <c t="s" s="15" r="I884">
        <v>8288</v>
      </c>
      <c t="s" s="13" r="J884">
        <v>8289</v>
      </c>
      <c s="16" r="K884"/>
      <c s="17" r="L884"/>
      <c s="12" r="M884"/>
      <c s="12" r="N884"/>
      <c s="12" r="O884"/>
      <c s="18" r="P884">
        <v>1246.42</v>
      </c>
      <c s="24" r="Q884"/>
      <c s="12" r="R884"/>
      <c t="str" s="20" r="S884">
        <f>IF(ISBLANK(F884), "", HYPERLINK(CONCATENATE("http://www.sherpa.ac.uk/romeo/search.php?jrule=ISSN&amp;search=",F884), "ROMEO"))</f>
        <v>ROMEO</v>
      </c>
      <c t="str" s="20" r="T884">
        <f>IF(ISBLANK(B884), "", HYPERLINK(CONCATENATE("http://www.ncbi.nlm.nih.gov/pmc/articles/", B884, "/"), "PMC"))</f>
        <v>PMC</v>
      </c>
      <c t="str" s="20" r="U884">
        <f>IF(ISBLANK(C884), "", HYPERLINK(CONCATENATE("http://dx.doi.org/", C884), "DOI"))</f>
        <v>DOI</v>
      </c>
      <c s="12" r="V884"/>
      <c t="str" s="21" r="W884">
        <f>IF(ISBLANK(C884), "", HYPERLINK(CONCATENATE("http://howopenisit.org/lookup/", C884), "OAG"))</f>
        <v>OAG</v>
      </c>
    </row>
    <row r="885" hidden="1">
      <c s="11" r="A885"/>
      <c t="s" s="11" r="B885">
        <v>8290</v>
      </c>
      <c t="s" s="13" r="C885">
        <v>8291</v>
      </c>
      <c t="s" s="13" r="D885">
        <v>8292</v>
      </c>
      <c s="13" r="E885"/>
      <c t="s" s="12" r="F885">
        <v>8293</v>
      </c>
      <c s="14" r="G885">
        <v>4.651</v>
      </c>
      <c t="s" s="13" r="H885">
        <v>8294</v>
      </c>
      <c t="s" s="15" r="I885">
        <v>8295</v>
      </c>
      <c t="s" s="13" r="J885">
        <v>8296</v>
      </c>
      <c s="31" r="K885">
        <v>14.0</v>
      </c>
      <c s="17" r="L885"/>
      <c t="s" s="15" r="M885">
        <v>8297</v>
      </c>
      <c s="15" r="N885"/>
      <c t="s" s="15" r="O885">
        <v>8298</v>
      </c>
      <c s="18" r="P885">
        <v>2501.07</v>
      </c>
      <c t="s" s="24" r="Q885">
        <v>8299</v>
      </c>
      <c s="15" r="R885"/>
      <c t="str" s="29" r="S885">
        <f>IF(ISBLANK(F885), "", HYPERLINK(CONCATENATE("http://www.sherpa.ac.uk/romeo/search.php?jrule=ISSN&amp;search=",F885), "ROMEO"))</f>
        <v>ROMEO</v>
      </c>
      <c t="str" s="20" r="T885">
        <f>IF(ISBLANK(B885), "", HYPERLINK(CONCATENATE("http://www.ncbi.nlm.nih.gov/pmc/articles/", B885, "/"), "PMC"))</f>
        <v>PMC</v>
      </c>
      <c t="str" s="20" r="U885">
        <f>IF(ISBLANK(C885), "", HYPERLINK(CONCATENATE("http://dx.doi.org/", C885), "DOI"))</f>
        <v>DOI</v>
      </c>
      <c s="15" r="V885"/>
      <c t="str" s="21" r="W885">
        <f>IF(ISBLANK(C885), "", HYPERLINK(CONCATENATE("http://howopenisit.org/lookup/", C885), "OAG"))</f>
        <v>OAG</v>
      </c>
    </row>
    <row r="886" hidden="1">
      <c s="11" r="A886"/>
      <c t="s" s="11" r="B886">
        <v>8300</v>
      </c>
      <c t="s" s="13" r="C886">
        <v>8301</v>
      </c>
      <c t="s" s="13" r="D886">
        <v>8302</v>
      </c>
      <c s="13" r="E886"/>
      <c t="s" s="12" r="F886">
        <v>8303</v>
      </c>
      <c s="14" r="G886">
        <v>4.651</v>
      </c>
      <c t="s" s="13" r="H886">
        <v>8304</v>
      </c>
      <c t="s" s="15" r="I886">
        <v>8305</v>
      </c>
      <c t="s" s="13" r="J886">
        <v>8306</v>
      </c>
      <c s="16" r="K886"/>
      <c s="17" r="L886"/>
      <c s="12" r="M886"/>
      <c s="12" r="N886"/>
      <c s="12" r="O886"/>
      <c s="18" r="P886">
        <v>1580.47</v>
      </c>
      <c s="24" r="Q886"/>
      <c s="12" r="R886"/>
      <c t="str" s="20" r="S886">
        <f>IF(ISBLANK(F886), "", HYPERLINK(CONCATENATE("http://www.sherpa.ac.uk/romeo/search.php?jrule=ISSN&amp;search=",F886), "ROMEO"))</f>
        <v>ROMEO</v>
      </c>
      <c t="str" s="20" r="T886">
        <f>IF(ISBLANK(B886), "", HYPERLINK(CONCATENATE("http://www.ncbi.nlm.nih.gov/pmc/articles/", B886, "/"), "PMC"))</f>
        <v>PMC</v>
      </c>
      <c t="str" s="20" r="U886">
        <f>IF(ISBLANK(C886), "", HYPERLINK(CONCATENATE("http://dx.doi.org/", C886), "DOI"))</f>
        <v>DOI</v>
      </c>
      <c s="12" r="V886"/>
      <c t="str" s="21" r="W886">
        <f>IF(ISBLANK(C886), "", HYPERLINK(CONCATENATE("http://howopenisit.org/lookup/", C886), "OAG"))</f>
        <v>OAG</v>
      </c>
    </row>
    <row r="887" hidden="1">
      <c s="11" r="A887"/>
      <c t="s" s="11" r="B887">
        <v>8307</v>
      </c>
      <c t="s" s="13" r="C887">
        <v>8308</v>
      </c>
      <c t="s" s="13" r="D887">
        <v>8309</v>
      </c>
      <c s="13" r="E887"/>
      <c t="s" s="12" r="F887">
        <v>8310</v>
      </c>
      <c s="14" r="G887">
        <v>4.651</v>
      </c>
      <c t="s" s="13" r="H887">
        <v>8311</v>
      </c>
      <c t="s" s="15" r="I887">
        <v>8312</v>
      </c>
      <c t="s" s="13" r="J887">
        <v>8313</v>
      </c>
      <c s="31" r="K887">
        <v>3.0</v>
      </c>
      <c s="17" r="L887"/>
      <c t="s" s="15" r="M887">
        <v>8314</v>
      </c>
      <c s="15" r="N887"/>
      <c t="s" s="15" r="O887">
        <v>8315</v>
      </c>
      <c s="18" r="P887">
        <v>1609.66</v>
      </c>
      <c t="s" s="24" r="Q887">
        <v>8316</v>
      </c>
      <c s="12" r="R887"/>
      <c t="str" s="20" r="S887">
        <f>IF(ISBLANK(F887), "", HYPERLINK(CONCATENATE("http://www.sherpa.ac.uk/romeo/search.php?jrule=ISSN&amp;search=",F887), "ROMEO"))</f>
        <v>ROMEO</v>
      </c>
      <c t="str" s="20" r="T887">
        <f>IF(ISBLANK(B887), "", HYPERLINK(CONCATENATE("http://www.ncbi.nlm.nih.gov/pmc/articles/", B887, "/"), "PMC"))</f>
        <v>PMC</v>
      </c>
      <c t="str" s="20" r="U887">
        <f>IF(ISBLANK(C887), "", HYPERLINK(CONCATENATE("http://dx.doi.org/", C887), "DOI"))</f>
        <v>DOI</v>
      </c>
      <c s="12" r="V887"/>
      <c t="str" s="21" r="W887">
        <f>IF(ISBLANK(C887), "", HYPERLINK(CONCATENATE("http://howopenisit.org/lookup/", C887), "OAG"))</f>
        <v>OAG</v>
      </c>
    </row>
    <row r="888" hidden="1">
      <c s="11" r="A888"/>
      <c t="s" s="11" r="B888">
        <v>8317</v>
      </c>
      <c t="s" s="13" r="C888">
        <v>8318</v>
      </c>
      <c t="s" s="13" r="D888">
        <v>8319</v>
      </c>
      <c s="13" r="E888"/>
      <c t="s" s="12" r="F888">
        <v>8320</v>
      </c>
      <c s="14" r="G888">
        <v>4.651</v>
      </c>
      <c t="s" s="13" r="H888">
        <v>8321</v>
      </c>
      <c t="s" s="15" r="I888">
        <v>8322</v>
      </c>
      <c t="s" s="13" r="J888">
        <v>8323</v>
      </c>
      <c s="16" r="K888"/>
      <c s="17" r="L888"/>
      <c s="12" r="M888"/>
      <c s="12" r="N888"/>
      <c s="12" r="O888"/>
      <c s="18" r="P888">
        <v>1545.1</v>
      </c>
      <c s="24" r="Q888"/>
      <c s="12" r="R888"/>
      <c t="str" s="20" r="S888">
        <f>IF(ISBLANK(F888), "", HYPERLINK(CONCATENATE("http://www.sherpa.ac.uk/romeo/search.php?jrule=ISSN&amp;search=",F888), "ROMEO"))</f>
        <v>ROMEO</v>
      </c>
      <c t="str" s="20" r="T888">
        <f>IF(ISBLANK(B888), "", HYPERLINK(CONCATENATE("http://www.ncbi.nlm.nih.gov/pmc/articles/", B888, "/"), "PMC"))</f>
        <v>PMC</v>
      </c>
      <c t="str" s="20" r="U888">
        <f>IF(ISBLANK(C888), "", HYPERLINK(CONCATENATE("http://dx.doi.org/", C888), "DOI"))</f>
        <v>DOI</v>
      </c>
      <c s="12" r="V888"/>
      <c t="str" s="21" r="W888">
        <f>IF(ISBLANK(C888), "", HYPERLINK(CONCATENATE("http://howopenisit.org/lookup/", C888), "OAG"))</f>
        <v>OAG</v>
      </c>
    </row>
    <row r="889" hidden="1">
      <c s="11" r="A889"/>
      <c t="s" s="11" r="B889">
        <v>8324</v>
      </c>
      <c t="s" s="13" r="C889">
        <v>8325</v>
      </c>
      <c t="s" s="13" r="D889">
        <v>8326</v>
      </c>
      <c s="13" r="E889"/>
      <c t="s" s="12" r="F889">
        <v>8327</v>
      </c>
      <c s="14" r="G889">
        <v>4.651</v>
      </c>
      <c t="s" s="13" r="H889">
        <v>8328</v>
      </c>
      <c t="s" s="15" r="I889">
        <v>8329</v>
      </c>
      <c t="s" s="13" r="J889">
        <v>8330</v>
      </c>
      <c s="31" r="K889">
        <v>1.0</v>
      </c>
      <c s="17" r="L889"/>
      <c t="s" s="15" r="M889">
        <v>8331</v>
      </c>
      <c s="15" r="N889"/>
      <c t="s" s="15" r="O889">
        <v>8332</v>
      </c>
      <c s="18" r="P889">
        <v>1600.25</v>
      </c>
      <c t="s" s="24" r="Q889">
        <v>8333</v>
      </c>
      <c s="12" r="R889"/>
      <c t="str" s="20" r="S889">
        <f>IF(ISBLANK(F889), "", HYPERLINK(CONCATENATE("http://www.sherpa.ac.uk/romeo/search.php?jrule=ISSN&amp;search=",F889), "ROMEO"))</f>
        <v>ROMEO</v>
      </c>
      <c t="str" s="20" r="T889">
        <f>IF(ISBLANK(B889), "", HYPERLINK(CONCATENATE("http://www.ncbi.nlm.nih.gov/pmc/articles/", B889, "/"), "PMC"))</f>
        <v>PMC</v>
      </c>
      <c t="str" s="20" r="U889">
        <f>IF(ISBLANK(C889), "", HYPERLINK(CONCATENATE("http://dx.doi.org/", C889), "DOI"))</f>
        <v>DOI</v>
      </c>
      <c s="12" r="V889"/>
      <c t="str" s="21" r="W889">
        <f>IF(ISBLANK(C889), "", HYPERLINK(CONCATENATE("http://howopenisit.org/lookup/", C889), "OAG"))</f>
        <v>OAG</v>
      </c>
    </row>
    <row r="890" hidden="1">
      <c s="11" r="A890"/>
      <c t="s" s="11" r="B890">
        <v>8334</v>
      </c>
      <c t="s" s="13" r="C890">
        <v>8335</v>
      </c>
      <c t="s" s="13" r="D890">
        <v>8336</v>
      </c>
      <c s="13" r="E890"/>
      <c t="s" s="12" r="F890">
        <v>8337</v>
      </c>
      <c s="14" r="G890">
        <v>4.651000000000004</v>
      </c>
      <c t="s" s="13" r="H890">
        <v>8338</v>
      </c>
      <c t="s" s="15" r="I890">
        <v>8339</v>
      </c>
      <c t="s" s="13" r="J890">
        <v>8340</v>
      </c>
      <c s="16" r="K890"/>
      <c s="17" r="L890"/>
      <c s="12" r="M890"/>
      <c s="12" r="N890"/>
      <c s="12" r="O890"/>
      <c s="18" r="P890">
        <v>1340.75</v>
      </c>
      <c s="12" r="Q890"/>
      <c s="12" r="R890"/>
      <c t="str" s="20" r="S890">
        <f>IF(ISBLANK(F890), "", HYPERLINK(CONCATENATE("http://www.sherpa.ac.uk/romeo/search.php?jrule=ISSN&amp;search=",F890), "ROMEO"))</f>
        <v>ROMEO</v>
      </c>
      <c t="str" s="20" r="T890">
        <f>IF(ISBLANK(B890), "", HYPERLINK(CONCATENATE("http://www.ncbi.nlm.nih.gov/pmc/articles/", B890, "/"), "PMC"))</f>
        <v>PMC</v>
      </c>
      <c t="str" s="20" r="U890">
        <f>IF(ISBLANK(C890), "", HYPERLINK(CONCATENATE("http://dx.doi.org/", C890), "DOI"))</f>
        <v>DOI</v>
      </c>
      <c s="12" r="V890"/>
      <c t="str" s="21" r="W890">
        <f>IF(ISBLANK(C890), "", HYPERLINK(CONCATENATE("http://howopenisit.org/lookup/", C890), "OAG"))</f>
        <v>OAG</v>
      </c>
    </row>
    <row customHeight="1" r="891" hidden="1" ht="22.5">
      <c s="11" r="A891"/>
      <c t="s" s="12" r="B891">
        <v>8341</v>
      </c>
      <c t="s" s="12" r="C891">
        <v>8342</v>
      </c>
      <c t="s" s="13" r="D891">
        <v>8343</v>
      </c>
      <c s="13" r="E891"/>
      <c t="s" s="12" r="F891">
        <v>8344</v>
      </c>
      <c s="14" r="G891">
        <v>4.651</v>
      </c>
      <c t="s" s="13" r="H891">
        <v>8345</v>
      </c>
      <c t="s" s="15" r="I891">
        <v>8346</v>
      </c>
      <c t="s" s="13" r="J891">
        <v>8347</v>
      </c>
      <c s="16" r="K891"/>
      <c s="17" r="L891"/>
      <c s="12" r="M891"/>
      <c s="12" r="N891"/>
      <c s="12" r="O891"/>
      <c s="18" r="P891">
        <v>1055.07</v>
      </c>
      <c s="24" r="Q891"/>
      <c s="12" r="R891"/>
      <c t="str" s="20" r="S891">
        <f>IF(ISBLANK(F891), "", HYPERLINK(CONCATENATE("http://www.sherpa.ac.uk/romeo/search.php?jrule=ISSN&amp;search=",F891), "ROMEO"))</f>
        <v>ROMEO</v>
      </c>
      <c t="str" s="20" r="T891">
        <f>IF(ISBLANK(B891), "", HYPERLINK(CONCATENATE("http://www.ncbi.nlm.nih.gov/pmc/articles/", B891, "/"), "PMC"))</f>
        <v>PMC</v>
      </c>
      <c t="str" s="20" r="U891">
        <f>IF(ISBLANK(C891), "", HYPERLINK(CONCATENATE("http://dx.doi.org/", C891), "DOI"))</f>
        <v>DOI</v>
      </c>
      <c s="12" r="V891"/>
      <c t="str" s="21" r="W891">
        <f>IF(ISBLANK(C891), "", HYPERLINK(CONCATENATE("http://howopenisit.org/lookup/", C891), "OAG"))</f>
        <v>OAG</v>
      </c>
    </row>
    <row r="892" hidden="1">
      <c s="11" r="A892"/>
      <c t="s" s="11" r="B892">
        <v>8348</v>
      </c>
      <c t="s" s="13" r="C892">
        <v>8349</v>
      </c>
      <c t="s" s="13" r="D892">
        <v>8350</v>
      </c>
      <c s="13" r="E892"/>
      <c t="s" s="12" r="F892">
        <v>8351</v>
      </c>
      <c s="14" r="G892">
        <v>4.651</v>
      </c>
      <c t="s" s="13" r="H892">
        <v>8352</v>
      </c>
      <c t="s" s="15" r="I892">
        <v>8353</v>
      </c>
      <c t="s" s="13" r="J892">
        <v>8354</v>
      </c>
      <c s="16" r="K892"/>
      <c s="17" r="L892"/>
      <c s="12" r="M892"/>
      <c s="12" r="N892"/>
      <c s="12" r="O892"/>
      <c s="18" r="P892">
        <v>1324.57</v>
      </c>
      <c s="12" r="Q892"/>
      <c s="12" r="R892"/>
      <c t="str" s="20" r="S892">
        <f>IF(ISBLANK(F892), "", HYPERLINK(CONCATENATE("http://www.sherpa.ac.uk/romeo/search.php?jrule=ISSN&amp;search=",F892), "ROMEO"))</f>
        <v>ROMEO</v>
      </c>
      <c t="str" s="20" r="T892">
        <f>IF(ISBLANK(B892), "", HYPERLINK(CONCATENATE("http://www.ncbi.nlm.nih.gov/pmc/articles/", B892, "/"), "PMC"))</f>
        <v>PMC</v>
      </c>
      <c t="str" s="20" r="U892">
        <f>IF(ISBLANK(C892), "", HYPERLINK(CONCATENATE("http://dx.doi.org/", C892), "DOI"))</f>
        <v>DOI</v>
      </c>
      <c s="12" r="V892"/>
      <c t="str" s="21" r="W892">
        <f>IF(ISBLANK(C892), "", HYPERLINK(CONCATENATE("http://howopenisit.org/lookup/", C892), "OAG"))</f>
        <v>OAG</v>
      </c>
    </row>
    <row r="893" hidden="1">
      <c s="11" r="A893"/>
      <c t="s" s="11" r="B893">
        <v>8355</v>
      </c>
      <c t="s" s="13" r="C893">
        <v>8356</v>
      </c>
      <c t="s" s="13" r="D893">
        <v>8357</v>
      </c>
      <c s="13" r="E893"/>
      <c t="s" s="12" r="F893">
        <v>8358</v>
      </c>
      <c s="14" r="G893">
        <v>4.651</v>
      </c>
      <c t="s" s="13" r="H893">
        <v>8359</v>
      </c>
      <c t="s" s="15" r="I893">
        <v>8360</v>
      </c>
      <c t="s" s="13" r="J893">
        <v>8361</v>
      </c>
      <c s="16" r="K893"/>
      <c s="17" r="L893"/>
      <c s="12" r="M893"/>
      <c s="12" r="N893"/>
      <c s="12" r="O893"/>
      <c s="18" r="P893">
        <v>1287.75</v>
      </c>
      <c s="24" r="Q893"/>
      <c s="12" r="R893"/>
      <c t="str" s="20" r="S893">
        <f>IF(ISBLANK(F893), "", HYPERLINK(CONCATENATE("http://www.sherpa.ac.uk/romeo/search.php?jrule=ISSN&amp;search=",F893), "ROMEO"))</f>
        <v>ROMEO</v>
      </c>
      <c t="str" s="20" r="T893">
        <f>IF(ISBLANK(B893), "", HYPERLINK(CONCATENATE("http://www.ncbi.nlm.nih.gov/pmc/articles/", B893, "/"), "PMC"))</f>
        <v>PMC</v>
      </c>
      <c t="str" s="20" r="U893">
        <f>IF(ISBLANK(C893), "", HYPERLINK(CONCATENATE("http://dx.doi.org/", C893), "DOI"))</f>
        <v>DOI</v>
      </c>
      <c s="12" r="V893"/>
      <c t="str" s="21" r="W893">
        <f>IF(ISBLANK(C893), "", HYPERLINK(CONCATENATE("http://howopenisit.org/lookup/", C893), "OAG"))</f>
        <v>OAG</v>
      </c>
    </row>
    <row r="894" hidden="1">
      <c s="11" r="A894"/>
      <c t="s" s="11" r="B894">
        <v>8362</v>
      </c>
      <c t="s" s="13" r="C894">
        <v>8363</v>
      </c>
      <c t="s" s="13" r="D894">
        <v>8364</v>
      </c>
      <c s="13" r="E894"/>
      <c t="s" s="12" r="F894">
        <v>8365</v>
      </c>
      <c s="14" r="G894">
        <v>4.651000000000005</v>
      </c>
      <c t="s" s="13" r="H894">
        <v>8366</v>
      </c>
      <c t="s" s="15" r="I894">
        <v>8367</v>
      </c>
      <c t="s" s="13" r="J894">
        <v>8368</v>
      </c>
      <c s="16" r="K894"/>
      <c s="17" r="L894"/>
      <c s="12" r="M894"/>
      <c s="12" r="N894"/>
      <c s="12" r="O894"/>
      <c s="18" r="P894">
        <v>1566.89</v>
      </c>
      <c s="12" r="Q894"/>
      <c s="12" r="R894"/>
      <c t="str" s="20" r="S894">
        <f>IF(ISBLANK(F894), "", HYPERLINK(CONCATENATE("http://www.sherpa.ac.uk/romeo/search.php?jrule=ISSN&amp;search=",F894), "ROMEO"))</f>
        <v>ROMEO</v>
      </c>
      <c t="str" s="20" r="T894">
        <f>IF(ISBLANK(B894), "", HYPERLINK(CONCATENATE("http://www.ncbi.nlm.nih.gov/pmc/articles/", B894, "/"), "PMC"))</f>
        <v>PMC</v>
      </c>
      <c t="str" s="20" r="U894">
        <f>IF(ISBLANK(C894), "", HYPERLINK(CONCATENATE("http://dx.doi.org/", C894), "DOI"))</f>
        <v>DOI</v>
      </c>
      <c s="12" r="V894"/>
      <c t="str" s="21" r="W894">
        <f>IF(ISBLANK(C894), "", HYPERLINK(CONCATENATE("http://howopenisit.org/lookup/", C894), "OAG"))</f>
        <v>OAG</v>
      </c>
    </row>
    <row r="895" hidden="1">
      <c s="11" r="A895"/>
      <c t="s" s="11" r="B895">
        <v>8369</v>
      </c>
      <c t="s" s="13" r="C895">
        <v>8370</v>
      </c>
      <c t="s" s="13" r="D895">
        <v>8371</v>
      </c>
      <c s="13" r="E895"/>
      <c t="s" s="12" r="F895">
        <v>8372</v>
      </c>
      <c s="14" r="G895">
        <v>4.651</v>
      </c>
      <c t="s" s="13" r="H895">
        <v>8373</v>
      </c>
      <c t="s" s="15" r="I895">
        <v>8374</v>
      </c>
      <c t="s" s="13" r="J895">
        <v>8375</v>
      </c>
      <c s="16" r="K895"/>
      <c s="17" r="L895"/>
      <c s="12" r="M895"/>
      <c s="12" r="N895"/>
      <c s="12" r="O895"/>
      <c s="18" r="P895">
        <v>1540.0</v>
      </c>
      <c s="24" r="Q895"/>
      <c s="12" r="R895"/>
      <c t="str" s="20" r="S895">
        <f>IF(ISBLANK(F895), "", HYPERLINK(CONCATENATE("http://www.sherpa.ac.uk/romeo/search.php?jrule=ISSN&amp;search=",F895), "ROMEO"))</f>
        <v>ROMEO</v>
      </c>
      <c t="str" s="20" r="T895">
        <f>IF(ISBLANK(B895), "", HYPERLINK(CONCATENATE("http://www.ncbi.nlm.nih.gov/pmc/articles/", B895, "/"), "PMC"))</f>
        <v>PMC</v>
      </c>
      <c t="str" s="20" r="U895">
        <f>IF(ISBLANK(C895), "", HYPERLINK(CONCATENATE("http://dx.doi.org/", C895), "DOI"))</f>
        <v>DOI</v>
      </c>
      <c s="12" r="V895"/>
      <c t="str" s="21" r="W895">
        <f>IF(ISBLANK(C895), "", HYPERLINK(CONCATENATE("http://howopenisit.org/lookup/", C895), "OAG"))</f>
        <v>OAG</v>
      </c>
    </row>
    <row r="896" hidden="1">
      <c s="11" r="A896"/>
      <c t="s" s="11" r="B896">
        <v>8376</v>
      </c>
      <c t="s" s="13" r="C896">
        <v>8377</v>
      </c>
      <c t="s" s="13" r="D896">
        <v>8378</v>
      </c>
      <c s="13" r="E896"/>
      <c t="s" s="12" r="F896">
        <v>8379</v>
      </c>
      <c s="14" r="G896">
        <v>4.651000000000013</v>
      </c>
      <c t="s" s="13" r="H896">
        <v>8380</v>
      </c>
      <c t="s" s="15" r="I896">
        <v>8381</v>
      </c>
      <c t="s" s="13" r="J896">
        <v>8382</v>
      </c>
      <c s="16" r="K896"/>
      <c s="17" r="L896"/>
      <c t="s" s="15" r="M896">
        <v>8383</v>
      </c>
      <c t="s" s="15" r="N896">
        <v>8384</v>
      </c>
      <c t="s" s="15" r="O896">
        <v>8385</v>
      </c>
      <c s="18" r="P896">
        <v>1166.85</v>
      </c>
      <c s="24" r="Q896"/>
      <c s="35" r="R896"/>
      <c t="str" s="20" r="S896">
        <f>IF(ISBLANK(F896), "", HYPERLINK(CONCATENATE("http://www.sherpa.ac.uk/romeo/search.php?jrule=ISSN&amp;search=",F896), "ROMEO"))</f>
        <v>ROMEO</v>
      </c>
      <c t="str" s="20" r="T896">
        <f>IF(ISBLANK(B896), "", HYPERLINK(CONCATENATE("http://www.ncbi.nlm.nih.gov/pmc/articles/", B896, "/"), "PMC"))</f>
        <v>PMC</v>
      </c>
      <c t="str" s="20" r="U896">
        <f>IF(ISBLANK(C896), "", HYPERLINK(CONCATENATE("http://dx.doi.org/", C896), "DOI"))</f>
        <v>DOI</v>
      </c>
      <c s="35" r="V896"/>
      <c t="str" s="21" r="W896">
        <f>IF(ISBLANK(C896), "", HYPERLINK(CONCATENATE("http://howopenisit.org/lookup/", C896), "OAG"))</f>
        <v>OAG</v>
      </c>
    </row>
    <row r="897" hidden="1">
      <c s="11" r="A897"/>
      <c t="s" s="11" r="B897">
        <v>8386</v>
      </c>
      <c t="s" s="13" r="C897">
        <v>8387</v>
      </c>
      <c t="s" s="13" r="D897">
        <v>8388</v>
      </c>
      <c s="13" r="E897"/>
      <c t="s" s="12" r="F897">
        <v>8389</v>
      </c>
      <c s="14" r="G897">
        <v>4.651</v>
      </c>
      <c t="s" s="13" r="H897">
        <v>8390</v>
      </c>
      <c t="s" s="15" r="I897">
        <v>8391</v>
      </c>
      <c t="s" s="13" r="J897">
        <v>8392</v>
      </c>
      <c s="16" r="K897"/>
      <c s="17" r="L897"/>
      <c s="12" r="M897"/>
      <c s="12" r="N897"/>
      <c s="12" r="O897"/>
      <c s="18" r="P897">
        <v>1314.53</v>
      </c>
      <c s="24" r="Q897"/>
      <c s="12" r="R897"/>
      <c t="str" s="20" r="S897">
        <f>IF(ISBLANK(F897), "", HYPERLINK(CONCATENATE("http://www.sherpa.ac.uk/romeo/search.php?jrule=ISSN&amp;search=",F897), "ROMEO"))</f>
        <v>ROMEO</v>
      </c>
      <c t="str" s="20" r="T897">
        <f>IF(ISBLANK(B897), "", HYPERLINK(CONCATENATE("http://www.ncbi.nlm.nih.gov/pmc/articles/", B897, "/"), "PMC"))</f>
        <v>PMC</v>
      </c>
      <c t="str" s="20" r="U897">
        <f>IF(ISBLANK(C897), "", HYPERLINK(CONCATENATE("http://dx.doi.org/", C897), "DOI"))</f>
        <v>DOI</v>
      </c>
      <c s="12" r="V897"/>
      <c t="str" s="21" r="W897">
        <f>IF(ISBLANK(C897), "", HYPERLINK(CONCATENATE("http://howopenisit.org/lookup/", C897), "OAG"))</f>
        <v>OAG</v>
      </c>
    </row>
    <row r="898" hidden="1">
      <c s="11" r="A898"/>
      <c t="s" s="11" r="B898">
        <v>8393</v>
      </c>
      <c t="s" s="13" r="C898">
        <v>8394</v>
      </c>
      <c t="s" s="13" r="D898">
        <v>8395</v>
      </c>
      <c s="13" r="E898"/>
      <c t="s" s="12" r="F898">
        <v>8396</v>
      </c>
      <c s="14" r="G898">
        <v>4.651000000000013</v>
      </c>
      <c t="s" s="13" r="H898">
        <v>8397</v>
      </c>
      <c t="s" s="15" r="I898">
        <v>8398</v>
      </c>
      <c t="s" s="13" r="J898">
        <v>8399</v>
      </c>
      <c s="31" r="K898">
        <v>1.0</v>
      </c>
      <c s="17" r="L898"/>
      <c t="s" s="15" r="M898">
        <v>8400</v>
      </c>
      <c t="s" s="15" r="N898">
        <v>8401</v>
      </c>
      <c t="s" s="15" r="O898">
        <v>8402</v>
      </c>
      <c s="18" r="P898">
        <v>1743.84</v>
      </c>
      <c t="s" s="24" r="Q898">
        <v>8403</v>
      </c>
      <c s="35" r="R898"/>
      <c t="str" s="20" r="S898">
        <f>IF(ISBLANK(F898), "", HYPERLINK(CONCATENATE("http://www.sherpa.ac.uk/romeo/search.php?jrule=ISSN&amp;search=",F898), "ROMEO"))</f>
        <v>ROMEO</v>
      </c>
      <c t="str" s="20" r="T898">
        <f>IF(ISBLANK(B898), "", HYPERLINK(CONCATENATE("http://www.ncbi.nlm.nih.gov/pmc/articles/", B898, "/"), "PMC"))</f>
        <v>PMC</v>
      </c>
      <c t="str" s="20" r="U898">
        <f>IF(ISBLANK(C898), "", HYPERLINK(CONCATENATE("http://dx.doi.org/", C898), "DOI"))</f>
        <v>DOI</v>
      </c>
      <c s="35" r="V898"/>
      <c t="str" s="21" r="W898">
        <f>IF(ISBLANK(C898), "", HYPERLINK(CONCATENATE("http://howopenisit.org/lookup/", C898), "OAG"))</f>
        <v>OAG</v>
      </c>
    </row>
    <row r="899" hidden="1">
      <c s="11" r="A899"/>
      <c t="s" s="11" r="B899">
        <v>8404</v>
      </c>
      <c t="s" s="13" r="C899">
        <v>8405</v>
      </c>
      <c t="s" s="13" r="D899">
        <v>8406</v>
      </c>
      <c s="13" r="E899"/>
      <c t="s" s="12" r="F899">
        <v>8407</v>
      </c>
      <c s="14" r="G899">
        <v>4.651</v>
      </c>
      <c t="s" s="13" r="H899">
        <v>8408</v>
      </c>
      <c t="s" s="15" r="I899">
        <v>8409</v>
      </c>
      <c t="s" s="13" r="J899">
        <v>8410</v>
      </c>
      <c s="31" r="K899">
        <v>1.0</v>
      </c>
      <c s="17" r="L899"/>
      <c t="s" s="15" r="M899">
        <v>8411</v>
      </c>
      <c s="15" r="N899"/>
      <c t="s" s="15" r="O899">
        <v>8412</v>
      </c>
      <c s="18" r="P899">
        <v>1621.62</v>
      </c>
      <c t="s" s="24" r="Q899">
        <v>8413</v>
      </c>
      <c s="12" r="R899"/>
      <c t="str" s="20" r="S899">
        <f>IF(ISBLANK(F899), "", HYPERLINK(CONCATENATE("http://www.sherpa.ac.uk/romeo/search.php?jrule=ISSN&amp;search=",F899), "ROMEO"))</f>
        <v>ROMEO</v>
      </c>
      <c t="str" s="20" r="T899">
        <f>IF(ISBLANK(B899), "", HYPERLINK(CONCATENATE("http://www.ncbi.nlm.nih.gov/pmc/articles/", B899, "/"), "PMC"))</f>
        <v>PMC</v>
      </c>
      <c t="str" s="20" r="U899">
        <f>IF(ISBLANK(C899), "", HYPERLINK(CONCATENATE("http://dx.doi.org/", C899), "DOI"))</f>
        <v>DOI</v>
      </c>
      <c s="12" r="V899"/>
      <c t="str" s="21" r="W899">
        <f>IF(ISBLANK(C899), "", HYPERLINK(CONCATENATE("http://howopenisit.org/lookup/", C899), "OAG"))</f>
        <v>OAG</v>
      </c>
    </row>
    <row r="900" hidden="1">
      <c s="11" r="A900"/>
      <c t="s" s="11" r="B900">
        <v>8414</v>
      </c>
      <c t="s" s="13" r="C900">
        <v>8415</v>
      </c>
      <c t="s" s="13" r="D900">
        <v>8416</v>
      </c>
      <c s="13" r="E900"/>
      <c t="s" s="12" r="F900">
        <v>8417</v>
      </c>
      <c s="14" r="G900">
        <v>4.651</v>
      </c>
      <c t="s" s="13" r="H900">
        <v>8418</v>
      </c>
      <c t="s" s="15" r="I900">
        <v>8419</v>
      </c>
      <c t="s" s="13" r="J900">
        <v>8420</v>
      </c>
      <c s="16" r="K900"/>
      <c s="17" r="L900"/>
      <c s="12" r="M900"/>
      <c s="12" r="N900"/>
      <c s="12" r="O900"/>
      <c s="18" r="P900">
        <v>992.01</v>
      </c>
      <c s="24" r="Q900"/>
      <c s="12" r="R900"/>
      <c t="str" s="20" r="S900">
        <f>IF(ISBLANK(F900), "", HYPERLINK(CONCATENATE("http://www.sherpa.ac.uk/romeo/search.php?jrule=ISSN&amp;search=",F900), "ROMEO"))</f>
        <v>ROMEO</v>
      </c>
      <c t="str" s="20" r="T900">
        <f>IF(ISBLANK(B900), "", HYPERLINK(CONCATENATE("http://www.ncbi.nlm.nih.gov/pmc/articles/", B900, "/"), "PMC"))</f>
        <v>PMC</v>
      </c>
      <c t="str" s="20" r="U900">
        <f>IF(ISBLANK(C900), "", HYPERLINK(CONCATENATE("http://dx.doi.org/", C900), "DOI"))</f>
        <v>DOI</v>
      </c>
      <c s="12" r="V900"/>
      <c t="str" s="21" r="W900">
        <f>IF(ISBLANK(C900), "", HYPERLINK(CONCATENATE("http://howopenisit.org/lookup/", C900), "OAG"))</f>
        <v>OAG</v>
      </c>
    </row>
    <row r="901" hidden="1">
      <c s="11" r="A901"/>
      <c t="s" s="11" r="B901">
        <v>8421</v>
      </c>
      <c t="s" s="13" r="C901">
        <v>8422</v>
      </c>
      <c t="s" s="13" r="D901">
        <v>8423</v>
      </c>
      <c s="13" r="E901"/>
      <c t="s" s="12" r="F901">
        <v>8424</v>
      </c>
      <c s="14" r="G901">
        <v>4.651</v>
      </c>
      <c t="s" s="13" r="H901">
        <v>8425</v>
      </c>
      <c t="s" s="15" r="I901">
        <v>8426</v>
      </c>
      <c t="s" s="13" r="J901">
        <v>8427</v>
      </c>
      <c s="16" r="K901"/>
      <c s="17" r="L901"/>
      <c s="12" r="M901"/>
      <c s="12" r="N901"/>
      <c s="12" r="O901"/>
      <c s="18" r="P901">
        <v>1311.73</v>
      </c>
      <c s="12" r="Q901"/>
      <c s="12" r="R901"/>
      <c t="str" s="20" r="S901">
        <f>IF(ISBLANK(F901), "", HYPERLINK(CONCATENATE("http://www.sherpa.ac.uk/romeo/search.php?jrule=ISSN&amp;search=",F901), "ROMEO"))</f>
        <v>ROMEO</v>
      </c>
      <c t="str" s="20" r="T901">
        <f>IF(ISBLANK(B901), "", HYPERLINK(CONCATENATE("http://www.ncbi.nlm.nih.gov/pmc/articles/", B901, "/"), "PMC"))</f>
        <v>PMC</v>
      </c>
      <c t="str" s="20" r="U901">
        <f>IF(ISBLANK(C901), "", HYPERLINK(CONCATENATE("http://dx.doi.org/", C901), "DOI"))</f>
        <v>DOI</v>
      </c>
      <c s="12" r="V901"/>
      <c t="str" s="21" r="W901">
        <f>IF(ISBLANK(C901), "", HYPERLINK(CONCATENATE("http://howopenisit.org/lookup/", C901), "OAG"))</f>
        <v>OAG</v>
      </c>
    </row>
    <row r="902" hidden="1">
      <c s="11" r="A902"/>
      <c t="s" s="11" r="B902">
        <v>8428</v>
      </c>
      <c t="s" s="13" r="C902">
        <v>8429</v>
      </c>
      <c t="s" s="13" r="D902">
        <v>8430</v>
      </c>
      <c s="13" r="E902"/>
      <c t="s" s="12" r="F902">
        <v>8431</v>
      </c>
      <c s="14" r="G902">
        <v>4.651</v>
      </c>
      <c t="s" s="13" r="H902">
        <v>8432</v>
      </c>
      <c t="s" s="15" r="I902">
        <v>8433</v>
      </c>
      <c t="s" s="13" r="J902">
        <v>8434</v>
      </c>
      <c s="31" r="K902">
        <v>1.0</v>
      </c>
      <c s="17" r="L902"/>
      <c t="s" s="15" r="M902">
        <v>8435</v>
      </c>
      <c s="15" r="N902"/>
      <c t="s" s="15" r="O902">
        <v>8436</v>
      </c>
      <c s="18" r="P902">
        <v>2311.57</v>
      </c>
      <c t="s" s="24" r="Q902">
        <v>8437</v>
      </c>
      <c s="12" r="R902"/>
      <c t="str" s="20" r="S902">
        <f>IF(ISBLANK(F902), "", HYPERLINK(CONCATENATE("http://www.sherpa.ac.uk/romeo/search.php?jrule=ISSN&amp;search=",F902), "ROMEO"))</f>
        <v>ROMEO</v>
      </c>
      <c t="str" s="20" r="T902">
        <f>IF(ISBLANK(B902), "", HYPERLINK(CONCATENATE("http://www.ncbi.nlm.nih.gov/pmc/articles/", B902, "/"), "PMC"))</f>
        <v>PMC</v>
      </c>
      <c t="str" s="20" r="U902">
        <f>IF(ISBLANK(C902), "", HYPERLINK(CONCATENATE("http://dx.doi.org/", C902), "DOI"))</f>
        <v>DOI</v>
      </c>
      <c s="12" r="V902"/>
      <c t="str" s="21" r="W902">
        <f>IF(ISBLANK(C902), "", HYPERLINK(CONCATENATE("http://howopenisit.org/lookup/", C902), "OAG"))</f>
        <v>OAG</v>
      </c>
    </row>
    <row r="903" hidden="1">
      <c s="11" r="A903"/>
      <c t="s" s="11" r="B903">
        <v>8438</v>
      </c>
      <c t="s" s="13" r="C903">
        <v>8439</v>
      </c>
      <c t="s" s="13" r="D903">
        <v>8440</v>
      </c>
      <c s="13" r="E903"/>
      <c t="s" s="12" r="F903">
        <v>8441</v>
      </c>
      <c s="14" r="G903">
        <v>4.651</v>
      </c>
      <c t="s" s="13" r="H903">
        <v>8442</v>
      </c>
      <c t="s" s="15" r="I903">
        <v>8443</v>
      </c>
      <c t="s" s="13" r="J903">
        <v>8444</v>
      </c>
      <c s="16" r="K903"/>
      <c s="17" r="L903"/>
      <c s="12" r="M903"/>
      <c s="12" r="N903"/>
      <c s="12" r="O903"/>
      <c s="18" r="P903">
        <v>1188.39</v>
      </c>
      <c s="24" r="Q903"/>
      <c s="12" r="R903"/>
      <c t="str" s="20" r="S903">
        <f>IF(ISBLANK(F903), "", HYPERLINK(CONCATENATE("http://www.sherpa.ac.uk/romeo/search.php?jrule=ISSN&amp;search=",F903), "ROMEO"))</f>
        <v>ROMEO</v>
      </c>
      <c t="str" s="20" r="T903">
        <f>IF(ISBLANK(B903), "", HYPERLINK(CONCATENATE("http://www.ncbi.nlm.nih.gov/pmc/articles/", B903, "/"), "PMC"))</f>
        <v>PMC</v>
      </c>
      <c t="str" s="20" r="U903">
        <f>IF(ISBLANK(C903), "", HYPERLINK(CONCATENATE("http://dx.doi.org/", C903), "DOI"))</f>
        <v>DOI</v>
      </c>
      <c s="12" r="V903"/>
      <c t="str" s="21" r="W903">
        <f>IF(ISBLANK(C903), "", HYPERLINK(CONCATENATE("http://howopenisit.org/lookup/", C903), "OAG"))</f>
        <v>OAG</v>
      </c>
    </row>
    <row r="904" hidden="1">
      <c s="11" r="A904"/>
      <c t="s" s="11" r="B904">
        <v>8445</v>
      </c>
      <c t="s" s="13" r="C904">
        <v>8446</v>
      </c>
      <c t="s" s="13" r="D904">
        <v>8447</v>
      </c>
      <c s="13" r="E904"/>
      <c t="s" s="12" r="F904">
        <v>8448</v>
      </c>
      <c s="14" r="G904">
        <v>4.651</v>
      </c>
      <c t="s" s="13" r="H904">
        <v>8449</v>
      </c>
      <c t="s" s="15" r="I904">
        <v>8450</v>
      </c>
      <c t="s" s="13" r="J904">
        <v>8451</v>
      </c>
      <c s="16" r="K904"/>
      <c s="17" r="L904"/>
      <c s="12" r="M904"/>
      <c s="12" r="N904"/>
      <c s="12" r="O904"/>
      <c s="18" r="P904">
        <v>969.68</v>
      </c>
      <c s="24" r="Q904"/>
      <c s="12" r="R904"/>
      <c t="str" s="20" r="S904">
        <f>IF(ISBLANK(F904), "", HYPERLINK(CONCATENATE("http://www.sherpa.ac.uk/romeo/search.php?jrule=ISSN&amp;search=",F904), "ROMEO"))</f>
        <v>ROMEO</v>
      </c>
      <c t="str" s="20" r="T904">
        <f>IF(ISBLANK(B904), "", HYPERLINK(CONCATENATE("http://www.ncbi.nlm.nih.gov/pmc/articles/", B904, "/"), "PMC"))</f>
        <v>PMC</v>
      </c>
      <c t="str" s="20" r="U904">
        <f>IF(ISBLANK(C904), "", HYPERLINK(CONCATENATE("http://dx.doi.org/", C904), "DOI"))</f>
        <v>DOI</v>
      </c>
      <c s="12" r="V904"/>
      <c t="str" s="21" r="W904">
        <f>IF(ISBLANK(C904), "", HYPERLINK(CONCATENATE("http://howopenisit.org/lookup/", C904), "OAG"))</f>
        <v>OAG</v>
      </c>
    </row>
    <row r="905" hidden="1">
      <c s="11" r="A905"/>
      <c t="s" s="11" r="B905">
        <v>8452</v>
      </c>
      <c t="s" s="13" r="C905">
        <v>8453</v>
      </c>
      <c t="s" s="13" r="D905">
        <v>8454</v>
      </c>
      <c s="13" r="E905"/>
      <c t="s" s="15" r="F905">
        <v>8455</v>
      </c>
      <c s="14" r="G905">
        <v>7.398</v>
      </c>
      <c t="s" s="13" r="H905">
        <v>8456</v>
      </c>
      <c t="s" s="15" r="I905">
        <v>8457</v>
      </c>
      <c t="s" s="13" r="J905">
        <v>8458</v>
      </c>
      <c s="31" r="K905">
        <v>4.0</v>
      </c>
      <c s="17" r="L905"/>
      <c t="s" s="15" r="M905">
        <v>8459</v>
      </c>
      <c s="15" r="N905"/>
      <c t="s" s="15" r="O905">
        <v>8460</v>
      </c>
      <c s="18" r="P905">
        <v>951.76</v>
      </c>
      <c t="s" s="24" r="Q905">
        <v>8461</v>
      </c>
      <c t="s" s="15" r="R905">
        <v>8462</v>
      </c>
      <c t="str" s="20" r="S905">
        <f>IF(ISBLANK(F905), "", HYPERLINK(CONCATENATE("http://www.sherpa.ac.uk/romeo/search.php?jrule=ISSN&amp;search=",F905), "ROMEO"))</f>
        <v>ROMEO</v>
      </c>
      <c t="str" s="20" r="T905">
        <f>IF(ISBLANK(B905), "", HYPERLINK(CONCATENATE("http://www.ncbi.nlm.nih.gov/pmc/articles/", B905, "/"), "PMC"))</f>
        <v>PMC</v>
      </c>
      <c t="str" s="20" r="U905">
        <f>IF(ISBLANK(C905), "", HYPERLINK(CONCATENATE("http://dx.doi.org/", C905), "DOI"))</f>
        <v>DOI</v>
      </c>
      <c s="15" r="V905"/>
      <c t="str" s="21" r="W905">
        <f>IF(ISBLANK(C905), "", HYPERLINK(CONCATENATE("http://howopenisit.org/lookup/", C905), "OAG"))</f>
        <v>OAG</v>
      </c>
    </row>
    <row r="906" hidden="1">
      <c s="11" r="A906"/>
      <c t="s" s="11" r="B906">
        <v>8463</v>
      </c>
      <c t="s" s="13" r="C906">
        <v>8464</v>
      </c>
      <c t="s" s="13" r="D906">
        <v>8465</v>
      </c>
      <c s="13" r="E906"/>
      <c t="s" s="15" r="F906">
        <v>8466</v>
      </c>
      <c s="14" r="G906">
        <v>7.398</v>
      </c>
      <c t="s" s="13" r="H906">
        <v>8467</v>
      </c>
      <c t="s" s="15" r="I906">
        <v>8468</v>
      </c>
      <c t="s" s="13" r="J906">
        <v>8469</v>
      </c>
      <c s="31" r="K906">
        <v>10.0</v>
      </c>
      <c s="17" r="L906"/>
      <c t="s" s="15" r="M906">
        <v>8470</v>
      </c>
      <c s="15" r="N906"/>
      <c t="s" s="15" r="O906">
        <v>8471</v>
      </c>
      <c s="18" r="P906">
        <v>1294.01</v>
      </c>
      <c t="s" s="24" r="Q906">
        <v>8472</v>
      </c>
      <c s="12" r="R906"/>
      <c t="str" s="20" r="S906">
        <f>IF(ISBLANK(F906), "", HYPERLINK(CONCATENATE("http://www.sherpa.ac.uk/romeo/search.php?jrule=ISSN&amp;search=",F906), "ROMEO"))</f>
        <v>ROMEO</v>
      </c>
      <c t="str" s="20" r="T906">
        <f>IF(ISBLANK(B906), "", HYPERLINK(CONCATENATE("http://www.ncbi.nlm.nih.gov/pmc/articles/", B906, "/"), "PMC"))</f>
        <v>PMC</v>
      </c>
      <c t="str" s="20" r="U906">
        <f>IF(ISBLANK(C906), "", HYPERLINK(CONCATENATE("http://dx.doi.org/", C906), "DOI"))</f>
        <v>DOI</v>
      </c>
      <c s="12" r="V906"/>
      <c t="str" s="21" r="W906">
        <f>IF(ISBLANK(C906), "", HYPERLINK(CONCATENATE("http://howopenisit.org/lookup/", C906), "OAG"))</f>
        <v>OAG</v>
      </c>
    </row>
    <row r="907" hidden="1">
      <c s="11" r="A907"/>
      <c t="s" s="11" r="B907">
        <v>8473</v>
      </c>
      <c t="s" s="13" r="C907">
        <v>8474</v>
      </c>
      <c t="s" s="13" r="D907">
        <v>8475</v>
      </c>
      <c s="13" r="E907"/>
      <c t="s" s="15" r="F907">
        <v>8476</v>
      </c>
      <c s="14" r="G907">
        <v>7.398</v>
      </c>
      <c t="s" s="13" r="H907">
        <v>8477</v>
      </c>
      <c t="s" s="15" r="I907">
        <v>8478</v>
      </c>
      <c t="s" s="13" r="J907">
        <v>8479</v>
      </c>
      <c s="31" r="K907">
        <v>3.0</v>
      </c>
      <c s="17" r="L907"/>
      <c t="s" s="15" r="M907">
        <v>8480</v>
      </c>
      <c s="15" r="N907"/>
      <c t="s" s="15" r="O907">
        <v>8481</v>
      </c>
      <c s="18" r="P907">
        <v>1545.7</v>
      </c>
      <c t="s" s="24" r="Q907">
        <v>8482</v>
      </c>
      <c s="12" r="R907"/>
      <c t="str" s="20" r="S907">
        <f>IF(ISBLANK(F907), "", HYPERLINK(CONCATENATE("http://www.sherpa.ac.uk/romeo/search.php?jrule=ISSN&amp;search=",F907), "ROMEO"))</f>
        <v>ROMEO</v>
      </c>
      <c t="str" s="20" r="T907">
        <f>IF(ISBLANK(B907), "", HYPERLINK(CONCATENATE("http://www.ncbi.nlm.nih.gov/pmc/articles/", B907, "/"), "PMC"))</f>
        <v>PMC</v>
      </c>
      <c t="str" s="20" r="U907">
        <f>IF(ISBLANK(C907), "", HYPERLINK(CONCATENATE("http://dx.doi.org/", C907), "DOI"))</f>
        <v>DOI</v>
      </c>
      <c s="12" r="V907"/>
      <c t="str" s="21" r="W907">
        <f>IF(ISBLANK(C907), "", HYPERLINK(CONCATENATE("http://howopenisit.org/lookup/", C907), "OAG"))</f>
        <v>OAG</v>
      </c>
    </row>
    <row r="908" hidden="1">
      <c t="s" s="11" r="A908">
        <v>8483</v>
      </c>
      <c t="s" s="22" r="B908">
        <v>8484</v>
      </c>
      <c t="s" s="15" r="C908">
        <v>8485</v>
      </c>
      <c t="s" s="13" r="D908">
        <v>8486</v>
      </c>
      <c s="13" r="E908"/>
      <c t="s" s="12" r="F908">
        <v>8487</v>
      </c>
      <c t="s" s="14" r="G908">
        <v>8488</v>
      </c>
      <c t="s" s="13" r="H908">
        <v>8489</v>
      </c>
      <c t="s" s="15" r="I908">
        <v>8490</v>
      </c>
      <c t="s" s="13" r="J908">
        <v>8491</v>
      </c>
      <c s="16" r="K908"/>
      <c s="17" r="L908"/>
      <c s="12" r="M908"/>
      <c s="12" r="N908"/>
      <c s="27" r="O908"/>
      <c s="18" r="P908">
        <v>1823.76</v>
      </c>
      <c s="24" r="Q908"/>
      <c s="12" r="R908"/>
      <c t="str" s="25" r="S908">
        <f>IF(ISBLANK(F908), "", HYPERLINK(CONCATENATE("http://www.sherpa.ac.uk/romeo/search.php?jrule=ISSN&amp;search=",F908), "ROMEO"))</f>
        <v>ROMEO</v>
      </c>
      <c t="str" s="20" r="T908">
        <f>IF(ISBLANK(B908), "", HYPERLINK(CONCATENATE("http://www.ncbi.nlm.nih.gov/pmc/articles/", B908, "/"), "PMC"))</f>
        <v>PMC</v>
      </c>
      <c t="str" s="20" r="U908">
        <f>IF(ISBLANK(C908), "", HYPERLINK(CONCATENATE("http://dx.doi.org/", C908), "DOI"))</f>
        <v>DOI</v>
      </c>
      <c s="12" r="V908"/>
      <c t="str" s="21" r="W908">
        <f>IF(ISBLANK(C908), "", HYPERLINK(CONCATENATE("http://howopenisit.org/lookup/", C908), "OAG"))</f>
        <v>OAG</v>
      </c>
    </row>
    <row r="909" hidden="1">
      <c s="11" r="A909"/>
      <c t="s" s="11" r="B909">
        <v>8492</v>
      </c>
      <c t="s" s="13" r="C909">
        <v>8493</v>
      </c>
      <c t="s" s="13" r="D909">
        <v>8494</v>
      </c>
      <c s="13" r="E909"/>
      <c t="s" s="12" r="F909">
        <v>8495</v>
      </c>
      <c s="14" r="G909">
        <v>1.834</v>
      </c>
      <c t="s" s="13" r="H909">
        <v>8496</v>
      </c>
      <c t="s" s="15" r="I909">
        <v>8497</v>
      </c>
      <c t="s" s="13" r="J909">
        <v>8498</v>
      </c>
      <c s="16" r="K909"/>
      <c s="17" r="L909"/>
      <c s="12" r="M909"/>
      <c s="12" r="N909"/>
      <c s="27" r="O909"/>
      <c s="18" r="P909">
        <v>2145.6</v>
      </c>
      <c s="24" r="Q909"/>
      <c s="12" r="R909"/>
      <c t="str" s="25" r="S909">
        <f>IF(ISBLANK(F909), "", HYPERLINK(CONCATENATE("http://www.sherpa.ac.uk/romeo/search.php?jrule=ISSN&amp;search=",F909), "ROMEO"))</f>
        <v>ROMEO</v>
      </c>
      <c t="str" s="20" r="T909">
        <f>IF(ISBLANK(B909), "", HYPERLINK(CONCATENATE("http://www.ncbi.nlm.nih.gov/pmc/articles/", B909, "/"), "PMC"))</f>
        <v>PMC</v>
      </c>
      <c t="str" s="20" r="U909">
        <f>IF(ISBLANK(C909), "", HYPERLINK(CONCATENATE("http://dx.doi.org/", C909), "DOI"))</f>
        <v>DOI</v>
      </c>
      <c s="12" r="V909"/>
      <c t="str" s="21" r="W909">
        <f>IF(ISBLANK(C909), "", HYPERLINK(CONCATENATE("http://howopenisit.org/lookup/", C909), "OAG"))</f>
        <v>OAG</v>
      </c>
    </row>
    <row r="910" hidden="1">
      <c s="11" r="A910"/>
      <c t="s" s="11" r="B910">
        <v>8499</v>
      </c>
      <c t="s" s="13" r="C910">
        <v>8500</v>
      </c>
      <c t="s" s="13" r="D910">
        <v>8501</v>
      </c>
      <c s="13" r="E910"/>
      <c t="s" s="12" r="F910">
        <v>8502</v>
      </c>
      <c s="14" r="G910">
        <v>1.834</v>
      </c>
      <c t="s" s="13" r="H910">
        <v>8503</v>
      </c>
      <c t="s" s="15" r="I910">
        <v>8504</v>
      </c>
      <c t="s" s="13" r="J910">
        <v>8505</v>
      </c>
      <c s="16" r="K910"/>
      <c s="17" r="L910"/>
      <c s="12" r="M910"/>
      <c s="12" r="N910"/>
      <c s="27" r="O910"/>
      <c s="18" r="P910">
        <v>2399.28</v>
      </c>
      <c s="24" r="Q910"/>
      <c s="12" r="R910"/>
      <c t="str" s="25" r="S910">
        <f>IF(ISBLANK(F910), "", HYPERLINK(CONCATENATE("http://www.sherpa.ac.uk/romeo/search.php?jrule=ISSN&amp;search=",F910), "ROMEO"))</f>
        <v>ROMEO</v>
      </c>
      <c t="str" s="20" r="T910">
        <f>IF(ISBLANK(B910), "", HYPERLINK(CONCATENATE("http://www.ncbi.nlm.nih.gov/pmc/articles/", B910, "/"), "PMC"))</f>
        <v>PMC</v>
      </c>
      <c t="str" s="20" r="U910">
        <f>IF(ISBLANK(C910), "", HYPERLINK(CONCATENATE("http://dx.doi.org/", C910), "DOI"))</f>
        <v>DOI</v>
      </c>
      <c s="12" r="V910"/>
      <c t="str" s="21" r="W910">
        <f>IF(ISBLANK(C910), "", HYPERLINK(CONCATENATE("http://howopenisit.org/lookup/", C910), "OAG"))</f>
        <v>OAG</v>
      </c>
    </row>
    <row r="911" hidden="1">
      <c s="11" r="A911"/>
      <c t="s" s="11" r="B911">
        <v>8506</v>
      </c>
      <c t="s" s="13" r="C911">
        <v>8507</v>
      </c>
      <c t="s" s="13" r="D911">
        <v>8508</v>
      </c>
      <c s="13" r="E911"/>
      <c t="s" s="12" r="F911">
        <v>8509</v>
      </c>
      <c s="14" r="G911">
        <v>1.834</v>
      </c>
      <c t="s" s="13" r="H911">
        <v>8510</v>
      </c>
      <c t="s" s="15" r="I911">
        <v>8511</v>
      </c>
      <c t="s" s="13" r="J911">
        <v>8512</v>
      </c>
      <c s="16" r="K911"/>
      <c s="17" r="L911"/>
      <c s="12" r="M911"/>
      <c s="12" r="N911"/>
      <c s="27" r="O911"/>
      <c s="18" r="P911">
        <v>2399.28</v>
      </c>
      <c s="24" r="Q911"/>
      <c s="12" r="R911"/>
      <c t="str" s="25" r="S911">
        <f>IF(ISBLANK(F911), "", HYPERLINK(CONCATENATE("http://www.sherpa.ac.uk/romeo/search.php?jrule=ISSN&amp;search=",F911), "ROMEO"))</f>
        <v>ROMEO</v>
      </c>
      <c t="str" s="20" r="T911">
        <f>IF(ISBLANK(B911), "", HYPERLINK(CONCATENATE("http://www.ncbi.nlm.nih.gov/pmc/articles/", B911, "/"), "PMC"))</f>
        <v>PMC</v>
      </c>
      <c t="str" s="20" r="U911">
        <f>IF(ISBLANK(C911), "", HYPERLINK(CONCATENATE("http://dx.doi.org/", C911), "DOI"))</f>
        <v>DOI</v>
      </c>
      <c s="12" r="V911"/>
      <c t="str" s="21" r="W911">
        <f>IF(ISBLANK(C911), "", HYPERLINK(CONCATENATE("http://howopenisit.org/lookup/", C911), "OAG"))</f>
        <v>OAG</v>
      </c>
    </row>
    <row r="912" hidden="1">
      <c s="11" r="A912"/>
      <c t="s" s="11" r="B912">
        <v>8513</v>
      </c>
      <c t="s" s="13" r="C912">
        <v>8514</v>
      </c>
      <c t="s" s="13" r="D912">
        <v>8515</v>
      </c>
      <c s="13" r="E912"/>
      <c t="s" s="67" r="F912">
        <v>8516</v>
      </c>
      <c s="14" r="G912">
        <v>3.597</v>
      </c>
      <c t="s" s="13" r="H912">
        <v>8517</v>
      </c>
      <c t="s" s="15" r="I912">
        <v>8518</v>
      </c>
      <c t="s" s="13" r="J912">
        <v>8519</v>
      </c>
      <c s="16" r="K912"/>
      <c s="17" r="L912"/>
      <c s="12" r="M912"/>
      <c s="12" r="N912"/>
      <c s="27" r="O912"/>
      <c s="18" r="P912">
        <v>1804.19</v>
      </c>
      <c s="24" r="Q912"/>
      <c s="12" r="R912"/>
      <c t="str" s="20" r="S912">
        <f>IF(ISBLANK(F912), "", HYPERLINK(CONCATENATE("http://www.sherpa.ac.uk/romeo/search.php?jrule=ISSN&amp;search=",F912), "ROMEO"))</f>
        <v>ROMEO</v>
      </c>
      <c t="str" s="20" r="T912">
        <f>IF(ISBLANK(B912), "", HYPERLINK(CONCATENATE("http://www.ncbi.nlm.nih.gov/pmc/articles/", B912, "/"), "PMC"))</f>
        <v>PMC</v>
      </c>
      <c t="str" s="20" r="U912">
        <f>IF(ISBLANK(C912), "", HYPERLINK(CONCATENATE("http://dx.doi.org/", C912), "DOI"))</f>
        <v>DOI</v>
      </c>
      <c s="12" r="V912"/>
      <c t="str" s="21" r="W912">
        <f>IF(ISBLANK(C912), "", HYPERLINK(CONCATENATE("http://howopenisit.org/lookup/", C912), "OAG"))</f>
        <v>OAG</v>
      </c>
    </row>
    <row r="913" hidden="1">
      <c s="11" r="A913"/>
      <c t="s" s="11" r="B913">
        <v>8520</v>
      </c>
      <c t="s" s="13" r="C913">
        <v>8521</v>
      </c>
      <c t="s" s="13" r="D913">
        <v>8522</v>
      </c>
      <c s="13" r="E913"/>
      <c t="s" s="12" r="F913">
        <v>8523</v>
      </c>
      <c s="14" r="G913">
        <v>1.834</v>
      </c>
      <c t="s" s="13" r="H913">
        <v>8524</v>
      </c>
      <c t="s" s="15" r="I913">
        <v>8525</v>
      </c>
      <c t="s" s="13" r="J913">
        <v>8526</v>
      </c>
      <c s="16" r="K913"/>
      <c s="17" r="L913"/>
      <c s="12" r="M913"/>
      <c s="12" r="N913"/>
      <c s="27" r="O913"/>
      <c s="18" r="P913">
        <v>2232.74</v>
      </c>
      <c s="24" r="Q913"/>
      <c s="12" r="R913"/>
      <c t="str" s="25" r="S913">
        <f>IF(ISBLANK(F913), "", HYPERLINK(CONCATENATE("http://www.sherpa.ac.uk/romeo/search.php?jrule=ISSN&amp;search=",F913), "ROMEO"))</f>
        <v>ROMEO</v>
      </c>
      <c t="str" s="20" r="T913">
        <f>IF(ISBLANK(B913), "", HYPERLINK(CONCATENATE("http://www.ncbi.nlm.nih.gov/pmc/articles/", B913, "/"), "PMC"))</f>
        <v>PMC</v>
      </c>
      <c t="str" s="20" r="U913">
        <f>IF(ISBLANK(C913), "", HYPERLINK(CONCATENATE("http://dx.doi.org/", C913), "DOI"))</f>
        <v>DOI</v>
      </c>
      <c s="12" r="V913"/>
      <c t="str" s="21" r="W913">
        <f>IF(ISBLANK(C913), "", HYPERLINK(CONCATENATE("http://howopenisit.org/lookup/", C913), "OAG"))</f>
        <v>OAG</v>
      </c>
    </row>
    <row r="914" hidden="1">
      <c s="11" r="A914"/>
      <c t="s" s="13" r="B914">
        <v>8527</v>
      </c>
      <c t="s" s="13" r="C914">
        <v>8528</v>
      </c>
      <c t="s" s="13" r="D914">
        <v>8529</v>
      </c>
      <c s="13" r="E914"/>
      <c t="s" r="F914">
        <v>8530</v>
      </c>
      <c s="14" r="G914">
        <v>1.203</v>
      </c>
      <c t="s" s="13" r="H914">
        <v>8531</v>
      </c>
      <c t="s" s="15" r="I914">
        <v>8532</v>
      </c>
      <c t="s" s="13" r="J914">
        <v>8533</v>
      </c>
      <c s="16" r="K914"/>
      <c s="17" r="L914"/>
      <c s="12" r="M914"/>
      <c s="12" r="N914"/>
      <c s="12" r="O914"/>
      <c s="18" r="P914">
        <v>1987.56</v>
      </c>
      <c s="24" r="Q914"/>
      <c s="12" r="R914"/>
      <c t="str" s="20" r="S914">
        <f>IF(ISBLANK(F914), "", HYPERLINK(CONCATENATE("http://www.sherpa.ac.uk/romeo/search.php?jrule=ISSN&amp;search=",F914), "ROMEO"))</f>
        <v>ROMEO</v>
      </c>
      <c t="str" s="20" r="T914">
        <f>IF(ISBLANK(B914), "", HYPERLINK(CONCATENATE("http://www.ncbi.nlm.nih.gov/pmc/articles/", B914, "/"), "PMC"))</f>
        <v>PMC</v>
      </c>
      <c t="str" s="20" r="U914">
        <f>IF(ISBLANK(C914), "", HYPERLINK(CONCATENATE("http://dx.doi.org/", C914), "DOI"))</f>
        <v>DOI</v>
      </c>
      <c s="12" r="V914"/>
      <c t="str" s="21" r="W914">
        <f>IF(ISBLANK(C914), "", HYPERLINK(CONCATENATE("http://howopenisit.org/lookup/", C914), "OAG"))</f>
        <v>OAG</v>
      </c>
    </row>
    <row r="915" hidden="1">
      <c s="11" r="A915"/>
      <c t="s" s="11" r="B915">
        <v>8534</v>
      </c>
      <c t="s" s="13" r="C915">
        <v>8535</v>
      </c>
      <c t="s" s="13" r="D915">
        <v>8536</v>
      </c>
      <c s="13" r="E915"/>
      <c t="s" s="15" r="F915">
        <v>8537</v>
      </c>
      <c s="26" r="G915"/>
      <c t="s" s="13" r="H915">
        <v>8538</v>
      </c>
      <c t="s" s="15" r="I915">
        <v>8539</v>
      </c>
      <c t="s" s="13" r="J915">
        <v>8540</v>
      </c>
      <c s="16" r="K915"/>
      <c s="17" r="L915"/>
      <c s="12" r="M915"/>
      <c s="12" r="N915"/>
      <c s="12" r="O915"/>
      <c s="18" r="P915">
        <v>2474.16</v>
      </c>
      <c s="24" r="Q915"/>
      <c s="12" r="R915"/>
      <c t="str" s="20" r="S915">
        <f>IF(ISBLANK(F915), "", HYPERLINK(CONCATENATE("http://www.sherpa.ac.uk/romeo/search.php?jrule=ISSN&amp;search=",F915), "ROMEO"))</f>
        <v>ROMEO</v>
      </c>
      <c t="str" s="20" r="T915">
        <f>IF(ISBLANK(B915), "", HYPERLINK(CONCATENATE("http://www.ncbi.nlm.nih.gov/pmc/articles/", B915, "/"), "PMC"))</f>
        <v>PMC</v>
      </c>
      <c t="str" s="20" r="U915">
        <f>IF(ISBLANK(C915), "", HYPERLINK(CONCATENATE("http://dx.doi.org/", C915), "DOI"))</f>
        <v>DOI</v>
      </c>
      <c s="12" r="V915"/>
      <c t="str" s="21" r="W915">
        <f>IF(ISBLANK(C915), "", HYPERLINK(CONCATENATE("http://howopenisit.org/lookup/", C915), "OAG"))</f>
        <v>OAG</v>
      </c>
    </row>
    <row r="916" hidden="1">
      <c s="11" r="A916"/>
      <c t="s" s="11" r="B916">
        <v>8541</v>
      </c>
      <c t="s" s="13" r="C916">
        <v>8542</v>
      </c>
      <c t="s" s="13" r="D916">
        <v>8543</v>
      </c>
      <c s="13" r="E916"/>
      <c t="s" s="15" r="F916">
        <v>8544</v>
      </c>
      <c s="26" r="G916"/>
      <c t="s" s="13" r="H916">
        <v>8545</v>
      </c>
      <c t="s" s="15" r="I916">
        <v>8546</v>
      </c>
      <c t="s" s="13" r="J916">
        <v>8547</v>
      </c>
      <c s="16" r="K916"/>
      <c s="17" r="L916"/>
      <c s="12" r="M916"/>
      <c s="12" r="N916"/>
      <c s="12" r="O916"/>
      <c s="18" r="P916">
        <v>2145.6</v>
      </c>
      <c s="24" r="Q916"/>
      <c s="12" r="R916"/>
      <c t="str" s="20" r="S916">
        <f>IF(ISBLANK(F916), "", HYPERLINK(CONCATENATE("http://www.sherpa.ac.uk/romeo/search.php?jrule=ISSN&amp;search=",F916), "ROMEO"))</f>
        <v>ROMEO</v>
      </c>
      <c t="str" s="20" r="T916">
        <f>IF(ISBLANK(B916), "", HYPERLINK(CONCATENATE("http://www.ncbi.nlm.nih.gov/pmc/articles/", B916, "/"), "PMC"))</f>
        <v>PMC</v>
      </c>
      <c t="str" s="20" r="U916">
        <f>IF(ISBLANK(C916), "", HYPERLINK(CONCATENATE("http://dx.doi.org/", C916), "DOI"))</f>
        <v>DOI</v>
      </c>
      <c s="12" r="V916"/>
      <c t="str" s="21" r="W916">
        <f>IF(ISBLANK(C916), "", HYPERLINK(CONCATENATE("http://howopenisit.org/lookup/", C916), "OAG"))</f>
        <v>OAG</v>
      </c>
    </row>
    <row r="917" hidden="1">
      <c s="11" r="A917"/>
      <c t="s" s="11" r="B917">
        <v>8548</v>
      </c>
      <c t="s" s="13" r="C917">
        <v>8549</v>
      </c>
      <c t="s" s="13" r="D917">
        <v>8550</v>
      </c>
      <c s="13" r="E917"/>
      <c t="s" s="12" r="F917">
        <v>8551</v>
      </c>
      <c s="14" r="G917">
        <v>0.541</v>
      </c>
      <c t="s" s="13" r="H917">
        <v>8552</v>
      </c>
      <c t="s" s="15" r="I917">
        <v>8553</v>
      </c>
      <c t="s" s="13" r="J917">
        <v>8554</v>
      </c>
      <c s="16" r="K917"/>
      <c s="17" r="L917"/>
      <c s="12" r="M917"/>
      <c s="12" r="N917"/>
      <c s="27" r="O917"/>
      <c s="18" r="P917">
        <v>2337.6</v>
      </c>
      <c s="24" r="Q917"/>
      <c s="12" r="R917"/>
      <c t="str" s="25" r="S917">
        <f>IF(ISBLANK(F917), "", HYPERLINK(CONCATENATE("http://www.sherpa.ac.uk/romeo/search.php?jrule=ISSN&amp;search=",F917), "ROMEO"))</f>
        <v>ROMEO</v>
      </c>
      <c t="str" s="20" r="T917">
        <f>IF(ISBLANK(B917), "", HYPERLINK(CONCATENATE("http://www.ncbi.nlm.nih.gov/pmc/articles/", B917, "/"), "PMC"))</f>
        <v>PMC</v>
      </c>
      <c t="str" s="20" r="U917">
        <f>IF(ISBLANK(C917), "", HYPERLINK(CONCATENATE("http://dx.doi.org/", C917), "DOI"))</f>
        <v>DOI</v>
      </c>
      <c s="12" r="V917"/>
      <c t="str" s="21" r="W917">
        <f>IF(ISBLANK(C917), "", HYPERLINK(CONCATENATE("http://howopenisit.org/lookup/", C917), "OAG"))</f>
        <v>OAG</v>
      </c>
    </row>
    <row r="918" hidden="1">
      <c s="11" r="A918"/>
      <c t="s" s="11" r="B918">
        <v>8555</v>
      </c>
      <c t="s" s="13" r="C918">
        <v>8556</v>
      </c>
      <c t="s" s="13" r="D918">
        <v>8557</v>
      </c>
      <c s="13" r="E918"/>
      <c s="12" r="F918"/>
      <c s="26" r="G918"/>
      <c t="s" s="13" r="H918">
        <v>8558</v>
      </c>
      <c t="s" s="15" r="I918">
        <v>8559</v>
      </c>
      <c t="s" s="13" r="J918">
        <v>8560</v>
      </c>
      <c s="16" r="K918"/>
      <c s="17" r="L918"/>
      <c s="12" r="M918"/>
      <c s="12" r="N918"/>
      <c s="27" r="O918"/>
      <c s="18" r="P918">
        <v>2465.77</v>
      </c>
      <c s="24" r="Q918"/>
      <c s="12" r="R918"/>
      <c t="str" s="28" r="S918">
        <f>IF(ISBLANK(F918), "", HYPERLINK(CONCATENATE("http://www.sherpa.ac.uk/romeo/search.php?jrule=ISSN&amp;search=",F918), "ROMEO"))</f>
        <v/>
      </c>
      <c t="str" s="20" r="T918">
        <f>IF(ISBLANK(B918), "", HYPERLINK(CONCATENATE("http://www.ncbi.nlm.nih.gov/pmc/articles/", B918, "/"), "PMC"))</f>
        <v>PMC</v>
      </c>
      <c t="str" s="20" r="U918">
        <f>IF(ISBLANK(C918), "", HYPERLINK(CONCATENATE("http://dx.doi.org/", C918), "DOI"))</f>
        <v>DOI</v>
      </c>
      <c s="12" r="V918"/>
      <c t="str" s="21" r="W918">
        <f>IF(ISBLANK(C918), "", HYPERLINK(CONCATENATE("http://howopenisit.org/lookup/", C918), "OAG"))</f>
        <v>OAG</v>
      </c>
    </row>
    <row r="919" hidden="1">
      <c t="s" s="12" r="A919">
        <v>8561</v>
      </c>
      <c t="s" s="22" r="B919">
        <v>8562</v>
      </c>
      <c t="s" s="12" r="C919">
        <v>8563</v>
      </c>
      <c t="s" s="13" r="D919">
        <v>8564</v>
      </c>
      <c s="13" r="E919"/>
      <c t="s" s="35" r="F919">
        <v>8565</v>
      </c>
      <c s="14" r="G919">
        <v>2.701</v>
      </c>
      <c t="s" s="13" r="H919">
        <v>8566</v>
      </c>
      <c t="s" s="15" r="I919">
        <v>8567</v>
      </c>
      <c t="s" s="13" r="J919">
        <v>8568</v>
      </c>
      <c s="16" r="K919"/>
      <c s="17" r="L919"/>
      <c s="12" r="M919"/>
      <c s="12" r="N919"/>
      <c s="12" r="O919"/>
      <c s="18" r="P919">
        <v>340.0</v>
      </c>
      <c s="24" r="Q919"/>
      <c s="12" r="R919"/>
      <c t="str" s="20" r="S919">
        <f>IF(ISBLANK(F919), "", HYPERLINK(CONCATENATE("http://www.sherpa.ac.uk/romeo/search.php?jrule=ISSN&amp;search=",F919), "ROMEO"))</f>
        <v>ROMEO</v>
      </c>
      <c t="str" s="20" r="T919">
        <f>IF(ISBLANK(B919), "", HYPERLINK(CONCATENATE("http://www.ncbi.nlm.nih.gov/pmc/articles/", B919, "/"), "PMC"))</f>
        <v>PMC</v>
      </c>
      <c t="str" s="20" r="U919">
        <f>IF(ISBLANK(C919), "", HYPERLINK(CONCATENATE("http://dx.doi.org/", C919), "DOI"))</f>
        <v>DOI</v>
      </c>
      <c s="12" r="V919"/>
      <c t="str" s="21" r="W919">
        <f>IF(ISBLANK(C919), "", HYPERLINK(CONCATENATE("http://howopenisit.org/lookup/", C919), "OAG"))</f>
        <v>OAG</v>
      </c>
    </row>
    <row r="920" hidden="1">
      <c s="11" r="A920"/>
      <c t="s" s="22" r="B920">
        <v>8569</v>
      </c>
      <c t="s" s="15" r="C920">
        <v>8570</v>
      </c>
      <c t="s" s="13" r="D920">
        <v>8571</v>
      </c>
      <c s="13" r="E920"/>
      <c t="s" s="15" r="F920">
        <v>8572</v>
      </c>
      <c s="14" r="G920">
        <v>3.842</v>
      </c>
      <c t="s" s="13" r="H920">
        <v>8573</v>
      </c>
      <c t="s" s="15" r="I920">
        <v>8574</v>
      </c>
      <c t="s" s="13" r="J920">
        <v>8575</v>
      </c>
      <c s="16" r="K920"/>
      <c s="17" r="L920"/>
      <c t="s" s="15" r="M920">
        <v>8576</v>
      </c>
      <c t="s" s="15" r="N920">
        <v>8577</v>
      </c>
      <c t="s" s="15" r="O920">
        <v>8578</v>
      </c>
      <c s="18" r="P920">
        <v>2040.0</v>
      </c>
      <c t="s" s="24" r="Q920">
        <v>8579</v>
      </c>
      <c s="12" r="R920"/>
      <c t="str" s="20" r="S920">
        <f>IF(ISBLANK(F920), "", HYPERLINK(CONCATENATE("http://www.sherpa.ac.uk/romeo/search.php?jrule=ISSN&amp;search=",F920), "ROMEO"))</f>
        <v>ROMEO</v>
      </c>
      <c t="str" s="20" r="T920">
        <f>IF(ISBLANK(B920), "", HYPERLINK(CONCATENATE("http://www.ncbi.nlm.nih.gov/pmc/articles/", B920, "/"), "PMC"))</f>
        <v>PMC</v>
      </c>
      <c t="str" s="20" r="U920">
        <f>IF(ISBLANK(C920), "", HYPERLINK(CONCATENATE("http://dx.doi.org/", C920), "DOI"))</f>
        <v>DOI</v>
      </c>
      <c s="12" r="V920"/>
      <c t="str" s="21" r="W920">
        <f>IF(ISBLANK(C920), "", HYPERLINK(CONCATENATE("http://howopenisit.org/lookup/", C920), "OAG"))</f>
        <v>OAG</v>
      </c>
    </row>
    <row r="921" hidden="1">
      <c s="11" r="A921"/>
      <c t="s" s="22" r="B921">
        <v>8580</v>
      </c>
      <c t="s" s="15" r="C921">
        <v>8581</v>
      </c>
      <c t="s" s="13" r="D921">
        <v>8582</v>
      </c>
      <c s="13" r="E921"/>
      <c t="s" s="15" r="F921">
        <v>8583</v>
      </c>
      <c s="14" r="G921">
        <v>3.842</v>
      </c>
      <c t="s" s="13" r="H921">
        <v>8584</v>
      </c>
      <c t="s" s="15" r="I921">
        <v>8585</v>
      </c>
      <c t="s" s="13" r="J921">
        <v>8586</v>
      </c>
      <c s="16" r="K921"/>
      <c s="17" r="L921"/>
      <c t="s" s="15" r="M921">
        <v>8587</v>
      </c>
      <c t="s" s="15" r="N921">
        <v>8588</v>
      </c>
      <c t="s" s="15" r="O921">
        <v>8589</v>
      </c>
      <c s="18" r="P921">
        <v>2040.0</v>
      </c>
      <c t="s" s="24" r="Q921">
        <v>8590</v>
      </c>
      <c s="12" r="R921"/>
      <c t="str" s="20" r="S921">
        <f>IF(ISBLANK(F921), "", HYPERLINK(CONCATENATE("http://www.sherpa.ac.uk/romeo/search.php?jrule=ISSN&amp;search=",F921), "ROMEO"))</f>
        <v>ROMEO</v>
      </c>
      <c t="str" s="20" r="T921">
        <f>IF(ISBLANK(B921), "", HYPERLINK(CONCATENATE("http://www.ncbi.nlm.nih.gov/pmc/articles/", B921, "/"), "PMC"))</f>
        <v>PMC</v>
      </c>
      <c t="str" s="20" r="U921">
        <f>IF(ISBLANK(C921), "", HYPERLINK(CONCATENATE("http://dx.doi.org/", C921), "DOI"))</f>
        <v>DOI</v>
      </c>
      <c s="12" r="V921"/>
      <c t="str" s="21" r="W921">
        <f>IF(ISBLANK(C921), "", HYPERLINK(CONCATENATE("http://howopenisit.org/lookup/", C921), "OAG"))</f>
        <v>OAG</v>
      </c>
    </row>
    <row r="922" hidden="1">
      <c s="11" r="A922"/>
      <c t="s" s="11" r="B922">
        <v>8591</v>
      </c>
      <c t="s" s="13" r="C922">
        <v>8592</v>
      </c>
      <c t="s" s="13" r="D922">
        <v>8593</v>
      </c>
      <c t="s" s="13" r="E922">
        <v>8594</v>
      </c>
      <c t="s" s="12" r="F922">
        <v>8595</v>
      </c>
      <c s="58" r="G922">
        <v>7.189</v>
      </c>
      <c t="s" s="13" r="H922">
        <v>8596</v>
      </c>
      <c t="s" s="15" r="I922">
        <v>8597</v>
      </c>
      <c t="s" s="13" r="J922">
        <v>8598</v>
      </c>
      <c s="16" r="K922"/>
      <c s="17" r="L922"/>
      <c t="s" s="15" r="M922">
        <v>8599</v>
      </c>
      <c t="s" s="15" r="N922">
        <v>8600</v>
      </c>
      <c t="s" s="15" r="O922">
        <v>8601</v>
      </c>
      <c s="18" r="P922">
        <v>1347.79</v>
      </c>
      <c s="24" r="Q922"/>
      <c s="12" r="R922"/>
      <c t="str" s="20" r="S922">
        <f>IF(ISBLANK(F922), "", HYPERLINK(CONCATENATE("http://www.sherpa.ac.uk/romeo/search.php?jrule=ISSN&amp;search=",F922), "ROMEO"))</f>
        <v>ROMEO</v>
      </c>
      <c t="str" s="20" r="T922">
        <f>IF(ISBLANK(B922), "", HYPERLINK(CONCATENATE("http://www.ncbi.nlm.nih.gov/pmc/articles/", B922, "/"), "PMC"))</f>
        <v>PMC</v>
      </c>
      <c t="str" s="20" r="U922">
        <f>IF(ISBLANK(C922), "", HYPERLINK(CONCATENATE("http://dx.doi.org/", C922), "DOI"))</f>
        <v>DOI</v>
      </c>
      <c s="12" r="V922"/>
      <c t="str" s="21" r="W922">
        <f>IF(ISBLANK(C922), "", HYPERLINK(CONCATENATE("http://howopenisit.org/lookup/", C922), "OAG"))</f>
        <v>OAG</v>
      </c>
    </row>
    <row r="923" hidden="1">
      <c s="11" r="A923"/>
      <c t="s" s="12" r="B923">
        <v>8602</v>
      </c>
      <c t="s" s="13" r="C923">
        <v>8603</v>
      </c>
      <c t="s" s="13" r="D923">
        <v>8604</v>
      </c>
      <c t="s" s="13" r="E923">
        <v>8605</v>
      </c>
      <c t="s" s="12" r="F923">
        <v>8606</v>
      </c>
      <c s="58" r="G923">
        <v>7.189</v>
      </c>
      <c t="s" s="13" r="H923">
        <v>8607</v>
      </c>
      <c t="s" s="15" r="I923">
        <v>8608</v>
      </c>
      <c t="s" s="13" r="J923">
        <v>8609</v>
      </c>
      <c s="16" r="K923"/>
      <c s="17" r="L923"/>
      <c t="s" s="15" r="M923">
        <v>8610</v>
      </c>
      <c t="s" s="15" r="N923">
        <v>8611</v>
      </c>
      <c t="s" s="15" r="O923">
        <v>8612</v>
      </c>
      <c s="18" r="P923">
        <v>1681.94</v>
      </c>
      <c s="24" r="Q923"/>
      <c s="12" r="R923"/>
      <c t="str" s="20" r="S923">
        <f>IF(ISBLANK(F923), "", HYPERLINK(CONCATENATE("http://www.sherpa.ac.uk/romeo/search.php?jrule=ISSN&amp;search=",F923), "ROMEO"))</f>
        <v>ROMEO</v>
      </c>
      <c t="str" s="20" r="T923">
        <f>IF(ISBLANK(B923), "", HYPERLINK(CONCATENATE("http://www.ncbi.nlm.nih.gov/pmc/articles/", B923, "/"), "PMC"))</f>
        <v>PMC</v>
      </c>
      <c t="str" s="20" r="U923">
        <f>IF(ISBLANK(C923), "", HYPERLINK(CONCATENATE("http://dx.doi.org/", C923), "DOI"))</f>
        <v>DOI</v>
      </c>
      <c s="12" r="V923"/>
      <c t="str" s="21" r="W923">
        <f>IF(ISBLANK(C923), "", HYPERLINK(CONCATENATE("http://howopenisit.org/lookup/", C923), "OAG"))</f>
        <v>OAG</v>
      </c>
    </row>
    <row r="924" hidden="1">
      <c s="11" r="A924"/>
      <c t="s" s="11" r="B924">
        <v>8613</v>
      </c>
      <c t="s" s="13" r="C924">
        <v>8614</v>
      </c>
      <c t="s" s="13" r="D924">
        <v>8615</v>
      </c>
      <c t="s" s="13" r="E924">
        <v>8616</v>
      </c>
      <c t="s" s="12" r="F924">
        <v>8617</v>
      </c>
      <c s="58" r="G924">
        <v>7.189</v>
      </c>
      <c t="s" s="13" r="H924">
        <v>8618</v>
      </c>
      <c t="s" s="15" r="I924">
        <v>8619</v>
      </c>
      <c t="s" s="13" r="J924">
        <v>8620</v>
      </c>
      <c s="16" r="K924"/>
      <c s="17" r="L924"/>
      <c t="s" s="15" r="M924">
        <v>8621</v>
      </c>
      <c t="s" s="15" r="N924">
        <v>8622</v>
      </c>
      <c t="s" s="15" r="O924">
        <v>8623</v>
      </c>
      <c s="18" r="P924">
        <v>2528.64</v>
      </c>
      <c s="24" r="Q924"/>
      <c s="12" r="R924"/>
      <c t="str" s="19" r="S924">
        <f>IF(ISBLANK(F924), "", HYPERLINK(CONCATENATE("http://www.sherpa.ac.uk/romeo/search.php?jrule=ISSN&amp;search=",F924), "ROMEO"))</f>
        <v>ROMEO</v>
      </c>
      <c t="str" s="20" r="T924">
        <f>IF(ISBLANK(B924), "", HYPERLINK(CONCATENATE("http://www.ncbi.nlm.nih.gov/pmc/articles/", B924, "/"), "PMC"))</f>
        <v>PMC</v>
      </c>
      <c t="str" s="20" r="U924">
        <f>IF(ISBLANK(C924), "", HYPERLINK(CONCATENATE("http://dx.doi.org/", C924), "DOI"))</f>
        <v>DOI</v>
      </c>
      <c s="12" r="V924"/>
      <c t="str" s="21" r="W924">
        <f>IF(ISBLANK(C924), "", HYPERLINK(CONCATENATE("http://howopenisit.org/lookup/", C924), "OAG"))</f>
        <v>OAG</v>
      </c>
    </row>
    <row r="925" hidden="1">
      <c s="11" r="A925"/>
      <c t="s" s="11" r="B925">
        <v>8624</v>
      </c>
      <c t="s" s="13" r="C925">
        <v>8625</v>
      </c>
      <c t="s" s="13" r="D925">
        <v>8626</v>
      </c>
      <c t="s" s="13" r="E925">
        <v>8627</v>
      </c>
      <c t="s" s="15" r="F925">
        <v>8628</v>
      </c>
      <c s="58" r="G925">
        <v>4.67</v>
      </c>
      <c t="s" s="13" r="H925">
        <v>8629</v>
      </c>
      <c t="s" s="15" r="I925">
        <v>8630</v>
      </c>
      <c t="s" s="13" r="J925">
        <v>8631</v>
      </c>
      <c s="16" r="K925"/>
      <c s="17" r="L925"/>
      <c t="s" s="15" r="M925">
        <v>8632</v>
      </c>
      <c t="s" s="15" r="N925">
        <v>8633</v>
      </c>
      <c t="s" s="15" r="O925">
        <v>8634</v>
      </c>
      <c s="18" r="P925">
        <v>1371.54</v>
      </c>
      <c s="24" r="Q925"/>
      <c s="12" r="R925"/>
      <c t="str" s="20" r="S925">
        <f>IF(ISBLANK(F925), "", HYPERLINK(CONCATENATE("http://www.sherpa.ac.uk/romeo/search.php?jrule=ISSN&amp;search=",F925), "ROMEO"))</f>
        <v>ROMEO</v>
      </c>
      <c t="str" s="20" r="T925">
        <f>IF(ISBLANK(B925), "", HYPERLINK(CONCATENATE("http://www.ncbi.nlm.nih.gov/pmc/articles/", B925, "/"), "PMC"))</f>
        <v>PMC</v>
      </c>
      <c t="str" s="20" r="U925">
        <f>IF(ISBLANK(C925), "", HYPERLINK(CONCATENATE("http://dx.doi.org/", C925), "DOI"))</f>
        <v>DOI</v>
      </c>
      <c s="12" r="V925"/>
      <c t="str" s="21" r="W925">
        <f>IF(ISBLANK(C925), "", HYPERLINK(CONCATENATE("http://howopenisit.org/lookup/", C925), "OAG"))</f>
        <v>OAG</v>
      </c>
    </row>
    <row r="926" hidden="1">
      <c s="13" r="A926"/>
      <c t="s" s="11" r="B926">
        <v>8635</v>
      </c>
      <c t="s" s="13" r="C926">
        <v>8636</v>
      </c>
      <c t="s" s="13" r="D926">
        <v>8637</v>
      </c>
      <c t="s" s="15" r="E926">
        <v>8638</v>
      </c>
      <c t="s" s="15" r="F926">
        <v>8639</v>
      </c>
      <c s="58" r="G926">
        <v>4.065</v>
      </c>
      <c t="s" s="13" r="H926">
        <v>8640</v>
      </c>
      <c t="s" s="15" r="I926">
        <v>8641</v>
      </c>
      <c t="s" s="13" r="J926">
        <v>8642</v>
      </c>
      <c s="16" r="K926"/>
      <c s="17" r="L926"/>
      <c t="s" s="15" r="M926">
        <v>8643</v>
      </c>
      <c t="s" s="15" r="N926">
        <v>8644</v>
      </c>
      <c t="s" s="15" r="O926">
        <v>8645</v>
      </c>
      <c s="18" r="P926">
        <v>1741.32</v>
      </c>
      <c s="12" r="Q926"/>
      <c s="12" r="R926"/>
      <c t="str" s="20" r="S926">
        <f>IF(ISBLANK(F926), "", HYPERLINK(CONCATENATE("http://www.sherpa.ac.uk/romeo/search.php?jrule=ISSN&amp;search=",F926), "ROMEO"))</f>
        <v>ROMEO</v>
      </c>
      <c t="str" s="20" r="T926">
        <f>IF(ISBLANK(B926), "", HYPERLINK(CONCATENATE("http://www.ncbi.nlm.nih.gov/pmc/articles/", B926, "/"), "PMC"))</f>
        <v>PMC</v>
      </c>
      <c t="str" s="20" r="U926">
        <f>IF(ISBLANK(C926), "", HYPERLINK(CONCATENATE("http://dx.doi.org/", C926), "DOI"))</f>
        <v>DOI</v>
      </c>
      <c s="12" r="V926"/>
      <c t="str" s="21" r="W926">
        <f>IF(ISBLANK(C926), "", HYPERLINK(CONCATENATE("http://howopenisit.org/lookup/", C926), "OAG"))</f>
        <v>OAG</v>
      </c>
    </row>
    <row r="927" hidden="1">
      <c s="11" r="A927"/>
      <c t="s" s="13" r="B927">
        <v>8646</v>
      </c>
      <c t="s" s="13" r="C927">
        <v>8647</v>
      </c>
      <c t="s" s="13" r="D927">
        <v>8648</v>
      </c>
      <c t="s" s="15" r="E927">
        <v>8649</v>
      </c>
      <c t="s" s="12" r="F927">
        <v>8650</v>
      </c>
      <c s="14" r="G927">
        <v>3.816</v>
      </c>
      <c t="s" s="13" r="H927">
        <v>8651</v>
      </c>
      <c t="s" s="59" r="I927">
        <v>8652</v>
      </c>
      <c t="s" s="13" r="J927">
        <v>8653</v>
      </c>
      <c s="16" r="K927"/>
      <c s="17" r="L927"/>
      <c t="s" s="15" r="M927">
        <v>8654</v>
      </c>
      <c t="s" s="15" r="N927">
        <v>8655</v>
      </c>
      <c t="s" s="15" r="O927">
        <v>8656</v>
      </c>
      <c s="18" r="P927">
        <v>2040.0</v>
      </c>
      <c s="24" r="Q927"/>
      <c s="15" r="R927"/>
      <c t="str" s="20" r="S927">
        <f>IF(ISBLANK(F927), "", HYPERLINK(CONCATENATE("http://www.sherpa.ac.uk/romeo/search.php?jrule=ISSN&amp;search=",F927), "ROMEO"))</f>
        <v>ROMEO</v>
      </c>
      <c t="str" s="20" r="T927">
        <f>IF(ISBLANK(B927), "", HYPERLINK(CONCATENATE("http://www.ncbi.nlm.nih.gov/pmc/articles/", B927, "/"), "PMC"))</f>
        <v>PMC</v>
      </c>
      <c t="str" s="20" r="U927">
        <f>IF(ISBLANK(C927), "", HYPERLINK(CONCATENATE("http://dx.doi.org/", C927), "DOI"))</f>
        <v>DOI</v>
      </c>
      <c s="15" r="V927"/>
      <c t="str" s="21" r="W927">
        <f>IF(ISBLANK(C927), "", HYPERLINK(CONCATENATE("http://howopenisit.org/lookup/", C927), "OAG"))</f>
        <v>OAG</v>
      </c>
    </row>
    <row r="928" hidden="1">
      <c s="11" r="A928"/>
      <c t="s" s="13" r="B928">
        <v>8657</v>
      </c>
      <c t="s" s="13" r="C928">
        <v>8658</v>
      </c>
      <c t="s" s="13" r="D928">
        <v>8659</v>
      </c>
      <c t="s" s="15" r="E928">
        <v>8660</v>
      </c>
      <c t="s" s="12" r="F928">
        <v>8661</v>
      </c>
      <c s="14" r="G928">
        <v>3.816</v>
      </c>
      <c t="s" s="13" r="H928">
        <v>8662</v>
      </c>
      <c t="s" s="15" r="I928">
        <v>8663</v>
      </c>
      <c t="s" s="13" r="J928">
        <v>8664</v>
      </c>
      <c s="16" r="K928"/>
      <c s="17" r="L928"/>
      <c s="12" r="M928"/>
      <c s="12" r="N928"/>
      <c s="12" r="O928"/>
      <c s="18" r="P928">
        <v>2400.0</v>
      </c>
      <c s="24" r="Q928"/>
      <c s="12" r="R928"/>
      <c t="str" s="20" r="S928">
        <f>IF(ISBLANK(F928), "", HYPERLINK(CONCATENATE("http://www.sherpa.ac.uk/romeo/search.php?jrule=ISSN&amp;search=",F928), "ROMEO"))</f>
        <v>ROMEO</v>
      </c>
      <c t="str" s="20" r="T928">
        <f>IF(ISBLANK(B928), "", HYPERLINK(CONCATENATE("http://www.ncbi.nlm.nih.gov/pmc/articles/", B928, "/"), "PMC"))</f>
        <v>PMC</v>
      </c>
      <c t="str" s="20" r="U928">
        <f>IF(ISBLANK(C928), "", HYPERLINK(CONCATENATE("http://dx.doi.org/", C928), "DOI"))</f>
        <v>DOI</v>
      </c>
      <c s="12" r="V928"/>
      <c t="str" s="21" r="W928">
        <f>IF(ISBLANK(C928), "", HYPERLINK(CONCATENATE("http://howopenisit.org/lookup/", C928), "OAG"))</f>
        <v>OAG</v>
      </c>
    </row>
    <row r="929" hidden="1">
      <c s="11" r="A929"/>
      <c t="s" s="11" r="B929">
        <v>8665</v>
      </c>
      <c t="s" s="13" r="C929">
        <v>8666</v>
      </c>
      <c t="s" s="13" r="D929">
        <v>8667</v>
      </c>
      <c t="s" s="13" r="E929">
        <v>8668</v>
      </c>
      <c t="s" s="12" r="F929">
        <v>8669</v>
      </c>
      <c s="14" r="G929">
        <v>4.78</v>
      </c>
      <c t="s" s="13" r="H929">
        <v>8670</v>
      </c>
      <c t="s" s="59" r="I929">
        <v>8671</v>
      </c>
      <c t="s" s="13" r="J929">
        <v>8672</v>
      </c>
      <c s="16" r="K929"/>
      <c s="17" r="L929"/>
      <c t="s" s="15" r="M929">
        <v>8673</v>
      </c>
      <c t="s" s="15" r="N929">
        <v>8674</v>
      </c>
      <c t="s" s="15" r="O929">
        <v>8675</v>
      </c>
      <c s="18" r="P929">
        <v>2040.0</v>
      </c>
      <c s="24" r="Q929"/>
      <c s="15" r="R929"/>
      <c t="str" s="20" r="S929">
        <f>IF(ISBLANK(F929), "", HYPERLINK(CONCATENATE("http://www.sherpa.ac.uk/romeo/search.php?jrule=ISSN&amp;search=",F929), "ROMEO"))</f>
        <v>ROMEO</v>
      </c>
      <c t="str" s="20" r="T929">
        <f>IF(ISBLANK(B929), "", HYPERLINK(CONCATENATE("http://www.ncbi.nlm.nih.gov/pmc/articles/", B929, "/"), "PMC"))</f>
        <v>PMC</v>
      </c>
      <c t="str" s="20" r="U929">
        <f>IF(ISBLANK(C929), "", HYPERLINK(CONCATENATE("http://dx.doi.org/", C929), "DOI"))</f>
        <v>DOI</v>
      </c>
      <c s="15" r="V929"/>
      <c t="str" s="21" r="W929">
        <f>IF(ISBLANK(C929), "", HYPERLINK(CONCATENATE("http://howopenisit.org/lookup/", C929), "OAG"))</f>
        <v>OAG</v>
      </c>
    </row>
    <row r="930" hidden="1">
      <c s="11" r="A930"/>
      <c t="s" s="11" r="B930">
        <v>8676</v>
      </c>
      <c t="s" s="13" r="C930">
        <v>8677</v>
      </c>
      <c t="s" s="13" r="D930">
        <v>8678</v>
      </c>
      <c t="s" s="13" r="E930">
        <v>8679</v>
      </c>
      <c t="s" s="12" r="F930">
        <v>8680</v>
      </c>
      <c s="14" r="G930">
        <v>4.78</v>
      </c>
      <c t="s" s="13" r="H930">
        <v>8681</v>
      </c>
      <c t="s" s="59" r="I930">
        <v>8682</v>
      </c>
      <c t="s" s="13" r="J930">
        <v>8683</v>
      </c>
      <c s="16" r="K930"/>
      <c s="17" r="L930"/>
      <c t="s" s="15" r="M930">
        <v>8684</v>
      </c>
      <c t="s" s="15" r="N930">
        <v>8685</v>
      </c>
      <c t="s" s="15" r="O930">
        <v>8686</v>
      </c>
      <c s="18" r="P930">
        <v>2040.0</v>
      </c>
      <c s="24" r="Q930"/>
      <c s="15" r="R930"/>
      <c t="str" s="20" r="S930">
        <f>IF(ISBLANK(F930), "", HYPERLINK(CONCATENATE("http://www.sherpa.ac.uk/romeo/search.php?jrule=ISSN&amp;search=",F930), "ROMEO"))</f>
        <v>ROMEO</v>
      </c>
      <c t="str" s="20" r="T930">
        <f>IF(ISBLANK(B930), "", HYPERLINK(CONCATENATE("http://www.ncbi.nlm.nih.gov/pmc/articles/", B930, "/"), "PMC"))</f>
        <v>PMC</v>
      </c>
      <c t="str" s="20" r="U930">
        <f>IF(ISBLANK(C930), "", HYPERLINK(CONCATENATE("http://dx.doi.org/", C930), "DOI"))</f>
        <v>DOI</v>
      </c>
      <c s="15" r="V930"/>
      <c t="str" s="21" r="W930">
        <f>IF(ISBLANK(C930), "", HYPERLINK(CONCATENATE("http://howopenisit.org/lookup/", C930), "OAG"))</f>
        <v>OAG</v>
      </c>
    </row>
    <row r="931" hidden="1">
      <c s="11" r="A931"/>
      <c t="s" s="11" r="B931">
        <v>8687</v>
      </c>
      <c t="s" s="13" r="C931">
        <v>8688</v>
      </c>
      <c t="s" s="13" r="D931">
        <v>8689</v>
      </c>
      <c t="s" s="13" r="E931">
        <v>8690</v>
      </c>
      <c t="s" s="12" r="F931">
        <v>8691</v>
      </c>
      <c s="14" r="G931">
        <v>4.78</v>
      </c>
      <c t="s" s="13" r="H931">
        <v>8692</v>
      </c>
      <c t="s" s="59" r="I931">
        <v>8693</v>
      </c>
      <c t="s" s="13" r="J931">
        <v>8694</v>
      </c>
      <c s="16" r="K931"/>
      <c s="17" r="L931"/>
      <c t="s" s="15" r="M931">
        <v>8695</v>
      </c>
      <c t="s" s="15" r="N931">
        <v>8696</v>
      </c>
      <c t="s" s="15" r="O931">
        <v>8697</v>
      </c>
      <c s="18" r="P931">
        <v>1700.0</v>
      </c>
      <c s="24" r="Q931"/>
      <c s="15" r="R931"/>
      <c t="str" s="20" r="S931">
        <f>IF(ISBLANK(F931), "", HYPERLINK(CONCATENATE("http://www.sherpa.ac.uk/romeo/search.php?jrule=ISSN&amp;search=",F931), "ROMEO"))</f>
        <v>ROMEO</v>
      </c>
      <c t="str" s="20" r="T931">
        <f>IF(ISBLANK(B931), "", HYPERLINK(CONCATENATE("http://www.ncbi.nlm.nih.gov/pmc/articles/", B931, "/"), "PMC"))</f>
        <v>PMC</v>
      </c>
      <c t="str" s="20" r="U931">
        <f>IF(ISBLANK(C931), "", HYPERLINK(CONCATENATE("http://dx.doi.org/", C931), "DOI"))</f>
        <v>DOI</v>
      </c>
      <c s="15" r="V931"/>
      <c t="str" s="21" r="W931">
        <f>IF(ISBLANK(C931), "", HYPERLINK(CONCATENATE("http://howopenisit.org/lookup/", C931), "OAG"))</f>
        <v>OAG</v>
      </c>
    </row>
    <row r="932" hidden="1">
      <c s="11" r="A932"/>
      <c t="s" s="13" r="B932">
        <v>8698</v>
      </c>
      <c t="s" s="13" r="C932">
        <v>8699</v>
      </c>
      <c t="s" s="13" r="D932">
        <v>8700</v>
      </c>
      <c t="s" s="13" r="E932">
        <v>8701</v>
      </c>
      <c t="s" s="12" r="F932">
        <v>8702</v>
      </c>
      <c s="14" r="G932">
        <v>4.78</v>
      </c>
      <c t="s" s="13" r="H932">
        <v>8703</v>
      </c>
      <c t="s" s="59" r="I932">
        <v>8704</v>
      </c>
      <c t="s" s="13" r="J932">
        <v>8705</v>
      </c>
      <c s="16" r="K932"/>
      <c s="17" r="L932"/>
      <c t="s" s="15" r="M932">
        <v>8706</v>
      </c>
      <c t="s" s="15" r="N932">
        <v>8707</v>
      </c>
      <c t="s" s="15" r="O932">
        <v>8708</v>
      </c>
      <c s="18" r="P932">
        <v>2040.0</v>
      </c>
      <c s="24" r="Q932"/>
      <c s="15" r="R932"/>
      <c t="str" s="20" r="S932">
        <f>IF(ISBLANK(F932), "", HYPERLINK(CONCATENATE("http://www.sherpa.ac.uk/romeo/search.php?jrule=ISSN&amp;search=",F932), "ROMEO"))</f>
        <v>ROMEO</v>
      </c>
      <c t="str" s="20" r="T932">
        <f>IF(ISBLANK(B932), "", HYPERLINK(CONCATENATE("http://www.ncbi.nlm.nih.gov/pmc/articles/", B932, "/"), "PMC"))</f>
        <v>PMC</v>
      </c>
      <c t="str" s="20" r="U932">
        <f>IF(ISBLANK(C932), "", HYPERLINK(CONCATENATE("http://dx.doi.org/", C932), "DOI"))</f>
        <v>DOI</v>
      </c>
      <c s="15" r="V932"/>
      <c t="str" s="21" r="W932">
        <f>IF(ISBLANK(C932), "", HYPERLINK(CONCATENATE("http://howopenisit.org/lookup/", C932), "OAG"))</f>
        <v>OAG</v>
      </c>
    </row>
    <row r="933" hidden="1">
      <c s="11" r="A933"/>
      <c t="s" s="11" r="B933">
        <v>8709</v>
      </c>
      <c t="s" s="13" r="C933">
        <v>8710</v>
      </c>
      <c t="s" s="13" r="D933">
        <v>8711</v>
      </c>
      <c t="s" s="15" r="E933">
        <v>8712</v>
      </c>
      <c t="s" s="12" r="F933">
        <v>8713</v>
      </c>
      <c s="14" r="G933">
        <v>1.956</v>
      </c>
      <c t="s" s="13" r="H933">
        <v>8714</v>
      </c>
      <c t="s" s="59" r="I933">
        <v>8715</v>
      </c>
      <c t="s" s="13" r="J933">
        <v>8716</v>
      </c>
      <c s="16" r="K933"/>
      <c s="17" r="L933"/>
      <c t="s" s="15" r="M933">
        <v>8717</v>
      </c>
      <c t="s" s="15" r="N933">
        <v>8718</v>
      </c>
      <c t="s" s="15" r="O933">
        <v>8719</v>
      </c>
      <c s="18" r="P933">
        <v>2040.0</v>
      </c>
      <c s="24" r="Q933"/>
      <c s="15" r="R933"/>
      <c t="str" s="20" r="S933">
        <f>IF(ISBLANK(F933), "", HYPERLINK(CONCATENATE("http://www.sherpa.ac.uk/romeo/search.php?jrule=ISSN&amp;search=",F933), "ROMEO"))</f>
        <v>ROMEO</v>
      </c>
      <c t="str" s="20" r="T933">
        <f>IF(ISBLANK(B933), "", HYPERLINK(CONCATENATE("http://www.ncbi.nlm.nih.gov/pmc/articles/", B933, "/"), "PMC"))</f>
        <v>PMC</v>
      </c>
      <c t="str" s="20" r="U933">
        <f>IF(ISBLANK(C933), "", HYPERLINK(CONCATENATE("http://dx.doi.org/", C933), "DOI"))</f>
        <v>DOI</v>
      </c>
      <c s="15" r="V933"/>
      <c t="str" s="21" r="W933">
        <f>IF(ISBLANK(C933), "", HYPERLINK(CONCATENATE("http://howopenisit.org/lookup/", C933), "OAG"))</f>
        <v>OAG</v>
      </c>
    </row>
    <row r="934" hidden="1">
      <c t="s" s="12" r="A934">
        <v>8720</v>
      </c>
      <c t="s" s="22" r="B934">
        <v>8721</v>
      </c>
      <c t="s" s="12" r="C934">
        <v>8722</v>
      </c>
      <c t="s" s="13" r="D934">
        <v>8723</v>
      </c>
      <c s="13" r="E934"/>
      <c t="s" s="15" r="F934">
        <v>8724</v>
      </c>
      <c s="14" r="G934">
        <v>4.21</v>
      </c>
      <c t="s" s="13" r="H934">
        <v>8725</v>
      </c>
      <c t="s" s="15" r="I934">
        <v>8726</v>
      </c>
      <c t="s" s="13" r="J934">
        <v>8727</v>
      </c>
      <c s="16" r="K934"/>
      <c s="17" r="L934"/>
      <c s="12" r="M934"/>
      <c s="12" r="N934"/>
      <c s="27" r="O934"/>
      <c s="18" r="P934">
        <v>2040.0</v>
      </c>
      <c s="24" r="Q934"/>
      <c s="12" r="R934"/>
      <c t="str" s="20" r="S934">
        <f>IF(ISBLANK(F934), "", HYPERLINK(CONCATENATE("http://www.sherpa.ac.uk/romeo/search.php?jrule=ISSN&amp;search=",F934), "ROMEO"))</f>
        <v>ROMEO</v>
      </c>
      <c t="str" s="20" r="T934">
        <f>IF(ISBLANK(B934), "", HYPERLINK(CONCATENATE("http://www.ncbi.nlm.nih.gov/pmc/articles/", B934, "/"), "PMC"))</f>
        <v>PMC</v>
      </c>
      <c t="str" s="20" r="U934">
        <f>IF(ISBLANK(C934), "", HYPERLINK(CONCATENATE("http://dx.doi.org/", C934), "DOI"))</f>
        <v>DOI</v>
      </c>
      <c s="12" r="V934"/>
      <c t="str" s="21" r="W934">
        <f>IF(ISBLANK(C934), "", HYPERLINK(CONCATENATE("http://howopenisit.org/lookup/", C934), "OAG"))</f>
        <v>OAG</v>
      </c>
    </row>
    <row r="935" hidden="1">
      <c s="33" r="A935"/>
      <c t="s" s="11" r="B935">
        <v>8728</v>
      </c>
      <c t="s" s="13" r="C935">
        <v>8729</v>
      </c>
      <c t="s" s="13" r="D935">
        <v>8730</v>
      </c>
      <c s="13" r="E935"/>
      <c t="s" s="15" r="F935">
        <v>8731</v>
      </c>
      <c s="14" r="G935">
        <v>4.21</v>
      </c>
      <c t="s" s="13" r="H935">
        <v>8732</v>
      </c>
      <c t="s" s="15" r="I935">
        <v>8733</v>
      </c>
      <c t="s" s="13" r="J935">
        <v>8734</v>
      </c>
      <c s="16" r="K935"/>
      <c s="17" r="L935"/>
      <c s="12" r="M935"/>
      <c s="12" r="N935"/>
      <c s="27" r="O935"/>
      <c s="18" r="P935">
        <v>2100.0</v>
      </c>
      <c s="24" r="Q935"/>
      <c s="12" r="R935"/>
      <c t="str" s="20" r="S935">
        <f>IF(ISBLANK(F935), "", HYPERLINK(CONCATENATE("http://www.sherpa.ac.uk/romeo/search.php?jrule=ISSN&amp;search=",F935), "ROMEO"))</f>
        <v>ROMEO</v>
      </c>
      <c t="str" s="20" r="T935">
        <f>IF(ISBLANK(B935), "", HYPERLINK(CONCATENATE("http://www.ncbi.nlm.nih.gov/pmc/articles/", B935, "/"), "PMC"))</f>
        <v>PMC</v>
      </c>
      <c t="str" s="20" r="U935">
        <f>IF(ISBLANK(C935), "", HYPERLINK(CONCATENATE("http://dx.doi.org/", C935), "DOI"))</f>
        <v>DOI</v>
      </c>
      <c s="12" r="V935"/>
      <c t="str" s="21" r="W935">
        <f>IF(ISBLANK(C935), "", HYPERLINK(CONCATENATE("http://howopenisit.org/lookup/", C935), "OAG"))</f>
        <v>OAG</v>
      </c>
    </row>
    <row r="936" hidden="1">
      <c s="43" r="A936"/>
      <c t="s" s="12" r="B936">
        <v>8735</v>
      </c>
      <c t="s" s="12" r="C936">
        <v>8736</v>
      </c>
      <c t="s" s="13" r="D936">
        <v>8737</v>
      </c>
      <c s="13" r="E936"/>
      <c t="s" s="15" r="F936">
        <v>8738</v>
      </c>
      <c s="14" r="G936">
        <v>5.298</v>
      </c>
      <c t="s" s="13" r="H936">
        <v>8739</v>
      </c>
      <c t="s" s="15" r="I936">
        <v>8740</v>
      </c>
      <c t="s" s="13" r="J936">
        <v>8741</v>
      </c>
      <c s="16" r="K936"/>
      <c s="17" r="L936"/>
      <c s="12" r="M936"/>
      <c s="12" r="N936"/>
      <c s="27" r="O936"/>
      <c s="18" r="P936">
        <v>2100.0</v>
      </c>
      <c s="24" r="Q936"/>
      <c s="12" r="R936"/>
      <c t="str" s="20" r="S936">
        <f>IF(ISBLANK(F936), "", HYPERLINK(CONCATENATE("http://www.sherpa.ac.uk/romeo/search.php?jrule=ISSN&amp;search=",F936), "ROMEO"))</f>
        <v>ROMEO</v>
      </c>
      <c t="str" s="20" r="T936">
        <f>IF(ISBLANK(B936), "", HYPERLINK(CONCATENATE("http://www.ncbi.nlm.nih.gov/pmc/articles/", B936, "/"), "PMC"))</f>
        <v>PMC</v>
      </c>
      <c t="str" s="20" r="U936">
        <f>IF(ISBLANK(C936), "", HYPERLINK(CONCATENATE("http://dx.doi.org/", C936), "DOI"))</f>
        <v>DOI</v>
      </c>
      <c s="12" r="V936"/>
      <c t="str" s="21" r="W936">
        <f>IF(ISBLANK(C936), "", HYPERLINK(CONCATENATE("http://howopenisit.org/lookup/", C936), "OAG"))</f>
        <v>OAG</v>
      </c>
    </row>
    <row r="937" hidden="1">
      <c s="11" r="A937"/>
      <c t="s" s="11" r="B937">
        <v>8742</v>
      </c>
      <c t="s" s="13" r="C937">
        <v>8743</v>
      </c>
      <c t="s" s="13" r="D937">
        <v>8744</v>
      </c>
      <c t="s" s="13" r="E937">
        <v>8745</v>
      </c>
      <c t="s" s="12" r="F937">
        <v>8746</v>
      </c>
      <c s="14" r="G937">
        <v>5.323</v>
      </c>
      <c t="s" s="13" r="H937">
        <v>8747</v>
      </c>
      <c t="s" s="59" r="I937">
        <v>8748</v>
      </c>
      <c t="s" s="13" r="J937">
        <v>8749</v>
      </c>
      <c s="16" r="K937"/>
      <c s="17" r="L937"/>
      <c s="12" r="M937"/>
      <c s="12" r="N937"/>
      <c s="27" r="O937"/>
      <c s="18" r="P937">
        <v>850.0</v>
      </c>
      <c s="24" r="Q937"/>
      <c s="12" r="R937"/>
      <c t="str" s="20" r="S937">
        <f>IF(ISBLANK(F937), "", HYPERLINK(CONCATENATE("http://www.sherpa.ac.uk/romeo/search.php?jrule=ISSN&amp;search=",F937), "ROMEO"))</f>
        <v>ROMEO</v>
      </c>
      <c t="str" s="20" r="T937">
        <f>IF(ISBLANK(B937), "", HYPERLINK(CONCATENATE("http://www.ncbi.nlm.nih.gov/pmc/articles/", B937, "/"), "PMC"))</f>
        <v>PMC</v>
      </c>
      <c t="str" s="20" r="U937">
        <f>IF(ISBLANK(C937), "", HYPERLINK(CONCATENATE("http://dx.doi.org/", C937), "DOI"))</f>
        <v>DOI</v>
      </c>
      <c s="12" r="V937"/>
      <c t="str" s="21" r="W937">
        <f>IF(ISBLANK(C937), "", HYPERLINK(CONCATENATE("http://howopenisit.org/lookup/", C937), "OAG"))</f>
        <v>OAG</v>
      </c>
    </row>
    <row r="938" hidden="1">
      <c s="11" r="A938"/>
      <c t="s" s="11" r="B938">
        <v>8750</v>
      </c>
      <c t="s" s="13" r="C938">
        <v>8751</v>
      </c>
      <c t="s" s="13" r="D938">
        <v>8752</v>
      </c>
      <c t="s" s="13" r="E938">
        <v>8753</v>
      </c>
      <c t="s" s="12" r="F938">
        <v>8754</v>
      </c>
      <c s="14" r="G938">
        <v>5.323</v>
      </c>
      <c t="s" s="13" r="H938">
        <v>8755</v>
      </c>
      <c t="s" s="59" r="I938">
        <v>8756</v>
      </c>
      <c t="s" s="13" r="J938">
        <v>8757</v>
      </c>
      <c s="16" r="K938"/>
      <c s="17" r="L938"/>
      <c t="s" s="15" r="M938">
        <v>8758</v>
      </c>
      <c t="s" s="15" r="N938">
        <v>8759</v>
      </c>
      <c t="s" s="15" r="O938">
        <v>8760</v>
      </c>
      <c s="18" r="P938">
        <v>2040.0</v>
      </c>
      <c s="24" r="Q938"/>
      <c s="15" r="R938"/>
      <c t="str" s="20" r="S938">
        <f>IF(ISBLANK(F938), "", HYPERLINK(CONCATENATE("http://www.sherpa.ac.uk/romeo/search.php?jrule=ISSN&amp;search=",F938), "ROMEO"))</f>
        <v>ROMEO</v>
      </c>
      <c t="str" s="20" r="T938">
        <f>IF(ISBLANK(B938), "", HYPERLINK(CONCATENATE("http://www.ncbi.nlm.nih.gov/pmc/articles/", B938, "/"), "PMC"))</f>
        <v>PMC</v>
      </c>
      <c t="str" s="20" r="U938">
        <f>IF(ISBLANK(C938), "", HYPERLINK(CONCATENATE("http://dx.doi.org/", C938), "DOI"))</f>
        <v>DOI</v>
      </c>
      <c s="15" r="V938"/>
      <c t="str" s="21" r="W938">
        <f>IF(ISBLANK(C938), "", HYPERLINK(CONCATENATE("http://howopenisit.org/lookup/", C938), "OAG"))</f>
        <v>OAG</v>
      </c>
    </row>
    <row r="939" hidden="1">
      <c s="11" r="A939"/>
      <c t="s" s="11" r="B939">
        <v>8761</v>
      </c>
      <c t="s" s="13" r="C939">
        <v>8762</v>
      </c>
      <c t="s" s="13" r="D939">
        <v>8763</v>
      </c>
      <c t="s" s="13" r="E939">
        <v>8764</v>
      </c>
      <c t="s" s="12" r="F939">
        <v>8765</v>
      </c>
      <c s="14" r="G939">
        <v>5.323</v>
      </c>
      <c t="s" s="13" r="H939">
        <v>8766</v>
      </c>
      <c t="s" s="59" r="I939">
        <v>8767</v>
      </c>
      <c t="s" s="13" r="J939">
        <v>8768</v>
      </c>
      <c s="16" r="K939"/>
      <c s="17" r="L939"/>
      <c s="12" r="M939"/>
      <c s="12" r="N939"/>
      <c s="27" r="O939"/>
      <c s="18" r="P939">
        <v>850.0</v>
      </c>
      <c s="24" r="Q939"/>
      <c s="12" r="R939"/>
      <c t="str" s="20" r="S939">
        <f>IF(ISBLANK(F939), "", HYPERLINK(CONCATENATE("http://www.sherpa.ac.uk/romeo/search.php?jrule=ISSN&amp;search=",F939), "ROMEO"))</f>
        <v>ROMEO</v>
      </c>
      <c t="str" s="20" r="T939">
        <f>IF(ISBLANK(B939), "", HYPERLINK(CONCATENATE("http://www.ncbi.nlm.nih.gov/pmc/articles/", B939, "/"), "PMC"))</f>
        <v>PMC</v>
      </c>
      <c t="str" s="20" r="U939">
        <f>IF(ISBLANK(C939), "", HYPERLINK(CONCATENATE("http://dx.doi.org/", C939), "DOI"))</f>
        <v>DOI</v>
      </c>
      <c s="12" r="V939"/>
      <c t="str" s="21" r="W939">
        <f>IF(ISBLANK(C939), "", HYPERLINK(CONCATENATE("http://howopenisit.org/lookup/", C939), "OAG"))</f>
        <v>OAG</v>
      </c>
    </row>
    <row r="940" hidden="1">
      <c s="11" r="A940"/>
      <c t="s" s="11" r="B940">
        <v>8769</v>
      </c>
      <c t="s" s="13" r="C940">
        <v>8770</v>
      </c>
      <c t="s" s="13" r="D940">
        <v>8771</v>
      </c>
      <c t="s" s="13" r="E940">
        <v>8772</v>
      </c>
      <c t="s" s="12" r="F940">
        <v>8773</v>
      </c>
      <c s="14" r="G940">
        <v>5.323</v>
      </c>
      <c t="s" s="13" r="H940">
        <v>8774</v>
      </c>
      <c t="s" s="15" r="I940">
        <v>8775</v>
      </c>
      <c t="s" s="13" r="J940">
        <v>8776</v>
      </c>
      <c s="16" r="K940"/>
      <c s="17" r="L940"/>
      <c s="12" r="M940"/>
      <c s="12" r="N940"/>
      <c s="27" r="O940"/>
      <c s="18" r="P940">
        <v>1700.0</v>
      </c>
      <c s="24" r="Q940"/>
      <c s="12" r="R940"/>
      <c t="str" s="20" r="S940">
        <f>IF(ISBLANK(F940), "", HYPERLINK(CONCATENATE("http://www.sherpa.ac.uk/romeo/search.php?jrule=ISSN&amp;search=",F940), "ROMEO"))</f>
        <v>ROMEO</v>
      </c>
      <c t="str" s="20" r="T940">
        <f>IF(ISBLANK(B940), "", HYPERLINK(CONCATENATE("http://www.ncbi.nlm.nih.gov/pmc/articles/", B940, "/"), "PMC"))</f>
        <v>PMC</v>
      </c>
      <c t="str" s="20" r="U940">
        <f>IF(ISBLANK(C940), "", HYPERLINK(CONCATENATE("http://dx.doi.org/", C940), "DOI"))</f>
        <v>DOI</v>
      </c>
      <c s="12" r="V940"/>
      <c t="str" s="21" r="W940">
        <f>IF(ISBLANK(C940), "", HYPERLINK(CONCATENATE("http://howopenisit.org/lookup/", C940), "OAG"))</f>
        <v>OAG</v>
      </c>
    </row>
    <row r="941" hidden="1">
      <c s="11" r="A941"/>
      <c t="s" s="11" r="B941">
        <v>8777</v>
      </c>
      <c t="s" s="13" r="C941">
        <v>8778</v>
      </c>
      <c t="s" s="13" r="D941">
        <v>8779</v>
      </c>
      <c t="s" s="13" r="E941">
        <v>8780</v>
      </c>
      <c t="s" s="12" r="F941">
        <v>8781</v>
      </c>
      <c s="14" r="G941">
        <v>5.323</v>
      </c>
      <c t="s" s="13" r="H941">
        <v>8782</v>
      </c>
      <c t="s" s="59" r="I941">
        <v>8783</v>
      </c>
      <c t="s" s="13" r="J941">
        <v>8784</v>
      </c>
      <c s="16" r="K941"/>
      <c s="17" r="L941"/>
      <c t="s" s="15" r="M941">
        <v>8785</v>
      </c>
      <c t="s" s="15" r="N941">
        <v>8786</v>
      </c>
      <c t="s" s="15" r="O941">
        <v>8787</v>
      </c>
      <c s="18" r="P941">
        <v>1047.0</v>
      </c>
      <c s="24" r="Q941"/>
      <c s="15" r="R941"/>
      <c t="str" s="20" r="S941">
        <f>IF(ISBLANK(F941), "", HYPERLINK(CONCATENATE("http://www.sherpa.ac.uk/romeo/search.php?jrule=ISSN&amp;search=",F941), "ROMEO"))</f>
        <v>ROMEO</v>
      </c>
      <c t="str" s="20" r="T941">
        <f>IF(ISBLANK(B941), "", HYPERLINK(CONCATENATE("http://www.ncbi.nlm.nih.gov/pmc/articles/", B941, "/"), "PMC"))</f>
        <v>PMC</v>
      </c>
      <c t="str" s="20" r="U941">
        <f>IF(ISBLANK(C941), "", HYPERLINK(CONCATENATE("http://dx.doi.org/", C941), "DOI"))</f>
        <v>DOI</v>
      </c>
      <c s="15" r="V941"/>
      <c t="str" s="21" r="W941">
        <f>IF(ISBLANK(C941), "", HYPERLINK(CONCATENATE("http://howopenisit.org/lookup/", C941), "OAG"))</f>
        <v>OAG</v>
      </c>
    </row>
    <row r="942" hidden="1">
      <c s="11" r="A942"/>
      <c t="s" s="11" r="B942">
        <v>8788</v>
      </c>
      <c t="s" s="13" r="C942">
        <v>8789</v>
      </c>
      <c t="s" s="13" r="D942">
        <v>8790</v>
      </c>
      <c t="s" s="13" r="E942">
        <v>8791</v>
      </c>
      <c t="s" s="12" r="F942">
        <v>8792</v>
      </c>
      <c s="14" r="G942">
        <v>5.323</v>
      </c>
      <c t="s" s="13" r="H942">
        <v>8793</v>
      </c>
      <c t="s" s="59" r="I942">
        <v>8794</v>
      </c>
      <c t="s" s="13" r="J942">
        <v>8795</v>
      </c>
      <c s="16" r="K942"/>
      <c s="17" r="L942"/>
      <c t="s" s="15" r="M942">
        <v>8796</v>
      </c>
      <c t="s" s="15" r="N942">
        <v>8797</v>
      </c>
      <c t="s" s="15" r="O942">
        <v>8798</v>
      </c>
      <c s="18" r="P942">
        <v>1700.0</v>
      </c>
      <c s="24" r="Q942"/>
      <c s="15" r="R942"/>
      <c t="str" s="20" r="S942">
        <f>IF(ISBLANK(F942), "", HYPERLINK(CONCATENATE("http://www.sherpa.ac.uk/romeo/search.php?jrule=ISSN&amp;search=",F942), "ROMEO"))</f>
        <v>ROMEO</v>
      </c>
      <c t="str" s="20" r="T942">
        <f>IF(ISBLANK(B942), "", HYPERLINK(CONCATENATE("http://www.ncbi.nlm.nih.gov/pmc/articles/", B942, "/"), "PMC"))</f>
        <v>PMC</v>
      </c>
      <c t="str" s="20" r="U942">
        <f>IF(ISBLANK(C942), "", HYPERLINK(CONCATENATE("http://dx.doi.org/", C942), "DOI"))</f>
        <v>DOI</v>
      </c>
      <c s="15" r="V942"/>
      <c t="str" s="21" r="W942">
        <f>IF(ISBLANK(C942), "", HYPERLINK(CONCATENATE("http://howopenisit.org/lookup/", C942), "OAG"))</f>
        <v>OAG</v>
      </c>
    </row>
    <row r="943" hidden="1">
      <c s="11" r="A943"/>
      <c t="s" s="11" r="B943">
        <v>8799</v>
      </c>
      <c t="s" s="13" r="C943">
        <v>8800</v>
      </c>
      <c t="s" s="13" r="D943">
        <v>8801</v>
      </c>
      <c t="s" s="13" r="E943">
        <v>8802</v>
      </c>
      <c t="s" s="12" r="F943">
        <v>8803</v>
      </c>
      <c s="14" r="G943">
        <v>5.323</v>
      </c>
      <c t="s" s="13" r="H943">
        <v>8804</v>
      </c>
      <c t="s" s="15" r="I943">
        <v>8805</v>
      </c>
      <c t="s" s="13" r="J943">
        <v>8806</v>
      </c>
      <c s="16" r="K943"/>
      <c s="17" r="L943"/>
      <c t="s" s="15" r="M943">
        <v>8807</v>
      </c>
      <c t="s" s="15" r="N943">
        <v>8808</v>
      </c>
      <c t="s" s="15" r="O943">
        <v>8809</v>
      </c>
      <c s="18" r="P943">
        <v>1700.0</v>
      </c>
      <c s="24" r="Q943"/>
      <c s="15" r="R943"/>
      <c t="str" s="20" r="S943">
        <f>IF(ISBLANK(F943), "", HYPERLINK(CONCATENATE("http://www.sherpa.ac.uk/romeo/search.php?jrule=ISSN&amp;search=",F943), "ROMEO"))</f>
        <v>ROMEO</v>
      </c>
      <c t="str" s="20" r="T943">
        <f>IF(ISBLANK(B943), "", HYPERLINK(CONCATENATE("http://www.ncbi.nlm.nih.gov/pmc/articles/", B943, "/"), "PMC"))</f>
        <v>PMC</v>
      </c>
      <c t="str" s="20" r="U943">
        <f>IF(ISBLANK(C943), "", HYPERLINK(CONCATENATE("http://dx.doi.org/", C943), "DOI"))</f>
        <v>DOI</v>
      </c>
      <c s="15" r="V943"/>
      <c t="str" s="21" r="W943">
        <f>IF(ISBLANK(C943), "", HYPERLINK(CONCATENATE("http://howopenisit.org/lookup/", C943), "OAG"))</f>
        <v>OAG</v>
      </c>
    </row>
    <row r="944" hidden="1">
      <c s="11" r="A944"/>
      <c t="s" s="13" r="B944">
        <v>8810</v>
      </c>
      <c t="s" s="13" r="C944">
        <v>8811</v>
      </c>
      <c t="s" s="13" r="D944">
        <v>8812</v>
      </c>
      <c t="s" s="13" r="E944">
        <v>8813</v>
      </c>
      <c t="s" s="12" r="F944">
        <v>8814</v>
      </c>
      <c s="14" r="G944">
        <v>5.323</v>
      </c>
      <c t="s" s="13" r="H944">
        <v>8815</v>
      </c>
      <c t="s" s="59" r="I944">
        <v>8816</v>
      </c>
      <c t="s" s="13" r="J944">
        <v>8817</v>
      </c>
      <c s="16" r="K944"/>
      <c s="17" r="L944"/>
      <c t="s" s="15" r="M944">
        <v>8818</v>
      </c>
      <c t="s" s="15" r="N944">
        <v>8819</v>
      </c>
      <c t="s" s="15" r="O944">
        <v>8820</v>
      </c>
      <c s="18" r="P944">
        <v>2100.0</v>
      </c>
      <c s="24" r="Q944"/>
      <c s="15" r="R944"/>
      <c t="str" s="20" r="S944">
        <f>IF(ISBLANK(F944), "", HYPERLINK(CONCATENATE("http://www.sherpa.ac.uk/romeo/search.php?jrule=ISSN&amp;search=",F944), "ROMEO"))</f>
        <v>ROMEO</v>
      </c>
      <c t="str" s="20" r="T944">
        <f>IF(ISBLANK(B944), "", HYPERLINK(CONCATENATE("http://www.ncbi.nlm.nih.gov/pmc/articles/", B944, "/"), "PMC"))</f>
        <v>PMC</v>
      </c>
      <c t="str" s="20" r="U944">
        <f>IF(ISBLANK(C944), "", HYPERLINK(CONCATENATE("http://dx.doi.org/", C944), "DOI"))</f>
        <v>DOI</v>
      </c>
      <c s="15" r="V944"/>
      <c t="str" s="21" r="W944">
        <f>IF(ISBLANK(C944), "", HYPERLINK(CONCATENATE("http://howopenisit.org/lookup/", C944), "OAG"))</f>
        <v>OAG</v>
      </c>
    </row>
    <row r="945" hidden="1">
      <c s="11" r="A945"/>
      <c t="s" s="12" r="B945">
        <v>8821</v>
      </c>
      <c t="s" s="12" r="C945">
        <v>8822</v>
      </c>
      <c t="s" s="13" r="D945">
        <v>8823</v>
      </c>
      <c s="13" r="E945"/>
      <c t="s" s="15" r="F945">
        <v>8824</v>
      </c>
      <c s="14" r="G945">
        <v>4.363</v>
      </c>
      <c t="s" s="13" r="H945">
        <v>8825</v>
      </c>
      <c t="s" s="15" r="I945">
        <v>8826</v>
      </c>
      <c t="s" s="13" r="J945">
        <v>8827</v>
      </c>
      <c s="16" r="K945"/>
      <c s="17" r="L945"/>
      <c s="12" r="M945"/>
      <c s="12" r="N945"/>
      <c s="27" r="O945"/>
      <c s="18" r="P945">
        <v>2040.0</v>
      </c>
      <c s="24" r="Q945"/>
      <c s="12" r="R945"/>
      <c t="str" s="20" r="S945">
        <f>IF(ISBLANK(F945), "", HYPERLINK(CONCATENATE("http://www.sherpa.ac.uk/romeo/search.php?jrule=ISSN&amp;search=",F945), "ROMEO"))</f>
        <v>ROMEO</v>
      </c>
      <c t="str" s="20" r="T945">
        <f>IF(ISBLANK(B945), "", HYPERLINK(CONCATENATE("http://www.ncbi.nlm.nih.gov/pmc/articles/", B945, "/"), "PMC"))</f>
        <v>PMC</v>
      </c>
      <c t="str" s="20" r="U945">
        <f>IF(ISBLANK(C945), "", HYPERLINK(CONCATENATE("http://dx.doi.org/", C945), "DOI"))</f>
        <v>DOI</v>
      </c>
      <c s="12" r="V945"/>
      <c t="str" s="21" r="W945">
        <f>IF(ISBLANK(C945), "", HYPERLINK(CONCATENATE("http://howopenisit.org/lookup/", C945), "OAG"))</f>
        <v>OAG</v>
      </c>
    </row>
    <row r="946" hidden="1">
      <c s="11" r="A946"/>
      <c t="s" s="11" r="B946">
        <v>8828</v>
      </c>
      <c t="s" s="13" r="C946">
        <v>8829</v>
      </c>
      <c t="s" s="13" r="D946">
        <v>8830</v>
      </c>
      <c s="13" r="E946"/>
      <c t="s" s="15" r="F946">
        <v>8831</v>
      </c>
      <c s="14" r="G946">
        <v>4.363</v>
      </c>
      <c t="s" s="13" r="H946">
        <v>8832</v>
      </c>
      <c t="s" s="15" r="I946">
        <v>8833</v>
      </c>
      <c t="s" s="13" r="J946">
        <v>8834</v>
      </c>
      <c s="16" r="K946"/>
      <c s="17" r="L946"/>
      <c s="12" r="M946"/>
      <c s="12" r="N946"/>
      <c s="27" r="O946"/>
      <c s="18" r="P946">
        <v>2100.0</v>
      </c>
      <c s="24" r="Q946"/>
      <c s="12" r="R946"/>
      <c t="str" s="20" r="S946">
        <f>IF(ISBLANK(F946), "", HYPERLINK(CONCATENATE("http://www.sherpa.ac.uk/romeo/search.php?jrule=ISSN&amp;search=",F946), "ROMEO"))</f>
        <v>ROMEO</v>
      </c>
      <c t="str" s="20" r="T946">
        <f>IF(ISBLANK(B946), "", HYPERLINK(CONCATENATE("http://www.ncbi.nlm.nih.gov/pmc/articles/", B946, "/"), "PMC"))</f>
        <v>PMC</v>
      </c>
      <c t="str" s="20" r="U946">
        <f>IF(ISBLANK(C946), "", HYPERLINK(CONCATENATE("http://dx.doi.org/", C946), "DOI"))</f>
        <v>DOI</v>
      </c>
      <c s="12" r="V946"/>
      <c t="str" s="21" r="W946">
        <f>IF(ISBLANK(C946), "", HYPERLINK(CONCATENATE("http://howopenisit.org/lookup/", C946), "OAG"))</f>
        <v>OAG</v>
      </c>
    </row>
    <row r="947" hidden="1">
      <c s="11" r="A947"/>
      <c t="s" s="11" r="B947">
        <v>8835</v>
      </c>
      <c t="s" s="13" r="C947">
        <v>8836</v>
      </c>
      <c t="s" s="13" r="D947">
        <v>8837</v>
      </c>
      <c t="s" s="15" r="E947">
        <v>8838</v>
      </c>
      <c t="s" s="12" r="F947">
        <v>8839</v>
      </c>
      <c s="14" r="G947">
        <v>9.915</v>
      </c>
      <c t="s" s="13" r="H947">
        <v>8840</v>
      </c>
      <c t="s" s="15" r="I947">
        <v>8841</v>
      </c>
      <c t="s" s="13" r="J947">
        <v>8842</v>
      </c>
      <c s="16" r="K947"/>
      <c s="17" r="L947"/>
      <c t="s" s="15" r="M947">
        <v>8843</v>
      </c>
      <c t="s" s="15" r="N947">
        <v>8844</v>
      </c>
      <c t="s" s="15" r="O947">
        <v>8845</v>
      </c>
      <c s="18" r="P947">
        <v>2040.0</v>
      </c>
      <c t="s" s="24" r="Q947">
        <v>8846</v>
      </c>
      <c s="15" r="R947"/>
      <c t="str" s="20" r="S947">
        <f>IF(ISBLANK(F947), "", HYPERLINK(CONCATENATE("http://www.sherpa.ac.uk/romeo/search.php?jrule=ISSN&amp;search=",F947), "ROMEO"))</f>
        <v>ROMEO</v>
      </c>
      <c t="str" s="20" r="T947">
        <f>IF(ISBLANK(B947), "", HYPERLINK(CONCATENATE("http://www.ncbi.nlm.nih.gov/pmc/articles/", B947, "/"), "PMC"))</f>
        <v>PMC</v>
      </c>
      <c t="str" s="20" r="U947">
        <f>IF(ISBLANK(C947), "", HYPERLINK(CONCATENATE("http://dx.doi.org/", C947), "DOI"))</f>
        <v>DOI</v>
      </c>
      <c s="15" r="V947"/>
      <c t="str" s="21" r="W947">
        <f>IF(ISBLANK(C947), "", HYPERLINK(CONCATENATE("http://howopenisit.org/lookup/", C947), "OAG"))</f>
        <v>OAG</v>
      </c>
    </row>
    <row r="948" hidden="1">
      <c s="11" r="A948"/>
      <c t="s" s="11" r="B948">
        <v>8847</v>
      </c>
      <c t="s" s="13" r="C948">
        <v>8848</v>
      </c>
      <c t="s" s="13" r="D948">
        <v>8849</v>
      </c>
      <c t="s" s="15" r="E948">
        <v>8850</v>
      </c>
      <c t="s" s="12" r="F948">
        <v>8851</v>
      </c>
      <c s="14" r="G948">
        <v>9.915</v>
      </c>
      <c t="s" s="13" r="H948">
        <v>8852</v>
      </c>
      <c t="s" s="15" r="I948">
        <v>8853</v>
      </c>
      <c t="s" s="13" r="J948">
        <v>8854</v>
      </c>
      <c s="16" r="K948"/>
      <c s="17" r="L948"/>
      <c s="12" r="M948"/>
      <c s="12" r="N948"/>
      <c s="27" r="O948"/>
      <c s="18" r="P948">
        <v>2040.0</v>
      </c>
      <c s="24" r="Q948"/>
      <c s="12" r="R948"/>
      <c t="str" s="20" r="S948">
        <f>IF(ISBLANK(F948), "", HYPERLINK(CONCATENATE("http://www.sherpa.ac.uk/romeo/search.php?jrule=ISSN&amp;search=",F948), "ROMEO"))</f>
        <v>ROMEO</v>
      </c>
      <c t="str" s="20" r="T948">
        <f>IF(ISBLANK(B948), "", HYPERLINK(CONCATENATE("http://www.ncbi.nlm.nih.gov/pmc/articles/", B948, "/"), "PMC"))</f>
        <v>PMC</v>
      </c>
      <c t="str" s="20" r="U948">
        <f>IF(ISBLANK(C948), "", HYPERLINK(CONCATENATE("http://dx.doi.org/", C948), "DOI"))</f>
        <v>DOI</v>
      </c>
      <c s="12" r="V948"/>
      <c t="str" s="21" r="W948">
        <f>IF(ISBLANK(C948), "", HYPERLINK(CONCATENATE("http://howopenisit.org/lookup/", C948), "OAG"))</f>
        <v>OAG</v>
      </c>
    </row>
    <row r="949" hidden="1">
      <c s="11" r="A949"/>
      <c t="s" s="11" r="B949">
        <v>8855</v>
      </c>
      <c t="s" s="13" r="C949">
        <v>8856</v>
      </c>
      <c t="s" s="13" r="D949">
        <v>8857</v>
      </c>
      <c t="s" s="15" r="E949">
        <v>8858</v>
      </c>
      <c t="s" s="12" r="F949">
        <v>8859</v>
      </c>
      <c s="14" r="G949">
        <v>9.915</v>
      </c>
      <c t="s" s="13" r="H949">
        <v>8860</v>
      </c>
      <c t="s" s="15" r="I949">
        <v>8861</v>
      </c>
      <c t="s" s="13" r="J949">
        <v>8862</v>
      </c>
      <c s="16" r="K949"/>
      <c s="17" r="L949"/>
      <c t="s" s="15" r="M949">
        <v>8863</v>
      </c>
      <c t="s" s="15" r="N949">
        <v>8864</v>
      </c>
      <c t="s" s="15" r="O949">
        <v>8865</v>
      </c>
      <c s="18" r="P949">
        <v>2040.0</v>
      </c>
      <c t="s" s="24" r="Q949">
        <v>8866</v>
      </c>
      <c s="15" r="R949"/>
      <c t="str" s="20" r="S949">
        <f>IF(ISBLANK(F949), "", HYPERLINK(CONCATENATE("http://www.sherpa.ac.uk/romeo/search.php?jrule=ISSN&amp;search=",F949), "ROMEO"))</f>
        <v>ROMEO</v>
      </c>
      <c t="str" s="20" r="T949">
        <f>IF(ISBLANK(B949), "", HYPERLINK(CONCATENATE("http://www.ncbi.nlm.nih.gov/pmc/articles/", B949, "/"), "PMC"))</f>
        <v>PMC</v>
      </c>
      <c t="str" s="20" r="U949">
        <f>IF(ISBLANK(C949), "", HYPERLINK(CONCATENATE("http://dx.doi.org/", C949), "DOI"))</f>
        <v>DOI</v>
      </c>
      <c s="15" r="V949"/>
      <c t="str" s="21" r="W949">
        <f>IF(ISBLANK(C949), "", HYPERLINK(CONCATENATE("http://howopenisit.org/lookup/", C949), "OAG"))</f>
        <v>OAG</v>
      </c>
    </row>
    <row r="950" hidden="1">
      <c s="11" r="A950"/>
      <c t="s" s="11" r="B950">
        <v>8867</v>
      </c>
      <c t="s" s="13" r="C950">
        <v>8868</v>
      </c>
      <c t="s" s="13" r="D950">
        <v>8869</v>
      </c>
      <c t="s" s="15" r="E950">
        <v>8870</v>
      </c>
      <c t="s" s="12" r="F950">
        <v>8871</v>
      </c>
      <c s="14" r="G950">
        <v>9.915</v>
      </c>
      <c t="s" s="13" r="H950">
        <v>8872</v>
      </c>
      <c t="s" s="15" r="I950">
        <v>8873</v>
      </c>
      <c t="s" s="13" r="J950">
        <v>8874</v>
      </c>
      <c s="16" r="K950"/>
      <c s="17" r="L950"/>
      <c s="12" r="M950"/>
      <c s="12" r="N950"/>
      <c s="27" r="O950"/>
      <c s="18" r="P950">
        <v>2040.0</v>
      </c>
      <c s="24" r="Q950"/>
      <c s="12" r="R950"/>
      <c t="str" s="20" r="S950">
        <f>IF(ISBLANK(F950), "", HYPERLINK(CONCATENATE("http://www.sherpa.ac.uk/romeo/search.php?jrule=ISSN&amp;search=",F950), "ROMEO"))</f>
        <v>ROMEO</v>
      </c>
      <c t="str" s="20" r="T950">
        <f>IF(ISBLANK(B950), "", HYPERLINK(CONCATENATE("http://www.ncbi.nlm.nih.gov/pmc/articles/", B950, "/"), "PMC"))</f>
        <v>PMC</v>
      </c>
      <c t="str" s="20" r="U950">
        <f>IF(ISBLANK(C950), "", HYPERLINK(CONCATENATE("http://dx.doi.org/", C950), "DOI"))</f>
        <v>DOI</v>
      </c>
      <c s="12" r="V950"/>
      <c t="str" s="21" r="W950">
        <f>IF(ISBLANK(C950), "", HYPERLINK(CONCATENATE("http://howopenisit.org/lookup/", C950), "OAG"))</f>
        <v>OAG</v>
      </c>
    </row>
    <row r="951" hidden="1">
      <c s="11" r="A951"/>
      <c t="s" s="11" r="B951">
        <v>8875</v>
      </c>
      <c t="s" s="13" r="C951">
        <v>8876</v>
      </c>
      <c t="s" s="13" r="D951">
        <v>8877</v>
      </c>
      <c t="s" s="15" r="E951">
        <v>8878</v>
      </c>
      <c t="s" s="12" r="F951">
        <v>8879</v>
      </c>
      <c s="14" r="G951">
        <v>9.915</v>
      </c>
      <c t="s" s="13" r="H951">
        <v>8880</v>
      </c>
      <c t="s" s="15" r="I951">
        <v>8881</v>
      </c>
      <c t="s" s="13" r="J951">
        <v>8882</v>
      </c>
      <c s="16" r="K951"/>
      <c s="17" r="L951"/>
      <c t="s" s="15" r="M951">
        <v>8883</v>
      </c>
      <c t="s" s="15" r="N951">
        <v>8884</v>
      </c>
      <c t="s" s="15" r="O951">
        <v>8885</v>
      </c>
      <c s="18" r="P951">
        <v>2040.0</v>
      </c>
      <c t="s" s="24" r="Q951">
        <v>8886</v>
      </c>
      <c s="15" r="R951"/>
      <c t="str" s="20" r="S951">
        <f>IF(ISBLANK(F951), "", HYPERLINK(CONCATENATE("http://www.sherpa.ac.uk/romeo/search.php?jrule=ISSN&amp;search=",F951), "ROMEO"))</f>
        <v>ROMEO</v>
      </c>
      <c t="str" s="20" r="T951">
        <f>IF(ISBLANK(B951), "", HYPERLINK(CONCATENATE("http://www.ncbi.nlm.nih.gov/pmc/articles/", B951, "/"), "PMC"))</f>
        <v>PMC</v>
      </c>
      <c t="str" s="20" r="U951">
        <f>IF(ISBLANK(C951), "", HYPERLINK(CONCATENATE("http://dx.doi.org/", C951), "DOI"))</f>
        <v>DOI</v>
      </c>
      <c s="15" r="V951"/>
      <c t="str" s="21" r="W951">
        <f>IF(ISBLANK(C951), "", HYPERLINK(CONCATENATE("http://howopenisit.org/lookup/", C951), "OAG"))</f>
        <v>OAG</v>
      </c>
    </row>
    <row r="952" hidden="1">
      <c s="11" r="A952"/>
      <c t="s" s="11" r="B952">
        <v>8887</v>
      </c>
      <c t="s" s="13" r="C952">
        <v>8888</v>
      </c>
      <c t="s" s="13" r="D952">
        <v>8889</v>
      </c>
      <c t="s" s="15" r="E952">
        <v>8890</v>
      </c>
      <c t="s" s="12" r="F952">
        <v>8891</v>
      </c>
      <c s="14" r="G952">
        <v>9.915</v>
      </c>
      <c t="s" s="13" r="H952">
        <v>8892</v>
      </c>
      <c t="s" s="15" r="I952">
        <v>8893</v>
      </c>
      <c t="s" s="13" r="J952">
        <v>8894</v>
      </c>
      <c s="16" r="K952"/>
      <c s="17" r="L952"/>
      <c t="s" s="15" r="M952">
        <v>8895</v>
      </c>
      <c t="s" s="15" r="N952">
        <v>8896</v>
      </c>
      <c t="s" s="15" r="O952">
        <v>8897</v>
      </c>
      <c s="18" r="P952">
        <v>2040.0</v>
      </c>
      <c t="s" s="24" r="Q952">
        <v>8898</v>
      </c>
      <c s="15" r="R952"/>
      <c t="str" s="20" r="S952">
        <f>IF(ISBLANK(F952), "", HYPERLINK(CONCATENATE("http://www.sherpa.ac.uk/romeo/search.php?jrule=ISSN&amp;search=",F952), "ROMEO"))</f>
        <v>ROMEO</v>
      </c>
      <c t="str" s="20" r="T952">
        <f>IF(ISBLANK(B952), "", HYPERLINK(CONCATENATE("http://www.ncbi.nlm.nih.gov/pmc/articles/", B952, "/"), "PMC"))</f>
        <v>PMC</v>
      </c>
      <c t="str" s="20" r="U952">
        <f>IF(ISBLANK(C952), "", HYPERLINK(CONCATENATE("http://dx.doi.org/", C952), "DOI"))</f>
        <v>DOI</v>
      </c>
      <c s="15" r="V952"/>
      <c t="str" s="21" r="W952">
        <f>IF(ISBLANK(C952), "", HYPERLINK(CONCATENATE("http://howopenisit.org/lookup/", C952), "OAG"))</f>
        <v>OAG</v>
      </c>
    </row>
    <row r="953" hidden="1">
      <c s="11" r="A953"/>
      <c t="s" s="13" r="B953">
        <v>8899</v>
      </c>
      <c t="s" s="13" r="C953">
        <v>8900</v>
      </c>
      <c t="s" s="13" r="D953">
        <v>8901</v>
      </c>
      <c t="s" s="15" r="E953">
        <v>8902</v>
      </c>
      <c t="s" s="12" r="F953">
        <v>8903</v>
      </c>
      <c s="14" r="G953">
        <v>9.915</v>
      </c>
      <c t="s" s="13" r="H953">
        <v>8904</v>
      </c>
      <c t="s" s="15" r="I953">
        <v>8905</v>
      </c>
      <c t="s" s="13" r="J953">
        <v>8906</v>
      </c>
      <c s="16" r="K953"/>
      <c s="17" r="L953"/>
      <c s="12" r="M953"/>
      <c s="12" r="N953"/>
      <c s="27" r="O953"/>
      <c s="18" r="P953">
        <v>1700.0</v>
      </c>
      <c s="24" r="Q953"/>
      <c s="12" r="R953"/>
      <c t="str" s="20" r="S953">
        <f>IF(ISBLANK(F953), "", HYPERLINK(CONCATENATE("http://www.sherpa.ac.uk/romeo/search.php?jrule=ISSN&amp;search=",F953), "ROMEO"))</f>
        <v>ROMEO</v>
      </c>
      <c t="str" s="20" r="T953">
        <f>IF(ISBLANK(B953), "", HYPERLINK(CONCATENATE("http://www.ncbi.nlm.nih.gov/pmc/articles/", B953, "/"), "PMC"))</f>
        <v>PMC</v>
      </c>
      <c t="str" s="20" r="U953">
        <f>IF(ISBLANK(C953), "", HYPERLINK(CONCATENATE("http://dx.doi.org/", C953), "DOI"))</f>
        <v>DOI</v>
      </c>
      <c s="12" r="V953"/>
      <c t="str" s="21" r="W953">
        <f>IF(ISBLANK(C953), "", HYPERLINK(CONCATENATE("http://howopenisit.org/lookup/", C953), "OAG"))</f>
        <v>OAG</v>
      </c>
    </row>
    <row r="954" hidden="1">
      <c s="11" r="A954"/>
      <c t="s" s="11" r="B954">
        <v>8907</v>
      </c>
      <c t="s" s="13" r="C954">
        <v>8908</v>
      </c>
      <c t="s" s="13" r="D954">
        <v>8909</v>
      </c>
      <c t="s" s="15" r="E954">
        <v>8910</v>
      </c>
      <c t="s" s="12" r="F954">
        <v>8911</v>
      </c>
      <c s="14" r="G954">
        <v>9.915</v>
      </c>
      <c t="s" s="13" r="H954">
        <v>8912</v>
      </c>
      <c t="s" s="15" r="I954">
        <v>8913</v>
      </c>
      <c t="s" s="13" r="J954">
        <v>8914</v>
      </c>
      <c s="16" r="K954"/>
      <c s="17" r="L954"/>
      <c t="s" s="15" r="M954">
        <v>8915</v>
      </c>
      <c s="15" r="N954"/>
      <c t="s" s="15" r="O954">
        <v>8916</v>
      </c>
      <c s="18" r="P954">
        <v>2040.0</v>
      </c>
      <c t="s" s="24" r="Q954">
        <v>8917</v>
      </c>
      <c s="12" r="R954"/>
      <c t="str" s="20" r="S954">
        <f>IF(ISBLANK(F954), "", HYPERLINK(CONCATENATE("http://www.sherpa.ac.uk/romeo/search.php?jrule=ISSN&amp;search=",F954), "ROMEO"))</f>
        <v>ROMEO</v>
      </c>
      <c t="str" s="20" r="T954">
        <f>IF(ISBLANK(B954), "", HYPERLINK(CONCATENATE("http://www.ncbi.nlm.nih.gov/pmc/articles/", B954, "/"), "PMC"))</f>
        <v>PMC</v>
      </c>
      <c t="str" s="20" r="U954">
        <f>IF(ISBLANK(C954), "", HYPERLINK(CONCATENATE("http://dx.doi.org/", C954), "DOI"))</f>
        <v>DOI</v>
      </c>
      <c s="12" r="V954"/>
      <c t="str" s="21" r="W954">
        <f>IF(ISBLANK(C954), "", HYPERLINK(CONCATENATE("http://howopenisit.org/lookup/", C954), "OAG"))</f>
        <v>OAG</v>
      </c>
    </row>
    <row r="955" hidden="1">
      <c s="11" r="A955"/>
      <c t="s" s="11" r="B955">
        <v>8918</v>
      </c>
      <c t="s" s="13" r="C955">
        <v>8919</v>
      </c>
      <c t="s" s="13" r="D955">
        <v>8920</v>
      </c>
      <c t="s" s="15" r="E955">
        <v>8921</v>
      </c>
      <c t="s" s="12" r="F955">
        <v>8922</v>
      </c>
      <c s="14" r="G955">
        <v>9.915</v>
      </c>
      <c t="s" s="13" r="H955">
        <v>8923</v>
      </c>
      <c t="s" s="15" r="I955">
        <v>8924</v>
      </c>
      <c t="s" s="13" r="J955">
        <v>8925</v>
      </c>
      <c s="16" r="K955"/>
      <c s="17" r="L955"/>
      <c s="12" r="M955"/>
      <c s="12" r="N955"/>
      <c s="27" r="O955"/>
      <c s="18" r="P955">
        <v>1700.0</v>
      </c>
      <c s="24" r="Q955"/>
      <c s="12" r="R955"/>
      <c t="str" s="20" r="S955">
        <f>IF(ISBLANK(F955), "", HYPERLINK(CONCATENATE("http://www.sherpa.ac.uk/romeo/search.php?jrule=ISSN&amp;search=",F955), "ROMEO"))</f>
        <v>ROMEO</v>
      </c>
      <c t="str" s="20" r="T955">
        <f>IF(ISBLANK(B955), "", HYPERLINK(CONCATENATE("http://www.ncbi.nlm.nih.gov/pmc/articles/", B955, "/"), "PMC"))</f>
        <v>PMC</v>
      </c>
      <c t="str" s="20" r="U955">
        <f>IF(ISBLANK(C955), "", HYPERLINK(CONCATENATE("http://dx.doi.org/", C955), "DOI"))</f>
        <v>DOI</v>
      </c>
      <c s="12" r="V955"/>
      <c t="str" s="21" r="W955">
        <f>IF(ISBLANK(C955), "", HYPERLINK(CONCATENATE("http://howopenisit.org/lookup/", C955), "OAG"))</f>
        <v>OAG</v>
      </c>
    </row>
    <row r="956" hidden="1">
      <c s="11" r="A956"/>
      <c t="s" s="11" r="B956">
        <v>8926</v>
      </c>
      <c t="s" s="13" r="C956">
        <v>8927</v>
      </c>
      <c t="s" s="13" r="D956">
        <v>8928</v>
      </c>
      <c t="s" s="15" r="E956">
        <v>8929</v>
      </c>
      <c t="s" s="12" r="F956">
        <v>8930</v>
      </c>
      <c s="14" r="G956">
        <v>9.915</v>
      </c>
      <c t="s" s="13" r="H956">
        <v>8931</v>
      </c>
      <c t="s" s="15" r="I956">
        <v>8932</v>
      </c>
      <c t="s" s="13" r="J956">
        <v>8933</v>
      </c>
      <c s="16" r="K956"/>
      <c s="17" r="L956"/>
      <c t="s" s="15" r="M956">
        <v>8934</v>
      </c>
      <c t="s" s="15" r="N956">
        <v>8935</v>
      </c>
      <c t="s" s="15" r="O956">
        <v>8936</v>
      </c>
      <c s="18" r="P956">
        <v>2040.0</v>
      </c>
      <c t="s" s="24" r="Q956">
        <v>8937</v>
      </c>
      <c s="15" r="R956"/>
      <c t="str" s="20" r="S956">
        <f>IF(ISBLANK(F956), "", HYPERLINK(CONCATENATE("http://www.sherpa.ac.uk/romeo/search.php?jrule=ISSN&amp;search=",F956), "ROMEO"))</f>
        <v>ROMEO</v>
      </c>
      <c t="str" s="20" r="T956">
        <f>IF(ISBLANK(B956), "", HYPERLINK(CONCATENATE("http://www.ncbi.nlm.nih.gov/pmc/articles/", B956, "/"), "PMC"))</f>
        <v>PMC</v>
      </c>
      <c t="str" s="20" r="U956">
        <f>IF(ISBLANK(C956), "", HYPERLINK(CONCATENATE("http://dx.doi.org/", C956), "DOI"))</f>
        <v>DOI</v>
      </c>
      <c s="15" r="V956"/>
      <c t="str" s="21" r="W956">
        <f>IF(ISBLANK(C956), "", HYPERLINK(CONCATENATE("http://howopenisit.org/lookup/", C956), "OAG"))</f>
        <v>OAG</v>
      </c>
    </row>
    <row r="957" hidden="1">
      <c s="11" r="A957"/>
      <c t="s" s="11" r="B957">
        <v>8938</v>
      </c>
      <c t="s" s="13" r="C957">
        <v>8939</v>
      </c>
      <c t="s" s="13" r="D957">
        <v>8940</v>
      </c>
      <c t="s" s="15" r="E957">
        <v>8941</v>
      </c>
      <c t="s" s="12" r="F957">
        <v>8942</v>
      </c>
      <c s="14" r="G957">
        <v>9.915</v>
      </c>
      <c t="s" s="13" r="H957">
        <v>8943</v>
      </c>
      <c t="s" s="15" r="I957">
        <v>8944</v>
      </c>
      <c t="s" s="13" r="J957">
        <v>8945</v>
      </c>
      <c s="16" r="K957"/>
      <c s="17" r="L957"/>
      <c t="s" s="15" r="M957">
        <v>8946</v>
      </c>
      <c t="s" s="15" r="N957">
        <v>8947</v>
      </c>
      <c t="s" s="15" r="O957">
        <v>8948</v>
      </c>
      <c s="18" r="P957">
        <v>2040.0</v>
      </c>
      <c t="s" s="24" r="Q957">
        <v>8949</v>
      </c>
      <c s="15" r="R957"/>
      <c t="str" s="20" r="S957">
        <f>IF(ISBLANK(F957), "", HYPERLINK(CONCATENATE("http://www.sherpa.ac.uk/romeo/search.php?jrule=ISSN&amp;search=",F957), "ROMEO"))</f>
        <v>ROMEO</v>
      </c>
      <c t="str" s="20" r="T957">
        <f>IF(ISBLANK(B957), "", HYPERLINK(CONCATENATE("http://www.ncbi.nlm.nih.gov/pmc/articles/", B957, "/"), "PMC"))</f>
        <v>PMC</v>
      </c>
      <c t="str" s="20" r="U957">
        <f>IF(ISBLANK(C957), "", HYPERLINK(CONCATENATE("http://dx.doi.org/", C957), "DOI"))</f>
        <v>DOI</v>
      </c>
      <c s="15" r="V957"/>
      <c t="str" s="21" r="W957">
        <f>IF(ISBLANK(C957), "", HYPERLINK(CONCATENATE("http://howopenisit.org/lookup/", C957), "OAG"))</f>
        <v>OAG</v>
      </c>
    </row>
    <row r="958" hidden="1">
      <c s="11" r="A958"/>
      <c t="s" s="11" r="B958">
        <v>8950</v>
      </c>
      <c t="s" s="13" r="C958">
        <v>8951</v>
      </c>
      <c t="s" s="13" r="D958">
        <v>8952</v>
      </c>
      <c t="s" s="15" r="E958">
        <v>8953</v>
      </c>
      <c t="s" s="12" r="F958">
        <v>8954</v>
      </c>
      <c s="14" r="G958">
        <v>9.915</v>
      </c>
      <c t="s" s="13" r="H958">
        <v>8955</v>
      </c>
      <c t="s" s="15" r="I958">
        <v>8956</v>
      </c>
      <c t="s" s="13" r="J958">
        <v>8957</v>
      </c>
      <c s="16" r="K958"/>
      <c s="17" r="L958"/>
      <c t="s" s="15" r="M958">
        <v>8958</v>
      </c>
      <c t="s" s="15" r="N958">
        <v>8959</v>
      </c>
      <c t="s" s="15" r="O958">
        <v>8960</v>
      </c>
      <c s="18" r="P958">
        <v>2040.0</v>
      </c>
      <c t="s" s="24" r="Q958">
        <v>8961</v>
      </c>
      <c s="15" r="R958"/>
      <c t="str" s="20" r="S958">
        <f>IF(ISBLANK(F958), "", HYPERLINK(CONCATENATE("http://www.sherpa.ac.uk/romeo/search.php?jrule=ISSN&amp;search=",F958), "ROMEO"))</f>
        <v>ROMEO</v>
      </c>
      <c t="str" s="20" r="T958">
        <f>IF(ISBLANK(B958), "", HYPERLINK(CONCATENATE("http://www.ncbi.nlm.nih.gov/pmc/articles/", B958, "/"), "PMC"))</f>
        <v>PMC</v>
      </c>
      <c t="str" s="20" r="U958">
        <f>IF(ISBLANK(C958), "", HYPERLINK(CONCATENATE("http://dx.doi.org/", C958), "DOI"))</f>
        <v>DOI</v>
      </c>
      <c s="15" r="V958"/>
      <c t="str" s="21" r="W958">
        <f>IF(ISBLANK(C958), "", HYPERLINK(CONCATENATE("http://howopenisit.org/lookup/", C958), "OAG"))</f>
        <v>OAG</v>
      </c>
    </row>
    <row r="959" hidden="1">
      <c s="43" r="A959"/>
      <c t="s" s="11" r="B959">
        <v>8962</v>
      </c>
      <c t="s" s="13" r="C959">
        <v>8963</v>
      </c>
      <c t="s" s="13" r="D959">
        <v>8964</v>
      </c>
      <c t="s" s="15" r="E959">
        <v>8965</v>
      </c>
      <c t="s" s="12" r="F959">
        <v>8966</v>
      </c>
      <c s="14" r="G959">
        <v>9.915</v>
      </c>
      <c t="s" s="13" r="H959">
        <v>8967</v>
      </c>
      <c t="s" s="15" r="I959">
        <v>8968</v>
      </c>
      <c t="s" s="13" r="J959">
        <v>8969</v>
      </c>
      <c s="16" r="K959"/>
      <c s="17" r="L959"/>
      <c t="s" s="15" r="M959">
        <v>8970</v>
      </c>
      <c t="s" s="15" r="N959">
        <v>8971</v>
      </c>
      <c t="s" s="15" r="O959">
        <v>8972</v>
      </c>
      <c s="18" r="P959">
        <v>2000.0</v>
      </c>
      <c t="s" s="24" r="Q959">
        <v>8973</v>
      </c>
      <c s="15" r="R959"/>
      <c t="str" s="20" r="S959">
        <f>IF(ISBLANK(F959), "", HYPERLINK(CONCATENATE("http://www.sherpa.ac.uk/romeo/search.php?jrule=ISSN&amp;search=",F959), "ROMEO"))</f>
        <v>ROMEO</v>
      </c>
      <c t="str" s="20" r="T959">
        <f>IF(ISBLANK(B959), "", HYPERLINK(CONCATENATE("http://www.ncbi.nlm.nih.gov/pmc/articles/", B959, "/"), "PMC"))</f>
        <v>PMC</v>
      </c>
      <c t="str" s="20" r="U959">
        <f>IF(ISBLANK(C959), "", HYPERLINK(CONCATENATE("http://dx.doi.org/", C959), "DOI"))</f>
        <v>DOI</v>
      </c>
      <c s="15" r="V959"/>
      <c t="str" s="21" r="W959">
        <f>IF(ISBLANK(C959), "", HYPERLINK(CONCATENATE("http://howopenisit.org/lookup/", C959), "OAG"))</f>
        <v>OAG</v>
      </c>
    </row>
    <row r="960" hidden="1">
      <c s="11" r="A960"/>
      <c t="s" s="12" r="B960">
        <v>8974</v>
      </c>
      <c t="s" s="13" r="C960">
        <v>8975</v>
      </c>
      <c t="s" s="13" r="D960">
        <v>8976</v>
      </c>
      <c t="s" s="15" r="E960">
        <v>8977</v>
      </c>
      <c t="s" s="12" r="F960">
        <v>8978</v>
      </c>
      <c s="14" r="G960">
        <v>9.915</v>
      </c>
      <c t="s" s="13" r="H960">
        <v>8979</v>
      </c>
      <c t="s" s="15" r="I960">
        <v>8980</v>
      </c>
      <c t="s" s="13" r="J960">
        <v>8981</v>
      </c>
      <c s="16" r="K960"/>
      <c s="17" r="L960"/>
      <c s="12" r="M960"/>
      <c s="12" r="N960"/>
      <c s="27" r="O960"/>
      <c s="18" r="P960">
        <v>2400.0</v>
      </c>
      <c s="24" r="Q960"/>
      <c s="12" r="R960"/>
      <c t="str" s="25" r="S960">
        <f>IF(ISBLANK(F960), "", HYPERLINK(CONCATENATE("http://www.sherpa.ac.uk/romeo/search.php?jrule=ISSN&amp;search=",F960), "ROMEO"))</f>
        <v>ROMEO</v>
      </c>
      <c t="str" s="20" r="T960">
        <f>IF(ISBLANK(B960), "", HYPERLINK(CONCATENATE("http://www.ncbi.nlm.nih.gov/pmc/articles/", B960, "/"), "PMC"))</f>
        <v>PMC</v>
      </c>
      <c t="str" s="20" r="U960">
        <f>IF(ISBLANK(C960), "", HYPERLINK(CONCATENATE("http://dx.doi.org/", C960), "DOI"))</f>
        <v>DOI</v>
      </c>
      <c s="12" r="V960"/>
      <c t="str" s="21" r="W960">
        <f>IF(ISBLANK(C960), "", HYPERLINK(CONCATENATE("http://howopenisit.org/lookup/", C960), "OAG"))</f>
        <v>OAG</v>
      </c>
    </row>
    <row r="961" hidden="1">
      <c t="s" s="12" r="A961">
        <v>8982</v>
      </c>
      <c t="s" s="22" r="B961">
        <v>8983</v>
      </c>
      <c t="s" s="13" r="C961">
        <v>8984</v>
      </c>
      <c t="s" s="13" r="D961">
        <v>8985</v>
      </c>
      <c t="s" s="15" r="E961">
        <v>8986</v>
      </c>
      <c t="s" s="12" r="F961">
        <v>8987</v>
      </c>
      <c s="14" r="G961">
        <v>9.915</v>
      </c>
      <c t="s" s="13" r="H961">
        <v>8988</v>
      </c>
      <c t="s" s="15" r="I961">
        <v>8989</v>
      </c>
      <c t="s" s="13" r="J961">
        <v>8990</v>
      </c>
      <c s="16" r="K961"/>
      <c s="17" r="L961"/>
      <c t="s" s="15" r="M961">
        <v>8991</v>
      </c>
      <c t="s" s="15" r="N961">
        <v>8992</v>
      </c>
      <c t="s" s="15" r="O961">
        <v>8993</v>
      </c>
      <c s="18" r="P961">
        <v>2400.0</v>
      </c>
      <c s="24" r="Q961"/>
      <c s="15" r="R961"/>
      <c t="str" s="25" r="S961">
        <f>IF(ISBLANK(F961), "", HYPERLINK(CONCATENATE("http://www.sherpa.ac.uk/romeo/search.php?jrule=ISSN&amp;search=",F961), "ROMEO"))</f>
        <v>ROMEO</v>
      </c>
      <c t="str" s="20" r="T961">
        <f>IF(ISBLANK(B961), "", HYPERLINK(CONCATENATE("http://www.ncbi.nlm.nih.gov/pmc/articles/", B961, "/"), "PMC"))</f>
        <v>PMC</v>
      </c>
      <c t="str" s="20" r="U961">
        <f>IF(ISBLANK(C961), "", HYPERLINK(CONCATENATE("http://dx.doi.org/", C961), "DOI"))</f>
        <v>DOI</v>
      </c>
      <c s="15" r="V961"/>
      <c t="str" s="21" r="W961">
        <f>IF(ISBLANK(C961), "", HYPERLINK(CONCATENATE("http://howopenisit.org/lookup/", C961), "OAG"))</f>
        <v>OAG</v>
      </c>
    </row>
    <row r="962" hidden="1">
      <c s="11" r="A962"/>
      <c t="s" s="11" r="B962">
        <v>8994</v>
      </c>
      <c t="s" s="13" r="C962">
        <v>8995</v>
      </c>
      <c t="s" s="13" r="D962">
        <v>8996</v>
      </c>
      <c t="s" s="15" r="E962">
        <v>8997</v>
      </c>
      <c t="s" s="12" r="F962">
        <v>8998</v>
      </c>
      <c s="14" r="G962">
        <v>9.915</v>
      </c>
      <c t="s" s="13" r="H962">
        <v>8999</v>
      </c>
      <c t="s" s="15" r="I962">
        <v>9000</v>
      </c>
      <c t="s" s="13" r="J962">
        <v>9001</v>
      </c>
      <c s="16" r="K962"/>
      <c s="17" r="L962"/>
      <c t="s" s="15" r="M962">
        <v>9002</v>
      </c>
      <c t="s" s="15" r="N962">
        <v>9003</v>
      </c>
      <c t="s" s="15" r="O962">
        <v>9004</v>
      </c>
      <c s="18" r="P962">
        <v>2400.0</v>
      </c>
      <c t="s" s="24" r="Q962">
        <v>9005</v>
      </c>
      <c s="15" r="R962"/>
      <c t="str" s="25" r="S962">
        <f>IF(ISBLANK(F962), "", HYPERLINK(CONCATENATE("http://www.sherpa.ac.uk/romeo/search.php?jrule=ISSN&amp;search=",F962), "ROMEO"))</f>
        <v>ROMEO</v>
      </c>
      <c t="str" s="20" r="T962">
        <f>IF(ISBLANK(B962), "", HYPERLINK(CONCATENATE("http://www.ncbi.nlm.nih.gov/pmc/articles/", B962, "/"), "PMC"))</f>
        <v>PMC</v>
      </c>
      <c t="str" s="20" r="U962">
        <f>IF(ISBLANK(C962), "", HYPERLINK(CONCATENATE("http://dx.doi.org/", C962), "DOI"))</f>
        <v>DOI</v>
      </c>
      <c s="15" r="V962"/>
      <c t="str" s="21" r="W962">
        <f>IF(ISBLANK(C962), "", HYPERLINK(CONCATENATE("http://howopenisit.org/lookup/", C962), "OAG"))</f>
        <v>OAG</v>
      </c>
    </row>
    <row r="963" hidden="1">
      <c t="s" s="12" r="A963">
        <v>9006</v>
      </c>
      <c t="s" s="22" r="B963">
        <v>9007</v>
      </c>
      <c t="s" s="13" r="C963">
        <v>9008</v>
      </c>
      <c t="s" s="13" r="D963">
        <v>9009</v>
      </c>
      <c t="s" s="15" r="E963">
        <v>9010</v>
      </c>
      <c t="s" s="12" r="F963">
        <v>9011</v>
      </c>
      <c s="14" r="G963">
        <v>9.915</v>
      </c>
      <c t="s" s="13" r="H963">
        <v>9012</v>
      </c>
      <c t="s" s="15" r="I963">
        <v>9013</v>
      </c>
      <c t="s" s="13" r="J963">
        <v>9014</v>
      </c>
      <c s="16" r="K963"/>
      <c s="17" r="L963"/>
      <c t="s" s="15" r="M963">
        <v>9015</v>
      </c>
      <c t="s" s="15" r="N963">
        <v>9016</v>
      </c>
      <c t="s" s="15" r="O963">
        <v>9017</v>
      </c>
      <c s="18" r="P963">
        <v>2400.0</v>
      </c>
      <c s="24" r="Q963"/>
      <c s="15" r="R963"/>
      <c t="str" s="25" r="S963">
        <f>IF(ISBLANK(F963), "", HYPERLINK(CONCATENATE("http://www.sherpa.ac.uk/romeo/search.php?jrule=ISSN&amp;search=",F963), "ROMEO"))</f>
        <v>ROMEO</v>
      </c>
      <c t="str" s="20" r="T963">
        <f>IF(ISBLANK(B963), "", HYPERLINK(CONCATENATE("http://www.ncbi.nlm.nih.gov/pmc/articles/", B963, "/"), "PMC"))</f>
        <v>PMC</v>
      </c>
      <c t="str" s="20" r="U963">
        <f>IF(ISBLANK(C963), "", HYPERLINK(CONCATENATE("http://dx.doi.org/", C963), "DOI"))</f>
        <v>DOI</v>
      </c>
      <c s="15" r="V963"/>
      <c t="str" s="21" r="W963">
        <f>IF(ISBLANK(C963), "", HYPERLINK(CONCATENATE("http://howopenisit.org/lookup/", C963), "OAG"))</f>
        <v>OAG</v>
      </c>
    </row>
    <row r="964" hidden="1">
      <c s="11" r="A964"/>
      <c t="s" s="12" r="B964">
        <v>9018</v>
      </c>
      <c t="s" s="13" r="C964">
        <v>9019</v>
      </c>
      <c t="s" s="13" r="D964">
        <v>9020</v>
      </c>
      <c t="s" s="15" r="E964">
        <v>9021</v>
      </c>
      <c t="s" s="12" r="F964">
        <v>9022</v>
      </c>
      <c s="14" r="G964">
        <v>9.915</v>
      </c>
      <c t="s" s="13" r="H964">
        <v>9023</v>
      </c>
      <c t="s" s="15" r="I964">
        <v>9024</v>
      </c>
      <c t="s" s="13" r="J964">
        <v>9025</v>
      </c>
      <c s="16" r="K964"/>
      <c s="17" r="L964"/>
      <c t="s" s="15" r="M964">
        <v>9026</v>
      </c>
      <c t="s" s="15" r="N964">
        <v>9027</v>
      </c>
      <c t="s" s="15" r="O964">
        <v>9028</v>
      </c>
      <c s="18" r="P964">
        <v>2400.0</v>
      </c>
      <c s="24" r="Q964"/>
      <c s="15" r="R964"/>
      <c t="str" s="25" r="S964">
        <f>IF(ISBLANK(F964), "", HYPERLINK(CONCATENATE("http://www.sherpa.ac.uk/romeo/search.php?jrule=ISSN&amp;search=",F964), "ROMEO"))</f>
        <v>ROMEO</v>
      </c>
      <c t="str" s="20" r="T964">
        <f>IF(ISBLANK(B964), "", HYPERLINK(CONCATENATE("http://www.ncbi.nlm.nih.gov/pmc/articles/", B964, "/"), "PMC"))</f>
        <v>PMC</v>
      </c>
      <c t="str" s="20" r="U964">
        <f>IF(ISBLANK(C964), "", HYPERLINK(CONCATENATE("http://dx.doi.org/", C964), "DOI"))</f>
        <v>DOI</v>
      </c>
      <c s="15" r="V964"/>
      <c t="str" s="21" r="W964">
        <f>IF(ISBLANK(C964), "", HYPERLINK(CONCATENATE("http://howopenisit.org/lookup/", C964), "OAG"))</f>
        <v>OAG</v>
      </c>
    </row>
    <row r="965" hidden="1">
      <c s="11" r="A965"/>
      <c t="s" s="11" r="B965">
        <v>9029</v>
      </c>
      <c t="s" s="13" r="C965">
        <v>9030</v>
      </c>
      <c t="s" s="13" r="D965">
        <v>9031</v>
      </c>
      <c s="13" r="E965"/>
      <c t="s" s="15" r="F965">
        <v>9032</v>
      </c>
      <c s="14" r="G965">
        <v>6.828</v>
      </c>
      <c t="s" s="13" r="H965">
        <v>9033</v>
      </c>
      <c t="s" s="15" r="I965">
        <v>9034</v>
      </c>
      <c t="s" s="13" r="J965">
        <v>9035</v>
      </c>
      <c s="16" r="K965"/>
      <c s="17" r="L965"/>
      <c s="12" r="M965"/>
      <c s="12" r="N965"/>
      <c s="27" r="O965"/>
      <c s="18" r="P965">
        <v>1700.0</v>
      </c>
      <c s="24" r="Q965"/>
      <c t="s" s="15" r="R965">
        <v>9036</v>
      </c>
      <c t="str" s="20" r="S965">
        <f>IF(ISBLANK(F965), "", HYPERLINK(CONCATENATE("http://www.sherpa.ac.uk/romeo/search.php?jrule=ISSN&amp;search=",F965), "ROMEO"))</f>
        <v>ROMEO</v>
      </c>
      <c t="str" s="20" r="T965">
        <f>IF(ISBLANK(B965), "", HYPERLINK(CONCATENATE("http://www.ncbi.nlm.nih.gov/pmc/articles/", B965, "/"), "PMC"))</f>
        <v>PMC</v>
      </c>
      <c t="str" s="20" r="U965">
        <f>IF(ISBLANK(C965), "", HYPERLINK(CONCATENATE("http://dx.doi.org/", C965), "DOI"))</f>
        <v>DOI</v>
      </c>
      <c s="15" r="V965"/>
      <c t="str" s="21" r="W965">
        <f>IF(ISBLANK(C965), "", HYPERLINK(CONCATENATE("http://howopenisit.org/lookup/", C965), "OAG"))</f>
        <v>OAG</v>
      </c>
    </row>
    <row r="966" hidden="1">
      <c s="11" r="A966"/>
      <c t="s" s="11" r="B966">
        <v>9037</v>
      </c>
      <c t="s" s="13" r="C966">
        <v>9038</v>
      </c>
      <c t="s" s="13" r="D966">
        <v>9039</v>
      </c>
      <c s="13" r="E966"/>
      <c t="s" s="15" r="F966">
        <v>9040</v>
      </c>
      <c s="26" r="G966"/>
      <c t="s" s="13" r="H966">
        <v>9041</v>
      </c>
      <c t="s" s="15" r="I966">
        <v>9042</v>
      </c>
      <c t="s" s="13" r="J966">
        <v>9043</v>
      </c>
      <c s="16" r="K966"/>
      <c s="17" r="L966"/>
      <c s="12" r="M966"/>
      <c s="12" r="N966"/>
      <c s="12" r="O966"/>
      <c s="18" r="P966">
        <v>1896.98</v>
      </c>
      <c s="24" r="Q966"/>
      <c s="8" r="R966"/>
      <c t="str" s="20" r="S966">
        <f>IF(ISBLANK(F966), "", HYPERLINK(CONCATENATE("http://www.sherpa.ac.uk/romeo/search.php?jrule=ISSN&amp;search=",F966), "ROMEO"))</f>
        <v>ROMEO</v>
      </c>
      <c t="str" s="20" r="T966">
        <f>IF(ISBLANK(B966), "", HYPERLINK(CONCATENATE("http://www.ncbi.nlm.nih.gov/pmc/articles/", B966, "/"), "PMC"))</f>
        <v>PMC</v>
      </c>
      <c t="str" s="20" r="U966">
        <f>IF(ISBLANK(C966), "", HYPERLINK(CONCATENATE("http://dx.doi.org/", C966), "DOI"))</f>
        <v>DOI</v>
      </c>
      <c s="8" r="V966"/>
      <c t="str" s="21" r="W966">
        <f>IF(ISBLANK(C966), "", HYPERLINK(CONCATENATE("http://howopenisit.org/lookup/", C966), "OAG"))</f>
        <v>OAG</v>
      </c>
    </row>
    <row r="967" hidden="1">
      <c s="11" r="A967"/>
      <c t="s" s="11" r="B967">
        <v>9044</v>
      </c>
      <c t="s" s="13" r="C967">
        <v>9045</v>
      </c>
      <c t="s" s="13" r="D967">
        <v>9046</v>
      </c>
      <c s="13" r="E967"/>
      <c t="s" s="15" r="F967">
        <v>9047</v>
      </c>
      <c s="14" r="G967">
        <v>6.828</v>
      </c>
      <c t="s" s="13" r="H967">
        <v>9048</v>
      </c>
      <c t="s" s="15" r="I967">
        <v>9049</v>
      </c>
      <c t="s" s="13" r="J967">
        <v>9050</v>
      </c>
      <c s="16" r="K967"/>
      <c s="17" r="L967"/>
      <c s="12" r="M967"/>
      <c s="12" r="N967"/>
      <c s="27" r="O967"/>
      <c s="18" r="P967">
        <v>3177.6</v>
      </c>
      <c s="24" r="Q967"/>
      <c s="12" r="R967"/>
      <c t="str" s="20" r="S967">
        <f>IF(ISBLANK(F967), "", HYPERLINK(CONCATENATE("http://www.sherpa.ac.uk/romeo/search.php?jrule=ISSN&amp;search=",F967), "ROMEO"))</f>
        <v>ROMEO</v>
      </c>
      <c t="str" s="20" r="T967">
        <f>IF(ISBLANK(B967), "", HYPERLINK(CONCATENATE("http://www.ncbi.nlm.nih.gov/pmc/articles/", B967, "/"), "PMC"))</f>
        <v>PMC</v>
      </c>
      <c t="str" s="20" r="U967">
        <f>IF(ISBLANK(C967), "", HYPERLINK(CONCATENATE("http://dx.doi.org/", C967), "DOI"))</f>
        <v>DOI</v>
      </c>
      <c s="12" r="V967"/>
      <c t="str" s="21" r="W967">
        <f>IF(ISBLANK(C967), "", HYPERLINK(CONCATENATE("http://howopenisit.org/lookup/", C967), "OAG"))</f>
        <v>OAG</v>
      </c>
    </row>
    <row r="968" hidden="1">
      <c s="11" r="A968"/>
      <c t="s" s="11" r="B968">
        <v>9051</v>
      </c>
      <c t="s" s="13" r="C968">
        <v>9052</v>
      </c>
      <c t="s" s="13" r="D968">
        <v>9053</v>
      </c>
      <c s="13" r="E968"/>
      <c t="s" s="15" r="F968">
        <v>9054</v>
      </c>
      <c s="14" r="G968">
        <v>6.828</v>
      </c>
      <c t="s" s="13" r="H968">
        <v>9055</v>
      </c>
      <c t="s" s="15" r="I968">
        <v>9056</v>
      </c>
      <c t="s" s="13" r="J968">
        <v>9057</v>
      </c>
      <c s="16" r="K968"/>
      <c s="17" r="L968"/>
      <c s="12" r="M968"/>
      <c s="12" r="N968"/>
      <c s="27" r="O968"/>
      <c s="18" r="P968">
        <v>2040.0</v>
      </c>
      <c s="24" r="Q968"/>
      <c s="12" r="R968"/>
      <c t="str" s="20" r="S968">
        <f>IF(ISBLANK(F968), "", HYPERLINK(CONCATENATE("http://www.sherpa.ac.uk/romeo/search.php?jrule=ISSN&amp;search=",F968), "ROMEO"))</f>
        <v>ROMEO</v>
      </c>
      <c t="str" s="20" r="T968">
        <f>IF(ISBLANK(B968), "", HYPERLINK(CONCATENATE("http://www.ncbi.nlm.nih.gov/pmc/articles/", B968, "/"), "PMC"))</f>
        <v>PMC</v>
      </c>
      <c t="str" s="20" r="U968">
        <f>IF(ISBLANK(C968), "", HYPERLINK(CONCATENATE("http://dx.doi.org/", C968), "DOI"))</f>
        <v>DOI</v>
      </c>
      <c s="12" r="V968"/>
      <c t="str" s="21" r="W968">
        <f>IF(ISBLANK(C968), "", HYPERLINK(CONCATENATE("http://howopenisit.org/lookup/", C968), "OAG"))</f>
        <v>OAG</v>
      </c>
    </row>
    <row r="969" hidden="1">
      <c s="11" r="A969"/>
      <c t="s" s="12" r="B969">
        <v>9058</v>
      </c>
      <c t="s" s="12" r="C969">
        <v>9059</v>
      </c>
      <c t="s" s="13" r="D969">
        <v>9060</v>
      </c>
      <c s="13" r="E969"/>
      <c t="s" s="15" r="F969">
        <v>9061</v>
      </c>
      <c s="14" r="G969">
        <v>6.828</v>
      </c>
      <c t="s" s="13" r="H969">
        <v>9062</v>
      </c>
      <c t="s" s="15" r="I969">
        <v>9063</v>
      </c>
      <c t="s" s="13" r="J969">
        <v>9064</v>
      </c>
      <c s="16" r="K969"/>
      <c s="17" r="L969"/>
      <c s="12" r="M969"/>
      <c s="12" r="N969"/>
      <c s="27" r="O969"/>
      <c s="18" r="P969">
        <v>2040.0</v>
      </c>
      <c s="24" r="Q969"/>
      <c t="s" s="15" r="R969">
        <v>9065</v>
      </c>
      <c t="str" s="20" r="S969">
        <f>IF(ISBLANK(F969), "", HYPERLINK(CONCATENATE("http://www.sherpa.ac.uk/romeo/search.php?jrule=ISSN&amp;search=",F969), "ROMEO"))</f>
        <v>ROMEO</v>
      </c>
      <c t="str" s="20" r="T969">
        <f>IF(ISBLANK(B969), "", HYPERLINK(CONCATENATE("http://www.ncbi.nlm.nih.gov/pmc/articles/", B969, "/"), "PMC"))</f>
        <v>PMC</v>
      </c>
      <c t="str" s="20" r="U969">
        <f>IF(ISBLANK(C969), "", HYPERLINK(CONCATENATE("http://dx.doi.org/", C969), "DOI"))</f>
        <v>DOI</v>
      </c>
      <c s="15" r="V969"/>
      <c t="str" s="21" r="W969">
        <f>IF(ISBLANK(C969), "", HYPERLINK(CONCATENATE("http://howopenisit.org/lookup/", C969), "OAG"))</f>
        <v>OAG</v>
      </c>
    </row>
    <row r="970" hidden="1">
      <c t="s" s="12" r="A970">
        <v>9066</v>
      </c>
      <c t="s" s="22" r="B970">
        <v>9067</v>
      </c>
      <c t="s" s="12" r="C970">
        <v>9068</v>
      </c>
      <c t="s" s="13" r="D970">
        <v>9069</v>
      </c>
      <c s="13" r="E970"/>
      <c t="s" s="15" r="F970">
        <v>9070</v>
      </c>
      <c s="14" r="G970">
        <v>6.828</v>
      </c>
      <c t="s" s="13" r="H970">
        <v>9071</v>
      </c>
      <c t="s" s="15" r="I970">
        <v>9072</v>
      </c>
      <c t="s" s="13" r="J970">
        <v>9073</v>
      </c>
      <c s="16" r="K970"/>
      <c s="17" r="L970"/>
      <c s="12" r="M970"/>
      <c s="12" r="N970"/>
      <c s="27" r="O970"/>
      <c s="18" r="P970">
        <v>2040.0</v>
      </c>
      <c s="24" r="Q970"/>
      <c s="12" r="R970"/>
      <c t="str" s="20" r="S970">
        <f>IF(ISBLANK(F970), "", HYPERLINK(CONCATENATE("http://www.sherpa.ac.uk/romeo/search.php?jrule=ISSN&amp;search=",F970), "ROMEO"))</f>
        <v>ROMEO</v>
      </c>
      <c t="str" s="20" r="T970">
        <f>IF(ISBLANK(B970), "", HYPERLINK(CONCATENATE("http://www.ncbi.nlm.nih.gov/pmc/articles/", B970, "/"), "PMC"))</f>
        <v>PMC</v>
      </c>
      <c t="str" s="20" r="U970">
        <f>IF(ISBLANK(C970), "", HYPERLINK(CONCATENATE("http://dx.doi.org/", C970), "DOI"))</f>
        <v>DOI</v>
      </c>
      <c s="12" r="V970"/>
      <c t="str" s="21" r="W970">
        <f>IF(ISBLANK(C970), "", HYPERLINK(CONCATENATE("http://howopenisit.org/lookup/", C970), "OAG"))</f>
        <v>OAG</v>
      </c>
    </row>
    <row r="971" hidden="1">
      <c t="s" s="12" r="A971">
        <v>9074</v>
      </c>
      <c t="s" s="22" r="B971">
        <v>9075</v>
      </c>
      <c t="s" s="12" r="C971">
        <v>9076</v>
      </c>
      <c t="s" s="13" r="D971">
        <v>9077</v>
      </c>
      <c s="13" r="E971"/>
      <c t="s" s="15" r="F971">
        <v>9078</v>
      </c>
      <c s="14" r="G971">
        <v>6.828</v>
      </c>
      <c t="s" s="13" r="H971">
        <v>9079</v>
      </c>
      <c t="s" s="15" r="I971">
        <v>9080</v>
      </c>
      <c t="s" s="13" r="J971">
        <v>9081</v>
      </c>
      <c s="16" r="K971"/>
      <c s="17" r="L971"/>
      <c s="12" r="M971"/>
      <c s="12" r="N971"/>
      <c s="27" r="O971"/>
      <c s="18" r="P971">
        <v>2040.0</v>
      </c>
      <c s="24" r="Q971"/>
      <c t="s" s="15" r="R971">
        <v>9082</v>
      </c>
      <c t="str" s="20" r="S971">
        <f>IF(ISBLANK(F971), "", HYPERLINK(CONCATENATE("http://www.sherpa.ac.uk/romeo/search.php?jrule=ISSN&amp;search=",F971), "ROMEO"))</f>
        <v>ROMEO</v>
      </c>
      <c t="str" s="20" r="T971">
        <f>IF(ISBLANK(B971), "", HYPERLINK(CONCATENATE("http://www.ncbi.nlm.nih.gov/pmc/articles/", B971, "/"), "PMC"))</f>
        <v>PMC</v>
      </c>
      <c t="str" s="20" r="U971">
        <f>IF(ISBLANK(C971), "", HYPERLINK(CONCATENATE("http://dx.doi.org/", C971), "DOI"))</f>
        <v>DOI</v>
      </c>
      <c s="15" r="V971"/>
      <c t="str" s="21" r="W971">
        <f>IF(ISBLANK(C971), "", HYPERLINK(CONCATENATE("http://howopenisit.org/lookup/", C971), "OAG"))</f>
        <v>OAG</v>
      </c>
    </row>
    <row r="972" hidden="1">
      <c t="s" s="12" r="A972">
        <v>9083</v>
      </c>
      <c t="s" s="22" r="B972">
        <v>9084</v>
      </c>
      <c t="s" s="12" r="C972">
        <v>9085</v>
      </c>
      <c t="s" s="13" r="D972">
        <v>9086</v>
      </c>
      <c s="13" r="E972"/>
      <c t="s" s="15" r="F972">
        <v>9087</v>
      </c>
      <c s="14" r="G972">
        <v>6.828</v>
      </c>
      <c t="s" s="13" r="H972">
        <v>9088</v>
      </c>
      <c t="s" s="15" r="I972">
        <v>9089</v>
      </c>
      <c t="s" s="13" r="J972">
        <v>9090</v>
      </c>
      <c s="16" r="K972"/>
      <c s="17" r="L972"/>
      <c s="12" r="M972"/>
      <c s="12" r="N972"/>
      <c s="27" r="O972"/>
      <c s="18" r="P972">
        <v>2040.0</v>
      </c>
      <c s="24" r="Q972"/>
      <c s="12" r="R972"/>
      <c t="str" s="20" r="S972">
        <f>IF(ISBLANK(F972), "", HYPERLINK(CONCATENATE("http://www.sherpa.ac.uk/romeo/search.php?jrule=ISSN&amp;search=",F972), "ROMEO"))</f>
        <v>ROMEO</v>
      </c>
      <c t="str" s="20" r="T972">
        <f>IF(ISBLANK(B972), "", HYPERLINK(CONCATENATE("http://www.ncbi.nlm.nih.gov/pmc/articles/", B972, "/"), "PMC"))</f>
        <v>PMC</v>
      </c>
      <c t="str" s="20" r="U972">
        <f>IF(ISBLANK(C972), "", HYPERLINK(CONCATENATE("http://dx.doi.org/", C972), "DOI"))</f>
        <v>DOI</v>
      </c>
      <c s="12" r="V972"/>
      <c t="str" s="21" r="W972">
        <f>IF(ISBLANK(C972), "", HYPERLINK(CONCATENATE("http://howopenisit.org/lookup/", C972), "OAG"))</f>
        <v>OAG</v>
      </c>
    </row>
    <row r="973" hidden="1">
      <c t="s" s="12" r="A973">
        <v>9091</v>
      </c>
      <c t="s" s="22" r="B973">
        <v>9092</v>
      </c>
      <c t="s" s="12" r="C973">
        <v>9093</v>
      </c>
      <c t="s" s="13" r="D973">
        <v>9094</v>
      </c>
      <c s="13" r="E973"/>
      <c t="s" s="15" r="F973">
        <v>9095</v>
      </c>
      <c s="14" r="G973">
        <v>6.828</v>
      </c>
      <c t="s" s="13" r="H973">
        <v>9096</v>
      </c>
      <c t="s" s="15" r="I973">
        <v>9097</v>
      </c>
      <c t="s" s="13" r="J973">
        <v>9098</v>
      </c>
      <c s="16" r="K973"/>
      <c s="17" r="L973"/>
      <c s="12" r="M973"/>
      <c s="12" r="N973"/>
      <c s="27" r="O973"/>
      <c s="18" r="P973">
        <v>2250.0</v>
      </c>
      <c s="24" r="Q973"/>
      <c t="s" s="15" r="R973">
        <v>9099</v>
      </c>
      <c t="str" s="20" r="S973">
        <f>IF(ISBLANK(F973), "", HYPERLINK(CONCATENATE("http://www.sherpa.ac.uk/romeo/search.php?jrule=ISSN&amp;search=",F973), "ROMEO"))</f>
        <v>ROMEO</v>
      </c>
      <c t="str" s="20" r="T973">
        <f>IF(ISBLANK(B973), "", HYPERLINK(CONCATENATE("http://www.ncbi.nlm.nih.gov/pmc/articles/", B973, "/"), "PMC"))</f>
        <v>PMC</v>
      </c>
      <c t="str" s="20" r="U973">
        <f>IF(ISBLANK(C973), "", HYPERLINK(CONCATENATE("http://dx.doi.org/", C973), "DOI"))</f>
        <v>DOI</v>
      </c>
      <c s="15" r="V973"/>
      <c t="str" s="21" r="W973">
        <f>IF(ISBLANK(C973), "", HYPERLINK(CONCATENATE("http://howopenisit.org/lookup/", C973), "OAG"))</f>
        <v>OAG</v>
      </c>
    </row>
    <row r="974" hidden="1">
      <c t="s" s="12" r="A974">
        <v>9100</v>
      </c>
      <c t="s" s="22" r="B974">
        <v>9101</v>
      </c>
      <c t="s" s="12" r="C974">
        <v>9102</v>
      </c>
      <c t="s" s="13" r="D974">
        <v>9103</v>
      </c>
      <c s="13" r="E974"/>
      <c t="s" s="15" r="F974">
        <v>9104</v>
      </c>
      <c s="14" r="G974">
        <v>6.828</v>
      </c>
      <c t="s" s="13" r="H974">
        <v>9105</v>
      </c>
      <c t="s" s="15" r="I974">
        <v>9106</v>
      </c>
      <c t="s" s="13" r="J974">
        <v>9107</v>
      </c>
      <c s="16" r="K974"/>
      <c s="17" r="L974"/>
      <c s="12" r="M974"/>
      <c s="12" r="N974"/>
      <c s="27" r="O974"/>
      <c s="18" r="P974">
        <v>2550.0</v>
      </c>
      <c s="24" r="Q974"/>
      <c t="s" s="15" r="R974">
        <v>9108</v>
      </c>
      <c t="str" s="25" r="S974">
        <f>IF(ISBLANK(F974), "", HYPERLINK(CONCATENATE("http://www.sherpa.ac.uk/romeo/search.php?jrule=ISSN&amp;search=",F974), "ROMEO"))</f>
        <v>ROMEO</v>
      </c>
      <c t="str" s="20" r="T974">
        <f>IF(ISBLANK(B974), "", HYPERLINK(CONCATENATE("http://www.ncbi.nlm.nih.gov/pmc/articles/", B974, "/"), "PMC"))</f>
        <v>PMC</v>
      </c>
      <c t="str" s="20" r="U974">
        <f>IF(ISBLANK(C974), "", HYPERLINK(CONCATENATE("http://dx.doi.org/", C974), "DOI"))</f>
        <v>DOI</v>
      </c>
      <c s="15" r="V974"/>
      <c t="str" s="21" r="W974">
        <f>IF(ISBLANK(C974), "", HYPERLINK(CONCATENATE("http://howopenisit.org/lookup/", C974), "OAG"))</f>
        <v>OAG</v>
      </c>
    </row>
    <row r="975" hidden="1">
      <c t="s" s="12" r="A975">
        <v>9109</v>
      </c>
      <c t="s" s="22" r="B975">
        <v>9110</v>
      </c>
      <c t="s" s="12" r="C975">
        <v>9111</v>
      </c>
      <c t="s" s="13" r="D975">
        <v>9112</v>
      </c>
      <c s="13" r="E975"/>
      <c t="s" s="15" r="F975">
        <v>9113</v>
      </c>
      <c s="14" r="G975">
        <v>6.828</v>
      </c>
      <c t="s" s="13" r="H975">
        <v>9114</v>
      </c>
      <c t="s" s="15" r="I975">
        <v>9115</v>
      </c>
      <c t="s" s="13" r="J975">
        <v>9116</v>
      </c>
      <c s="16" r="K975"/>
      <c s="17" r="L975"/>
      <c s="12" r="M975"/>
      <c s="12" r="N975"/>
      <c s="27" r="O975"/>
      <c s="18" r="P975">
        <v>2250.0</v>
      </c>
      <c s="24" r="Q975"/>
      <c t="s" s="15" r="R975">
        <v>9117</v>
      </c>
      <c t="str" s="20" r="S975">
        <f>IF(ISBLANK(F975), "", HYPERLINK(CONCATENATE("http://www.sherpa.ac.uk/romeo/search.php?jrule=ISSN&amp;search=",F975), "ROMEO"))</f>
        <v>ROMEO</v>
      </c>
      <c t="str" s="20" r="T975">
        <f>IF(ISBLANK(B975), "", HYPERLINK(CONCATENATE("http://www.ncbi.nlm.nih.gov/pmc/articles/", B975, "/"), "PMC"))</f>
        <v>PMC</v>
      </c>
      <c t="str" s="20" r="U975">
        <f>IF(ISBLANK(C975), "", HYPERLINK(CONCATENATE("http://dx.doi.org/", C975), "DOI"))</f>
        <v>DOI</v>
      </c>
      <c s="15" r="V975"/>
      <c t="str" s="21" r="W975">
        <f>IF(ISBLANK(C975), "", HYPERLINK(CONCATENATE("http://howopenisit.org/lookup/", C975), "OAG"))</f>
        <v>OAG</v>
      </c>
    </row>
    <row r="976" hidden="1">
      <c s="13" r="A976"/>
      <c t="s" s="13" r="B976">
        <v>9118</v>
      </c>
      <c t="s" s="13" r="C976">
        <v>9119</v>
      </c>
      <c t="s" s="13" r="D976">
        <v>9120</v>
      </c>
      <c t="s" s="15" r="E976">
        <v>9121</v>
      </c>
      <c t="s" s="15" r="F976">
        <v>9122</v>
      </c>
      <c s="58" r="G976">
        <v>9.374</v>
      </c>
      <c t="s" s="13" r="H976">
        <v>9123</v>
      </c>
      <c t="s" s="15" r="I976">
        <v>9124</v>
      </c>
      <c t="s" s="13" r="J976">
        <v>9125</v>
      </c>
      <c s="16" r="K976"/>
      <c s="17" r="L976"/>
      <c s="12" r="M976"/>
      <c s="12" r="N976"/>
      <c s="27" r="O976"/>
      <c s="18" r="P976">
        <v>1700.0</v>
      </c>
      <c s="24" r="Q976"/>
      <c t="s" s="15" r="R976">
        <v>9126</v>
      </c>
      <c t="str" s="20" r="S976">
        <f>IF(ISBLANK(F976), "", HYPERLINK(CONCATENATE("http://www.sherpa.ac.uk/romeo/search.php?jrule=ISSN&amp;search=",F976), "ROMEO"))</f>
        <v>ROMEO</v>
      </c>
      <c t="str" s="20" r="T976">
        <f>IF(ISBLANK(B976), "", HYPERLINK(CONCATENATE("http://www.ncbi.nlm.nih.gov/pmc/articles/", B976, "/"), "PMC"))</f>
        <v>PMC</v>
      </c>
      <c t="str" s="20" r="U976">
        <f>IF(ISBLANK(C976), "", HYPERLINK(CONCATENATE("http://dx.doi.org/", C976), "DOI"))</f>
        <v>DOI</v>
      </c>
      <c s="15" r="V976"/>
      <c t="str" s="21" r="W976">
        <f>IF(ISBLANK(C976), "", HYPERLINK(CONCATENATE("http://howopenisit.org/lookup/", C976), "OAG"))</f>
        <v>OAG</v>
      </c>
    </row>
    <row r="977" hidden="1">
      <c s="11" r="A977"/>
      <c t="s" s="11" r="B977">
        <v>9127</v>
      </c>
      <c t="s" s="13" r="C977">
        <v>9128</v>
      </c>
      <c t="s" s="13" r="D977">
        <v>9129</v>
      </c>
      <c t="s" s="15" r="E977">
        <v>9130</v>
      </c>
      <c t="s" s="15" r="F977">
        <v>9131</v>
      </c>
      <c s="58" r="G977">
        <v>9.374</v>
      </c>
      <c t="s" s="13" r="H977">
        <v>9132</v>
      </c>
      <c t="s" s="15" r="I977">
        <v>9133</v>
      </c>
      <c t="s" s="13" r="J977">
        <v>9134</v>
      </c>
      <c s="16" r="K977"/>
      <c s="17" r="L977"/>
      <c s="12" r="M977"/>
      <c s="12" r="N977"/>
      <c s="27" r="O977"/>
      <c s="18" r="P977">
        <v>1700.0</v>
      </c>
      <c s="24" r="Q977"/>
      <c t="s" s="15" r="R977">
        <v>9135</v>
      </c>
      <c t="str" s="20" r="S977">
        <f>IF(ISBLANK(F977), "", HYPERLINK(CONCATENATE("http://www.sherpa.ac.uk/romeo/search.php?jrule=ISSN&amp;search=",F977), "ROMEO"))</f>
        <v>ROMEO</v>
      </c>
      <c t="str" s="20" r="T977">
        <f>IF(ISBLANK(B977), "", HYPERLINK(CONCATENATE("http://www.ncbi.nlm.nih.gov/pmc/articles/", B977, "/"), "PMC"))</f>
        <v>PMC</v>
      </c>
      <c t="str" s="20" r="U977">
        <f>IF(ISBLANK(C977), "", HYPERLINK(CONCATENATE("http://dx.doi.org/", C977), "DOI"))</f>
        <v>DOI</v>
      </c>
      <c s="15" r="V977"/>
      <c t="str" s="21" r="W977">
        <f>IF(ISBLANK(C977), "", HYPERLINK(CONCATENATE("http://howopenisit.org/lookup/", C977), "OAG"))</f>
        <v>OAG</v>
      </c>
    </row>
    <row r="978" hidden="1">
      <c s="11" r="A978"/>
      <c t="s" s="11" r="B978">
        <v>9136</v>
      </c>
      <c t="s" s="13" r="C978">
        <v>9137</v>
      </c>
      <c t="s" s="13" r="D978">
        <v>9138</v>
      </c>
      <c t="s" s="15" r="E978">
        <v>9139</v>
      </c>
      <c t="s" s="15" r="F978">
        <v>9140</v>
      </c>
      <c s="58" r="G978">
        <v>9.374</v>
      </c>
      <c t="s" s="13" r="H978">
        <v>9141</v>
      </c>
      <c t="s" s="15" r="I978">
        <v>9142</v>
      </c>
      <c t="s" s="13" r="J978">
        <v>9143</v>
      </c>
      <c s="16" r="K978"/>
      <c s="17" r="L978"/>
      <c s="12" r="M978"/>
      <c s="12" r="N978"/>
      <c s="27" r="O978"/>
      <c s="18" r="P978">
        <v>2040.0</v>
      </c>
      <c s="24" r="Q978"/>
      <c t="s" s="15" r="R978">
        <v>9144</v>
      </c>
      <c t="str" s="20" r="S978">
        <f>IF(ISBLANK(F978), "", HYPERLINK(CONCATENATE("http://www.sherpa.ac.uk/romeo/search.php?jrule=ISSN&amp;search=",F978), "ROMEO"))</f>
        <v>ROMEO</v>
      </c>
      <c t="str" s="20" r="T978">
        <f>IF(ISBLANK(B978), "", HYPERLINK(CONCATENATE("http://www.ncbi.nlm.nih.gov/pmc/articles/", B978, "/"), "PMC"))</f>
        <v>PMC</v>
      </c>
      <c t="str" s="20" r="U978">
        <f>IF(ISBLANK(C978), "", HYPERLINK(CONCATENATE("http://dx.doi.org/", C978), "DOI"))</f>
        <v>DOI</v>
      </c>
      <c s="15" r="V978"/>
      <c t="str" s="21" r="W978">
        <f>IF(ISBLANK(C978), "", HYPERLINK(CONCATENATE("http://howopenisit.org/lookup/", C978), "OAG"))</f>
        <v>OAG</v>
      </c>
    </row>
    <row r="979" hidden="1">
      <c s="11" r="A979"/>
      <c t="s" s="11" r="B979">
        <v>9145</v>
      </c>
      <c t="s" s="13" r="C979">
        <v>9146</v>
      </c>
      <c t="s" s="13" r="D979">
        <v>9147</v>
      </c>
      <c t="s" s="15" r="E979">
        <v>9148</v>
      </c>
      <c t="s" s="15" r="F979">
        <v>9149</v>
      </c>
      <c s="58" r="G979">
        <v>9.374</v>
      </c>
      <c t="s" s="13" r="H979">
        <v>9150</v>
      </c>
      <c t="s" s="15" r="I979">
        <v>9151</v>
      </c>
      <c t="s" s="13" r="J979">
        <v>9152</v>
      </c>
      <c s="16" r="K979"/>
      <c s="17" r="L979"/>
      <c s="12" r="M979"/>
      <c s="12" r="N979"/>
      <c s="27" r="O979"/>
      <c s="18" r="P979">
        <v>2040.0</v>
      </c>
      <c s="24" r="Q979"/>
      <c t="s" s="15" r="R979">
        <v>9153</v>
      </c>
      <c t="str" s="20" r="S979">
        <f>IF(ISBLANK(F979), "", HYPERLINK(CONCATENATE("http://www.sherpa.ac.uk/romeo/search.php?jrule=ISSN&amp;search=",F979), "ROMEO"))</f>
        <v>ROMEO</v>
      </c>
      <c t="str" s="20" r="T979">
        <f>IF(ISBLANK(B979), "", HYPERLINK(CONCATENATE("http://www.ncbi.nlm.nih.gov/pmc/articles/", B979, "/"), "PMC"))</f>
        <v>PMC</v>
      </c>
      <c t="str" s="20" r="U979">
        <f>IF(ISBLANK(C979), "", HYPERLINK(CONCATENATE("http://dx.doi.org/", C979), "DOI"))</f>
        <v>DOI</v>
      </c>
      <c s="15" r="V979"/>
      <c t="str" s="21" r="W979">
        <f>IF(ISBLANK(C979), "", HYPERLINK(CONCATENATE("http://howopenisit.org/lookup/", C979), "OAG"))</f>
        <v>OAG</v>
      </c>
    </row>
    <row r="980" hidden="1">
      <c s="11" r="A980"/>
      <c t="s" s="11" r="B980">
        <v>9154</v>
      </c>
      <c t="s" s="13" r="C980">
        <v>9155</v>
      </c>
      <c t="s" s="13" r="D980">
        <v>9156</v>
      </c>
      <c t="s" s="15" r="E980">
        <v>9157</v>
      </c>
      <c t="s" s="15" r="F980">
        <v>9158</v>
      </c>
      <c s="58" r="G980">
        <v>9.374</v>
      </c>
      <c t="s" s="13" r="H980">
        <v>9159</v>
      </c>
      <c t="s" s="15" r="I980">
        <v>9160</v>
      </c>
      <c t="s" s="13" r="J980">
        <v>9161</v>
      </c>
      <c s="16" r="K980"/>
      <c s="17" r="L980"/>
      <c s="12" r="M980"/>
      <c s="12" r="N980"/>
      <c s="27" r="O980"/>
      <c s="18" r="P980">
        <v>1700.0</v>
      </c>
      <c s="24" r="Q980"/>
      <c t="s" s="15" r="R980">
        <v>9162</v>
      </c>
      <c t="str" s="20" r="S980">
        <f>IF(ISBLANK(F980), "", HYPERLINK(CONCATENATE("http://www.sherpa.ac.uk/romeo/search.php?jrule=ISSN&amp;search=",F980), "ROMEO"))</f>
        <v>ROMEO</v>
      </c>
      <c t="str" s="20" r="T980">
        <f>IF(ISBLANK(B980), "", HYPERLINK(CONCATENATE("http://www.ncbi.nlm.nih.gov/pmc/articles/", B980, "/"), "PMC"))</f>
        <v>PMC</v>
      </c>
      <c t="str" s="20" r="U980">
        <f>IF(ISBLANK(C980), "", HYPERLINK(CONCATENATE("http://dx.doi.org/", C980), "DOI"))</f>
        <v>DOI</v>
      </c>
      <c s="15" r="V980"/>
      <c t="str" s="21" r="W980">
        <f>IF(ISBLANK(C980), "", HYPERLINK(CONCATENATE("http://howopenisit.org/lookup/", C980), "OAG"))</f>
        <v>OAG</v>
      </c>
    </row>
    <row r="981" hidden="1">
      <c s="11" r="A981"/>
      <c t="s" s="12" r="B981">
        <v>9163</v>
      </c>
      <c t="s" s="12" r="C981">
        <v>9164</v>
      </c>
      <c t="s" s="13" r="D981">
        <v>9165</v>
      </c>
      <c t="s" s="15" r="E981">
        <v>9166</v>
      </c>
      <c t="s" s="15" r="F981">
        <v>9167</v>
      </c>
      <c s="58" r="G981">
        <v>9.374</v>
      </c>
      <c t="s" s="13" r="H981">
        <v>9168</v>
      </c>
      <c t="s" s="15" r="I981">
        <v>9169</v>
      </c>
      <c t="s" s="13" r="J981">
        <v>9170</v>
      </c>
      <c s="16" r="K981"/>
      <c s="17" r="L981"/>
      <c s="12" r="M981"/>
      <c s="12" r="N981"/>
      <c s="27" r="O981"/>
      <c s="18" r="P981">
        <v>2625.6</v>
      </c>
      <c s="24" r="Q981"/>
      <c t="s" s="15" r="R981">
        <v>9171</v>
      </c>
      <c t="str" s="29" r="S981">
        <f>IF(ISBLANK(F981), "", HYPERLINK(CONCATENATE("http://www.sherpa.ac.uk/romeo/search.php?jrule=ISSN&amp;search=",F981), "ROMEO"))</f>
        <v>ROMEO</v>
      </c>
      <c t="str" s="20" r="T981">
        <f>IF(ISBLANK(B981), "", HYPERLINK(CONCATENATE("http://www.ncbi.nlm.nih.gov/pmc/articles/", B981, "/"), "PMC"))</f>
        <v>PMC</v>
      </c>
      <c t="str" s="20" r="U981">
        <f>IF(ISBLANK(C981), "", HYPERLINK(CONCATENATE("http://dx.doi.org/", C981), "DOI"))</f>
        <v>DOI</v>
      </c>
      <c s="15" r="V981"/>
      <c t="str" s="21" r="W981">
        <f>IF(ISBLANK(C981), "", HYPERLINK(CONCATENATE("http://howopenisit.org/lookup/", C981), "OAG"))</f>
        <v>OAG</v>
      </c>
    </row>
    <row r="982" hidden="1">
      <c s="11" r="A982"/>
      <c t="s" s="12" r="B982">
        <v>9172</v>
      </c>
      <c t="s" s="12" r="C982">
        <v>9173</v>
      </c>
      <c t="s" s="13" r="D982">
        <v>9174</v>
      </c>
      <c t="s" s="15" r="E982">
        <v>9175</v>
      </c>
      <c t="s" s="15" r="F982">
        <v>9176</v>
      </c>
      <c s="58" r="G982">
        <v>9.374</v>
      </c>
      <c t="s" s="13" r="H982">
        <v>9177</v>
      </c>
      <c t="s" s="15" r="I982">
        <v>9178</v>
      </c>
      <c t="s" s="13" r="J982">
        <v>9179</v>
      </c>
      <c s="16" r="K982"/>
      <c s="17" r="L982"/>
      <c s="12" r="M982"/>
      <c s="12" r="N982"/>
      <c s="27" r="O982"/>
      <c s="18" r="P982">
        <v>2625.6</v>
      </c>
      <c s="24" r="Q982"/>
      <c t="s" s="15" r="R982">
        <v>9180</v>
      </c>
      <c t="str" s="29" r="S982">
        <f>IF(ISBLANK(F982), "", HYPERLINK(CONCATENATE("http://www.sherpa.ac.uk/romeo/search.php?jrule=ISSN&amp;search=",F982), "ROMEO"))</f>
        <v>ROMEO</v>
      </c>
      <c t="str" s="20" r="T982">
        <f>IF(ISBLANK(B982), "", HYPERLINK(CONCATENATE("http://www.ncbi.nlm.nih.gov/pmc/articles/", B982, "/"), "PMC"))</f>
        <v>PMC</v>
      </c>
      <c t="str" s="20" r="U982">
        <f>IF(ISBLANK(C982), "", HYPERLINK(CONCATENATE("http://dx.doi.org/", C982), "DOI"))</f>
        <v>DOI</v>
      </c>
      <c s="15" r="V982"/>
      <c t="str" s="21" r="W982">
        <f>IF(ISBLANK(C982), "", HYPERLINK(CONCATENATE("http://howopenisit.org/lookup/", C982), "OAG"))</f>
        <v>OAG</v>
      </c>
    </row>
    <row r="983" hidden="1">
      <c s="11" r="A983"/>
      <c t="s" s="11" r="B983">
        <v>9181</v>
      </c>
      <c t="s" s="13" r="C983">
        <v>9182</v>
      </c>
      <c t="s" s="13" r="D983">
        <v>9183</v>
      </c>
      <c t="s" s="13" r="E983">
        <v>9184</v>
      </c>
      <c t="s" s="15" r="F983">
        <v>9185</v>
      </c>
      <c s="14" r="G983">
        <v>5.94</v>
      </c>
      <c t="s" s="13" r="H983">
        <v>9186</v>
      </c>
      <c t="s" s="15" r="I983">
        <v>9187</v>
      </c>
      <c t="s" s="13" r="J983">
        <v>9188</v>
      </c>
      <c s="16" r="K983"/>
      <c s="17" r="L983"/>
      <c s="12" r="M983"/>
      <c s="12" r="N983"/>
      <c s="27" r="O983"/>
      <c s="18" r="P983">
        <v>1020.0</v>
      </c>
      <c s="24" r="Q983"/>
      <c s="12" r="R983"/>
      <c t="str" s="20" r="S983">
        <f>IF(ISBLANK(F983), "", HYPERLINK(CONCATENATE("http://www.sherpa.ac.uk/romeo/search.php?jrule=ISSN&amp;search=",F983), "ROMEO"))</f>
        <v>ROMEO</v>
      </c>
      <c t="str" s="20" r="T983">
        <f>IF(ISBLANK(B983), "", HYPERLINK(CONCATENATE("http://www.ncbi.nlm.nih.gov/pmc/articles/", B983, "/"), "PMC"))</f>
        <v>PMC</v>
      </c>
      <c t="str" s="20" r="U983">
        <f>IF(ISBLANK(C983), "", HYPERLINK(CONCATENATE("http://dx.doi.org/", C983), "DOI"))</f>
        <v>DOI</v>
      </c>
      <c s="12" r="V983"/>
      <c t="str" s="21" r="W983">
        <f>IF(ISBLANK(C983), "", HYPERLINK(CONCATENATE("http://howopenisit.org/lookup/", C983), "OAG"))</f>
        <v>OAG</v>
      </c>
    </row>
    <row r="984" hidden="1">
      <c s="33" r="A984"/>
      <c t="s" s="11" r="B984">
        <v>9189</v>
      </c>
      <c t="s" s="13" r="C984">
        <v>9190</v>
      </c>
      <c t="s" s="13" r="D984">
        <v>9191</v>
      </c>
      <c t="s" s="13" r="E984">
        <v>9192</v>
      </c>
      <c t="s" s="15" r="F984">
        <v>9193</v>
      </c>
      <c s="14" r="G984">
        <v>5.94</v>
      </c>
      <c t="s" s="13" r="H984">
        <v>9194</v>
      </c>
      <c t="s" s="15" r="I984">
        <v>9195</v>
      </c>
      <c t="s" s="13" r="J984">
        <v>9196</v>
      </c>
      <c s="16" r="K984"/>
      <c s="17" r="L984"/>
      <c s="12" r="M984"/>
      <c s="12" r="N984"/>
      <c s="27" r="O984"/>
      <c s="18" r="P984">
        <v>2040.0</v>
      </c>
      <c s="24" r="Q984"/>
      <c s="12" r="R984"/>
      <c t="str" s="20" r="S984">
        <f>IF(ISBLANK(F984), "", HYPERLINK(CONCATENATE("http://www.sherpa.ac.uk/romeo/search.php?jrule=ISSN&amp;search=",F984), "ROMEO"))</f>
        <v>ROMEO</v>
      </c>
      <c t="str" s="20" r="T984">
        <f>IF(ISBLANK(B984), "", HYPERLINK(CONCATENATE("http://www.ncbi.nlm.nih.gov/pmc/articles/", B984, "/"), "PMC"))</f>
        <v>PMC</v>
      </c>
      <c t="str" s="20" r="U984">
        <f>IF(ISBLANK(C984), "", HYPERLINK(CONCATENATE("http://dx.doi.org/", C984), "DOI"))</f>
        <v>DOI</v>
      </c>
      <c s="12" r="V984"/>
      <c t="str" s="21" r="W984">
        <f>IF(ISBLANK(C984), "", HYPERLINK(CONCATENATE("http://howopenisit.org/lookup/", C984), "OAG"))</f>
        <v>OAG</v>
      </c>
    </row>
    <row r="985" hidden="1">
      <c s="11" r="A985"/>
      <c t="s" s="12" r="B985">
        <v>9197</v>
      </c>
      <c t="s" s="12" r="C985">
        <v>9198</v>
      </c>
      <c t="s" s="13" r="D985">
        <v>9199</v>
      </c>
      <c t="s" s="13" r="E985">
        <v>9200</v>
      </c>
      <c t="s" s="15" r="F985">
        <v>9201</v>
      </c>
      <c s="14" r="G985">
        <v>5.94</v>
      </c>
      <c t="s" s="13" r="H985">
        <v>9202</v>
      </c>
      <c t="s" s="15" r="I985">
        <v>9203</v>
      </c>
      <c t="s" s="13" r="J985">
        <v>9204</v>
      </c>
      <c s="16" r="K985"/>
      <c s="17" r="L985"/>
      <c s="12" r="M985"/>
      <c s="12" r="N985"/>
      <c s="27" r="O985"/>
      <c s="18" r="P985">
        <v>2040.0</v>
      </c>
      <c s="24" r="Q985"/>
      <c s="12" r="R985"/>
      <c t="str" s="20" r="S985">
        <f>IF(ISBLANK(F985), "", HYPERLINK(CONCATENATE("http://www.sherpa.ac.uk/romeo/search.php?jrule=ISSN&amp;search=",F985), "ROMEO"))</f>
        <v>ROMEO</v>
      </c>
      <c t="str" s="20" r="T985">
        <f>IF(ISBLANK(B985), "", HYPERLINK(CONCATENATE("http://www.ncbi.nlm.nih.gov/pmc/articles/", B985, "/"), "PMC"))</f>
        <v>PMC</v>
      </c>
      <c t="str" s="20" r="U985">
        <f>IF(ISBLANK(C985), "", HYPERLINK(CONCATENATE("http://dx.doi.org/", C985), "DOI"))</f>
        <v>DOI</v>
      </c>
      <c s="12" r="V985"/>
      <c t="str" s="21" r="W985">
        <f>IF(ISBLANK(C985), "", HYPERLINK(CONCATENATE("http://howopenisit.org/lookup/", C985), "OAG"))</f>
        <v>OAG</v>
      </c>
    </row>
    <row r="986" hidden="1">
      <c t="s" s="12" r="A986">
        <v>9205</v>
      </c>
      <c t="s" s="22" r="B986">
        <v>9206</v>
      </c>
      <c t="s" s="65" r="C986">
        <v>9207</v>
      </c>
      <c t="s" s="13" r="D986">
        <v>9208</v>
      </c>
      <c s="13" r="E986"/>
      <c t="s" s="15" r="F986">
        <v>9209</v>
      </c>
      <c s="14" r="G986">
        <v>4.2</v>
      </c>
      <c t="s" s="13" r="H986">
        <v>9210</v>
      </c>
      <c t="s" s="15" r="I986">
        <v>9211</v>
      </c>
      <c t="s" s="13" r="J986">
        <v>9212</v>
      </c>
      <c s="16" r="K986"/>
      <c s="17" r="L986"/>
      <c t="s" s="15" r="M986">
        <v>9213</v>
      </c>
      <c s="12" r="N986"/>
      <c s="12" r="O986"/>
      <c s="18" r="P986">
        <v>960.0</v>
      </c>
      <c t="s" s="24" r="Q986">
        <v>9214</v>
      </c>
      <c s="12" r="R986"/>
      <c t="str" s="20" r="S986">
        <f>IF(ISBLANK(F986), "", HYPERLINK(CONCATENATE("http://www.sherpa.ac.uk/romeo/search.php?jrule=ISSN&amp;search=",F986), "ROMEO"))</f>
        <v>ROMEO</v>
      </c>
      <c t="str" s="20" r="T986">
        <f>IF(ISBLANK(B986), "", HYPERLINK(CONCATENATE("http://www.ncbi.nlm.nih.gov/pmc/articles/", B986, "/"), "PMC"))</f>
        <v>PMC</v>
      </c>
      <c t="str" s="20" r="U986">
        <f>IF(ISBLANK(C986), "", HYPERLINK(CONCATENATE("http://dx.doi.org/", C986), "DOI"))</f>
        <v>DOI</v>
      </c>
      <c s="12" r="V986"/>
      <c t="str" s="21" r="W986">
        <f>IF(ISBLANK(C986), "", HYPERLINK(CONCATENATE("http://howopenisit.org/lookup/", C986), "OAG"))</f>
        <v>OAG</v>
      </c>
    </row>
    <row r="987" hidden="1">
      <c s="11" r="A987"/>
      <c t="s" s="12" r="B987">
        <v>9215</v>
      </c>
      <c t="s" s="12" r="C987">
        <v>9216</v>
      </c>
      <c t="s" s="13" r="D987">
        <v>9217</v>
      </c>
      <c s="13" r="E987"/>
      <c t="s" s="15" r="F987">
        <v>9218</v>
      </c>
      <c s="14" r="G987">
        <v>14.097</v>
      </c>
      <c t="s" s="13" r="H987">
        <v>9219</v>
      </c>
      <c t="s" s="15" r="I987">
        <v>9220</v>
      </c>
      <c t="s" s="13" r="J987">
        <v>9221</v>
      </c>
      <c s="16" r="K987"/>
      <c s="17" r="L987"/>
      <c s="12" r="M987"/>
      <c s="12" r="N987"/>
      <c s="12" r="O987"/>
      <c s="18" r="P987">
        <v>2040.0</v>
      </c>
      <c s="24" r="Q987"/>
      <c s="12" r="R987"/>
      <c t="str" s="20" r="S987">
        <f>IF(ISBLANK(F987), "", HYPERLINK(CONCATENATE("http://www.sherpa.ac.uk/romeo/search.php?jrule=ISSN&amp;search=",F987), "ROMEO"))</f>
        <v>ROMEO</v>
      </c>
      <c t="str" s="20" r="T987">
        <f>IF(ISBLANK(B987), "", HYPERLINK(CONCATENATE("http://www.ncbi.nlm.nih.gov/pmc/articles/", B987, "/"), "PMC"))</f>
        <v>PMC</v>
      </c>
      <c t="str" s="20" r="U987">
        <f>IF(ISBLANK(C987), "", HYPERLINK(CONCATENATE("http://dx.doi.org/", C987), "DOI"))</f>
        <v>DOI</v>
      </c>
      <c s="12" r="V987"/>
      <c t="str" s="21" r="W987">
        <f>IF(ISBLANK(C987), "", HYPERLINK(CONCATENATE("http://howopenisit.org/lookup/", C987), "OAG"))</f>
        <v>OAG</v>
      </c>
    </row>
    <row r="988" hidden="1">
      <c s="11" r="A988"/>
      <c t="s" s="13" r="B988">
        <v>9222</v>
      </c>
      <c t="s" s="13" r="C988">
        <v>9223</v>
      </c>
      <c t="s" s="13" r="D988">
        <v>9224</v>
      </c>
      <c s="13" r="E988"/>
      <c t="s" s="15" r="F988">
        <v>9225</v>
      </c>
      <c s="14" r="G988">
        <v>2.516</v>
      </c>
      <c t="s" s="13" r="H988">
        <v>9226</v>
      </c>
      <c t="s" s="15" r="I988">
        <v>9227</v>
      </c>
      <c t="s" s="13" r="J988">
        <v>9228</v>
      </c>
      <c s="16" r="K988"/>
      <c s="17" r="L988"/>
      <c s="12" r="M988"/>
      <c s="12" r="N988"/>
      <c s="12" r="O988"/>
      <c s="18" r="P988">
        <v>1800.0</v>
      </c>
      <c s="24" r="Q988"/>
      <c s="12" r="R988"/>
      <c t="str" s="20" r="S988">
        <f>IF(ISBLANK(F988), "", HYPERLINK(CONCATENATE("http://www.sherpa.ac.uk/romeo/search.php?jrule=ISSN&amp;search=",F988), "ROMEO"))</f>
        <v>ROMEO</v>
      </c>
      <c t="str" s="20" r="T988">
        <f>IF(ISBLANK(B988), "", HYPERLINK(CONCATENATE("http://www.ncbi.nlm.nih.gov/pmc/articles/", B988, "/"), "PMC"))</f>
        <v>PMC</v>
      </c>
      <c t="str" s="20" r="U988">
        <f>IF(ISBLANK(C988), "", HYPERLINK(CONCATENATE("http://dx.doi.org/", C988), "DOI"))</f>
        <v>DOI</v>
      </c>
      <c s="12" r="V988"/>
      <c t="str" s="21" r="W988">
        <f>IF(ISBLANK(C988), "", HYPERLINK(CONCATENATE("http://howopenisit.org/lookup/", C988), "OAG"))</f>
        <v>OAG</v>
      </c>
    </row>
    <row r="989" hidden="1">
      <c s="11" r="A989"/>
      <c t="s" s="11" r="B989">
        <v>9229</v>
      </c>
      <c t="s" s="13" r="C989">
        <v>9230</v>
      </c>
      <c t="s" s="13" r="D989">
        <v>9231</v>
      </c>
      <c s="13" r="E989"/>
      <c t="s" s="12" r="F989">
        <v>9232</v>
      </c>
      <c s="14" r="G989">
        <v>4.314</v>
      </c>
      <c t="s" s="13" r="H989">
        <v>9233</v>
      </c>
      <c t="s" s="15" r="I989">
        <v>9234</v>
      </c>
      <c t="s" s="13" r="J989">
        <v>9235</v>
      </c>
      <c s="16" r="K989"/>
      <c s="17" r="L989"/>
      <c s="12" r="M989"/>
      <c s="12" r="N989"/>
      <c s="12" r="O989"/>
      <c s="18" r="P989">
        <v>2040.0</v>
      </c>
      <c s="24" r="Q989"/>
      <c s="12" r="R989"/>
      <c t="str" s="20" r="S989">
        <f>IF(ISBLANK(F989), "", HYPERLINK(CONCATENATE("http://www.sherpa.ac.uk/romeo/search.php?jrule=ISSN&amp;search=",F989), "ROMEO"))</f>
        <v>ROMEO</v>
      </c>
      <c t="str" s="20" r="T989">
        <f>IF(ISBLANK(B989), "", HYPERLINK(CONCATENATE("http://www.ncbi.nlm.nih.gov/pmc/articles/", B989, "/"), "PMC"))</f>
        <v>PMC</v>
      </c>
      <c t="str" s="20" r="U989">
        <f>IF(ISBLANK(C989), "", HYPERLINK(CONCATENATE("http://dx.doi.org/", C989), "DOI"))</f>
        <v>DOI</v>
      </c>
      <c s="12" r="V989"/>
      <c t="str" s="21" r="W989">
        <f>IF(ISBLANK(C989), "", HYPERLINK(CONCATENATE("http://howopenisit.org/lookup/", C989), "OAG"))</f>
        <v>OAG</v>
      </c>
    </row>
    <row r="990" hidden="1">
      <c t="s" s="12" r="A990">
        <v>9236</v>
      </c>
      <c t="s" s="22" r="B990">
        <v>9237</v>
      </c>
      <c t="s" s="12" r="C990">
        <v>9238</v>
      </c>
      <c t="s" s="13" r="D990">
        <v>9239</v>
      </c>
      <c s="13" r="E990"/>
      <c t="s" s="15" r="F990">
        <v>9240</v>
      </c>
      <c s="14" r="G990">
        <v>3.537</v>
      </c>
      <c t="s" s="13" r="H990">
        <v>9241</v>
      </c>
      <c t="s" s="15" r="I990">
        <v>9242</v>
      </c>
      <c t="s" s="13" r="J990">
        <v>9243</v>
      </c>
      <c s="16" r="K990"/>
      <c s="17" r="L990"/>
      <c s="12" r="M990"/>
      <c s="12" r="N990"/>
      <c s="12" r="O990"/>
      <c s="18" r="P990">
        <v>440.66</v>
      </c>
      <c s="24" r="Q990"/>
      <c s="12" r="R990"/>
      <c t="str" s="20" r="S990">
        <f>IF(ISBLANK(F990), "", HYPERLINK(CONCATENATE("http://www.sherpa.ac.uk/romeo/search.php?jrule=ISSN&amp;search=",F990), "ROMEO"))</f>
        <v>ROMEO</v>
      </c>
      <c t="str" s="20" r="T990">
        <f>IF(ISBLANK(B990), "", HYPERLINK(CONCATENATE("http://www.ncbi.nlm.nih.gov/pmc/articles/", B990, "/"), "PMC"))</f>
        <v>PMC</v>
      </c>
      <c t="str" s="20" r="U990">
        <f>IF(ISBLANK(C990), "", HYPERLINK(CONCATENATE("http://dx.doi.org/", C990), "DOI"))</f>
        <v>DOI</v>
      </c>
      <c s="12" r="V990"/>
      <c t="str" s="21" r="W990">
        <f>IF(ISBLANK(C990), "", HYPERLINK(CONCATENATE("http://howopenisit.org/lookup/", C990), "OAG"))</f>
        <v>OAG</v>
      </c>
    </row>
    <row r="991" hidden="1">
      <c s="11" r="A991"/>
      <c t="s" s="11" r="B991">
        <v>9244</v>
      </c>
      <c t="s" s="13" r="C991">
        <v>9245</v>
      </c>
      <c t="s" s="13" r="D991">
        <v>9246</v>
      </c>
      <c s="13" r="E991"/>
      <c t="s" s="15" r="F991">
        <v>9247</v>
      </c>
      <c s="14" r="G991">
        <v>3.537</v>
      </c>
      <c t="s" s="13" r="H991">
        <v>9248</v>
      </c>
      <c t="s" s="15" r="I991">
        <v>9249</v>
      </c>
      <c t="s" s="13" r="J991">
        <v>9250</v>
      </c>
      <c s="16" r="K991"/>
      <c s="17" r="L991"/>
      <c s="12" r="M991"/>
      <c s="12" r="N991"/>
      <c s="12" r="O991"/>
      <c s="18" r="P991">
        <v>1700.0</v>
      </c>
      <c s="24" r="Q991"/>
      <c s="12" r="R991"/>
      <c t="str" s="20" r="S991">
        <f>IF(ISBLANK(F991), "", HYPERLINK(CONCATENATE("http://www.sherpa.ac.uk/romeo/search.php?jrule=ISSN&amp;search=",F991), "ROMEO"))</f>
        <v>ROMEO</v>
      </c>
      <c t="str" s="20" r="T991">
        <f>IF(ISBLANK(B991), "", HYPERLINK(CONCATENATE("http://www.ncbi.nlm.nih.gov/pmc/articles/", B991, "/"), "PMC"))</f>
        <v>PMC</v>
      </c>
      <c t="str" s="20" r="U991">
        <f>IF(ISBLANK(C991), "", HYPERLINK(CONCATENATE("http://dx.doi.org/", C991), "DOI"))</f>
        <v>DOI</v>
      </c>
      <c s="12" r="V991"/>
      <c t="str" s="21" r="W991">
        <f>IF(ISBLANK(C991), "", HYPERLINK(CONCATENATE("http://howopenisit.org/lookup/", C991), "OAG"))</f>
        <v>OAG</v>
      </c>
    </row>
    <row r="992" hidden="1">
      <c s="11" r="A992"/>
      <c t="s" s="11" r="B992">
        <v>9251</v>
      </c>
      <c t="s" s="13" r="C992">
        <v>9252</v>
      </c>
      <c t="s" s="13" r="D992">
        <v>9253</v>
      </c>
      <c s="13" r="E992"/>
      <c t="s" s="12" r="F992">
        <v>9254</v>
      </c>
      <c s="14" r="G992">
        <v>3.056</v>
      </c>
      <c t="s" s="13" r="H992">
        <v>9255</v>
      </c>
      <c t="s" s="15" r="I992">
        <v>9256</v>
      </c>
      <c t="s" s="13" r="J992">
        <v>9257</v>
      </c>
      <c s="16" r="K992"/>
      <c s="17" r="L992"/>
      <c s="12" r="M992"/>
      <c s="12" r="N992"/>
      <c s="12" r="O992"/>
      <c s="18" r="P992">
        <v>1800.0</v>
      </c>
      <c s="24" r="Q992"/>
      <c s="12" r="R992"/>
      <c t="str" s="20" r="S992">
        <f>IF(ISBLANK(F992), "", HYPERLINK(CONCATENATE("http://www.sherpa.ac.uk/romeo/search.php?jrule=ISSN&amp;search=",F992), "ROMEO"))</f>
        <v>ROMEO</v>
      </c>
      <c t="str" s="20" r="T992">
        <f>IF(ISBLANK(B992), "", HYPERLINK(CONCATENATE("http://www.ncbi.nlm.nih.gov/pmc/articles/", B992, "/"), "PMC"))</f>
        <v>PMC</v>
      </c>
      <c t="str" s="20" r="U992">
        <f>IF(ISBLANK(C992), "", HYPERLINK(CONCATENATE("http://dx.doi.org/", C992), "DOI"))</f>
        <v>DOI</v>
      </c>
      <c s="12" r="V992"/>
      <c t="str" s="21" r="W992">
        <f>IF(ISBLANK(C992), "", HYPERLINK(CONCATENATE("http://howopenisit.org/lookup/", C992), "OAG"))</f>
        <v>OAG</v>
      </c>
    </row>
    <row r="993" hidden="1">
      <c s="11" r="A993"/>
      <c t="s" s="13" r="B993">
        <v>9258</v>
      </c>
      <c t="s" s="13" r="C993">
        <v>9259</v>
      </c>
      <c t="s" s="13" r="D993">
        <v>9260</v>
      </c>
      <c t="s" s="13" r="E993">
        <v>9261</v>
      </c>
      <c t="s" s="12" r="F993">
        <v>9262</v>
      </c>
      <c s="14" r="G993">
        <v>7.692</v>
      </c>
      <c t="s" s="13" r="H993">
        <v>9263</v>
      </c>
      <c t="s" s="15" r="I993">
        <v>9264</v>
      </c>
      <c t="s" s="13" r="J993">
        <v>9265</v>
      </c>
      <c s="16" r="K993"/>
      <c s="17" r="L993"/>
      <c s="12" r="M993"/>
      <c s="12" r="N993"/>
      <c s="12" r="O993"/>
      <c s="18" r="P993">
        <v>2100.0</v>
      </c>
      <c s="24" r="Q993"/>
      <c s="12" r="R993"/>
      <c t="str" s="20" r="S993">
        <f>IF(ISBLANK(F993), "", HYPERLINK(CONCATENATE("http://www.sherpa.ac.uk/romeo/search.php?jrule=ISSN&amp;search=",F993), "ROMEO"))</f>
        <v>ROMEO</v>
      </c>
      <c t="str" s="20" r="T993">
        <f>IF(ISBLANK(B993), "", HYPERLINK(CONCATENATE("http://www.ncbi.nlm.nih.gov/pmc/articles/", B993, "/"), "PMC"))</f>
        <v>PMC</v>
      </c>
      <c t="str" s="20" r="U993">
        <f>IF(ISBLANK(C993), "", HYPERLINK(CONCATENATE("http://dx.doi.org/", C993), "DOI"))</f>
        <v>DOI</v>
      </c>
      <c s="12" r="V993"/>
      <c t="str" s="21" r="W993">
        <f>IF(ISBLANK(C993), "", HYPERLINK(CONCATENATE("http://howopenisit.org/lookup/", C993), "OAG"))</f>
        <v>OAG</v>
      </c>
    </row>
    <row r="994" hidden="1">
      <c s="11" r="A994"/>
      <c t="s" s="11" r="B994">
        <v>9266</v>
      </c>
      <c t="s" s="13" r="C994">
        <v>9267</v>
      </c>
      <c t="s" s="13" r="D994">
        <v>9268</v>
      </c>
      <c t="s" s="13" r="E994">
        <v>9269</v>
      </c>
      <c t="s" s="12" r="F994">
        <v>9270</v>
      </c>
      <c s="14" r="G994">
        <v>7.692</v>
      </c>
      <c t="s" s="13" r="H994">
        <v>9271</v>
      </c>
      <c t="s" s="15" r="I994">
        <v>9272</v>
      </c>
      <c t="s" s="13" r="J994">
        <v>9273</v>
      </c>
      <c s="16" r="K994"/>
      <c s="17" r="L994"/>
      <c t="s" s="15" r="M994">
        <v>9274</v>
      </c>
      <c t="s" s="15" r="N994">
        <v>9275</v>
      </c>
      <c t="s" s="15" r="O994">
        <v>9276</v>
      </c>
      <c s="18" r="P994">
        <v>2040.0</v>
      </c>
      <c t="s" s="24" r="Q994">
        <v>9277</v>
      </c>
      <c t="s" s="15" r="R994">
        <v>9278</v>
      </c>
      <c t="str" s="20" r="S994">
        <f>IF(ISBLANK(F994), "", HYPERLINK(CONCATENATE("http://www.sherpa.ac.uk/romeo/search.php?jrule=ISSN&amp;search=",F994), "ROMEO"))</f>
        <v>ROMEO</v>
      </c>
      <c t="str" s="20" r="T994">
        <f>IF(ISBLANK(B994), "", HYPERLINK(CONCATENATE("http://www.ncbi.nlm.nih.gov/pmc/articles/", B994, "/"), "PMC"))</f>
        <v>PMC</v>
      </c>
      <c t="str" s="20" r="U994">
        <f>IF(ISBLANK(C994), "", HYPERLINK(CONCATENATE("http://dx.doi.org/", C994), "DOI"))</f>
        <v>DOI</v>
      </c>
      <c s="15" r="V994"/>
      <c t="str" s="21" r="W994">
        <f>IF(ISBLANK(C994), "", HYPERLINK(CONCATENATE("http://howopenisit.org/lookup/", C994), "OAG"))</f>
        <v>OAG</v>
      </c>
    </row>
    <row r="995" hidden="1">
      <c s="11" r="A995"/>
      <c t="s" s="11" r="B995">
        <v>9279</v>
      </c>
      <c t="s" s="13" r="C995">
        <v>9280</v>
      </c>
      <c t="s" s="13" r="D995">
        <v>9281</v>
      </c>
      <c t="s" s="13" r="E995">
        <v>9282</v>
      </c>
      <c t="s" s="12" r="F995">
        <v>9283</v>
      </c>
      <c s="14" r="G995">
        <v>7.692</v>
      </c>
      <c t="s" s="13" r="H995">
        <v>9284</v>
      </c>
      <c t="s" s="15" r="I995">
        <v>9285</v>
      </c>
      <c t="s" s="13" r="J995">
        <v>9286</v>
      </c>
      <c s="16" r="K995"/>
      <c s="17" r="L995"/>
      <c t="s" s="15" r="M995">
        <v>9287</v>
      </c>
      <c t="s" s="15" r="N995">
        <v>9288</v>
      </c>
      <c t="s" s="15" r="O995">
        <v>9289</v>
      </c>
      <c s="18" r="P995">
        <v>1978.75</v>
      </c>
      <c t="s" s="24" r="Q995">
        <v>9290</v>
      </c>
      <c t="s" s="15" r="R995">
        <v>9291</v>
      </c>
      <c t="str" s="20" r="S995">
        <f>IF(ISBLANK(F995), "", HYPERLINK(CONCATENATE("http://www.sherpa.ac.uk/romeo/search.php?jrule=ISSN&amp;search=",F995), "ROMEO"))</f>
        <v>ROMEO</v>
      </c>
      <c t="str" s="20" r="T995">
        <f>IF(ISBLANK(B995), "", HYPERLINK(CONCATENATE("http://www.ncbi.nlm.nih.gov/pmc/articles/", B995, "/"), "PMC"))</f>
        <v>PMC</v>
      </c>
      <c t="str" s="20" r="U995">
        <f>IF(ISBLANK(C995), "", HYPERLINK(CONCATENATE("http://dx.doi.org/", C995), "DOI"))</f>
        <v>DOI</v>
      </c>
      <c s="15" r="V995"/>
      <c t="str" s="21" r="W995">
        <f>IF(ISBLANK(C995), "", HYPERLINK(CONCATENATE("http://howopenisit.org/lookup/", C995), "OAG"))</f>
        <v>OAG</v>
      </c>
    </row>
    <row r="996" hidden="1">
      <c s="11" r="A996"/>
      <c t="s" s="11" r="B996">
        <v>9292</v>
      </c>
      <c t="s" s="13" r="C996">
        <v>9293</v>
      </c>
      <c t="s" s="13" r="D996">
        <v>9294</v>
      </c>
      <c t="s" s="13" r="E996">
        <v>9295</v>
      </c>
      <c t="s" s="12" r="F996">
        <v>9296</v>
      </c>
      <c s="14" r="G996">
        <v>7.692</v>
      </c>
      <c t="s" s="13" r="H996">
        <v>9297</v>
      </c>
      <c t="s" s="15" r="I996">
        <v>9298</v>
      </c>
      <c t="s" s="13" r="J996">
        <v>9299</v>
      </c>
      <c s="16" r="K996"/>
      <c s="17" r="L996"/>
      <c t="s" s="15" r="M996">
        <v>9300</v>
      </c>
      <c t="s" s="15" r="N996">
        <v>9301</v>
      </c>
      <c t="s" s="15" r="O996">
        <v>9302</v>
      </c>
      <c s="18" r="P996">
        <v>2040.0</v>
      </c>
      <c t="s" s="24" r="Q996">
        <v>9303</v>
      </c>
      <c t="s" s="15" r="R996">
        <v>9304</v>
      </c>
      <c t="str" s="20" r="S996">
        <f>IF(ISBLANK(F996), "", HYPERLINK(CONCATENATE("http://www.sherpa.ac.uk/romeo/search.php?jrule=ISSN&amp;search=",F996), "ROMEO"))</f>
        <v>ROMEO</v>
      </c>
      <c t="str" s="20" r="T996">
        <f>IF(ISBLANK(B996), "", HYPERLINK(CONCATENATE("http://www.ncbi.nlm.nih.gov/pmc/articles/", B996, "/"), "PMC"))</f>
        <v>PMC</v>
      </c>
      <c t="str" s="20" r="U996">
        <f>IF(ISBLANK(C996), "", HYPERLINK(CONCATENATE("http://dx.doi.org/", C996), "DOI"))</f>
        <v>DOI</v>
      </c>
      <c s="15" r="V996"/>
      <c t="str" s="21" r="W996">
        <f>IF(ISBLANK(C996), "", HYPERLINK(CONCATENATE("http://howopenisit.org/lookup/", C996), "OAG"))</f>
        <v>OAG</v>
      </c>
    </row>
    <row r="997" hidden="1">
      <c s="11" r="A997"/>
      <c t="s" s="11" r="B997">
        <v>9305</v>
      </c>
      <c t="s" s="13" r="C997">
        <v>9306</v>
      </c>
      <c t="s" s="13" r="D997">
        <v>9307</v>
      </c>
      <c t="s" s="13" r="E997">
        <v>9308</v>
      </c>
      <c t="s" s="12" r="F997">
        <v>9309</v>
      </c>
      <c s="14" r="G997">
        <v>7.692</v>
      </c>
      <c t="s" s="13" r="H997">
        <v>9310</v>
      </c>
      <c t="s" s="15" r="I997">
        <v>9311</v>
      </c>
      <c t="s" s="13" r="J997">
        <v>9312</v>
      </c>
      <c s="16" r="K997"/>
      <c s="17" r="L997"/>
      <c t="s" s="15" r="M997">
        <v>9313</v>
      </c>
      <c t="s" s="15" r="N997">
        <v>9314</v>
      </c>
      <c t="s" s="15" r="O997">
        <v>9315</v>
      </c>
      <c s="18" r="P997">
        <v>2040.0</v>
      </c>
      <c t="s" s="24" r="Q997">
        <v>9316</v>
      </c>
      <c t="s" s="15" r="R997">
        <v>9317</v>
      </c>
      <c t="str" s="20" r="S997">
        <f>IF(ISBLANK(F997), "", HYPERLINK(CONCATENATE("http://www.sherpa.ac.uk/romeo/search.php?jrule=ISSN&amp;search=",F997), "ROMEO"))</f>
        <v>ROMEO</v>
      </c>
      <c t="str" s="20" r="T997">
        <f>IF(ISBLANK(B997), "", HYPERLINK(CONCATENATE("http://www.ncbi.nlm.nih.gov/pmc/articles/", B997, "/"), "PMC"))</f>
        <v>PMC</v>
      </c>
      <c t="str" s="20" r="U997">
        <f>IF(ISBLANK(C997), "", HYPERLINK(CONCATENATE("http://dx.doi.org/", C997), "DOI"))</f>
        <v>DOI</v>
      </c>
      <c s="15" r="V997"/>
      <c t="str" s="21" r="W997">
        <f>IF(ISBLANK(C997), "", HYPERLINK(CONCATENATE("http://howopenisit.org/lookup/", C997), "OAG"))</f>
        <v>OAG</v>
      </c>
    </row>
    <row r="998" hidden="1">
      <c s="33" r="A998"/>
      <c t="s" s="11" r="B998">
        <v>9318</v>
      </c>
      <c t="s" s="13" r="C998">
        <v>9319</v>
      </c>
      <c t="s" s="13" r="D998">
        <v>9320</v>
      </c>
      <c t="s" s="13" r="E998">
        <v>9321</v>
      </c>
      <c t="s" s="12" r="F998">
        <v>9322</v>
      </c>
      <c s="14" r="G998">
        <v>7.692</v>
      </c>
      <c t="s" s="13" r="H998">
        <v>9323</v>
      </c>
      <c t="s" s="15" r="I998">
        <v>9324</v>
      </c>
      <c t="s" s="13" r="J998">
        <v>9325</v>
      </c>
      <c s="16" r="K998"/>
      <c s="17" r="L998"/>
      <c t="s" s="15" r="M998">
        <v>9326</v>
      </c>
      <c t="s" s="15" r="N998">
        <v>9327</v>
      </c>
      <c t="s" s="15" r="O998">
        <v>9328</v>
      </c>
      <c s="18" r="P998">
        <v>2040.0</v>
      </c>
      <c t="s" s="24" r="Q998">
        <v>9329</v>
      </c>
      <c t="s" s="15" r="R998">
        <v>9330</v>
      </c>
      <c t="str" s="20" r="S998">
        <f>IF(ISBLANK(F998), "", HYPERLINK(CONCATENATE("http://www.sherpa.ac.uk/romeo/search.php?jrule=ISSN&amp;search=",F998), "ROMEO"))</f>
        <v>ROMEO</v>
      </c>
      <c t="str" s="20" r="T998">
        <f>IF(ISBLANK(B998), "", HYPERLINK(CONCATENATE("http://www.ncbi.nlm.nih.gov/pmc/articles/", B998, "/"), "PMC"))</f>
        <v>PMC</v>
      </c>
      <c t="str" s="20" r="U998">
        <f>IF(ISBLANK(C998), "", HYPERLINK(CONCATENATE("http://dx.doi.org/", C998), "DOI"))</f>
        <v>DOI</v>
      </c>
      <c s="15" r="V998"/>
      <c t="str" s="21" r="W998">
        <f>IF(ISBLANK(C998), "", HYPERLINK(CONCATENATE("http://howopenisit.org/lookup/", C998), "OAG"))</f>
        <v>OAG</v>
      </c>
    </row>
    <row r="999" hidden="1">
      <c s="33" r="A999"/>
      <c t="s" s="11" r="B999">
        <v>9331</v>
      </c>
      <c t="s" s="13" r="C999">
        <v>9332</v>
      </c>
      <c t="s" s="13" r="D999">
        <v>9333</v>
      </c>
      <c s="13" r="E999"/>
      <c t="s" s="15" r="F999">
        <v>9334</v>
      </c>
      <c s="14" r="G999">
        <v>4.67</v>
      </c>
      <c t="s" s="13" r="H999">
        <v>9335</v>
      </c>
      <c t="s" s="15" r="I999">
        <v>9336</v>
      </c>
      <c t="s" s="13" r="J999">
        <v>9337</v>
      </c>
      <c s="16" r="K999"/>
      <c s="17" r="L999"/>
      <c s="12" r="M999"/>
      <c s="12" r="N999"/>
      <c s="12" r="O999"/>
      <c s="18" r="P999">
        <v>2040.0</v>
      </c>
      <c s="12" r="Q999"/>
      <c s="12" r="R999"/>
      <c t="str" s="20" r="S999">
        <f>IF(ISBLANK(F999), "", HYPERLINK(CONCATENATE("http://www.sherpa.ac.uk/romeo/search.php?jrule=ISSN&amp;search=",F999), "ROMEO"))</f>
        <v>ROMEO</v>
      </c>
      <c t="str" s="20" r="T999">
        <f>IF(ISBLANK(B999), "", HYPERLINK(CONCATENATE("http://www.ncbi.nlm.nih.gov/pmc/articles/", B999, "/"), "PMC"))</f>
        <v>PMC</v>
      </c>
      <c t="str" s="20" r="U999">
        <f>IF(ISBLANK(C999), "", HYPERLINK(CONCATENATE("http://dx.doi.org/", C999), "DOI"))</f>
        <v>DOI</v>
      </c>
      <c s="12" r="V999"/>
      <c t="str" s="21" r="W999">
        <f>IF(ISBLANK(C999), "", HYPERLINK(CONCATENATE("http://howopenisit.org/lookup/", C999), "OAG"))</f>
        <v>OAG</v>
      </c>
    </row>
    <row r="1000" hidden="1">
      <c s="11" r="A1000"/>
      <c t="s" s="11" r="B1000">
        <v>9338</v>
      </c>
      <c t="s" s="13" r="C1000">
        <v>9339</v>
      </c>
      <c t="s" s="13" r="D1000">
        <v>9340</v>
      </c>
      <c t="s" s="13" r="E1000">
        <v>9341</v>
      </c>
      <c t="s" s="12" r="F1000">
        <v>9342</v>
      </c>
      <c s="14" r="G1000">
        <v>7.692</v>
      </c>
      <c t="s" s="13" r="H1000">
        <v>9343</v>
      </c>
      <c t="s" s="15" r="I1000">
        <v>9344</v>
      </c>
      <c t="s" s="13" r="J1000">
        <v>9345</v>
      </c>
      <c s="16" r="K1000"/>
      <c s="17" r="L1000"/>
      <c t="s" s="15" r="M1000">
        <v>9346</v>
      </c>
      <c t="s" s="15" r="N1000">
        <v>9347</v>
      </c>
      <c t="s" s="15" r="O1000">
        <v>9348</v>
      </c>
      <c s="18" r="P1000">
        <v>2040.0</v>
      </c>
      <c t="s" s="24" r="Q1000">
        <v>9349</v>
      </c>
      <c t="s" s="15" r="R1000">
        <v>9350</v>
      </c>
      <c t="str" s="20" r="S1000">
        <f>IF(ISBLANK(F1000), "", HYPERLINK(CONCATENATE("http://www.sherpa.ac.uk/romeo/search.php?jrule=ISSN&amp;search=",F1000), "ROMEO"))</f>
        <v>ROMEO</v>
      </c>
      <c t="str" s="20" r="T1000">
        <f>IF(ISBLANK(B1000), "", HYPERLINK(CONCATENATE("http://www.ncbi.nlm.nih.gov/pmc/articles/", B1000, "/"), "PMC"))</f>
        <v>PMC</v>
      </c>
      <c t="str" s="20" r="U1000">
        <f>IF(ISBLANK(C1000), "", HYPERLINK(CONCATENATE("http://dx.doi.org/", C1000), "DOI"))</f>
        <v>DOI</v>
      </c>
      <c s="15" r="V1000"/>
      <c t="str" s="21" r="W1000">
        <f>IF(ISBLANK(C1000), "", HYPERLINK(CONCATENATE("http://howopenisit.org/lookup/", C1000), "OAG"))</f>
        <v>OAG</v>
      </c>
    </row>
    <row r="1001" hidden="1">
      <c s="33" r="A1001"/>
      <c t="s" s="11" r="B1001">
        <v>9351</v>
      </c>
      <c t="s" s="13" r="C1001">
        <v>9352</v>
      </c>
      <c t="s" s="13" r="D1001">
        <v>9353</v>
      </c>
      <c t="s" s="13" r="E1001">
        <v>9354</v>
      </c>
      <c t="s" s="12" r="F1001">
        <v>9355</v>
      </c>
      <c s="14" r="G1001">
        <v>7.692</v>
      </c>
      <c t="s" s="13" r="H1001">
        <v>9356</v>
      </c>
      <c t="s" s="15" r="I1001">
        <v>9357</v>
      </c>
      <c t="s" s="13" r="J1001">
        <v>9358</v>
      </c>
      <c s="16" r="K1001"/>
      <c s="17" r="L1001"/>
      <c s="12" r="M1001"/>
      <c s="12" r="N1001"/>
      <c s="12" r="O1001"/>
      <c s="18" r="P1001">
        <v>2040.0</v>
      </c>
      <c s="24" r="Q1001"/>
      <c s="12" r="R1001"/>
      <c t="str" s="20" r="S1001">
        <f>IF(ISBLANK(F1001), "", HYPERLINK(CONCATENATE("http://www.sherpa.ac.uk/romeo/search.php?jrule=ISSN&amp;search=",F1001), "ROMEO"))</f>
        <v>ROMEO</v>
      </c>
      <c t="str" s="20" r="T1001">
        <f>IF(ISBLANK(B1001), "", HYPERLINK(CONCATENATE("http://www.ncbi.nlm.nih.gov/pmc/articles/", B1001, "/"), "PMC"))</f>
        <v>PMC</v>
      </c>
      <c t="str" s="20" r="U1001">
        <f>IF(ISBLANK(C1001), "", HYPERLINK(CONCATENATE("http://dx.doi.org/", C1001), "DOI"))</f>
        <v>DOI</v>
      </c>
      <c s="12" r="V1001"/>
      <c t="str" s="21" r="W1001">
        <f>IF(ISBLANK(C1001), "", HYPERLINK(CONCATENATE("http://howopenisit.org/lookup/", C1001), "OAG"))</f>
        <v>OAG</v>
      </c>
    </row>
    <row r="1002" hidden="1">
      <c s="33" r="A1002"/>
      <c t="s" s="12" r="B1002">
        <v>9359</v>
      </c>
      <c t="s" s="12" r="C1002">
        <v>9360</v>
      </c>
      <c t="s" s="13" r="D1002">
        <v>9361</v>
      </c>
      <c t="s" s="13" r="E1002">
        <v>9362</v>
      </c>
      <c t="s" s="12" r="F1002">
        <v>9363</v>
      </c>
      <c s="14" r="G1002">
        <v>7.692</v>
      </c>
      <c t="s" s="13" r="H1002">
        <v>9364</v>
      </c>
      <c t="s" s="15" r="I1002">
        <v>9365</v>
      </c>
      <c t="s" s="13" r="J1002">
        <v>9366</v>
      </c>
      <c s="16" r="K1002"/>
      <c s="17" r="L1002"/>
      <c s="12" r="M1002"/>
      <c s="12" r="N1002"/>
      <c s="12" r="O1002"/>
      <c s="18" r="P1002">
        <v>2100.0</v>
      </c>
      <c s="24" r="Q1002"/>
      <c s="12" r="R1002"/>
      <c t="str" s="20" r="S1002">
        <f>IF(ISBLANK(F1002), "", HYPERLINK(CONCATENATE("http://www.sherpa.ac.uk/romeo/search.php?jrule=ISSN&amp;search=",F1002), "ROMEO"))</f>
        <v>ROMEO</v>
      </c>
      <c t="str" s="20" r="T1002">
        <f>IF(ISBLANK(B1002), "", HYPERLINK(CONCATENATE("http://www.ncbi.nlm.nih.gov/pmc/articles/", B1002, "/"), "PMC"))</f>
        <v>PMC</v>
      </c>
      <c t="str" s="20" r="U1002">
        <f>IF(ISBLANK(C1002), "", HYPERLINK(CONCATENATE("http://dx.doi.org/", C1002), "DOI"))</f>
        <v>DOI</v>
      </c>
      <c s="12" r="V1002"/>
      <c t="str" s="21" r="W1002">
        <f>IF(ISBLANK(C1002), "", HYPERLINK(CONCATENATE("http://howopenisit.org/lookup/", C1002), "OAG"))</f>
        <v>OAG</v>
      </c>
    </row>
    <row r="1003" hidden="1">
      <c s="11" r="A1003"/>
      <c t="s" s="11" r="B1003">
        <v>9367</v>
      </c>
      <c t="s" s="13" r="C1003">
        <v>9368</v>
      </c>
      <c t="s" s="13" r="D1003">
        <v>9369</v>
      </c>
      <c t="s" s="13" r="E1003">
        <v>9370</v>
      </c>
      <c t="s" s="12" r="F1003">
        <v>9371</v>
      </c>
      <c s="14" r="G1003">
        <v>7.692</v>
      </c>
      <c t="s" s="13" r="H1003">
        <v>9372</v>
      </c>
      <c t="s" s="15" r="I1003">
        <v>9373</v>
      </c>
      <c t="s" s="13" r="J1003">
        <v>9374</v>
      </c>
      <c s="16" r="K1003"/>
      <c s="17" r="L1003"/>
      <c t="s" s="15" r="M1003">
        <v>9375</v>
      </c>
      <c t="s" s="15" r="N1003">
        <v>9376</v>
      </c>
      <c t="s" s="15" r="O1003">
        <v>9377</v>
      </c>
      <c s="18" r="P1003">
        <v>2040.0</v>
      </c>
      <c t="s" s="24" r="Q1003">
        <v>9378</v>
      </c>
      <c t="s" s="15" r="R1003">
        <v>9379</v>
      </c>
      <c t="str" s="20" r="S1003">
        <f>IF(ISBLANK(F1003), "", HYPERLINK(CONCATENATE("http://www.sherpa.ac.uk/romeo/search.php?jrule=ISSN&amp;search=",F1003), "ROMEO"))</f>
        <v>ROMEO</v>
      </c>
      <c t="str" s="20" r="T1003">
        <f>IF(ISBLANK(B1003), "", HYPERLINK(CONCATENATE("http://www.ncbi.nlm.nih.gov/pmc/articles/", B1003, "/"), "PMC"))</f>
        <v>PMC</v>
      </c>
      <c t="str" s="20" r="U1003">
        <f>IF(ISBLANK(C1003), "", HYPERLINK(CONCATENATE("http://dx.doi.org/", C1003), "DOI"))</f>
        <v>DOI</v>
      </c>
      <c s="15" r="V1003"/>
      <c t="str" s="21" r="W1003">
        <f>IF(ISBLANK(C1003), "", HYPERLINK(CONCATENATE("http://howopenisit.org/lookup/", C1003), "OAG"))</f>
        <v>OAG</v>
      </c>
    </row>
    <row r="1004" hidden="1">
      <c s="11" r="A1004"/>
      <c t="s" s="11" r="B1004">
        <v>9380</v>
      </c>
      <c t="s" s="13" r="C1004">
        <v>9381</v>
      </c>
      <c t="s" s="13" r="D1004">
        <v>9382</v>
      </c>
      <c t="s" s="13" r="E1004">
        <v>9383</v>
      </c>
      <c t="s" s="12" r="F1004">
        <v>9384</v>
      </c>
      <c s="14" r="G1004">
        <v>7.692</v>
      </c>
      <c t="s" s="13" r="H1004">
        <v>9385</v>
      </c>
      <c t="s" s="15" r="I1004">
        <v>9386</v>
      </c>
      <c t="s" s="13" r="J1004">
        <v>9387</v>
      </c>
      <c s="16" r="K1004"/>
      <c s="17" r="L1004"/>
      <c s="12" r="M1004"/>
      <c s="12" r="N1004"/>
      <c s="12" r="O1004"/>
      <c s="18" r="P1004">
        <v>2040.0</v>
      </c>
      <c s="24" r="Q1004"/>
      <c s="12" r="R1004"/>
      <c t="str" s="20" r="S1004">
        <f>IF(ISBLANK(F1004), "", HYPERLINK(CONCATENATE("http://www.sherpa.ac.uk/romeo/search.php?jrule=ISSN&amp;search=",F1004), "ROMEO"))</f>
        <v>ROMEO</v>
      </c>
      <c t="str" s="20" r="T1004">
        <f>IF(ISBLANK(B1004), "", HYPERLINK(CONCATENATE("http://www.ncbi.nlm.nih.gov/pmc/articles/", B1004, "/"), "PMC"))</f>
        <v>PMC</v>
      </c>
      <c t="str" s="20" r="U1004">
        <f>IF(ISBLANK(C1004), "", HYPERLINK(CONCATENATE("http://dx.doi.org/", C1004), "DOI"))</f>
        <v>DOI</v>
      </c>
      <c s="12" r="V1004"/>
      <c t="str" s="21" r="W1004">
        <f>IF(ISBLANK(C1004), "", HYPERLINK(CONCATENATE("http://howopenisit.org/lookup/", C1004), "OAG"))</f>
        <v>OAG</v>
      </c>
    </row>
    <row r="1005" hidden="1">
      <c s="11" r="A1005"/>
      <c t="s" s="11" r="B1005">
        <v>9388</v>
      </c>
      <c t="s" s="13" r="C1005">
        <v>9389</v>
      </c>
      <c t="s" s="13" r="D1005">
        <v>9390</v>
      </c>
      <c t="s" s="13" r="E1005">
        <v>9391</v>
      </c>
      <c t="s" s="12" r="F1005">
        <v>9392</v>
      </c>
      <c s="14" r="G1005">
        <v>7.692</v>
      </c>
      <c t="s" s="13" r="H1005">
        <v>9393</v>
      </c>
      <c t="s" s="15" r="I1005">
        <v>9394</v>
      </c>
      <c t="s" s="13" r="J1005">
        <v>9395</v>
      </c>
      <c s="16" r="K1005"/>
      <c s="17" r="L1005"/>
      <c t="s" s="15" r="M1005">
        <v>9396</v>
      </c>
      <c t="s" s="15" r="N1005">
        <v>9397</v>
      </c>
      <c t="s" s="15" r="O1005">
        <v>9398</v>
      </c>
      <c s="18" r="P1005">
        <v>2040.0</v>
      </c>
      <c t="s" s="24" r="Q1005">
        <v>9399</v>
      </c>
      <c t="s" s="15" r="R1005">
        <v>9400</v>
      </c>
      <c t="str" s="20" r="S1005">
        <f>IF(ISBLANK(F1005), "", HYPERLINK(CONCATENATE("http://www.sherpa.ac.uk/romeo/search.php?jrule=ISSN&amp;search=",F1005), "ROMEO"))</f>
        <v>ROMEO</v>
      </c>
      <c t="str" s="20" r="T1005">
        <f>IF(ISBLANK(B1005), "", HYPERLINK(CONCATENATE("http://www.ncbi.nlm.nih.gov/pmc/articles/", B1005, "/"), "PMC"))</f>
        <v>PMC</v>
      </c>
      <c t="str" s="20" r="U1005">
        <f>IF(ISBLANK(C1005), "", HYPERLINK(CONCATENATE("http://dx.doi.org/", C1005), "DOI"))</f>
        <v>DOI</v>
      </c>
      <c s="15" r="V1005"/>
      <c t="str" s="21" r="W1005">
        <f>IF(ISBLANK(C1005), "", HYPERLINK(CONCATENATE("http://howopenisit.org/lookup/", C1005), "OAG"))</f>
        <v>OAG</v>
      </c>
    </row>
    <row r="1006" hidden="1">
      <c s="11" r="A1006"/>
      <c t="s" s="11" r="B1006">
        <v>9401</v>
      </c>
      <c t="s" s="13" r="C1006">
        <v>9402</v>
      </c>
      <c t="s" s="13" r="D1006">
        <v>9403</v>
      </c>
      <c t="s" s="13" r="E1006">
        <v>9404</v>
      </c>
      <c t="s" s="12" r="F1006">
        <v>9405</v>
      </c>
      <c s="14" r="G1006">
        <v>7.692</v>
      </c>
      <c t="s" s="13" r="H1006">
        <v>9406</v>
      </c>
      <c t="s" s="15" r="I1006">
        <v>9407</v>
      </c>
      <c t="s" s="13" r="J1006">
        <v>9408</v>
      </c>
      <c s="16" r="K1006"/>
      <c s="17" r="L1006"/>
      <c t="s" s="15" r="M1006">
        <v>9409</v>
      </c>
      <c t="s" s="15" r="N1006">
        <v>9410</v>
      </c>
      <c t="s" s="15" r="O1006">
        <v>9411</v>
      </c>
      <c s="18" r="P1006">
        <v>1700.0</v>
      </c>
      <c t="s" s="24" r="Q1006">
        <v>9412</v>
      </c>
      <c t="s" s="15" r="R1006">
        <v>9413</v>
      </c>
      <c t="str" s="20" r="S1006">
        <f>IF(ISBLANK(F1006), "", HYPERLINK(CONCATENATE("http://www.sherpa.ac.uk/romeo/search.php?jrule=ISSN&amp;search=",F1006), "ROMEO"))</f>
        <v>ROMEO</v>
      </c>
      <c t="str" s="20" r="T1006">
        <f>IF(ISBLANK(B1006), "", HYPERLINK(CONCATENATE("http://www.ncbi.nlm.nih.gov/pmc/articles/", B1006, "/"), "PMC"))</f>
        <v>PMC</v>
      </c>
      <c t="str" s="20" r="U1006">
        <f>IF(ISBLANK(C1006), "", HYPERLINK(CONCATENATE("http://dx.doi.org/", C1006), "DOI"))</f>
        <v>DOI</v>
      </c>
      <c s="15" r="V1006"/>
      <c t="str" s="21" r="W1006">
        <f>IF(ISBLANK(C1006), "", HYPERLINK(CONCATENATE("http://howopenisit.org/lookup/", C1006), "OAG"))</f>
        <v>OAG</v>
      </c>
    </row>
    <row r="1007" hidden="1">
      <c s="11" r="A1007"/>
      <c t="s" s="11" r="B1007">
        <v>9414</v>
      </c>
      <c t="s" s="13" r="C1007">
        <v>9415</v>
      </c>
      <c t="s" s="13" r="D1007">
        <v>9416</v>
      </c>
      <c t="s" s="13" r="E1007">
        <v>9417</v>
      </c>
      <c t="s" s="12" r="F1007">
        <v>9418</v>
      </c>
      <c s="14" r="G1007">
        <v>7.692</v>
      </c>
      <c t="s" s="13" r="H1007">
        <v>9419</v>
      </c>
      <c t="s" s="15" r="I1007">
        <v>9420</v>
      </c>
      <c t="s" s="13" r="J1007">
        <v>9421</v>
      </c>
      <c s="16" r="K1007"/>
      <c s="17" r="L1007"/>
      <c t="s" s="15" r="M1007">
        <v>9422</v>
      </c>
      <c t="s" s="15" r="N1007">
        <v>9423</v>
      </c>
      <c t="s" s="15" r="O1007">
        <v>9424</v>
      </c>
      <c s="18" r="P1007">
        <v>2040.0</v>
      </c>
      <c t="s" s="24" r="Q1007">
        <v>9425</v>
      </c>
      <c t="s" s="15" r="R1007">
        <v>9426</v>
      </c>
      <c t="str" s="20" r="S1007">
        <f>IF(ISBLANK(F1007), "", HYPERLINK(CONCATENATE("http://www.sherpa.ac.uk/romeo/search.php?jrule=ISSN&amp;search=",F1007), "ROMEO"))</f>
        <v>ROMEO</v>
      </c>
      <c t="str" s="20" r="T1007">
        <f>IF(ISBLANK(B1007), "", HYPERLINK(CONCATENATE("http://www.ncbi.nlm.nih.gov/pmc/articles/", B1007, "/"), "PMC"))</f>
        <v>PMC</v>
      </c>
      <c t="str" s="20" r="U1007">
        <f>IF(ISBLANK(C1007), "", HYPERLINK(CONCATENATE("http://dx.doi.org/", C1007), "DOI"))</f>
        <v>DOI</v>
      </c>
      <c s="15" r="V1007"/>
      <c t="str" s="21" r="W1007">
        <f>IF(ISBLANK(C1007), "", HYPERLINK(CONCATENATE("http://howopenisit.org/lookup/", C1007), "OAG"))</f>
        <v>OAG</v>
      </c>
    </row>
    <row r="1008" hidden="1">
      <c s="11" r="A1008"/>
      <c t="s" s="11" r="B1008">
        <v>9427</v>
      </c>
      <c t="s" s="13" r="C1008">
        <v>9428</v>
      </c>
      <c t="s" s="13" r="D1008">
        <v>9429</v>
      </c>
      <c t="s" s="13" r="E1008">
        <v>9430</v>
      </c>
      <c t="s" s="12" r="F1008">
        <v>9431</v>
      </c>
      <c s="14" r="G1008">
        <v>7.692</v>
      </c>
      <c t="s" s="13" r="H1008">
        <v>9432</v>
      </c>
      <c t="s" s="15" r="I1008">
        <v>9433</v>
      </c>
      <c t="s" s="13" r="J1008">
        <v>9434</v>
      </c>
      <c s="16" r="K1008"/>
      <c s="17" r="L1008"/>
      <c s="12" r="M1008"/>
      <c s="12" r="N1008"/>
      <c s="12" r="O1008"/>
      <c s="18" r="P1008">
        <v>2040.0</v>
      </c>
      <c s="24" r="Q1008"/>
      <c s="12" r="R1008"/>
      <c t="str" s="20" r="S1008">
        <f>IF(ISBLANK(F1008), "", HYPERLINK(CONCATENATE("http://www.sherpa.ac.uk/romeo/search.php?jrule=ISSN&amp;search=",F1008), "ROMEO"))</f>
        <v>ROMEO</v>
      </c>
      <c t="str" s="20" r="T1008">
        <f>IF(ISBLANK(B1008), "", HYPERLINK(CONCATENATE("http://www.ncbi.nlm.nih.gov/pmc/articles/", B1008, "/"), "PMC"))</f>
        <v>PMC</v>
      </c>
      <c t="str" s="20" r="U1008">
        <f>IF(ISBLANK(C1008), "", HYPERLINK(CONCATENATE("http://dx.doi.org/", C1008), "DOI"))</f>
        <v>DOI</v>
      </c>
      <c s="12" r="V1008"/>
      <c t="str" s="21" r="W1008">
        <f>IF(ISBLANK(C1008), "", HYPERLINK(CONCATENATE("http://howopenisit.org/lookup/", C1008), "OAG"))</f>
        <v>OAG</v>
      </c>
    </row>
    <row r="1009" hidden="1">
      <c s="33" r="A1009"/>
      <c t="s" s="13" r="B1009">
        <v>9435</v>
      </c>
      <c t="s" s="13" r="C1009">
        <v>9436</v>
      </c>
      <c t="s" s="13" r="D1009">
        <v>9437</v>
      </c>
      <c t="s" s="13" r="E1009">
        <v>9438</v>
      </c>
      <c t="s" s="12" r="F1009">
        <v>9439</v>
      </c>
      <c s="14" r="G1009">
        <v>7.692</v>
      </c>
      <c t="s" s="13" r="H1009">
        <v>9440</v>
      </c>
      <c t="s" s="15" r="I1009">
        <v>9441</v>
      </c>
      <c t="s" s="13" r="J1009">
        <v>9442</v>
      </c>
      <c s="16" r="K1009"/>
      <c s="17" r="L1009"/>
      <c s="12" r="M1009"/>
      <c s="12" r="N1009"/>
      <c s="12" r="O1009"/>
      <c s="18" r="P1009">
        <v>2100.0</v>
      </c>
      <c s="24" r="Q1009"/>
      <c s="12" r="R1009"/>
      <c t="str" s="20" r="S1009">
        <f>IF(ISBLANK(F1009), "", HYPERLINK(CONCATENATE("http://www.sherpa.ac.uk/romeo/search.php?jrule=ISSN&amp;search=",F1009), "ROMEO"))</f>
        <v>ROMEO</v>
      </c>
      <c t="str" s="20" r="T1009">
        <f>IF(ISBLANK(B1009), "", HYPERLINK(CONCATENATE("http://www.ncbi.nlm.nih.gov/pmc/articles/", B1009, "/"), "PMC"))</f>
        <v>PMC</v>
      </c>
      <c t="str" s="20" r="U1009">
        <f>IF(ISBLANK(C1009), "", HYPERLINK(CONCATENATE("http://dx.doi.org/", C1009), "DOI"))</f>
        <v>DOI</v>
      </c>
      <c s="12" r="V1009"/>
      <c t="str" s="21" r="W1009">
        <f>IF(ISBLANK(C1009), "", HYPERLINK(CONCATENATE("http://howopenisit.org/lookup/", C1009), "OAG"))</f>
        <v>OAG</v>
      </c>
    </row>
    <row r="1010" hidden="1">
      <c s="11" r="A1010"/>
      <c t="s" s="12" r="B1010">
        <v>9443</v>
      </c>
      <c t="s" s="12" r="C1010">
        <v>9444</v>
      </c>
      <c t="s" s="13" r="D1010">
        <v>9445</v>
      </c>
      <c t="s" s="13" r="E1010">
        <v>9446</v>
      </c>
      <c t="s" s="12" r="F1010">
        <v>9447</v>
      </c>
      <c s="14" r="G1010">
        <v>7.692</v>
      </c>
      <c t="s" s="13" r="H1010">
        <v>9448</v>
      </c>
      <c t="s" s="15" r="I1010">
        <v>9449</v>
      </c>
      <c t="s" s="13" r="J1010">
        <v>9450</v>
      </c>
      <c s="16" r="K1010"/>
      <c s="17" r="L1010"/>
      <c s="12" r="M1010"/>
      <c s="12" r="N1010"/>
      <c s="12" r="O1010"/>
      <c s="18" r="P1010">
        <v>2100.0</v>
      </c>
      <c s="24" r="Q1010"/>
      <c s="12" r="R1010"/>
      <c t="str" s="20" r="S1010">
        <f>IF(ISBLANK(F1010), "", HYPERLINK(CONCATENATE("http://www.sherpa.ac.uk/romeo/search.php?jrule=ISSN&amp;search=",F1010), "ROMEO"))</f>
        <v>ROMEO</v>
      </c>
      <c t="str" s="20" r="T1010">
        <f>IF(ISBLANK(B1010), "", HYPERLINK(CONCATENATE("http://www.ncbi.nlm.nih.gov/pmc/articles/", B1010, "/"), "PMC"))</f>
        <v>PMC</v>
      </c>
      <c t="str" s="20" r="U1010">
        <f>IF(ISBLANK(C1010), "", HYPERLINK(CONCATENATE("http://dx.doi.org/", C1010), "DOI"))</f>
        <v>DOI</v>
      </c>
      <c s="12" r="V1010"/>
      <c t="str" s="21" r="W1010">
        <f>IF(ISBLANK(C1010), "", HYPERLINK(CONCATENATE("http://howopenisit.org/lookup/", C1010), "OAG"))</f>
        <v>OAG</v>
      </c>
    </row>
    <row r="1011" hidden="1">
      <c s="33" r="A1011"/>
      <c t="s" s="12" r="B1011">
        <v>9451</v>
      </c>
      <c t="s" s="12" r="C1011">
        <v>9452</v>
      </c>
      <c t="s" s="13" r="D1011">
        <v>9453</v>
      </c>
      <c t="s" s="13" r="E1011">
        <v>9454</v>
      </c>
      <c t="s" s="12" r="F1011">
        <v>9455</v>
      </c>
      <c s="14" r="G1011">
        <v>7.692</v>
      </c>
      <c t="s" s="13" r="H1011">
        <v>9456</v>
      </c>
      <c t="s" s="15" r="I1011">
        <v>9457</v>
      </c>
      <c t="s" s="13" r="J1011">
        <v>9458</v>
      </c>
      <c s="16" r="K1011"/>
      <c s="17" r="L1011"/>
      <c s="12" r="M1011"/>
      <c s="12" r="N1011"/>
      <c s="12" r="O1011"/>
      <c s="18" r="P1011">
        <v>2100.0</v>
      </c>
      <c s="24" r="Q1011"/>
      <c s="12" r="R1011"/>
      <c t="str" s="20" r="S1011">
        <f>IF(ISBLANK(F1011), "", HYPERLINK(CONCATENATE("http://www.sherpa.ac.uk/romeo/search.php?jrule=ISSN&amp;search=",F1011), "ROMEO"))</f>
        <v>ROMEO</v>
      </c>
      <c t="str" s="20" r="T1011">
        <f>IF(ISBLANK(B1011), "", HYPERLINK(CONCATENATE("http://www.ncbi.nlm.nih.gov/pmc/articles/", B1011, "/"), "PMC"))</f>
        <v>PMC</v>
      </c>
      <c t="str" s="20" r="U1011">
        <f>IF(ISBLANK(C1011), "", HYPERLINK(CONCATENATE("http://dx.doi.org/", C1011), "DOI"))</f>
        <v>DOI</v>
      </c>
      <c s="12" r="V1011"/>
      <c t="str" s="21" r="W1011">
        <f>IF(ISBLANK(C1011), "", HYPERLINK(CONCATENATE("http://howopenisit.org/lookup/", C1011), "OAG"))</f>
        <v>OAG</v>
      </c>
    </row>
    <row r="1012" hidden="1">
      <c s="11" r="A1012"/>
      <c t="s" s="12" r="B1012">
        <v>9459</v>
      </c>
      <c t="s" s="12" r="C1012">
        <v>9460</v>
      </c>
      <c t="s" s="13" r="D1012">
        <v>9461</v>
      </c>
      <c t="s" s="13" r="E1012">
        <v>9462</v>
      </c>
      <c t="s" s="12" r="F1012">
        <v>9463</v>
      </c>
      <c s="14" r="G1012">
        <v>7.692</v>
      </c>
      <c t="s" s="13" r="H1012">
        <v>9464</v>
      </c>
      <c t="s" s="15" r="I1012">
        <v>9465</v>
      </c>
      <c t="s" s="13" r="J1012">
        <v>9466</v>
      </c>
      <c s="16" r="K1012"/>
      <c s="17" r="L1012"/>
      <c s="12" r="M1012"/>
      <c s="12" r="N1012"/>
      <c s="12" r="O1012"/>
      <c s="18" r="P1012">
        <v>2100.0</v>
      </c>
      <c s="24" r="Q1012"/>
      <c s="12" r="R1012"/>
      <c t="str" s="20" r="S1012">
        <f>IF(ISBLANK(F1012), "", HYPERLINK(CONCATENATE("http://www.sherpa.ac.uk/romeo/search.php?jrule=ISSN&amp;search=",F1012), "ROMEO"))</f>
        <v>ROMEO</v>
      </c>
      <c t="str" s="20" r="T1012">
        <f>IF(ISBLANK(B1012), "", HYPERLINK(CONCATENATE("http://www.ncbi.nlm.nih.gov/pmc/articles/", B1012, "/"), "PMC"))</f>
        <v>PMC</v>
      </c>
      <c t="str" s="20" r="U1012">
        <f>IF(ISBLANK(C1012), "", HYPERLINK(CONCATENATE("http://dx.doi.org/", C1012), "DOI"))</f>
        <v>DOI</v>
      </c>
      <c s="12" r="V1012"/>
      <c t="str" s="21" r="W1012">
        <f>IF(ISBLANK(C1012), "", HYPERLINK(CONCATENATE("http://howopenisit.org/lookup/", C1012), "OAG"))</f>
        <v>OAG</v>
      </c>
    </row>
    <row r="1013" hidden="1">
      <c s="11" r="A1013"/>
      <c t="s" s="11" r="B1013">
        <v>9467</v>
      </c>
      <c t="s" s="13" r="C1013">
        <v>9468</v>
      </c>
      <c t="s" s="13" r="D1013">
        <v>9469</v>
      </c>
      <c t="s" s="13" r="E1013">
        <v>9470</v>
      </c>
      <c t="s" s="12" r="F1013">
        <v>9471</v>
      </c>
      <c s="14" r="G1013">
        <v>7.692</v>
      </c>
      <c t="s" s="13" r="H1013">
        <v>9472</v>
      </c>
      <c t="s" s="15" r="I1013">
        <v>9473</v>
      </c>
      <c t="s" s="13" r="J1013">
        <v>9474</v>
      </c>
      <c s="16" r="K1013"/>
      <c s="17" r="L1013"/>
      <c t="s" s="15" r="M1013">
        <v>9475</v>
      </c>
      <c t="s" s="15" r="N1013">
        <v>9476</v>
      </c>
      <c t="s" s="15" r="O1013">
        <v>9477</v>
      </c>
      <c s="18" r="P1013">
        <v>1700.0</v>
      </c>
      <c t="s" s="24" r="Q1013">
        <v>9478</v>
      </c>
      <c t="s" s="15" r="R1013">
        <v>9479</v>
      </c>
      <c t="str" s="20" r="S1013">
        <f>IF(ISBLANK(F1013), "", HYPERLINK(CONCATENATE("http://www.sherpa.ac.uk/romeo/search.php?jrule=ISSN&amp;search=",F1013), "ROMEO"))</f>
        <v>ROMEO</v>
      </c>
      <c t="str" s="20" r="T1013">
        <f>IF(ISBLANK(B1013), "", HYPERLINK(CONCATENATE("http://www.ncbi.nlm.nih.gov/pmc/articles/", B1013, "/"), "PMC"))</f>
        <v>PMC</v>
      </c>
      <c t="str" s="20" r="U1013">
        <f>IF(ISBLANK(C1013), "", HYPERLINK(CONCATENATE("http://dx.doi.org/", C1013), "DOI"))</f>
        <v>DOI</v>
      </c>
      <c s="15" r="V1013"/>
      <c t="str" s="21" r="W1013">
        <f>IF(ISBLANK(C1013), "", HYPERLINK(CONCATENATE("http://howopenisit.org/lookup/", C1013), "OAG"))</f>
        <v>OAG</v>
      </c>
    </row>
    <row r="1014" hidden="1">
      <c s="11" r="A1014"/>
      <c t="s" s="11" r="B1014">
        <v>9480</v>
      </c>
      <c t="s" s="13" r="C1014">
        <v>9481</v>
      </c>
      <c t="s" s="13" r="D1014">
        <v>9482</v>
      </c>
      <c t="s" s="13" r="E1014">
        <v>9483</v>
      </c>
      <c t="s" s="12" r="F1014">
        <v>9484</v>
      </c>
      <c s="14" r="G1014">
        <v>7.692</v>
      </c>
      <c t="s" s="13" r="H1014">
        <v>9485</v>
      </c>
      <c t="s" s="15" r="I1014">
        <v>9486</v>
      </c>
      <c t="s" s="13" r="J1014">
        <v>9487</v>
      </c>
      <c s="16" r="K1014"/>
      <c s="17" r="L1014"/>
      <c t="s" s="15" r="M1014">
        <v>9488</v>
      </c>
      <c t="s" s="15" r="N1014">
        <v>9489</v>
      </c>
      <c t="s" s="15" r="O1014">
        <v>9490</v>
      </c>
      <c s="18" r="P1014">
        <v>2100.0</v>
      </c>
      <c t="s" s="24" r="Q1014">
        <v>9491</v>
      </c>
      <c s="12" r="R1014"/>
      <c t="str" s="20" r="S1014">
        <f>IF(ISBLANK(F1014), "", HYPERLINK(CONCATENATE("http://www.sherpa.ac.uk/romeo/search.php?jrule=ISSN&amp;search=",F1014), "ROMEO"))</f>
        <v>ROMEO</v>
      </c>
      <c t="str" s="20" r="T1014">
        <f>IF(ISBLANK(B1014), "", HYPERLINK(CONCATENATE("http://www.ncbi.nlm.nih.gov/pmc/articles/", B1014, "/"), "PMC"))</f>
        <v>PMC</v>
      </c>
      <c t="str" s="20" r="U1014">
        <f>IF(ISBLANK(C1014), "", HYPERLINK(CONCATENATE("http://dx.doi.org/", C1014), "DOI"))</f>
        <v>DOI</v>
      </c>
      <c s="12" r="V1014"/>
      <c t="str" s="21" r="W1014">
        <f>IF(ISBLANK(C1014), "", HYPERLINK(CONCATENATE("http://howopenisit.org/lookup/", C1014), "OAG"))</f>
        <v>OAG</v>
      </c>
    </row>
    <row r="1015" hidden="1">
      <c s="11" r="A1015"/>
      <c t="s" s="11" r="B1015">
        <v>9492</v>
      </c>
      <c t="s" s="13" r="C1015">
        <v>9493</v>
      </c>
      <c t="s" s="13" r="D1015">
        <v>9494</v>
      </c>
      <c s="13" r="E1015"/>
      <c t="s" s="15" r="F1015">
        <v>9495</v>
      </c>
      <c s="14" r="G1015">
        <v>0.725</v>
      </c>
      <c t="s" s="13" r="H1015">
        <v>9496</v>
      </c>
      <c t="s" s="15" r="I1015">
        <v>9497</v>
      </c>
      <c t="s" s="13" r="J1015">
        <v>9498</v>
      </c>
      <c s="16" r="K1015"/>
      <c s="17" r="L1015"/>
      <c s="12" r="M1015"/>
      <c s="12" r="N1015"/>
      <c s="12" r="O1015"/>
      <c s="18" r="P1015">
        <v>2100.0</v>
      </c>
      <c s="24" r="Q1015"/>
      <c s="12" r="R1015"/>
      <c t="str" s="20" r="S1015">
        <f>IF(ISBLANK(F1015), "", HYPERLINK(CONCATENATE("http://www.sherpa.ac.uk/romeo/search.php?jrule=ISSN&amp;search=",F1015), "ROMEO"))</f>
        <v>ROMEO</v>
      </c>
      <c t="str" s="20" r="T1015">
        <f>IF(ISBLANK(B1015), "", HYPERLINK(CONCATENATE("http://www.ncbi.nlm.nih.gov/pmc/articles/", B1015, "/"), "PMC"))</f>
        <v>PMC</v>
      </c>
      <c t="str" s="20" r="U1015">
        <f>IF(ISBLANK(C1015), "", HYPERLINK(CONCATENATE("http://dx.doi.org/", C1015), "DOI"))</f>
        <v>DOI</v>
      </c>
      <c s="12" r="V1015"/>
      <c t="str" s="21" r="W1015">
        <f>IF(ISBLANK(C1015), "", HYPERLINK(CONCATENATE("http://howopenisit.org/lookup/", C1015), "OAG"))</f>
        <v>OAG</v>
      </c>
    </row>
    <row r="1016" hidden="1">
      <c s="11" r="A1016"/>
      <c t="s" s="11" r="B1016">
        <v>9499</v>
      </c>
      <c t="s" s="13" r="C1016">
        <v>9500</v>
      </c>
      <c t="s" s="13" r="D1016">
        <v>9501</v>
      </c>
      <c t="s" s="12" r="E1016">
        <v>9502</v>
      </c>
      <c t="s" s="15" r="F1016">
        <v>9503</v>
      </c>
      <c s="14" r="G1016">
        <v>6.982</v>
      </c>
      <c t="s" s="13" r="H1016">
        <v>9504</v>
      </c>
      <c t="s" s="15" r="I1016">
        <v>9505</v>
      </c>
      <c t="s" s="13" r="J1016">
        <v>9506</v>
      </c>
      <c s="16" r="K1016"/>
      <c s="17" r="L1016"/>
      <c s="12" r="M1016"/>
      <c s="12" r="N1016"/>
      <c s="12" r="O1016"/>
      <c s="18" r="P1016">
        <v>1700.0</v>
      </c>
      <c s="24" r="Q1016"/>
      <c t="s" s="15" r="R1016">
        <v>9507</v>
      </c>
      <c t="str" s="20" r="S1016">
        <f>IF(ISBLANK(F1016), "", HYPERLINK(CONCATENATE("http://www.sherpa.ac.uk/romeo/search.php?jrule=ISSN&amp;search=",F1016), "ROMEO"))</f>
        <v>ROMEO</v>
      </c>
      <c t="str" s="20" r="T1016">
        <f>IF(ISBLANK(B1016), "", HYPERLINK(CONCATENATE("http://www.ncbi.nlm.nih.gov/pmc/articles/", B1016, "/"), "PMC"))</f>
        <v>PMC</v>
      </c>
      <c t="str" s="20" r="U1016">
        <f>IF(ISBLANK(C1016), "", HYPERLINK(CONCATENATE("http://dx.doi.org/", C1016), "DOI"))</f>
        <v>DOI</v>
      </c>
      <c s="15" r="V1016"/>
      <c t="str" s="21" r="W1016">
        <f>IF(ISBLANK(C1016), "", HYPERLINK(CONCATENATE("http://howopenisit.org/lookup/", C1016), "OAG"))</f>
        <v>OAG</v>
      </c>
    </row>
    <row r="1017" hidden="1">
      <c s="11" r="A1017"/>
      <c t="s" s="11" r="B1017">
        <v>9508</v>
      </c>
      <c t="s" s="13" r="C1017">
        <v>9509</v>
      </c>
      <c t="s" s="13" r="D1017">
        <v>9510</v>
      </c>
      <c t="s" s="12" r="E1017">
        <v>9511</v>
      </c>
      <c t="s" s="15" r="F1017">
        <v>9512</v>
      </c>
      <c s="14" r="G1017">
        <v>6.982</v>
      </c>
      <c t="s" s="13" r="H1017">
        <v>9513</v>
      </c>
      <c t="s" s="15" r="I1017">
        <v>9514</v>
      </c>
      <c t="s" s="13" r="J1017">
        <v>9515</v>
      </c>
      <c s="16" r="K1017"/>
      <c s="17" r="L1017"/>
      <c s="12" r="M1017"/>
      <c s="12" r="N1017"/>
      <c s="12" r="O1017"/>
      <c s="18" r="P1017">
        <v>2040.0</v>
      </c>
      <c s="24" r="Q1017"/>
      <c t="s" s="15" r="R1017">
        <v>9516</v>
      </c>
      <c t="str" s="20" r="S1017">
        <f>IF(ISBLANK(F1017), "", HYPERLINK(CONCATENATE("http://www.sherpa.ac.uk/romeo/search.php?jrule=ISSN&amp;search=",F1017), "ROMEO"))</f>
        <v>ROMEO</v>
      </c>
      <c t="str" s="20" r="T1017">
        <f>IF(ISBLANK(B1017), "", HYPERLINK(CONCATENATE("http://www.ncbi.nlm.nih.gov/pmc/articles/", B1017, "/"), "PMC"))</f>
        <v>PMC</v>
      </c>
      <c t="str" s="20" r="U1017">
        <f>IF(ISBLANK(C1017), "", HYPERLINK(CONCATENATE("http://dx.doi.org/", C1017), "DOI"))</f>
        <v>DOI</v>
      </c>
      <c s="15" r="V1017"/>
      <c t="str" s="21" r="W1017">
        <f>IF(ISBLANK(C1017), "", HYPERLINK(CONCATENATE("http://howopenisit.org/lookup/", C1017), "OAG"))</f>
        <v>OAG</v>
      </c>
    </row>
    <row r="1018" hidden="1">
      <c s="11" r="A1018"/>
      <c t="s" s="13" r="B1018">
        <v>9517</v>
      </c>
      <c t="s" s="13" r="C1018">
        <v>9518</v>
      </c>
      <c t="s" s="13" r="D1018">
        <v>9519</v>
      </c>
      <c t="s" s="12" r="E1018">
        <v>9520</v>
      </c>
      <c t="s" s="15" r="F1018">
        <v>9521</v>
      </c>
      <c s="14" r="G1018">
        <v>6.982</v>
      </c>
      <c t="s" s="13" r="H1018">
        <v>9522</v>
      </c>
      <c t="s" s="15" r="I1018">
        <v>9523</v>
      </c>
      <c t="s" s="13" r="J1018">
        <v>9524</v>
      </c>
      <c s="16" r="K1018"/>
      <c s="17" r="L1018"/>
      <c s="12" r="M1018"/>
      <c s="12" r="N1018"/>
      <c s="12" r="O1018"/>
      <c s="18" r="P1018">
        <v>2040.0</v>
      </c>
      <c s="24" r="Q1018"/>
      <c t="s" s="15" r="R1018">
        <v>9525</v>
      </c>
      <c t="str" s="20" r="S1018">
        <f>IF(ISBLANK(F1018), "", HYPERLINK(CONCATENATE("http://www.sherpa.ac.uk/romeo/search.php?jrule=ISSN&amp;search=",F1018), "ROMEO"))</f>
        <v>ROMEO</v>
      </c>
      <c t="str" s="20" r="T1018">
        <f>IF(ISBLANK(B1018), "", HYPERLINK(CONCATENATE("http://www.ncbi.nlm.nih.gov/pmc/articles/", B1018, "/"), "PMC"))</f>
        <v>PMC</v>
      </c>
      <c t="str" s="20" r="U1018">
        <f>IF(ISBLANK(C1018), "", HYPERLINK(CONCATENATE("http://dx.doi.org/", C1018), "DOI"))</f>
        <v>DOI</v>
      </c>
      <c s="15" r="V1018"/>
      <c t="str" s="21" r="W1018">
        <f>IF(ISBLANK(C1018), "", HYPERLINK(CONCATENATE("http://howopenisit.org/lookup/", C1018), "OAG"))</f>
        <v>OAG</v>
      </c>
    </row>
    <row r="1019" hidden="1">
      <c s="11" r="A1019"/>
      <c t="s" s="11" r="B1019">
        <v>9526</v>
      </c>
      <c t="s" s="13" r="C1019">
        <v>9527</v>
      </c>
      <c t="s" s="13" r="D1019">
        <v>9528</v>
      </c>
      <c t="s" s="12" r="E1019">
        <v>9529</v>
      </c>
      <c t="s" s="15" r="F1019">
        <v>9530</v>
      </c>
      <c s="14" r="G1019">
        <v>6.982</v>
      </c>
      <c t="s" s="13" r="H1019">
        <v>9531</v>
      </c>
      <c t="s" s="15" r="I1019">
        <v>9532</v>
      </c>
      <c t="s" s="13" r="J1019">
        <v>9533</v>
      </c>
      <c s="16" r="K1019"/>
      <c s="17" r="L1019"/>
      <c s="12" r="M1019"/>
      <c s="12" r="N1019"/>
      <c s="12" r="O1019"/>
      <c s="18" r="P1019">
        <v>2040.0</v>
      </c>
      <c s="24" r="Q1019"/>
      <c t="s" s="15" r="R1019">
        <v>9534</v>
      </c>
      <c t="str" s="20" r="S1019">
        <f>IF(ISBLANK(F1019), "", HYPERLINK(CONCATENATE("http://www.sherpa.ac.uk/romeo/search.php?jrule=ISSN&amp;search=",F1019), "ROMEO"))</f>
        <v>ROMEO</v>
      </c>
      <c t="str" s="20" r="T1019">
        <f>IF(ISBLANK(B1019), "", HYPERLINK(CONCATENATE("http://www.ncbi.nlm.nih.gov/pmc/articles/", B1019, "/"), "PMC"))</f>
        <v>PMC</v>
      </c>
      <c t="str" s="20" r="U1019">
        <f>IF(ISBLANK(C1019), "", HYPERLINK(CONCATENATE("http://dx.doi.org/", C1019), "DOI"))</f>
        <v>DOI</v>
      </c>
      <c s="15" r="V1019"/>
      <c t="str" s="21" r="W1019">
        <f>IF(ISBLANK(C1019), "", HYPERLINK(CONCATENATE("http://howopenisit.org/lookup/", C1019), "OAG"))</f>
        <v>OAG</v>
      </c>
    </row>
    <row r="1020" hidden="1">
      <c s="11" r="A1020"/>
      <c t="s" s="11" r="B1020">
        <v>9535</v>
      </c>
      <c t="s" s="13" r="C1020">
        <v>9536</v>
      </c>
      <c t="s" s="13" r="D1020">
        <v>9537</v>
      </c>
      <c t="s" s="13" r="E1020">
        <v>9538</v>
      </c>
      <c t="s" s="15" r="F1020">
        <v>9539</v>
      </c>
      <c s="14" r="G1020">
        <v>5.338</v>
      </c>
      <c t="s" s="13" r="H1020">
        <v>9540</v>
      </c>
      <c t="s" s="15" r="I1020">
        <v>9541</v>
      </c>
      <c t="s" s="13" r="J1020">
        <v>9542</v>
      </c>
      <c s="16" r="K1020"/>
      <c s="17" r="L1020"/>
      <c s="12" r="M1020"/>
      <c s="12" r="N1020"/>
      <c s="12" r="O1020"/>
      <c s="18" r="P1020">
        <v>2040.0</v>
      </c>
      <c s="24" r="Q1020"/>
      <c s="12" r="R1020"/>
      <c t="str" s="20" r="S1020">
        <f>IF(ISBLANK(F1020), "", HYPERLINK(CONCATENATE("http://www.sherpa.ac.uk/romeo/search.php?jrule=ISSN&amp;search=",F1020), "ROMEO"))</f>
        <v>ROMEO</v>
      </c>
      <c t="str" s="20" r="T1020">
        <f>IF(ISBLANK(B1020), "", HYPERLINK(CONCATENATE("http://www.ncbi.nlm.nih.gov/pmc/articles/", B1020, "/"), "PMC"))</f>
        <v>PMC</v>
      </c>
      <c t="str" s="20" r="U1020">
        <f>IF(ISBLANK(C1020), "", HYPERLINK(CONCATENATE("http://dx.doi.org/", C1020), "DOI"))</f>
        <v>DOI</v>
      </c>
      <c s="12" r="V1020"/>
      <c t="str" s="21" r="W1020">
        <f>IF(ISBLANK(C1020), "", HYPERLINK(CONCATENATE("http://howopenisit.org/lookup/", C1020), "OAG"))</f>
        <v>OAG</v>
      </c>
    </row>
    <row r="1021" hidden="1">
      <c s="11" r="A1021"/>
      <c t="s" s="11" r="B1021">
        <v>9543</v>
      </c>
      <c t="s" s="13" r="C1021">
        <v>9544</v>
      </c>
      <c t="s" s="13" r="D1021">
        <v>9545</v>
      </c>
      <c t="s" s="12" r="E1021">
        <v>9546</v>
      </c>
      <c t="s" s="15" r="F1021">
        <v>9547</v>
      </c>
      <c s="14" r="G1021">
        <v>6.982</v>
      </c>
      <c t="s" s="13" r="H1021">
        <v>9548</v>
      </c>
      <c t="s" s="15" r="I1021">
        <v>9549</v>
      </c>
      <c t="s" s="13" r="J1021">
        <v>9550</v>
      </c>
      <c s="16" r="K1021"/>
      <c s="17" r="L1021"/>
      <c s="12" r="M1021"/>
      <c s="12" r="N1021"/>
      <c s="12" r="O1021"/>
      <c s="18" r="P1021">
        <v>2400.0</v>
      </c>
      <c s="24" r="Q1021"/>
      <c t="s" s="15" r="R1021">
        <v>9551</v>
      </c>
      <c t="str" s="25" r="S1021">
        <f>IF(ISBLANK(F1021), "", HYPERLINK(CONCATENATE("http://www.sherpa.ac.uk/romeo/search.php?jrule=ISSN&amp;search=",F1021), "ROMEO"))</f>
        <v>ROMEO</v>
      </c>
      <c t="str" s="20" r="T1021">
        <f>IF(ISBLANK(B1021), "", HYPERLINK(CONCATENATE("http://www.ncbi.nlm.nih.gov/pmc/articles/", B1021, "/"), "PMC"))</f>
        <v>PMC</v>
      </c>
      <c t="str" s="20" r="U1021">
        <f>IF(ISBLANK(C1021), "", HYPERLINK(CONCATENATE("http://dx.doi.org/", C1021), "DOI"))</f>
        <v>DOI</v>
      </c>
      <c s="15" r="V1021"/>
      <c t="str" s="21" r="W1021">
        <f>IF(ISBLANK(C1021), "", HYPERLINK(CONCATENATE("http://howopenisit.org/lookup/", C1021), "OAG"))</f>
        <v>OAG</v>
      </c>
    </row>
    <row r="1022" hidden="1">
      <c t="s" s="12" r="A1022">
        <v>9552</v>
      </c>
      <c t="s" s="22" r="B1022">
        <v>9553</v>
      </c>
      <c t="s" s="12" r="C1022">
        <v>9554</v>
      </c>
      <c t="s" s="13" r="D1022">
        <v>9555</v>
      </c>
      <c t="s" s="12" r="E1022">
        <v>9556</v>
      </c>
      <c t="s" s="15" r="F1022">
        <v>9557</v>
      </c>
      <c s="14" r="G1022">
        <v>6.982</v>
      </c>
      <c t="s" s="13" r="H1022">
        <v>9558</v>
      </c>
      <c t="s" s="15" r="I1022">
        <v>9559</v>
      </c>
      <c t="s" s="13" r="J1022">
        <v>9560</v>
      </c>
      <c s="16" r="K1022"/>
      <c s="17" r="L1022"/>
      <c s="12" r="M1022"/>
      <c s="12" r="N1022"/>
      <c s="12" r="O1022"/>
      <c s="18" r="P1022">
        <v>2400.0</v>
      </c>
      <c s="24" r="Q1022"/>
      <c t="s" s="15" r="R1022">
        <v>9561</v>
      </c>
      <c t="str" s="25" r="S1022">
        <f>IF(ISBLANK(F1022), "", HYPERLINK(CONCATENATE("http://www.sherpa.ac.uk/romeo/search.php?jrule=ISSN&amp;search=",F1022), "ROMEO"))</f>
        <v>ROMEO</v>
      </c>
      <c t="str" s="20" r="T1022">
        <f>IF(ISBLANK(B1022), "", HYPERLINK(CONCATENATE("http://www.ncbi.nlm.nih.gov/pmc/articles/", B1022, "/"), "PMC"))</f>
        <v>PMC</v>
      </c>
      <c t="str" s="20" r="U1022">
        <f>IF(ISBLANK(C1022), "", HYPERLINK(CONCATENATE("http://dx.doi.org/", C1022), "DOI"))</f>
        <v>DOI</v>
      </c>
      <c s="15" r="V1022"/>
      <c t="str" s="21" r="W1022">
        <f>IF(ISBLANK(C1022), "", HYPERLINK(CONCATENATE("http://howopenisit.org/lookup/", C1022), "OAG"))</f>
        <v>OAG</v>
      </c>
    </row>
    <row r="1023" hidden="1">
      <c s="11" r="A1023"/>
      <c t="s" s="11" r="B1023">
        <v>9562</v>
      </c>
      <c t="s" s="13" r="C1023">
        <v>9563</v>
      </c>
      <c t="s" s="13" r="D1023">
        <v>9564</v>
      </c>
      <c s="13" r="E1023"/>
      <c t="s" s="15" r="F1023">
        <v>9565</v>
      </c>
      <c s="14" r="G1023">
        <v>5.848</v>
      </c>
      <c t="s" s="13" r="H1023">
        <v>9566</v>
      </c>
      <c t="s" s="15" r="I1023">
        <v>9567</v>
      </c>
      <c t="s" s="13" r="J1023">
        <v>9568</v>
      </c>
      <c s="16" r="K1023"/>
      <c s="17" r="L1023"/>
      <c s="12" r="M1023"/>
      <c s="12" r="N1023"/>
      <c s="12" r="O1023"/>
      <c s="18" r="P1023">
        <v>2040.0</v>
      </c>
      <c s="24" r="Q1023"/>
      <c s="12" r="R1023"/>
      <c t="str" s="20" r="S1023">
        <f>IF(ISBLANK(F1023), "", HYPERLINK(CONCATENATE("http://www.sherpa.ac.uk/romeo/search.php?jrule=ISSN&amp;search=",F1023), "ROMEO"))</f>
        <v>ROMEO</v>
      </c>
      <c t="str" s="20" r="T1023">
        <f>IF(ISBLANK(B1023), "", HYPERLINK(CONCATENATE("http://www.ncbi.nlm.nih.gov/pmc/articles/", B1023, "/"), "PMC"))</f>
        <v>PMC</v>
      </c>
      <c t="str" s="20" r="U1023">
        <f>IF(ISBLANK(C1023), "", HYPERLINK(CONCATENATE("http://dx.doi.org/", C1023), "DOI"))</f>
        <v>DOI</v>
      </c>
      <c s="12" r="V1023"/>
      <c t="str" s="21" r="W1023">
        <f>IF(ISBLANK(C1023), "", HYPERLINK(CONCATENATE("http://howopenisit.org/lookup/", C1023), "OAG"))</f>
        <v>OAG</v>
      </c>
    </row>
    <row r="1024" hidden="1">
      <c s="13" r="A1024"/>
      <c t="s" s="13" r="B1024">
        <v>9569</v>
      </c>
      <c t="s" s="13" r="C1024">
        <v>9570</v>
      </c>
      <c t="s" s="13" r="D1024">
        <v>9571</v>
      </c>
      <c s="13" r="E1024"/>
      <c t="s" s="15" r="F1024">
        <v>9572</v>
      </c>
      <c s="14" r="G1024">
        <v>5.848</v>
      </c>
      <c t="s" s="13" r="H1024">
        <v>9573</v>
      </c>
      <c t="s" s="15" r="I1024">
        <v>9574</v>
      </c>
      <c t="s" s="13" r="J1024">
        <v>9575</v>
      </c>
      <c s="16" r="K1024"/>
      <c s="17" r="L1024"/>
      <c s="12" r="M1024"/>
      <c s="12" r="N1024"/>
      <c s="12" r="O1024"/>
      <c s="18" r="P1024">
        <v>378.78</v>
      </c>
      <c s="24" r="Q1024"/>
      <c s="12" r="R1024"/>
      <c t="str" s="20" r="S1024">
        <f>IF(ISBLANK(F1024), "", HYPERLINK(CONCATENATE("http://www.sherpa.ac.uk/romeo/search.php?jrule=ISSN&amp;search=",F1024), "ROMEO"))</f>
        <v>ROMEO</v>
      </c>
      <c t="str" s="20" r="T1024">
        <f>IF(ISBLANK(B1024), "", HYPERLINK(CONCATENATE("http://www.ncbi.nlm.nih.gov/pmc/articles/", B1024, "/"), "PMC"))</f>
        <v>PMC</v>
      </c>
      <c t="str" s="20" r="U1024">
        <f>IF(ISBLANK(C1024), "", HYPERLINK(CONCATENATE("http://dx.doi.org/", C1024), "DOI"))</f>
        <v>DOI</v>
      </c>
      <c s="12" r="V1024"/>
      <c t="str" s="21" r="W1024">
        <f>IF(ISBLANK(C1024), "", HYPERLINK(CONCATENATE("http://howopenisit.org/lookup/", C1024), "OAG"))</f>
        <v>OAG</v>
      </c>
    </row>
    <row r="1025" hidden="1">
      <c s="11" r="A1025"/>
      <c t="s" s="13" r="B1025">
        <v>9576</v>
      </c>
      <c t="s" s="13" r="C1025">
        <v>9577</v>
      </c>
      <c t="s" s="13" r="D1025">
        <v>9578</v>
      </c>
      <c s="13" r="E1025"/>
      <c t="s" s="15" r="F1025">
        <v>9579</v>
      </c>
      <c s="14" r="G1025">
        <v>5.848</v>
      </c>
      <c t="s" s="13" r="H1025">
        <v>9580</v>
      </c>
      <c t="s" s="15" r="I1025">
        <v>9581</v>
      </c>
      <c t="s" s="13" r="J1025">
        <v>9582</v>
      </c>
      <c s="16" r="K1025"/>
      <c s="17" r="L1025"/>
      <c s="12" r="M1025"/>
      <c s="12" r="N1025"/>
      <c s="12" r="O1025"/>
      <c s="18" r="P1025">
        <v>2040.0</v>
      </c>
      <c s="12" r="Q1025"/>
      <c s="12" r="R1025"/>
      <c t="str" s="20" r="S1025">
        <f>IF(ISBLANK(F1025), "", HYPERLINK(CONCATENATE("http://www.sherpa.ac.uk/romeo/search.php?jrule=ISSN&amp;search=",F1025), "ROMEO"))</f>
        <v>ROMEO</v>
      </c>
      <c t="str" s="20" r="T1025">
        <f>IF(ISBLANK(B1025), "", HYPERLINK(CONCATENATE("http://www.ncbi.nlm.nih.gov/pmc/articles/", B1025, "/"), "PMC"))</f>
        <v>PMC</v>
      </c>
      <c t="str" s="20" r="U1025">
        <f>IF(ISBLANK(C1025), "", HYPERLINK(CONCATENATE("http://dx.doi.org/", C1025), "DOI"))</f>
        <v>DOI</v>
      </c>
      <c s="12" r="V1025"/>
      <c t="str" s="21" r="W1025">
        <f>IF(ISBLANK(C1025), "", HYPERLINK(CONCATENATE("http://howopenisit.org/lookup/", C1025), "OAG"))</f>
        <v>OAG</v>
      </c>
    </row>
    <row r="1026" hidden="1">
      <c s="11" r="A1026"/>
      <c t="s" s="11" r="B1026">
        <v>9583</v>
      </c>
      <c t="s" s="13" r="C1026">
        <v>9584</v>
      </c>
      <c t="s" s="13" r="D1026">
        <v>9585</v>
      </c>
      <c s="13" r="E1026"/>
      <c t="s" s="15" r="F1026">
        <v>9586</v>
      </c>
      <c s="14" r="G1026">
        <v>5.848</v>
      </c>
      <c t="s" s="13" r="H1026">
        <v>9587</v>
      </c>
      <c t="s" s="15" r="I1026">
        <v>9588</v>
      </c>
      <c t="s" s="13" r="J1026">
        <v>9589</v>
      </c>
      <c s="16" r="K1026"/>
      <c s="17" r="L1026"/>
      <c s="12" r="M1026"/>
      <c s="12" r="N1026"/>
      <c s="12" r="O1026"/>
      <c s="18" r="P1026">
        <v>2040.0</v>
      </c>
      <c s="24" r="Q1026"/>
      <c s="12" r="R1026"/>
      <c t="str" s="20" r="S1026">
        <f>IF(ISBLANK(F1026), "", HYPERLINK(CONCATENATE("http://www.sherpa.ac.uk/romeo/search.php?jrule=ISSN&amp;search=",F1026), "ROMEO"))</f>
        <v>ROMEO</v>
      </c>
      <c t="str" s="20" r="T1026">
        <f>IF(ISBLANK(B1026), "", HYPERLINK(CONCATENATE("http://www.ncbi.nlm.nih.gov/pmc/articles/", B1026, "/"), "PMC"))</f>
        <v>PMC</v>
      </c>
      <c t="str" s="20" r="U1026">
        <f>IF(ISBLANK(C1026), "", HYPERLINK(CONCATENATE("http://dx.doi.org/", C1026), "DOI"))</f>
        <v>DOI</v>
      </c>
      <c s="12" r="V1026"/>
      <c t="str" s="21" r="W1026">
        <f>IF(ISBLANK(C1026), "", HYPERLINK(CONCATENATE("http://howopenisit.org/lookup/", C1026), "OAG"))</f>
        <v>OAG</v>
      </c>
    </row>
    <row r="1027" hidden="1">
      <c s="11" r="A1027"/>
      <c t="s" s="13" r="B1027">
        <v>9590</v>
      </c>
      <c t="s" s="13" r="C1027">
        <v>9591</v>
      </c>
      <c t="s" s="13" r="D1027">
        <v>9592</v>
      </c>
      <c s="13" r="E1027"/>
      <c t="s" s="15" r="F1027">
        <v>9593</v>
      </c>
      <c s="14" r="G1027">
        <v>5.848</v>
      </c>
      <c t="s" s="13" r="H1027">
        <v>9594</v>
      </c>
      <c t="s" s="15" r="I1027">
        <v>9595</v>
      </c>
      <c t="s" s="13" r="J1027">
        <v>9596</v>
      </c>
      <c s="16" r="K1027"/>
      <c s="17" r="L1027"/>
      <c s="12" r="M1027"/>
      <c s="12" r="N1027"/>
      <c s="12" r="O1027"/>
      <c s="18" r="P1027">
        <v>2250.0</v>
      </c>
      <c s="24" r="Q1027"/>
      <c s="12" r="R1027"/>
      <c t="str" s="20" r="S1027">
        <f>IF(ISBLANK(F1027), "", HYPERLINK(CONCATENATE("http://www.sherpa.ac.uk/romeo/search.php?jrule=ISSN&amp;search=",F1027), "ROMEO"))</f>
        <v>ROMEO</v>
      </c>
      <c t="str" s="20" r="T1027">
        <f>IF(ISBLANK(B1027), "", HYPERLINK(CONCATENATE("http://www.ncbi.nlm.nih.gov/pmc/articles/", B1027, "/"), "PMC"))</f>
        <v>PMC</v>
      </c>
      <c t="str" s="20" r="U1027">
        <f>IF(ISBLANK(C1027), "", HYPERLINK(CONCATENATE("http://dx.doi.org/", C1027), "DOI"))</f>
        <v>DOI</v>
      </c>
      <c s="12" r="V1027"/>
      <c t="str" s="21" r="W1027">
        <f>IF(ISBLANK(C1027), "", HYPERLINK(CONCATENATE("http://howopenisit.org/lookup/", C1027), "OAG"))</f>
        <v>OAG</v>
      </c>
    </row>
    <row r="1028" hidden="1">
      <c s="11" r="A1028"/>
      <c t="s" s="11" r="B1028">
        <v>9597</v>
      </c>
      <c t="s" s="13" r="C1028">
        <v>9598</v>
      </c>
      <c t="s" s="13" r="D1028">
        <v>9599</v>
      </c>
      <c s="13" r="E1028"/>
      <c t="s" s="15" r="F1028">
        <v>9600</v>
      </c>
      <c s="14" r="G1028">
        <v>5.848</v>
      </c>
      <c t="s" s="13" r="H1028">
        <v>9601</v>
      </c>
      <c t="s" s="15" r="I1028">
        <v>9602</v>
      </c>
      <c t="s" s="13" r="J1028">
        <v>9603</v>
      </c>
      <c s="16" r="K1028"/>
      <c s="17" r="L1028"/>
      <c s="12" r="M1028"/>
      <c s="12" r="N1028"/>
      <c s="12" r="O1028"/>
      <c s="18" r="P1028">
        <v>2625.6</v>
      </c>
      <c s="24" r="Q1028"/>
      <c s="12" r="R1028"/>
      <c t="str" s="29" r="S1028">
        <f>IF(ISBLANK(F1028), "", HYPERLINK(CONCATENATE("http://www.sherpa.ac.uk/romeo/search.php?jrule=ISSN&amp;search=",F1028), "ROMEO"))</f>
        <v>ROMEO</v>
      </c>
      <c t="str" s="20" r="T1028">
        <f>IF(ISBLANK(B1028), "", HYPERLINK(CONCATENATE("http://www.ncbi.nlm.nih.gov/pmc/articles/", B1028, "/"), "PMC"))</f>
        <v>PMC</v>
      </c>
      <c t="str" s="20" r="U1028">
        <f>IF(ISBLANK(C1028), "", HYPERLINK(CONCATENATE("http://dx.doi.org/", C1028), "DOI"))</f>
        <v>DOI</v>
      </c>
      <c s="12" r="V1028"/>
      <c t="str" s="21" r="W1028">
        <f>IF(ISBLANK(C1028), "", HYPERLINK(CONCATENATE("http://howopenisit.org/lookup/", C1028), "OAG"))</f>
        <v>OAG</v>
      </c>
    </row>
    <row r="1029" hidden="1">
      <c s="11" r="A1029"/>
      <c t="s" s="12" r="B1029">
        <v>9604</v>
      </c>
      <c t="s" s="12" r="C1029">
        <v>9605</v>
      </c>
      <c t="s" s="13" r="D1029">
        <v>9606</v>
      </c>
      <c s="13" r="E1029"/>
      <c t="s" s="15" r="F1029">
        <v>9607</v>
      </c>
      <c s="14" r="G1029">
        <v>5.848</v>
      </c>
      <c t="s" s="13" r="H1029">
        <v>9608</v>
      </c>
      <c t="s" s="15" r="I1029">
        <v>9609</v>
      </c>
      <c t="s" s="13" r="J1029">
        <v>9610</v>
      </c>
      <c s="16" r="K1029"/>
      <c s="17" r="L1029"/>
      <c s="12" r="M1029"/>
      <c s="12" r="N1029"/>
      <c s="12" r="O1029"/>
      <c s="18" r="P1029">
        <v>2625.6</v>
      </c>
      <c s="24" r="Q1029"/>
      <c s="12" r="R1029"/>
      <c t="str" s="29" r="S1029">
        <f>IF(ISBLANK(F1029), "", HYPERLINK(CONCATENATE("http://www.sherpa.ac.uk/romeo/search.php?jrule=ISSN&amp;search=",F1029), "ROMEO"))</f>
        <v>ROMEO</v>
      </c>
      <c t="str" s="20" r="T1029">
        <f>IF(ISBLANK(B1029), "", HYPERLINK(CONCATENATE("http://www.ncbi.nlm.nih.gov/pmc/articles/", B1029, "/"), "PMC"))</f>
        <v>PMC</v>
      </c>
      <c t="str" s="20" r="U1029">
        <f>IF(ISBLANK(C1029), "", HYPERLINK(CONCATENATE("http://dx.doi.org/", C1029), "DOI"))</f>
        <v>DOI</v>
      </c>
      <c s="12" r="V1029"/>
      <c t="str" s="21" r="W1029">
        <f>IF(ISBLANK(C1029), "", HYPERLINK(CONCATENATE("http://howopenisit.org/lookup/", C1029), "OAG"))</f>
        <v>OAG</v>
      </c>
    </row>
    <row r="1030" hidden="1">
      <c s="11" r="A1030"/>
      <c t="s" s="12" r="B1030">
        <v>9611</v>
      </c>
      <c t="s" s="12" r="C1030">
        <v>9612</v>
      </c>
      <c t="s" s="13" r="D1030">
        <v>9613</v>
      </c>
      <c s="13" r="E1030"/>
      <c t="s" s="15" r="F1030">
        <v>9614</v>
      </c>
      <c s="14" r="G1030">
        <v>5.848</v>
      </c>
      <c t="s" s="13" r="H1030">
        <v>9615</v>
      </c>
      <c t="s" s="15" r="I1030">
        <v>9616</v>
      </c>
      <c t="s" s="13" r="J1030">
        <v>9617</v>
      </c>
      <c s="16" r="K1030"/>
      <c s="17" r="L1030"/>
      <c s="12" r="M1030"/>
      <c s="12" r="N1030"/>
      <c s="12" r="O1030"/>
      <c s="18" r="P1030">
        <v>2841.6</v>
      </c>
      <c s="24" r="Q1030"/>
      <c s="12" r="R1030"/>
      <c t="str" s="29" r="S1030">
        <f>IF(ISBLANK(F1030), "", HYPERLINK(CONCATENATE("http://www.sherpa.ac.uk/romeo/search.php?jrule=ISSN&amp;search=",F1030), "ROMEO"))</f>
        <v>ROMEO</v>
      </c>
      <c t="str" s="20" r="T1030">
        <f>IF(ISBLANK(B1030), "", HYPERLINK(CONCATENATE("http://www.ncbi.nlm.nih.gov/pmc/articles/", B1030, "/"), "PMC"))</f>
        <v>PMC</v>
      </c>
      <c t="str" s="20" r="U1030">
        <f>IF(ISBLANK(C1030), "", HYPERLINK(CONCATENATE("http://dx.doi.org/", C1030), "DOI"))</f>
        <v>DOI</v>
      </c>
      <c s="12" r="V1030"/>
      <c t="str" s="21" r="W1030">
        <f>IF(ISBLANK(C1030), "", HYPERLINK(CONCATENATE("http://howopenisit.org/lookup/", C1030), "OAG"))</f>
        <v>OAG</v>
      </c>
    </row>
    <row r="1031" hidden="1">
      <c s="11" r="A1031"/>
      <c t="s" s="12" r="B1031">
        <v>9618</v>
      </c>
      <c t="s" s="12" r="C1031">
        <v>9619</v>
      </c>
      <c t="s" s="13" r="D1031">
        <v>9620</v>
      </c>
      <c s="13" r="E1031"/>
      <c t="s" s="15" r="F1031">
        <v>9621</v>
      </c>
      <c s="14" r="G1031">
        <v>5.848</v>
      </c>
      <c t="s" s="13" r="H1031">
        <v>9622</v>
      </c>
      <c t="s" s="15" r="I1031">
        <v>9623</v>
      </c>
      <c t="s" s="13" r="J1031">
        <v>9624</v>
      </c>
      <c s="16" r="K1031"/>
      <c s="17" r="L1031"/>
      <c s="12" r="M1031"/>
      <c s="12" r="N1031"/>
      <c s="12" r="O1031"/>
      <c s="18" r="P1031">
        <v>2625.6</v>
      </c>
      <c s="24" r="Q1031"/>
      <c s="12" r="R1031"/>
      <c t="str" s="29" r="S1031">
        <f>IF(ISBLANK(F1031), "", HYPERLINK(CONCATENATE("http://www.sherpa.ac.uk/romeo/search.php?jrule=ISSN&amp;search=",F1031), "ROMEO"))</f>
        <v>ROMEO</v>
      </c>
      <c t="str" s="20" r="T1031">
        <f>IF(ISBLANK(B1031), "", HYPERLINK(CONCATENATE("http://www.ncbi.nlm.nih.gov/pmc/articles/", B1031, "/"), "PMC"))</f>
        <v>PMC</v>
      </c>
      <c t="str" s="20" r="U1031">
        <f>IF(ISBLANK(C1031), "", HYPERLINK(CONCATENATE("http://dx.doi.org/", C1031), "DOI"))</f>
        <v>DOI</v>
      </c>
      <c s="12" r="V1031"/>
      <c t="str" s="21" r="W1031">
        <f>IF(ISBLANK(C1031), "", HYPERLINK(CONCATENATE("http://howopenisit.org/lookup/", C1031), "OAG"))</f>
        <v>OAG</v>
      </c>
    </row>
    <row r="1032" hidden="1">
      <c s="11" r="A1032"/>
      <c t="s" s="13" r="B1032">
        <v>9625</v>
      </c>
      <c t="s" s="13" r="C1032">
        <v>9626</v>
      </c>
      <c t="s" s="13" r="D1032">
        <v>9627</v>
      </c>
      <c s="13" r="E1032"/>
      <c t="s" s="15" r="F1032">
        <v>9628</v>
      </c>
      <c s="14" r="G1032">
        <v>3.135</v>
      </c>
      <c t="s" s="13" r="H1032">
        <v>9629</v>
      </c>
      <c t="s" s="15" r="I1032">
        <v>9630</v>
      </c>
      <c t="s" s="13" r="J1032">
        <v>9631</v>
      </c>
      <c s="16" r="K1032"/>
      <c s="17" r="L1032"/>
      <c s="12" r="M1032"/>
      <c s="12" r="N1032"/>
      <c s="12" r="O1032"/>
      <c s="18" r="P1032">
        <v>2040.0</v>
      </c>
      <c s="24" r="Q1032"/>
      <c s="12" r="R1032"/>
      <c t="str" s="20" r="S1032">
        <f>IF(ISBLANK(F1032), "", HYPERLINK(CONCATENATE("http://www.sherpa.ac.uk/romeo/search.php?jrule=ISSN&amp;search=",F1032), "ROMEO"))</f>
        <v>ROMEO</v>
      </c>
      <c t="str" s="20" r="T1032">
        <f>IF(ISBLANK(B1032), "", HYPERLINK(CONCATENATE("http://www.ncbi.nlm.nih.gov/pmc/articles/", B1032, "/"), "PMC"))</f>
        <v>PMC</v>
      </c>
      <c t="str" s="20" r="U1032">
        <f>IF(ISBLANK(C1032), "", HYPERLINK(CONCATENATE("http://dx.doi.org/", C1032), "DOI"))</f>
        <v>DOI</v>
      </c>
      <c s="12" r="V1032"/>
      <c t="str" s="21" r="W1032">
        <f>IF(ISBLANK(C1032), "", HYPERLINK(CONCATENATE("http://howopenisit.org/lookup/", C1032), "OAG"))</f>
        <v>OAG</v>
      </c>
    </row>
    <row r="1033" hidden="1">
      <c s="11" r="A1033"/>
      <c t="s" s="13" r="B1033">
        <v>9632</v>
      </c>
      <c t="s" s="13" r="C1033">
        <v>9633</v>
      </c>
      <c t="s" s="13" r="D1033">
        <v>9634</v>
      </c>
      <c t="s" s="13" r="E1033">
        <v>9635</v>
      </c>
      <c t="s" s="15" r="F1033">
        <v>9636</v>
      </c>
      <c s="14" r="G1033">
        <v>5.338</v>
      </c>
      <c t="s" s="13" r="H1033">
        <v>9637</v>
      </c>
      <c t="s" s="15" r="I1033">
        <v>9638</v>
      </c>
      <c t="s" s="13" r="J1033">
        <v>9639</v>
      </c>
      <c s="16" r="K1033"/>
      <c s="17" r="L1033"/>
      <c s="12" r="M1033"/>
      <c s="12" r="N1033"/>
      <c s="12" r="O1033"/>
      <c s="18" r="P1033">
        <v>2400.0</v>
      </c>
      <c s="24" r="Q1033"/>
      <c s="12" r="R1033"/>
      <c t="str" s="25" r="S1033">
        <f>IF(ISBLANK(F1033), "", HYPERLINK(CONCATENATE("http://www.sherpa.ac.uk/romeo/search.php?jrule=ISSN&amp;search=",F1033), "ROMEO"))</f>
        <v>ROMEO</v>
      </c>
      <c t="str" s="20" r="T1033">
        <f>IF(ISBLANK(B1033), "", HYPERLINK(CONCATENATE("http://www.ncbi.nlm.nih.gov/pmc/articles/", B1033, "/"), "PMC"))</f>
        <v>PMC</v>
      </c>
      <c t="str" s="20" r="U1033">
        <f>IF(ISBLANK(C1033), "", HYPERLINK(CONCATENATE("http://dx.doi.org/", C1033), "DOI"))</f>
        <v>DOI</v>
      </c>
      <c s="12" r="V1033"/>
      <c t="str" s="21" r="W1033">
        <f>IF(ISBLANK(C1033), "", HYPERLINK(CONCATENATE("http://howopenisit.org/lookup/", C1033), "OAG"))</f>
        <v>OAG</v>
      </c>
    </row>
    <row r="1034" hidden="1">
      <c s="11" r="A1034"/>
      <c t="s" s="13" r="B1034">
        <v>9640</v>
      </c>
      <c t="s" s="13" r="C1034">
        <v>9641</v>
      </c>
      <c t="s" s="13" r="D1034">
        <v>9642</v>
      </c>
      <c s="13" r="E1034"/>
      <c t="s" s="15" r="F1034">
        <v>9643</v>
      </c>
      <c s="14" r="G1034">
        <v>14.336</v>
      </c>
      <c t="s" s="13" r="H1034">
        <v>9644</v>
      </c>
      <c t="s" s="15" r="I1034">
        <v>9645</v>
      </c>
      <c t="s" s="13" r="J1034">
        <v>9646</v>
      </c>
      <c s="16" r="K1034"/>
      <c s="17" r="L1034"/>
      <c s="12" r="M1034"/>
      <c s="12" r="N1034"/>
      <c s="12" r="O1034"/>
      <c s="18" r="P1034">
        <v>2040.0</v>
      </c>
      <c s="24" r="Q1034"/>
      <c s="12" r="R1034"/>
      <c t="str" s="20" r="S1034">
        <f>IF(ISBLANK(F1034), "", HYPERLINK(CONCATENATE("http://www.sherpa.ac.uk/romeo/search.php?jrule=ISSN&amp;search=",F1034), "ROMEO"))</f>
        <v>ROMEO</v>
      </c>
      <c t="str" s="20" r="T1034">
        <f>IF(ISBLANK(B1034), "", HYPERLINK(CONCATENATE("http://www.ncbi.nlm.nih.gov/pmc/articles/", B1034, "/"), "PMC"))</f>
        <v>PMC</v>
      </c>
      <c t="str" s="20" r="U1034">
        <f>IF(ISBLANK(C1034), "", HYPERLINK(CONCATENATE("http://dx.doi.org/", C1034), "DOI"))</f>
        <v>DOI</v>
      </c>
      <c s="12" r="V1034"/>
      <c t="str" s="21" r="W1034">
        <f>IF(ISBLANK(C1034), "", HYPERLINK(CONCATENATE("http://howopenisit.org/lookup/", C1034), "OAG"))</f>
        <v>OAG</v>
      </c>
    </row>
    <row r="1035" hidden="1">
      <c s="11" r="A1035"/>
      <c t="s" s="11" r="B1035">
        <v>9647</v>
      </c>
      <c t="s" s="13" r="C1035">
        <v>9648</v>
      </c>
      <c t="s" s="13" r="D1035">
        <v>9649</v>
      </c>
      <c s="13" r="E1035"/>
      <c t="s" s="15" r="F1035">
        <v>9650</v>
      </c>
      <c s="14" r="G1035">
        <v>14.336</v>
      </c>
      <c t="s" s="13" r="H1035">
        <v>9651</v>
      </c>
      <c t="s" s="15" r="I1035">
        <v>9652</v>
      </c>
      <c t="s" s="13" r="J1035">
        <v>9653</v>
      </c>
      <c s="16" r="K1035"/>
      <c s="17" r="L1035"/>
      <c s="12" r="M1035"/>
      <c s="12" r="N1035"/>
      <c s="12" r="O1035"/>
      <c s="18" r="P1035">
        <v>2040.0</v>
      </c>
      <c s="24" r="Q1035"/>
      <c s="12" r="R1035"/>
      <c t="str" s="20" r="S1035">
        <f>IF(ISBLANK(F1035), "", HYPERLINK(CONCATENATE("http://www.sherpa.ac.uk/romeo/search.php?jrule=ISSN&amp;search=",F1035), "ROMEO"))</f>
        <v>ROMEO</v>
      </c>
      <c t="str" s="20" r="T1035">
        <f>IF(ISBLANK(B1035), "", HYPERLINK(CONCATENATE("http://www.ncbi.nlm.nih.gov/pmc/articles/", B1035, "/"), "PMC"))</f>
        <v>PMC</v>
      </c>
      <c t="str" s="20" r="U1035">
        <f>IF(ISBLANK(C1035), "", HYPERLINK(CONCATENATE("http://dx.doi.org/", C1035), "DOI"))</f>
        <v>DOI</v>
      </c>
      <c s="12" r="V1035"/>
      <c t="str" s="21" r="W1035">
        <f>IF(ISBLANK(C1035), "", HYPERLINK(CONCATENATE("http://howopenisit.org/lookup/", C1035), "OAG"))</f>
        <v>OAG</v>
      </c>
    </row>
    <row r="1036" hidden="1">
      <c s="11" r="A1036"/>
      <c t="s" s="11" r="B1036">
        <v>9654</v>
      </c>
      <c t="s" s="13" r="C1036">
        <v>9655</v>
      </c>
      <c t="s" s="13" r="D1036">
        <v>9656</v>
      </c>
      <c s="13" r="E1036"/>
      <c t="s" s="15" r="F1036">
        <v>9657</v>
      </c>
      <c s="14" r="G1036">
        <v>0.755</v>
      </c>
      <c t="s" s="13" r="H1036">
        <v>9658</v>
      </c>
      <c t="s" s="15" r="I1036">
        <v>9659</v>
      </c>
      <c t="s" s="13" r="J1036">
        <v>9660</v>
      </c>
      <c s="16" r="K1036"/>
      <c s="17" r="L1036"/>
      <c s="12" r="M1036"/>
      <c s="12" r="N1036"/>
      <c s="12" r="O1036"/>
      <c s="18" r="P1036">
        <v>2040.0</v>
      </c>
      <c s="24" r="Q1036"/>
      <c s="12" r="R1036"/>
      <c t="str" s="20" r="S1036">
        <f>IF(ISBLANK(F1036), "", HYPERLINK(CONCATENATE("http://www.sherpa.ac.uk/romeo/search.php?jrule=ISSN&amp;search=",F1036), "ROMEO"))</f>
        <v>ROMEO</v>
      </c>
      <c t="str" s="20" r="T1036">
        <f>IF(ISBLANK(B1036), "", HYPERLINK(CONCATENATE("http://www.ncbi.nlm.nih.gov/pmc/articles/", B1036, "/"), "PMC"))</f>
        <v>PMC</v>
      </c>
      <c t="str" s="20" r="U1036">
        <f>IF(ISBLANK(C1036), "", HYPERLINK(CONCATENATE("http://dx.doi.org/", C1036), "DOI"))</f>
        <v>DOI</v>
      </c>
      <c s="12" r="V1036"/>
      <c t="str" s="21" r="W1036">
        <f>IF(ISBLANK(C1036), "", HYPERLINK(CONCATENATE("http://howopenisit.org/lookup/", C1036), "OAG"))</f>
        <v>OAG</v>
      </c>
    </row>
    <row r="1037" hidden="1">
      <c s="11" r="A1037"/>
      <c t="s" s="11" r="B1037">
        <v>9661</v>
      </c>
      <c t="s" s="13" r="C1037">
        <v>9662</v>
      </c>
      <c t="s" s="13" r="D1037">
        <v>9663</v>
      </c>
      <c s="13" r="E1037"/>
      <c t="s" s="15" r="F1037">
        <v>9664</v>
      </c>
      <c s="14" r="G1037">
        <v>0.755</v>
      </c>
      <c t="s" s="13" r="H1037">
        <v>9665</v>
      </c>
      <c t="s" s="15" r="I1037">
        <v>9666</v>
      </c>
      <c t="s" s="13" r="J1037">
        <v>9667</v>
      </c>
      <c s="16" r="K1037"/>
      <c s="17" r="L1037"/>
      <c s="12" r="M1037"/>
      <c s="12" r="N1037"/>
      <c s="12" r="O1037"/>
      <c s="18" r="P1037">
        <v>2100.0</v>
      </c>
      <c s="24" r="Q1037"/>
      <c s="12" r="R1037"/>
      <c t="str" s="20" r="S1037">
        <f>IF(ISBLANK(F1037), "", HYPERLINK(CONCATENATE("http://www.sherpa.ac.uk/romeo/search.php?jrule=ISSN&amp;search=",F1037), "ROMEO"))</f>
        <v>ROMEO</v>
      </c>
      <c t="str" s="20" r="T1037">
        <f>IF(ISBLANK(B1037), "", HYPERLINK(CONCATENATE("http://www.ncbi.nlm.nih.gov/pmc/articles/", B1037, "/"), "PMC"))</f>
        <v>PMC</v>
      </c>
      <c t="str" s="20" r="U1037">
        <f>IF(ISBLANK(C1037), "", HYPERLINK(CONCATENATE("http://dx.doi.org/", C1037), "DOI"))</f>
        <v>DOI</v>
      </c>
      <c s="12" r="V1037"/>
      <c t="str" s="21" r="W1037">
        <f>IF(ISBLANK(C1037), "", HYPERLINK(CONCATENATE("http://howopenisit.org/lookup/", C1037), "OAG"))</f>
        <v>OAG</v>
      </c>
    </row>
    <row r="1038" hidden="1">
      <c s="11" r="A1038"/>
      <c t="s" s="12" r="B1038">
        <v>9668</v>
      </c>
      <c t="s" s="12" r="C1038">
        <v>9669</v>
      </c>
      <c t="s" s="13" r="D1038">
        <v>9670</v>
      </c>
      <c s="13" r="E1038"/>
      <c t="s" s="15" r="F1038">
        <v>9671</v>
      </c>
      <c s="14" r="G1038">
        <v>10.353</v>
      </c>
      <c t="s" s="13" r="H1038">
        <v>9672</v>
      </c>
      <c t="s" s="15" r="I1038">
        <v>9673</v>
      </c>
      <c t="s" s="13" r="J1038">
        <v>9674</v>
      </c>
      <c s="16" r="K1038"/>
      <c s="17" r="L1038"/>
      <c s="12" r="M1038"/>
      <c s="12" r="N1038"/>
      <c s="12" r="O1038"/>
      <c s="18" r="P1038">
        <v>920.0</v>
      </c>
      <c s="24" r="Q1038"/>
      <c s="12" r="R1038"/>
      <c t="str" s="20" r="S1038">
        <f>IF(ISBLANK(F1038), "", HYPERLINK(CONCATENATE("http://www.sherpa.ac.uk/romeo/search.php?jrule=ISSN&amp;search=",F1038), "ROMEO"))</f>
        <v>ROMEO</v>
      </c>
      <c t="str" s="20" r="T1038">
        <f>IF(ISBLANK(B1038), "", HYPERLINK(CONCATENATE("http://www.ncbi.nlm.nih.gov/pmc/articles/", B1038, "/"), "PMC"))</f>
        <v>PMC</v>
      </c>
      <c t="str" s="20" r="U1038">
        <f>IF(ISBLANK(C1038), "", HYPERLINK(CONCATENATE("http://dx.doi.org/", C1038), "DOI"))</f>
        <v>DOI</v>
      </c>
      <c s="12" r="V1038"/>
      <c t="str" s="21" r="W1038">
        <f>IF(ISBLANK(C1038), "", HYPERLINK(CONCATENATE("http://howopenisit.org/lookup/", C1038), "OAG"))</f>
        <v>OAG</v>
      </c>
    </row>
    <row r="1039" hidden="1">
      <c s="33" r="A1039"/>
      <c t="s" s="12" r="B1039">
        <v>9675</v>
      </c>
      <c t="s" s="12" r="C1039">
        <v>9676</v>
      </c>
      <c t="s" s="13" r="D1039">
        <v>9677</v>
      </c>
      <c s="13" r="E1039"/>
      <c t="s" s="15" r="F1039">
        <v>9678</v>
      </c>
      <c s="14" r="G1039">
        <v>10.353</v>
      </c>
      <c t="s" s="13" r="H1039">
        <v>9679</v>
      </c>
      <c t="s" s="15" r="I1039">
        <v>9680</v>
      </c>
      <c t="s" s="13" r="J1039">
        <v>9681</v>
      </c>
      <c s="16" r="K1039"/>
      <c s="17" r="L1039"/>
      <c s="12" r="M1039"/>
      <c s="12" r="N1039"/>
      <c s="12" r="O1039"/>
      <c s="18" r="P1039">
        <v>2040.0</v>
      </c>
      <c s="24" r="Q1039"/>
      <c s="12" r="R1039"/>
      <c t="str" s="20" r="S1039">
        <f>IF(ISBLANK(F1039), "", HYPERLINK(CONCATENATE("http://www.sherpa.ac.uk/romeo/search.php?jrule=ISSN&amp;search=",F1039), "ROMEO"))</f>
        <v>ROMEO</v>
      </c>
      <c t="str" s="20" r="T1039">
        <f>IF(ISBLANK(B1039), "", HYPERLINK(CONCATENATE("http://www.ncbi.nlm.nih.gov/pmc/articles/", B1039, "/"), "PMC"))</f>
        <v>PMC</v>
      </c>
      <c t="str" s="20" r="U1039">
        <f>IF(ISBLANK(C1039), "", HYPERLINK(CONCATENATE("http://dx.doi.org/", C1039), "DOI"))</f>
        <v>DOI</v>
      </c>
      <c s="12" r="V1039"/>
      <c t="str" s="21" r="W1039">
        <f>IF(ISBLANK(C1039), "", HYPERLINK(CONCATENATE("http://howopenisit.org/lookup/", C1039), "OAG"))</f>
        <v>OAG</v>
      </c>
    </row>
    <row r="1040" hidden="1">
      <c s="11" r="A1040"/>
      <c t="s" s="11" r="B1040">
        <v>9682</v>
      </c>
      <c t="s" s="13" r="C1040">
        <v>9683</v>
      </c>
      <c t="s" s="13" r="D1040">
        <v>9684</v>
      </c>
      <c s="13" r="E1040"/>
      <c t="s" s="15" r="F1040">
        <v>9685</v>
      </c>
      <c s="14" r="G1040">
        <v>10.353</v>
      </c>
      <c t="s" s="13" r="H1040">
        <v>9686</v>
      </c>
      <c t="s" s="15" r="I1040">
        <v>9687</v>
      </c>
      <c t="s" s="13" r="J1040">
        <v>9688</v>
      </c>
      <c s="16" r="K1040"/>
      <c s="17" r="L1040"/>
      <c s="12" r="M1040"/>
      <c s="12" r="N1040"/>
      <c s="12" r="O1040"/>
      <c s="18" r="P1040">
        <v>1450.0</v>
      </c>
      <c s="24" r="Q1040"/>
      <c s="12" r="R1040"/>
      <c t="str" s="20" r="S1040">
        <f>IF(ISBLANK(F1040), "", HYPERLINK(CONCATENATE("http://www.sherpa.ac.uk/romeo/search.php?jrule=ISSN&amp;search=",F1040), "ROMEO"))</f>
        <v>ROMEO</v>
      </c>
      <c t="str" s="20" r="T1040">
        <f>IF(ISBLANK(B1040), "", HYPERLINK(CONCATENATE("http://www.ncbi.nlm.nih.gov/pmc/articles/", B1040, "/"), "PMC"))</f>
        <v>PMC</v>
      </c>
      <c t="str" s="20" r="U1040">
        <f>IF(ISBLANK(C1040), "", HYPERLINK(CONCATENATE("http://dx.doi.org/", C1040), "DOI"))</f>
        <v>DOI</v>
      </c>
      <c s="12" r="V1040"/>
      <c t="str" s="21" r="W1040">
        <f>IF(ISBLANK(C1040), "", HYPERLINK(CONCATENATE("http://howopenisit.org/lookup/", C1040), "OAG"))</f>
        <v>OAG</v>
      </c>
    </row>
    <row r="1041" hidden="1">
      <c s="11" r="A1041"/>
      <c t="s" s="13" r="B1041">
        <v>9689</v>
      </c>
      <c t="s" s="13" r="C1041">
        <v>9690</v>
      </c>
      <c t="s" s="13" r="D1041">
        <v>9691</v>
      </c>
      <c t="s" s="13" r="E1041">
        <v>9692</v>
      </c>
      <c t="s" s="12" r="F1041">
        <v>9693</v>
      </c>
      <c s="14" r="G1041">
        <v>8.278</v>
      </c>
      <c t="s" s="13" r="H1041">
        <v>9694</v>
      </c>
      <c t="s" s="15" r="I1041">
        <v>9695</v>
      </c>
      <c t="s" s="13" r="J1041">
        <v>9696</v>
      </c>
      <c s="16" r="K1041"/>
      <c s="17" r="L1041"/>
      <c t="s" s="15" r="M1041">
        <v>9697</v>
      </c>
      <c t="s" s="59" r="N1041">
        <v>9698</v>
      </c>
      <c t="s" s="15" r="O1041">
        <v>9699</v>
      </c>
      <c s="18" r="P1041">
        <v>1704.0</v>
      </c>
      <c t="s" s="24" r="Q1041">
        <v>9700</v>
      </c>
      <c t="s" s="15" r="R1041">
        <v>9701</v>
      </c>
      <c t="str" s="20" r="S1041">
        <f>IF(ISBLANK(F1041), "", HYPERLINK(CONCATENATE("http://www.sherpa.ac.uk/romeo/search.php?jrule=ISSN&amp;search=",F1041), "ROMEO"))</f>
        <v>ROMEO</v>
      </c>
      <c t="str" s="20" r="T1041">
        <f>IF(ISBLANK(B1041), "", HYPERLINK(CONCATENATE("http://www.ncbi.nlm.nih.gov/pmc/articles/", B1041, "/"), "PMC"))</f>
        <v>PMC</v>
      </c>
      <c t="str" s="20" r="U1041">
        <f>IF(ISBLANK(C1041), "", HYPERLINK(CONCATENATE("http://dx.doi.org/", C1041), "DOI"))</f>
        <v>DOI</v>
      </c>
      <c s="15" r="V1041"/>
      <c t="str" s="21" r="W1041">
        <f>IF(ISBLANK(C1041), "", HYPERLINK(CONCATENATE("http://howopenisit.org/lookup/", C1041), "OAG"))</f>
        <v>OAG</v>
      </c>
    </row>
    <row r="1042" hidden="1">
      <c s="13" r="A1042"/>
      <c t="s" s="13" r="B1042">
        <v>9702</v>
      </c>
      <c t="s" s="13" r="C1042">
        <v>9703</v>
      </c>
      <c t="s" s="13" r="D1042">
        <v>9704</v>
      </c>
      <c t="s" s="13" r="E1042">
        <v>9705</v>
      </c>
      <c t="s" s="12" r="F1042">
        <v>9706</v>
      </c>
      <c s="14" r="G1042">
        <v>8.278</v>
      </c>
      <c t="s" s="13" r="H1042">
        <v>9707</v>
      </c>
      <c t="s" s="15" r="I1042">
        <v>9708</v>
      </c>
      <c t="s" s="13" r="J1042">
        <v>9709</v>
      </c>
      <c s="16" r="K1042"/>
      <c s="17" r="L1042"/>
      <c t="s" s="15" r="M1042">
        <v>9710</v>
      </c>
      <c t="s" s="59" r="N1042">
        <v>9711</v>
      </c>
      <c t="s" s="15" r="O1042">
        <v>9712</v>
      </c>
      <c s="18" r="P1042">
        <v>852.0</v>
      </c>
      <c t="s" s="24" r="Q1042">
        <v>9713</v>
      </c>
      <c t="s" s="15" r="R1042">
        <v>9714</v>
      </c>
      <c t="str" s="20" r="S1042">
        <f>IF(ISBLANK(F1042), "", HYPERLINK(CONCATENATE("http://www.sherpa.ac.uk/romeo/search.php?jrule=ISSN&amp;search=",F1042), "ROMEO"))</f>
        <v>ROMEO</v>
      </c>
      <c t="str" s="20" r="T1042">
        <f>IF(ISBLANK(B1042), "", HYPERLINK(CONCATENATE("http://www.ncbi.nlm.nih.gov/pmc/articles/", B1042, "/"), "PMC"))</f>
        <v>PMC</v>
      </c>
      <c t="str" s="20" r="U1042">
        <f>IF(ISBLANK(C1042), "", HYPERLINK(CONCATENATE("http://dx.doi.org/", C1042), "DOI"))</f>
        <v>DOI</v>
      </c>
      <c s="15" r="V1042"/>
      <c t="str" s="21" r="W1042">
        <f>IF(ISBLANK(C1042), "", HYPERLINK(CONCATENATE("http://howopenisit.org/lookup/", C1042), "OAG"))</f>
        <v>OAG</v>
      </c>
    </row>
    <row r="1043" hidden="1">
      <c s="11" r="A1043"/>
      <c t="s" s="13" r="B1043">
        <v>9715</v>
      </c>
      <c t="s" s="13" r="C1043">
        <v>9716</v>
      </c>
      <c t="s" s="13" r="D1043">
        <v>9717</v>
      </c>
      <c t="s" s="13" r="E1043">
        <v>9718</v>
      </c>
      <c t="s" s="12" r="F1043">
        <v>9719</v>
      </c>
      <c s="14" r="G1043">
        <v>8.278</v>
      </c>
      <c t="s" s="13" r="H1043">
        <v>9720</v>
      </c>
      <c t="s" s="15" r="I1043">
        <v>9721</v>
      </c>
      <c t="s" s="13" r="J1043">
        <v>9722</v>
      </c>
      <c s="16" r="K1043"/>
      <c s="17" r="L1043"/>
      <c t="s" s="15" r="M1043">
        <v>9723</v>
      </c>
      <c t="s" s="59" r="N1043">
        <v>9724</v>
      </c>
      <c t="s" s="15" r="O1043">
        <v>9725</v>
      </c>
      <c s="18" r="P1043">
        <v>852.0</v>
      </c>
      <c t="s" s="24" r="Q1043">
        <v>9726</v>
      </c>
      <c t="s" s="15" r="R1043">
        <v>9727</v>
      </c>
      <c t="str" s="20" r="S1043">
        <f>IF(ISBLANK(F1043), "", HYPERLINK(CONCATENATE("http://www.sherpa.ac.uk/romeo/search.php?jrule=ISSN&amp;search=",F1043), "ROMEO"))</f>
        <v>ROMEO</v>
      </c>
      <c t="str" s="20" r="T1043">
        <f>IF(ISBLANK(B1043), "", HYPERLINK(CONCATENATE("http://www.ncbi.nlm.nih.gov/pmc/articles/", B1043, "/"), "PMC"))</f>
        <v>PMC</v>
      </c>
      <c t="str" s="20" r="U1043">
        <f>IF(ISBLANK(C1043), "", HYPERLINK(CONCATENATE("http://dx.doi.org/", C1043), "DOI"))</f>
        <v>DOI</v>
      </c>
      <c s="15" r="V1043"/>
      <c t="str" s="21" r="W1043">
        <f>IF(ISBLANK(C1043), "", HYPERLINK(CONCATENATE("http://howopenisit.org/lookup/", C1043), "OAG"))</f>
        <v>OAG</v>
      </c>
    </row>
    <row r="1044" hidden="1">
      <c s="13" r="A1044"/>
      <c t="s" s="11" r="B1044">
        <v>9728</v>
      </c>
      <c t="s" s="13" r="C1044">
        <v>9729</v>
      </c>
      <c t="s" s="13" r="D1044">
        <v>9730</v>
      </c>
      <c t="s" s="13" r="E1044">
        <v>9731</v>
      </c>
      <c t="s" s="12" r="F1044">
        <v>9732</v>
      </c>
      <c s="14" r="G1044">
        <v>8.278</v>
      </c>
      <c t="s" s="13" r="H1044">
        <v>9733</v>
      </c>
      <c t="s" s="15" r="I1044">
        <v>9734</v>
      </c>
      <c t="s" s="13" r="J1044">
        <v>9735</v>
      </c>
      <c s="16" r="K1044"/>
      <c s="17" r="L1044"/>
      <c t="s" s="15" r="M1044">
        <v>9736</v>
      </c>
      <c t="s" s="59" r="N1044">
        <v>9737</v>
      </c>
      <c t="s" s="15" r="O1044">
        <v>9738</v>
      </c>
      <c s="18" r="P1044">
        <v>852.0</v>
      </c>
      <c t="s" s="24" r="Q1044">
        <v>9739</v>
      </c>
      <c t="s" s="15" r="R1044">
        <v>9740</v>
      </c>
      <c t="str" s="20" r="S1044">
        <f>IF(ISBLANK(F1044), "", HYPERLINK(CONCATENATE("http://www.sherpa.ac.uk/romeo/search.php?jrule=ISSN&amp;search=",F1044), "ROMEO"))</f>
        <v>ROMEO</v>
      </c>
      <c t="str" s="20" r="T1044">
        <f>IF(ISBLANK(B1044), "", HYPERLINK(CONCATENATE("http://www.ncbi.nlm.nih.gov/pmc/articles/", B1044, "/"), "PMC"))</f>
        <v>PMC</v>
      </c>
      <c t="str" s="20" r="U1044">
        <f>IF(ISBLANK(C1044), "", HYPERLINK(CONCATENATE("http://dx.doi.org/", C1044), "DOI"))</f>
        <v>DOI</v>
      </c>
      <c s="15" r="V1044"/>
      <c t="str" s="21" r="W1044">
        <f>IF(ISBLANK(C1044), "", HYPERLINK(CONCATENATE("http://howopenisit.org/lookup/", C1044), "OAG"))</f>
        <v>OAG</v>
      </c>
    </row>
    <row r="1045" hidden="1">
      <c s="13" r="A1045"/>
      <c t="s" s="13" r="B1045">
        <v>9741</v>
      </c>
      <c t="s" s="13" r="C1045">
        <v>9742</v>
      </c>
      <c t="s" s="13" r="D1045">
        <v>9743</v>
      </c>
      <c t="s" s="13" r="E1045">
        <v>9744</v>
      </c>
      <c t="s" s="12" r="F1045">
        <v>9745</v>
      </c>
      <c s="14" r="G1045">
        <v>8.278</v>
      </c>
      <c t="s" s="13" r="H1045">
        <v>9746</v>
      </c>
      <c t="s" s="15" r="I1045">
        <v>9747</v>
      </c>
      <c t="s" s="13" r="J1045">
        <v>9748</v>
      </c>
      <c s="16" r="K1045"/>
      <c s="17" r="L1045"/>
      <c t="s" s="15" r="M1045">
        <v>9749</v>
      </c>
      <c t="s" s="59" r="N1045">
        <v>9750</v>
      </c>
      <c t="s" s="15" r="O1045">
        <v>9751</v>
      </c>
      <c s="18" r="P1045">
        <v>852.0</v>
      </c>
      <c t="s" s="24" r="Q1045">
        <v>9752</v>
      </c>
      <c t="s" s="15" r="R1045">
        <v>9753</v>
      </c>
      <c t="str" s="20" r="S1045">
        <f>IF(ISBLANK(F1045), "", HYPERLINK(CONCATENATE("http://www.sherpa.ac.uk/romeo/search.php?jrule=ISSN&amp;search=",F1045), "ROMEO"))</f>
        <v>ROMEO</v>
      </c>
      <c t="str" s="20" r="T1045">
        <f>IF(ISBLANK(B1045), "", HYPERLINK(CONCATENATE("http://www.ncbi.nlm.nih.gov/pmc/articles/", B1045, "/"), "PMC"))</f>
        <v>PMC</v>
      </c>
      <c t="str" s="20" r="U1045">
        <f>IF(ISBLANK(C1045), "", HYPERLINK(CONCATENATE("http://dx.doi.org/", C1045), "DOI"))</f>
        <v>DOI</v>
      </c>
      <c s="15" r="V1045"/>
      <c t="str" s="21" r="W1045">
        <f>IF(ISBLANK(C1045), "", HYPERLINK(CONCATENATE("http://howopenisit.org/lookup/", C1045), "OAG"))</f>
        <v>OAG</v>
      </c>
    </row>
    <row r="1046" hidden="1">
      <c s="13" r="A1046"/>
      <c t="s" s="11" r="B1046">
        <v>9754</v>
      </c>
      <c t="s" s="35" r="C1046">
        <v>9755</v>
      </c>
      <c t="s" s="13" r="D1046">
        <v>9756</v>
      </c>
      <c t="s" s="13" r="E1046">
        <v>9757</v>
      </c>
      <c t="s" s="12" r="F1046">
        <v>9758</v>
      </c>
      <c s="14" r="G1046">
        <v>8.278</v>
      </c>
      <c t="s" s="13" r="H1046">
        <v>9759</v>
      </c>
      <c t="s" s="15" r="I1046">
        <v>9760</v>
      </c>
      <c t="s" s="13" r="J1046">
        <v>9761</v>
      </c>
      <c s="16" r="K1046"/>
      <c s="17" r="L1046"/>
      <c s="12" r="M1046"/>
      <c s="12" r="N1046"/>
      <c s="12" r="O1046"/>
      <c s="18" r="P1046">
        <v>852.0</v>
      </c>
      <c s="24" r="Q1046"/>
      <c s="12" r="R1046"/>
      <c t="str" s="20" r="S1046">
        <f>IF(ISBLANK(F1046), "", HYPERLINK(CONCATENATE("http://www.sherpa.ac.uk/romeo/search.php?jrule=ISSN&amp;search=",F1046), "ROMEO"))</f>
        <v>ROMEO</v>
      </c>
      <c t="str" s="20" r="T1046">
        <f>IF(ISBLANK(B1046), "", HYPERLINK(CONCATENATE("http://www.ncbi.nlm.nih.gov/pmc/articles/", B1046, "/"), "PMC"))</f>
        <v>PMC</v>
      </c>
      <c t="str" s="20" r="U1046">
        <f>IF(ISBLANK(C1046), "", HYPERLINK(CONCATENATE("http://dx.doi.org/", C1046), "DOI"))</f>
        <v>DOI</v>
      </c>
      <c s="12" r="V1046"/>
      <c t="str" s="21" r="W1046">
        <f>IF(ISBLANK(C1046), "", HYPERLINK(CONCATENATE("http://howopenisit.org/lookup/", C1046), "OAG"))</f>
        <v>OAG</v>
      </c>
    </row>
    <row r="1047" hidden="1">
      <c s="11" r="A1047"/>
      <c t="s" s="11" r="B1047">
        <v>9762</v>
      </c>
      <c t="s" s="13" r="C1047">
        <v>9763</v>
      </c>
      <c t="s" s="13" r="D1047">
        <v>9764</v>
      </c>
      <c t="s" s="13" r="E1047">
        <v>9765</v>
      </c>
      <c t="s" s="12" r="F1047">
        <v>9766</v>
      </c>
      <c s="14" r="G1047">
        <v>8.278</v>
      </c>
      <c t="s" s="13" r="H1047">
        <v>9767</v>
      </c>
      <c t="s" s="15" r="I1047">
        <v>9768</v>
      </c>
      <c t="s" s="13" r="J1047">
        <v>9769</v>
      </c>
      <c s="16" r="K1047"/>
      <c s="17" r="L1047"/>
      <c s="12" r="M1047"/>
      <c s="12" r="N1047"/>
      <c s="12" r="O1047"/>
      <c s="18" r="P1047">
        <v>852.0</v>
      </c>
      <c s="24" r="Q1047"/>
      <c s="12" r="R1047"/>
      <c t="str" s="20" r="S1047">
        <f>IF(ISBLANK(F1047), "", HYPERLINK(CONCATENATE("http://www.sherpa.ac.uk/romeo/search.php?jrule=ISSN&amp;search=",F1047), "ROMEO"))</f>
        <v>ROMEO</v>
      </c>
      <c t="str" s="20" r="T1047">
        <f>IF(ISBLANK(B1047), "", HYPERLINK(CONCATENATE("http://www.ncbi.nlm.nih.gov/pmc/articles/", B1047, "/"), "PMC"))</f>
        <v>PMC</v>
      </c>
      <c t="str" s="20" r="U1047">
        <f>IF(ISBLANK(C1047), "", HYPERLINK(CONCATENATE("http://dx.doi.org/", C1047), "DOI"))</f>
        <v>DOI</v>
      </c>
      <c s="12" r="V1047"/>
      <c t="str" s="21" r="W1047">
        <f>IF(ISBLANK(C1047), "", HYPERLINK(CONCATENATE("http://howopenisit.org/lookup/", C1047), "OAG"))</f>
        <v>OAG</v>
      </c>
    </row>
    <row r="1048" hidden="1">
      <c s="11" r="A1048"/>
      <c t="s" s="11" r="B1048">
        <v>9770</v>
      </c>
      <c t="s" s="56" r="C1048">
        <v>9771</v>
      </c>
      <c t="s" s="13" r="D1048">
        <v>9772</v>
      </c>
      <c t="s" s="13" r="E1048">
        <v>9773</v>
      </c>
      <c t="s" s="12" r="F1048">
        <v>9774</v>
      </c>
      <c s="14" r="G1048">
        <v>8.278</v>
      </c>
      <c t="s" s="13" r="H1048">
        <v>9775</v>
      </c>
      <c t="s" s="15" r="I1048">
        <v>9776</v>
      </c>
      <c t="s" s="13" r="J1048">
        <v>9777</v>
      </c>
      <c s="16" r="K1048"/>
      <c s="17" r="L1048"/>
      <c s="12" r="M1048"/>
      <c s="12" r="N1048"/>
      <c s="12" r="O1048"/>
      <c s="18" r="P1048">
        <v>852.0</v>
      </c>
      <c s="24" r="Q1048"/>
      <c s="12" r="R1048"/>
      <c t="str" s="20" r="S1048">
        <f>IF(ISBLANK(F1048), "", HYPERLINK(CONCATENATE("http://www.sherpa.ac.uk/romeo/search.php?jrule=ISSN&amp;search=",F1048), "ROMEO"))</f>
        <v>ROMEO</v>
      </c>
      <c t="str" s="20" r="T1048">
        <f>IF(ISBLANK(B1048), "", HYPERLINK(CONCATENATE("http://www.ncbi.nlm.nih.gov/pmc/articles/", B1048, "/"), "PMC"))</f>
        <v>PMC</v>
      </c>
      <c t="str" s="20" r="U1048">
        <f>IF(ISBLANK(C1048), "", HYPERLINK(CONCATENATE("http://dx.doi.org/", C1048), "DOI"))</f>
        <v>DOI</v>
      </c>
      <c s="12" r="V1048"/>
      <c t="str" s="21" r="W1048">
        <f>IF(ISBLANK(C1048), "", HYPERLINK(CONCATENATE("http://howopenisit.org/lookup/", C1048), "OAG"))</f>
        <v>OAG</v>
      </c>
    </row>
    <row r="1049" hidden="1">
      <c s="56" r="A1049">
        <v>2.3262225E7</v>
      </c>
      <c t="s" s="45" r="B1049">
        <v>9778</v>
      </c>
      <c t="s" s="35" r="C1049">
        <v>9779</v>
      </c>
      <c t="s" s="13" r="D1049">
        <v>9780</v>
      </c>
      <c t="s" s="13" r="E1049">
        <v>9781</v>
      </c>
      <c t="s" s="12" r="F1049">
        <v>9782</v>
      </c>
      <c s="14" r="G1049">
        <v>8.278</v>
      </c>
      <c t="s" s="13" r="H1049">
        <v>9783</v>
      </c>
      <c t="s" s="15" r="I1049">
        <v>9784</v>
      </c>
      <c t="s" s="13" r="J1049">
        <v>9785</v>
      </c>
      <c s="16" r="K1049"/>
      <c s="17" r="L1049"/>
      <c s="12" r="M1049"/>
      <c s="12" r="N1049"/>
      <c s="12" r="O1049"/>
      <c s="18" r="P1049">
        <v>852.0</v>
      </c>
      <c s="24" r="Q1049"/>
      <c s="12" r="R1049"/>
      <c t="str" s="20" r="S1049">
        <f>IF(ISBLANK(F1049), "", HYPERLINK(CONCATENATE("http://www.sherpa.ac.uk/romeo/search.php?jrule=ISSN&amp;search=",F1049), "ROMEO"))</f>
        <v>ROMEO</v>
      </c>
      <c t="str" s="20" r="T1049">
        <f>IF(ISBLANK(B1049), "", HYPERLINK(CONCATENATE("http://www.ncbi.nlm.nih.gov/pmc/articles/", B1049, "/"), "PMC"))</f>
        <v>PMC</v>
      </c>
      <c t="str" s="20" r="U1049">
        <f>IF(ISBLANK(C1049), "", HYPERLINK(CONCATENATE("http://dx.doi.org/", C1049), "DOI"))</f>
        <v>DOI</v>
      </c>
      <c s="12" r="V1049"/>
      <c t="str" s="21" r="W1049">
        <f>IF(ISBLANK(C1049), "", HYPERLINK(CONCATENATE("http://howopenisit.org/lookup/", C1049), "OAG"))</f>
        <v>OAG</v>
      </c>
    </row>
    <row r="1050" hidden="1">
      <c s="11" r="A1050"/>
      <c t="s" s="11" r="B1050">
        <v>9786</v>
      </c>
      <c t="s" s="13" r="C1050">
        <v>9787</v>
      </c>
      <c t="s" s="13" r="D1050">
        <v>9788</v>
      </c>
      <c t="s" s="13" r="E1050">
        <v>9789</v>
      </c>
      <c t="s" s="12" r="F1050">
        <v>9790</v>
      </c>
      <c s="14" r="G1050">
        <v>8.278</v>
      </c>
      <c t="s" s="13" r="H1050">
        <v>9791</v>
      </c>
      <c t="s" s="15" r="I1050">
        <v>9792</v>
      </c>
      <c t="s" s="13" r="J1050">
        <v>9793</v>
      </c>
      <c s="16" r="K1050"/>
      <c s="17" r="L1050"/>
      <c s="12" r="M1050"/>
      <c s="12" r="N1050"/>
      <c s="12" r="O1050"/>
      <c s="18" r="P1050">
        <v>710.0</v>
      </c>
      <c s="24" r="Q1050"/>
      <c s="12" r="R1050"/>
      <c t="str" s="20" r="S1050">
        <f>IF(ISBLANK(F1050), "", HYPERLINK(CONCATENATE("http://www.sherpa.ac.uk/romeo/search.php?jrule=ISSN&amp;search=",F1050), "ROMEO"))</f>
        <v>ROMEO</v>
      </c>
      <c t="str" s="20" r="T1050">
        <f>IF(ISBLANK(B1050), "", HYPERLINK(CONCATENATE("http://www.ncbi.nlm.nih.gov/pmc/articles/", B1050, "/"), "PMC"))</f>
        <v>PMC</v>
      </c>
      <c t="str" s="20" r="U1050">
        <f>IF(ISBLANK(C1050), "", HYPERLINK(CONCATENATE("http://dx.doi.org/", C1050), "DOI"))</f>
        <v>DOI</v>
      </c>
      <c s="12" r="V1050"/>
      <c t="str" s="21" r="W1050">
        <f>IF(ISBLANK(C1050), "", HYPERLINK(CONCATENATE("http://howopenisit.org/lookup/", C1050), "OAG"))</f>
        <v>OAG</v>
      </c>
    </row>
    <row r="1051" hidden="1">
      <c s="11" r="A1051"/>
      <c t="s" s="11" r="B1051">
        <v>9794</v>
      </c>
      <c t="s" s="35" r="C1051">
        <v>9795</v>
      </c>
      <c t="s" s="13" r="D1051">
        <v>9796</v>
      </c>
      <c t="s" s="13" r="E1051">
        <v>9797</v>
      </c>
      <c t="s" s="12" r="F1051">
        <v>9798</v>
      </c>
      <c s="14" r="G1051">
        <v>8.278</v>
      </c>
      <c t="s" s="13" r="H1051">
        <v>9799</v>
      </c>
      <c t="s" s="15" r="I1051">
        <v>9800</v>
      </c>
      <c t="s" s="13" r="J1051">
        <v>9801</v>
      </c>
      <c s="16" r="K1051"/>
      <c s="17" r="L1051"/>
      <c s="12" r="M1051"/>
      <c s="12" r="N1051"/>
      <c s="12" r="O1051"/>
      <c s="18" r="P1051">
        <v>710.0</v>
      </c>
      <c s="24" r="Q1051"/>
      <c s="12" r="R1051"/>
      <c t="str" s="20" r="S1051">
        <f>IF(ISBLANK(F1051), "", HYPERLINK(CONCATENATE("http://www.sherpa.ac.uk/romeo/search.php?jrule=ISSN&amp;search=",F1051), "ROMEO"))</f>
        <v>ROMEO</v>
      </c>
      <c t="str" s="20" r="T1051">
        <f>IF(ISBLANK(B1051), "", HYPERLINK(CONCATENATE("http://www.ncbi.nlm.nih.gov/pmc/articles/", B1051, "/"), "PMC"))</f>
        <v>PMC</v>
      </c>
      <c t="str" s="20" r="U1051">
        <f>IF(ISBLANK(C1051), "", HYPERLINK(CONCATENATE("http://dx.doi.org/", C1051), "DOI"))</f>
        <v>DOI</v>
      </c>
      <c s="12" r="V1051"/>
      <c t="str" s="21" r="W1051">
        <f>IF(ISBLANK(C1051), "", HYPERLINK(CONCATENATE("http://howopenisit.org/lookup/", C1051), "OAG"))</f>
        <v>OAG</v>
      </c>
    </row>
    <row r="1052" hidden="1">
      <c s="11" r="A1052"/>
      <c t="s" s="13" r="B1052">
        <v>9802</v>
      </c>
      <c t="s" s="13" r="C1052">
        <v>9803</v>
      </c>
      <c t="s" s="13" r="D1052">
        <v>9804</v>
      </c>
      <c t="s" s="13" r="E1052">
        <v>9805</v>
      </c>
      <c t="s" s="12" r="F1052">
        <v>9806</v>
      </c>
      <c s="14" r="G1052">
        <v>8.278</v>
      </c>
      <c t="s" s="13" r="H1052">
        <v>9807</v>
      </c>
      <c t="s" s="15" r="I1052">
        <v>9808</v>
      </c>
      <c t="s" s="13" r="J1052">
        <v>9809</v>
      </c>
      <c s="16" r="K1052"/>
      <c s="17" r="L1052"/>
      <c t="s" s="15" r="M1052">
        <v>9810</v>
      </c>
      <c t="s" s="59" r="N1052">
        <v>9811</v>
      </c>
      <c t="s" s="15" r="O1052">
        <v>9812</v>
      </c>
      <c s="18" r="P1052">
        <v>1704.0</v>
      </c>
      <c t="s" s="24" r="Q1052">
        <v>9813</v>
      </c>
      <c t="s" s="15" r="R1052">
        <v>9814</v>
      </c>
      <c t="str" s="20" r="S1052">
        <f>IF(ISBLANK(F1052), "", HYPERLINK(CONCATENATE("http://www.sherpa.ac.uk/romeo/search.php?jrule=ISSN&amp;search=",F1052), "ROMEO"))</f>
        <v>ROMEO</v>
      </c>
      <c t="str" s="20" r="T1052">
        <f>IF(ISBLANK(B1052), "", HYPERLINK(CONCATENATE("http://www.ncbi.nlm.nih.gov/pmc/articles/", B1052, "/"), "PMC"))</f>
        <v>PMC</v>
      </c>
      <c t="str" s="20" r="U1052">
        <f>IF(ISBLANK(C1052), "", HYPERLINK(CONCATENATE("http://dx.doi.org/", C1052), "DOI"))</f>
        <v>DOI</v>
      </c>
      <c s="15" r="V1052"/>
      <c t="str" s="21" r="W1052">
        <f>IF(ISBLANK(C1052), "", HYPERLINK(CONCATENATE("http://howopenisit.org/lookup/", C1052), "OAG"))</f>
        <v>OAG</v>
      </c>
    </row>
    <row r="1053" hidden="1">
      <c s="13" r="A1053"/>
      <c t="s" s="11" r="B1053">
        <v>9815</v>
      </c>
      <c t="s" s="35" r="C1053">
        <v>9816</v>
      </c>
      <c t="s" s="13" r="D1053">
        <v>9817</v>
      </c>
      <c t="s" s="13" r="E1053">
        <v>9818</v>
      </c>
      <c t="s" s="12" r="F1053">
        <v>9819</v>
      </c>
      <c s="14" r="G1053">
        <v>8.278</v>
      </c>
      <c t="s" s="13" r="H1053">
        <v>9820</v>
      </c>
      <c t="s" s="15" r="I1053">
        <v>9821</v>
      </c>
      <c t="s" s="13" r="J1053">
        <v>9822</v>
      </c>
      <c s="16" r="K1053"/>
      <c s="17" r="L1053"/>
      <c s="12" r="M1053"/>
      <c s="12" r="N1053"/>
      <c s="12" r="O1053"/>
      <c s="18" r="P1053">
        <v>852.0</v>
      </c>
      <c s="24" r="Q1053"/>
      <c s="12" r="R1053"/>
      <c t="str" s="20" r="S1053">
        <f>IF(ISBLANK(F1053), "", HYPERLINK(CONCATENATE("http://www.sherpa.ac.uk/romeo/search.php?jrule=ISSN&amp;search=",F1053), "ROMEO"))</f>
        <v>ROMEO</v>
      </c>
      <c t="str" s="20" r="T1053">
        <f>IF(ISBLANK(B1053), "", HYPERLINK(CONCATENATE("http://www.ncbi.nlm.nih.gov/pmc/articles/", B1053, "/"), "PMC"))</f>
        <v>PMC</v>
      </c>
      <c t="str" s="20" r="U1053">
        <f>IF(ISBLANK(C1053), "", HYPERLINK(CONCATENATE("http://dx.doi.org/", C1053), "DOI"))</f>
        <v>DOI</v>
      </c>
      <c s="12" r="V1053"/>
      <c t="str" s="21" r="W1053">
        <f>IF(ISBLANK(C1053), "", HYPERLINK(CONCATENATE("http://howopenisit.org/lookup/", C1053), "OAG"))</f>
        <v>OAG</v>
      </c>
    </row>
    <row r="1054" hidden="1">
      <c s="13" r="A1054"/>
      <c t="s" s="13" r="B1054">
        <v>9823</v>
      </c>
      <c t="s" s="13" r="C1054">
        <v>9824</v>
      </c>
      <c t="s" s="13" r="D1054">
        <v>9825</v>
      </c>
      <c t="s" s="13" r="E1054">
        <v>9826</v>
      </c>
      <c t="s" s="12" r="F1054">
        <v>9827</v>
      </c>
      <c s="14" r="G1054">
        <v>8.278</v>
      </c>
      <c t="s" s="13" r="H1054">
        <v>9828</v>
      </c>
      <c t="s" s="15" r="I1054">
        <v>9829</v>
      </c>
      <c t="s" s="13" r="J1054">
        <v>9830</v>
      </c>
      <c s="16" r="K1054"/>
      <c s="17" r="L1054"/>
      <c t="s" s="15" r="M1054">
        <v>9831</v>
      </c>
      <c t="s" s="59" r="N1054">
        <v>9832</v>
      </c>
      <c t="s" s="15" r="O1054">
        <v>9833</v>
      </c>
      <c s="18" r="P1054">
        <v>852.0</v>
      </c>
      <c t="s" s="24" r="Q1054">
        <v>9834</v>
      </c>
      <c t="s" s="15" r="R1054">
        <v>9835</v>
      </c>
      <c t="str" s="20" r="S1054">
        <f>IF(ISBLANK(F1054), "", HYPERLINK(CONCATENATE("http://www.sherpa.ac.uk/romeo/search.php?jrule=ISSN&amp;search=",F1054), "ROMEO"))</f>
        <v>ROMEO</v>
      </c>
      <c t="str" s="20" r="T1054">
        <f>IF(ISBLANK(B1054), "", HYPERLINK(CONCATENATE("http://www.ncbi.nlm.nih.gov/pmc/articles/", B1054, "/"), "PMC"))</f>
        <v>PMC</v>
      </c>
      <c t="str" s="20" r="U1054">
        <f>IF(ISBLANK(C1054), "", HYPERLINK(CONCATENATE("http://dx.doi.org/", C1054), "DOI"))</f>
        <v>DOI</v>
      </c>
      <c s="15" r="V1054"/>
      <c t="str" s="21" r="W1054">
        <f>IF(ISBLANK(C1054), "", HYPERLINK(CONCATENATE("http://howopenisit.org/lookup/", C1054), "OAG"))</f>
        <v>OAG</v>
      </c>
    </row>
    <row r="1055" hidden="1">
      <c s="11" r="A1055"/>
      <c t="s" s="13" r="B1055">
        <v>9836</v>
      </c>
      <c t="s" s="13" r="C1055">
        <v>9837</v>
      </c>
      <c t="s" s="13" r="D1055">
        <v>9838</v>
      </c>
      <c t="s" s="23" r="E1055">
        <v>9839</v>
      </c>
      <c t="s" s="12" r="F1055">
        <v>9840</v>
      </c>
      <c s="14" r="G1055">
        <v>3.74</v>
      </c>
      <c t="s" s="13" r="H1055">
        <v>9841</v>
      </c>
      <c t="s" s="15" r="I1055">
        <v>9842</v>
      </c>
      <c t="s" s="13" r="J1055">
        <v>9843</v>
      </c>
      <c s="16" r="K1055"/>
      <c s="17" r="L1055"/>
      <c s="12" r="M1055"/>
      <c s="12" r="N1055"/>
      <c s="27" r="O1055"/>
      <c s="18" r="P1055">
        <v>2048.93</v>
      </c>
      <c s="24" r="Q1055"/>
      <c s="12" r="R1055"/>
      <c t="str" s="20" r="S1055">
        <f>IF(ISBLANK(F1055), "", HYPERLINK(CONCATENATE("http://www.sherpa.ac.uk/romeo/search.php?jrule=ISSN&amp;search=",F1055), "ROMEO"))</f>
        <v>ROMEO</v>
      </c>
      <c t="str" s="20" r="T1055">
        <f>IF(ISBLANK(B1055), "", HYPERLINK(CONCATENATE("http://www.ncbi.nlm.nih.gov/pmc/articles/", B1055, "/"), "PMC"))</f>
        <v>PMC</v>
      </c>
      <c t="str" s="20" r="U1055">
        <f>IF(ISBLANK(C1055), "", HYPERLINK(CONCATENATE("http://dx.doi.org/", C1055), "DOI"))</f>
        <v>DOI</v>
      </c>
      <c s="12" r="V1055"/>
      <c t="str" s="21" r="W1055">
        <f>IF(ISBLANK(C1055), "", HYPERLINK(CONCATENATE("http://howopenisit.org/lookup/", C1055), "OAG"))</f>
        <v>OAG</v>
      </c>
    </row>
    <row r="1056" hidden="1">
      <c s="13" r="A1056"/>
      <c t="s" s="13" r="B1056">
        <v>9844</v>
      </c>
      <c t="s" s="13" r="C1056">
        <v>9845</v>
      </c>
      <c t="s" s="13" r="D1056">
        <v>9846</v>
      </c>
      <c t="s" s="13" r="E1056">
        <v>9847</v>
      </c>
      <c t="s" s="12" r="F1056">
        <v>9848</v>
      </c>
      <c s="14" r="G1056">
        <v>8.278</v>
      </c>
      <c t="s" s="13" r="H1056">
        <v>9849</v>
      </c>
      <c t="s" s="15" r="I1056">
        <v>9850</v>
      </c>
      <c t="s" s="13" r="J1056">
        <v>9851</v>
      </c>
      <c s="16" r="K1056"/>
      <c s="17" r="L1056"/>
      <c t="s" s="15" r="M1056">
        <v>9852</v>
      </c>
      <c t="s" s="59" r="N1056">
        <v>9853</v>
      </c>
      <c t="s" s="15" r="O1056">
        <v>9854</v>
      </c>
      <c s="18" r="P1056">
        <v>1704.0</v>
      </c>
      <c t="s" s="24" r="Q1056">
        <v>9855</v>
      </c>
      <c t="s" s="15" r="R1056">
        <v>9856</v>
      </c>
      <c t="str" s="20" r="S1056">
        <f>IF(ISBLANK(F1056), "", HYPERLINK(CONCATENATE("http://www.sherpa.ac.uk/romeo/search.php?jrule=ISSN&amp;search=",F1056), "ROMEO"))</f>
        <v>ROMEO</v>
      </c>
      <c t="str" s="20" r="T1056">
        <f>IF(ISBLANK(B1056), "", HYPERLINK(CONCATENATE("http://www.ncbi.nlm.nih.gov/pmc/articles/", B1056, "/"), "PMC"))</f>
        <v>PMC</v>
      </c>
      <c t="str" s="20" r="U1056">
        <f>IF(ISBLANK(C1056), "", HYPERLINK(CONCATENATE("http://dx.doi.org/", C1056), "DOI"))</f>
        <v>DOI</v>
      </c>
      <c s="15" r="V1056"/>
      <c t="str" s="21" r="W1056">
        <f>IF(ISBLANK(C1056), "", HYPERLINK(CONCATENATE("http://howopenisit.org/lookup/", C1056), "OAG"))</f>
        <v>OAG</v>
      </c>
    </row>
    <row r="1057" hidden="1">
      <c s="11" r="A1057"/>
      <c t="s" s="13" r="B1057">
        <v>9857</v>
      </c>
      <c t="s" s="13" r="C1057">
        <v>9858</v>
      </c>
      <c t="s" s="13" r="D1057">
        <v>9859</v>
      </c>
      <c t="s" s="13" r="E1057">
        <v>9860</v>
      </c>
      <c t="s" s="12" r="F1057">
        <v>9861</v>
      </c>
      <c s="14" r="G1057">
        <v>8.278</v>
      </c>
      <c t="s" s="13" r="H1057">
        <v>9862</v>
      </c>
      <c t="s" s="15" r="I1057">
        <v>9863</v>
      </c>
      <c t="s" s="13" r="J1057">
        <v>9864</v>
      </c>
      <c s="16" r="K1057"/>
      <c s="17" r="L1057"/>
      <c t="s" s="15" r="M1057">
        <v>9865</v>
      </c>
      <c t="s" s="59" r="N1057">
        <v>9866</v>
      </c>
      <c t="s" s="15" r="O1057">
        <v>9867</v>
      </c>
      <c s="18" r="P1057">
        <v>852.0</v>
      </c>
      <c t="s" s="24" r="Q1057">
        <v>9868</v>
      </c>
      <c t="s" s="15" r="R1057">
        <v>9869</v>
      </c>
      <c t="str" s="20" r="S1057">
        <f>IF(ISBLANK(F1057), "", HYPERLINK(CONCATENATE("http://www.sherpa.ac.uk/romeo/search.php?jrule=ISSN&amp;search=",F1057), "ROMEO"))</f>
        <v>ROMEO</v>
      </c>
      <c t="str" s="20" r="T1057">
        <f>IF(ISBLANK(B1057), "", HYPERLINK(CONCATENATE("http://www.ncbi.nlm.nih.gov/pmc/articles/", B1057, "/"), "PMC"))</f>
        <v>PMC</v>
      </c>
      <c t="str" s="20" r="U1057">
        <f>IF(ISBLANK(C1057), "", HYPERLINK(CONCATENATE("http://dx.doi.org/", C1057), "DOI"))</f>
        <v>DOI</v>
      </c>
      <c s="15" r="V1057"/>
      <c t="str" s="21" r="W1057">
        <f>IF(ISBLANK(C1057), "", HYPERLINK(CONCATENATE("http://howopenisit.org/lookup/", C1057), "OAG"))</f>
        <v>OAG</v>
      </c>
    </row>
    <row r="1058" hidden="1">
      <c s="11" r="A1058"/>
      <c t="s" s="13" r="B1058">
        <v>9870</v>
      </c>
      <c t="s" s="13" r="C1058">
        <v>9871</v>
      </c>
      <c t="s" s="13" r="D1058">
        <v>9872</v>
      </c>
      <c t="s" s="13" r="E1058">
        <v>9873</v>
      </c>
      <c t="s" s="12" r="F1058">
        <v>9874</v>
      </c>
      <c s="14" r="G1058">
        <v>8.278</v>
      </c>
      <c t="s" s="13" r="H1058">
        <v>9875</v>
      </c>
      <c t="s" s="15" r="I1058">
        <v>9876</v>
      </c>
      <c t="s" s="13" r="J1058">
        <v>9877</v>
      </c>
      <c s="16" r="K1058"/>
      <c s="17" r="L1058"/>
      <c t="s" s="15" r="M1058">
        <v>9878</v>
      </c>
      <c t="s" s="59" r="N1058">
        <v>9879</v>
      </c>
      <c t="s" s="15" r="O1058">
        <v>9880</v>
      </c>
      <c s="18" r="P1058">
        <v>1704.0</v>
      </c>
      <c t="s" s="24" r="Q1058">
        <v>9881</v>
      </c>
      <c t="s" s="15" r="R1058">
        <v>9882</v>
      </c>
      <c t="str" s="20" r="S1058">
        <f>IF(ISBLANK(F1058), "", HYPERLINK(CONCATENATE("http://www.sherpa.ac.uk/romeo/search.php?jrule=ISSN&amp;search=",F1058), "ROMEO"))</f>
        <v>ROMEO</v>
      </c>
      <c t="str" s="20" r="T1058">
        <f>IF(ISBLANK(B1058), "", HYPERLINK(CONCATENATE("http://www.ncbi.nlm.nih.gov/pmc/articles/", B1058, "/"), "PMC"))</f>
        <v>PMC</v>
      </c>
      <c t="str" s="20" r="U1058">
        <f>IF(ISBLANK(C1058), "", HYPERLINK(CONCATENATE("http://dx.doi.org/", C1058), "DOI"))</f>
        <v>DOI</v>
      </c>
      <c s="15" r="V1058"/>
      <c t="str" s="21" r="W1058">
        <f>IF(ISBLANK(C1058), "", HYPERLINK(CONCATENATE("http://howopenisit.org/lookup/", C1058), "OAG"))</f>
        <v>OAG</v>
      </c>
    </row>
    <row r="1059" hidden="1">
      <c s="11" r="A1059"/>
      <c t="s" s="11" r="B1059">
        <v>9883</v>
      </c>
      <c t="s" s="13" r="C1059">
        <v>9884</v>
      </c>
      <c t="s" s="13" r="D1059">
        <v>9885</v>
      </c>
      <c t="s" s="13" r="E1059">
        <v>9886</v>
      </c>
      <c t="s" s="12" r="F1059">
        <v>9887</v>
      </c>
      <c s="14" r="G1059">
        <v>8.278</v>
      </c>
      <c t="s" s="13" r="H1059">
        <v>9888</v>
      </c>
      <c t="s" s="15" r="I1059">
        <v>9889</v>
      </c>
      <c t="s" s="13" r="J1059">
        <v>9890</v>
      </c>
      <c s="16" r="K1059"/>
      <c s="17" r="L1059"/>
      <c t="s" s="15" r="M1059">
        <v>9891</v>
      </c>
      <c t="s" s="59" r="N1059">
        <v>9892</v>
      </c>
      <c t="s" s="15" r="O1059">
        <v>9893</v>
      </c>
      <c s="18" r="P1059">
        <v>1420.0</v>
      </c>
      <c t="s" s="24" r="Q1059">
        <v>9894</v>
      </c>
      <c t="s" s="15" r="R1059">
        <v>9895</v>
      </c>
      <c t="str" s="20" r="S1059">
        <f>IF(ISBLANK(F1059), "", HYPERLINK(CONCATENATE("http://www.sherpa.ac.uk/romeo/search.php?jrule=ISSN&amp;search=",F1059), "ROMEO"))</f>
        <v>ROMEO</v>
      </c>
      <c t="str" s="20" r="T1059">
        <f>IF(ISBLANK(B1059), "", HYPERLINK(CONCATENATE("http://www.ncbi.nlm.nih.gov/pmc/articles/", B1059, "/"), "PMC"))</f>
        <v>PMC</v>
      </c>
      <c t="str" s="20" r="U1059">
        <f>IF(ISBLANK(C1059), "", HYPERLINK(CONCATENATE("http://dx.doi.org/", C1059), "DOI"))</f>
        <v>DOI</v>
      </c>
      <c s="15" r="V1059"/>
      <c t="str" s="21" r="W1059">
        <f>IF(ISBLANK(C1059), "", HYPERLINK(CONCATENATE("http://howopenisit.org/lookup/", C1059), "OAG"))</f>
        <v>OAG</v>
      </c>
    </row>
    <row r="1060" hidden="1">
      <c s="11" r="A1060"/>
      <c t="s" s="11" r="B1060">
        <v>9896</v>
      </c>
      <c t="s" s="13" r="C1060">
        <v>9897</v>
      </c>
      <c t="s" s="13" r="D1060">
        <v>9898</v>
      </c>
      <c t="s" s="13" r="E1060">
        <v>9899</v>
      </c>
      <c t="s" s="12" r="F1060">
        <v>9900</v>
      </c>
      <c s="14" r="G1060">
        <v>8.278</v>
      </c>
      <c t="s" s="13" r="H1060">
        <v>9901</v>
      </c>
      <c t="s" s="15" r="I1060">
        <v>9902</v>
      </c>
      <c t="s" s="13" r="J1060">
        <v>9903</v>
      </c>
      <c s="16" r="K1060"/>
      <c s="17" r="L1060"/>
      <c t="s" s="15" r="M1060">
        <v>9904</v>
      </c>
      <c t="s" s="59" r="N1060">
        <v>9905</v>
      </c>
      <c t="s" s="15" r="O1060">
        <v>9906</v>
      </c>
      <c s="18" r="P1060">
        <v>852.0</v>
      </c>
      <c t="s" s="24" r="Q1060">
        <v>9907</v>
      </c>
      <c t="s" s="15" r="R1060">
        <v>9908</v>
      </c>
      <c t="str" s="20" r="S1060">
        <f>IF(ISBLANK(F1060), "", HYPERLINK(CONCATENATE("http://www.sherpa.ac.uk/romeo/search.php?jrule=ISSN&amp;search=",F1060), "ROMEO"))</f>
        <v>ROMEO</v>
      </c>
      <c t="str" s="20" r="T1060">
        <f>IF(ISBLANK(B1060), "", HYPERLINK(CONCATENATE("http://www.ncbi.nlm.nih.gov/pmc/articles/", B1060, "/"), "PMC"))</f>
        <v>PMC</v>
      </c>
      <c t="str" s="20" r="U1060">
        <f>IF(ISBLANK(C1060), "", HYPERLINK(CONCATENATE("http://dx.doi.org/", C1060), "DOI"))</f>
        <v>DOI</v>
      </c>
      <c s="15" r="V1060"/>
      <c t="str" s="21" r="W1060">
        <f>IF(ISBLANK(C1060), "", HYPERLINK(CONCATENATE("http://howopenisit.org/lookup/", C1060), "OAG"))</f>
        <v>OAG</v>
      </c>
    </row>
    <row r="1061" hidden="1">
      <c s="11" r="A1061"/>
      <c t="s" s="11" r="B1061">
        <v>9909</v>
      </c>
      <c t="s" s="13" r="C1061">
        <v>9910</v>
      </c>
      <c t="s" s="13" r="D1061">
        <v>9911</v>
      </c>
      <c t="s" s="13" r="E1061">
        <v>9912</v>
      </c>
      <c t="s" s="12" r="F1061">
        <v>9913</v>
      </c>
      <c s="14" r="G1061">
        <v>8.278</v>
      </c>
      <c t="s" s="13" r="H1061">
        <v>9914</v>
      </c>
      <c t="s" s="15" r="I1061">
        <v>9915</v>
      </c>
      <c t="s" s="13" r="J1061">
        <v>9916</v>
      </c>
      <c s="16" r="K1061"/>
      <c s="17" r="L1061"/>
      <c t="s" s="15" r="M1061">
        <v>9917</v>
      </c>
      <c t="s" s="59" r="N1061">
        <v>9918</v>
      </c>
      <c t="s" s="15" r="O1061">
        <v>9919</v>
      </c>
      <c s="18" r="P1061">
        <v>852.0</v>
      </c>
      <c t="s" s="24" r="Q1061">
        <v>9920</v>
      </c>
      <c t="s" s="15" r="R1061">
        <v>9921</v>
      </c>
      <c t="str" s="20" r="S1061">
        <f>IF(ISBLANK(F1061), "", HYPERLINK(CONCATENATE("http://www.sherpa.ac.uk/romeo/search.php?jrule=ISSN&amp;search=",F1061), "ROMEO"))</f>
        <v>ROMEO</v>
      </c>
      <c t="str" s="20" r="T1061">
        <f>IF(ISBLANK(B1061), "", HYPERLINK(CONCATENATE("http://www.ncbi.nlm.nih.gov/pmc/articles/", B1061, "/"), "PMC"))</f>
        <v>PMC</v>
      </c>
      <c t="str" s="20" r="U1061">
        <f>IF(ISBLANK(C1061), "", HYPERLINK(CONCATENATE("http://dx.doi.org/", C1061), "DOI"))</f>
        <v>DOI</v>
      </c>
      <c s="15" r="V1061"/>
      <c t="str" s="21" r="W1061">
        <f>IF(ISBLANK(C1061), "", HYPERLINK(CONCATENATE("http://howopenisit.org/lookup/", C1061), "OAG"))</f>
        <v>OAG</v>
      </c>
    </row>
    <row r="1062" hidden="1">
      <c s="13" r="A1062"/>
      <c t="s" s="13" r="B1062">
        <v>9922</v>
      </c>
      <c t="s" s="13" r="C1062">
        <v>9923</v>
      </c>
      <c t="s" s="13" r="D1062">
        <v>9924</v>
      </c>
      <c t="s" s="13" r="E1062">
        <v>9925</v>
      </c>
      <c t="s" s="12" r="F1062">
        <v>9926</v>
      </c>
      <c s="14" r="G1062">
        <v>8.278</v>
      </c>
      <c t="s" s="13" r="H1062">
        <v>9927</v>
      </c>
      <c t="s" s="15" r="I1062">
        <v>9928</v>
      </c>
      <c t="s" s="13" r="J1062">
        <v>9929</v>
      </c>
      <c s="16" r="K1062"/>
      <c s="17" r="L1062"/>
      <c t="s" s="15" r="M1062">
        <v>9930</v>
      </c>
      <c t="s" s="59" r="N1062">
        <v>9931</v>
      </c>
      <c t="s" s="15" r="O1062">
        <v>9932</v>
      </c>
      <c s="18" r="P1062">
        <v>852.0</v>
      </c>
      <c t="s" s="24" r="Q1062">
        <v>9933</v>
      </c>
      <c t="s" s="15" r="R1062">
        <v>9934</v>
      </c>
      <c t="str" s="20" r="S1062">
        <f>IF(ISBLANK(F1062), "", HYPERLINK(CONCATENATE("http://www.sherpa.ac.uk/romeo/search.php?jrule=ISSN&amp;search=",F1062), "ROMEO"))</f>
        <v>ROMEO</v>
      </c>
      <c t="str" s="20" r="T1062">
        <f>IF(ISBLANK(B1062), "", HYPERLINK(CONCATENATE("http://www.ncbi.nlm.nih.gov/pmc/articles/", B1062, "/"), "PMC"))</f>
        <v>PMC</v>
      </c>
      <c t="str" s="20" r="U1062">
        <f>IF(ISBLANK(C1062), "", HYPERLINK(CONCATENATE("http://dx.doi.org/", C1062), "DOI"))</f>
        <v>DOI</v>
      </c>
      <c s="15" r="V1062"/>
      <c t="str" s="21" r="W1062">
        <f>IF(ISBLANK(C1062), "", HYPERLINK(CONCATENATE("http://howopenisit.org/lookup/", C1062), "OAG"))</f>
        <v>OAG</v>
      </c>
    </row>
    <row r="1063" hidden="1">
      <c s="11" r="A1063"/>
      <c t="s" s="11" r="B1063">
        <v>9935</v>
      </c>
      <c t="s" s="13" r="C1063">
        <v>9936</v>
      </c>
      <c t="s" s="13" r="D1063">
        <v>9937</v>
      </c>
      <c t="s" s="13" r="E1063">
        <v>9938</v>
      </c>
      <c t="s" s="12" r="F1063">
        <v>9939</v>
      </c>
      <c s="14" r="G1063">
        <v>8.278</v>
      </c>
      <c t="s" s="13" r="H1063">
        <v>9940</v>
      </c>
      <c t="s" s="15" r="I1063">
        <v>9941</v>
      </c>
      <c t="s" s="13" r="J1063">
        <v>9942</v>
      </c>
      <c s="16" r="K1063"/>
      <c s="17" r="L1063"/>
      <c t="s" s="15" r="M1063">
        <v>9943</v>
      </c>
      <c t="s" s="59" r="N1063">
        <v>9944</v>
      </c>
      <c t="s" s="15" r="O1063">
        <v>9945</v>
      </c>
      <c s="18" r="P1063">
        <v>1420.0</v>
      </c>
      <c t="s" s="24" r="Q1063">
        <v>9946</v>
      </c>
      <c t="s" s="15" r="R1063">
        <v>9947</v>
      </c>
      <c t="str" s="20" r="S1063">
        <f>IF(ISBLANK(F1063), "", HYPERLINK(CONCATENATE("http://www.sherpa.ac.uk/romeo/search.php?jrule=ISSN&amp;search=",F1063), "ROMEO"))</f>
        <v>ROMEO</v>
      </c>
      <c t="str" s="20" r="T1063">
        <f>IF(ISBLANK(B1063), "", HYPERLINK(CONCATENATE("http://www.ncbi.nlm.nih.gov/pmc/articles/", B1063, "/"), "PMC"))</f>
        <v>PMC</v>
      </c>
      <c t="str" s="20" r="U1063">
        <f>IF(ISBLANK(C1063), "", HYPERLINK(CONCATENATE("http://dx.doi.org/", C1063), "DOI"))</f>
        <v>DOI</v>
      </c>
      <c s="15" r="V1063"/>
      <c t="str" s="21" r="W1063">
        <f>IF(ISBLANK(C1063), "", HYPERLINK(CONCATENATE("http://howopenisit.org/lookup/", C1063), "OAG"))</f>
        <v>OAG</v>
      </c>
    </row>
    <row r="1064" hidden="1">
      <c s="11" r="A1064"/>
      <c t="s" s="13" r="B1064">
        <v>9948</v>
      </c>
      <c t="s" s="13" r="C1064">
        <v>9949</v>
      </c>
      <c t="s" s="13" r="D1064">
        <v>9950</v>
      </c>
      <c t="s" s="13" r="E1064">
        <v>9951</v>
      </c>
      <c t="s" s="12" r="F1064">
        <v>9952</v>
      </c>
      <c s="14" r="G1064">
        <v>8.278</v>
      </c>
      <c t="s" s="13" r="H1064">
        <v>9953</v>
      </c>
      <c t="s" s="15" r="I1064">
        <v>9954</v>
      </c>
      <c t="s" s="13" r="J1064">
        <v>9955</v>
      </c>
      <c s="16" r="K1064"/>
      <c s="17" r="L1064"/>
      <c t="s" s="15" r="M1064">
        <v>9956</v>
      </c>
      <c t="s" s="59" r="N1064">
        <v>9957</v>
      </c>
      <c t="s" s="15" r="O1064">
        <v>9958</v>
      </c>
      <c s="18" r="P1064">
        <v>1704.0</v>
      </c>
      <c t="s" s="24" r="Q1064">
        <v>9959</v>
      </c>
      <c t="s" s="15" r="R1064">
        <v>9960</v>
      </c>
      <c t="str" s="20" r="S1064">
        <f>IF(ISBLANK(F1064), "", HYPERLINK(CONCATENATE("http://www.sherpa.ac.uk/romeo/search.php?jrule=ISSN&amp;search=",F1064), "ROMEO"))</f>
        <v>ROMEO</v>
      </c>
      <c t="str" s="20" r="T1064">
        <f>IF(ISBLANK(B1064), "", HYPERLINK(CONCATENATE("http://www.ncbi.nlm.nih.gov/pmc/articles/", B1064, "/"), "PMC"))</f>
        <v>PMC</v>
      </c>
      <c t="str" s="20" r="U1064">
        <f>IF(ISBLANK(C1064), "", HYPERLINK(CONCATENATE("http://dx.doi.org/", C1064), "DOI"))</f>
        <v>DOI</v>
      </c>
      <c s="15" r="V1064"/>
      <c t="str" s="21" r="W1064">
        <f>IF(ISBLANK(C1064), "", HYPERLINK(CONCATENATE("http://howopenisit.org/lookup/", C1064), "OAG"))</f>
        <v>OAG</v>
      </c>
    </row>
    <row r="1065" hidden="1">
      <c s="11" r="A1065"/>
      <c t="s" s="11" r="B1065">
        <v>9961</v>
      </c>
      <c t="s" s="13" r="C1065">
        <v>9962</v>
      </c>
      <c t="s" s="13" r="D1065">
        <v>9963</v>
      </c>
      <c t="s" s="13" r="E1065">
        <v>9964</v>
      </c>
      <c t="s" s="12" r="F1065">
        <v>9965</v>
      </c>
      <c s="14" r="G1065">
        <v>8.278</v>
      </c>
      <c t="s" s="13" r="H1065">
        <v>9966</v>
      </c>
      <c t="s" s="15" r="I1065">
        <v>9967</v>
      </c>
      <c t="s" s="13" r="J1065">
        <v>9968</v>
      </c>
      <c s="16" r="K1065"/>
      <c s="17" r="L1065"/>
      <c t="s" s="15" r="M1065">
        <v>9969</v>
      </c>
      <c t="s" s="59" r="N1065">
        <v>9970</v>
      </c>
      <c t="s" s="15" r="O1065">
        <v>9971</v>
      </c>
      <c s="18" r="P1065">
        <v>1704.0</v>
      </c>
      <c t="s" s="24" r="Q1065">
        <v>9972</v>
      </c>
      <c t="s" s="15" r="R1065">
        <v>9973</v>
      </c>
      <c t="str" s="20" r="S1065">
        <f>IF(ISBLANK(F1065), "", HYPERLINK(CONCATENATE("http://www.sherpa.ac.uk/romeo/search.php?jrule=ISSN&amp;search=",F1065), "ROMEO"))</f>
        <v>ROMEO</v>
      </c>
      <c t="str" s="20" r="T1065">
        <f>IF(ISBLANK(B1065), "", HYPERLINK(CONCATENATE("http://www.ncbi.nlm.nih.gov/pmc/articles/", B1065, "/"), "PMC"))</f>
        <v>PMC</v>
      </c>
      <c t="str" s="20" r="U1065">
        <f>IF(ISBLANK(C1065), "", HYPERLINK(CONCATENATE("http://dx.doi.org/", C1065), "DOI"))</f>
        <v>DOI</v>
      </c>
      <c s="15" r="V1065"/>
      <c t="str" s="21" r="W1065">
        <f>IF(ISBLANK(C1065), "", HYPERLINK(CONCATENATE("http://howopenisit.org/lookup/", C1065), "OAG"))</f>
        <v>OAG</v>
      </c>
    </row>
    <row r="1066" hidden="1">
      <c s="13" r="A1066"/>
      <c t="s" s="13" r="B1066">
        <v>9974</v>
      </c>
      <c t="s" s="56" r="C1066">
        <v>9975</v>
      </c>
      <c t="s" s="13" r="D1066">
        <v>9976</v>
      </c>
      <c t="s" s="13" r="E1066">
        <v>9977</v>
      </c>
      <c t="s" s="12" r="F1066">
        <v>9978</v>
      </c>
      <c s="14" r="G1066">
        <v>8.278</v>
      </c>
      <c t="s" s="13" r="H1066">
        <v>9979</v>
      </c>
      <c t="s" s="15" r="I1066">
        <v>9980</v>
      </c>
      <c t="s" s="13" r="J1066">
        <v>9981</v>
      </c>
      <c s="16" r="K1066"/>
      <c s="17" r="L1066"/>
      <c s="12" r="M1066"/>
      <c s="12" r="N1066"/>
      <c s="12" r="O1066"/>
      <c s="18" r="P1066">
        <v>1704.0</v>
      </c>
      <c s="24" r="Q1066"/>
      <c s="12" r="R1066"/>
      <c t="str" s="20" r="S1066">
        <f>IF(ISBLANK(F1066), "", HYPERLINK(CONCATENATE("http://www.sherpa.ac.uk/romeo/search.php?jrule=ISSN&amp;search=",F1066), "ROMEO"))</f>
        <v>ROMEO</v>
      </c>
      <c t="str" s="20" r="T1066">
        <f>IF(ISBLANK(B1066), "", HYPERLINK(CONCATENATE("http://www.ncbi.nlm.nih.gov/pmc/articles/", B1066, "/"), "PMC"))</f>
        <v>PMC</v>
      </c>
      <c t="str" s="20" r="U1066">
        <f>IF(ISBLANK(C1066), "", HYPERLINK(CONCATENATE("http://dx.doi.org/", C1066), "DOI"))</f>
        <v>DOI</v>
      </c>
      <c s="12" r="V1066"/>
      <c t="str" s="21" r="W1066">
        <f>IF(ISBLANK(C1066), "", HYPERLINK(CONCATENATE("http://howopenisit.org/lookup/", C1066), "OAG"))</f>
        <v>OAG</v>
      </c>
    </row>
    <row r="1067" hidden="1">
      <c s="11" r="A1067"/>
      <c t="s" s="13" r="B1067">
        <v>9982</v>
      </c>
      <c t="s" s="56" r="C1067">
        <v>9983</v>
      </c>
      <c t="s" s="13" r="D1067">
        <v>9984</v>
      </c>
      <c t="s" s="13" r="E1067">
        <v>9985</v>
      </c>
      <c t="s" s="12" r="F1067">
        <v>9986</v>
      </c>
      <c s="14" r="G1067">
        <v>8.278</v>
      </c>
      <c t="s" s="13" r="H1067">
        <v>9987</v>
      </c>
      <c t="s" s="15" r="I1067">
        <v>9988</v>
      </c>
      <c t="s" s="13" r="J1067">
        <v>9989</v>
      </c>
      <c s="16" r="K1067"/>
      <c s="17" r="L1067"/>
      <c s="12" r="M1067"/>
      <c s="12" r="N1067"/>
      <c s="12" r="O1067"/>
      <c s="18" r="P1067">
        <v>2184.0</v>
      </c>
      <c s="24" r="Q1067"/>
      <c s="12" r="R1067"/>
      <c t="str" s="20" r="S1067">
        <f>IF(ISBLANK(F1067), "", HYPERLINK(CONCATENATE("http://www.sherpa.ac.uk/romeo/search.php?jrule=ISSN&amp;search=",F1067), "ROMEO"))</f>
        <v>ROMEO</v>
      </c>
      <c t="str" s="20" r="T1067">
        <f>IF(ISBLANK(B1067), "", HYPERLINK(CONCATENATE("http://www.ncbi.nlm.nih.gov/pmc/articles/", B1067, "/"), "PMC"))</f>
        <v>PMC</v>
      </c>
      <c t="str" s="20" r="U1067">
        <f>IF(ISBLANK(C1067), "", HYPERLINK(CONCATENATE("http://dx.doi.org/", C1067), "DOI"))</f>
        <v>DOI</v>
      </c>
      <c s="12" r="V1067"/>
      <c t="str" s="21" r="W1067">
        <f>IF(ISBLANK(C1067), "", HYPERLINK(CONCATENATE("http://howopenisit.org/lookup/", C1067), "OAG"))</f>
        <v>OAG</v>
      </c>
    </row>
    <row r="1068" hidden="1">
      <c s="11" r="A1068"/>
      <c t="s" s="13" r="B1068">
        <v>9990</v>
      </c>
      <c t="s" s="13" r="C1068">
        <v>9991</v>
      </c>
      <c t="s" s="13" r="D1068">
        <v>9992</v>
      </c>
      <c t="s" s="13" r="E1068">
        <v>9993</v>
      </c>
      <c t="s" s="12" r="F1068">
        <v>9994</v>
      </c>
      <c s="14" r="G1068">
        <v>8.278</v>
      </c>
      <c t="s" s="13" r="H1068">
        <v>9995</v>
      </c>
      <c t="s" s="15" r="I1068">
        <v>9996</v>
      </c>
      <c t="s" s="13" r="J1068">
        <v>9997</v>
      </c>
      <c s="16" r="K1068"/>
      <c s="17" r="L1068"/>
      <c t="s" s="15" r="M1068">
        <v>9998</v>
      </c>
      <c t="s" s="59" r="N1068">
        <v>9999</v>
      </c>
      <c t="s" s="15" r="O1068">
        <v>10000</v>
      </c>
      <c s="18" r="P1068">
        <v>1704.0</v>
      </c>
      <c t="s" s="24" r="Q1068">
        <v>10001</v>
      </c>
      <c t="s" s="15" r="R1068">
        <v>10002</v>
      </c>
      <c t="str" s="20" r="S1068">
        <f>IF(ISBLANK(F1068), "", HYPERLINK(CONCATENATE("http://www.sherpa.ac.uk/romeo/search.php?jrule=ISSN&amp;search=",F1068), "ROMEO"))</f>
        <v>ROMEO</v>
      </c>
      <c t="str" s="20" r="T1068">
        <f>IF(ISBLANK(B1068), "", HYPERLINK(CONCATENATE("http://www.ncbi.nlm.nih.gov/pmc/articles/", B1068, "/"), "PMC"))</f>
        <v>PMC</v>
      </c>
      <c t="str" s="20" r="U1068">
        <f>IF(ISBLANK(C1068), "", HYPERLINK(CONCATENATE("http://dx.doi.org/", C1068), "DOI"))</f>
        <v>DOI</v>
      </c>
      <c s="15" r="V1068"/>
      <c t="str" s="21" r="W1068">
        <f>IF(ISBLANK(C1068), "", HYPERLINK(CONCATENATE("http://howopenisit.org/lookup/", C1068), "OAG"))</f>
        <v>OAG</v>
      </c>
    </row>
    <row r="1069" hidden="1">
      <c s="11" r="A1069"/>
      <c t="s" s="45" r="B1069">
        <v>10003</v>
      </c>
      <c t="s" s="56" r="C1069">
        <v>10004</v>
      </c>
      <c t="s" s="13" r="D1069">
        <v>10005</v>
      </c>
      <c t="s" s="13" r="E1069">
        <v>10006</v>
      </c>
      <c t="s" s="12" r="F1069">
        <v>10007</v>
      </c>
      <c s="14" r="G1069">
        <v>8.278</v>
      </c>
      <c t="s" s="13" r="H1069">
        <v>10008</v>
      </c>
      <c t="s" s="15" r="I1069">
        <v>10009</v>
      </c>
      <c t="s" s="13" r="J1069">
        <v>10010</v>
      </c>
      <c s="16" r="K1069"/>
      <c s="17" r="L1069"/>
      <c t="s" s="15" r="M1069">
        <v>10011</v>
      </c>
      <c t="s" s="59" r="N1069">
        <v>10012</v>
      </c>
      <c t="s" s="15" r="O1069">
        <v>10013</v>
      </c>
      <c s="18" r="P1069">
        <v>852.0</v>
      </c>
      <c t="s" s="24" r="Q1069">
        <v>10014</v>
      </c>
      <c t="s" s="15" r="R1069">
        <v>10015</v>
      </c>
      <c t="str" s="20" r="S1069">
        <f>IF(ISBLANK(F1069), "", HYPERLINK(CONCATENATE("http://www.sherpa.ac.uk/romeo/search.php?jrule=ISSN&amp;search=",F1069), "ROMEO"))</f>
        <v>ROMEO</v>
      </c>
      <c t="str" s="20" r="T1069">
        <f>IF(ISBLANK(B1069), "", HYPERLINK(CONCATENATE("http://www.ncbi.nlm.nih.gov/pmc/articles/", B1069, "/"), "PMC"))</f>
        <v>PMC</v>
      </c>
      <c t="str" s="20" r="U1069">
        <f>IF(ISBLANK(C1069), "", HYPERLINK(CONCATENATE("http://dx.doi.org/", C1069), "DOI"))</f>
        <v>DOI</v>
      </c>
      <c s="15" r="V1069"/>
      <c t="str" s="21" r="W1069">
        <f>IF(ISBLANK(C1069), "", HYPERLINK(CONCATENATE("http://howopenisit.org/lookup/", C1069), "OAG"))</f>
        <v>OAG</v>
      </c>
    </row>
    <row r="1070" hidden="1">
      <c s="11" r="A1070"/>
      <c t="s" s="13" r="B1070">
        <v>10016</v>
      </c>
      <c t="s" s="13" r="C1070">
        <v>10017</v>
      </c>
      <c t="s" s="13" r="D1070">
        <v>10018</v>
      </c>
      <c t="s" s="13" r="E1070">
        <v>10019</v>
      </c>
      <c t="s" s="12" r="F1070">
        <v>10020</v>
      </c>
      <c s="14" r="G1070">
        <v>8.278</v>
      </c>
      <c t="s" s="13" r="H1070">
        <v>10021</v>
      </c>
      <c t="s" s="15" r="I1070">
        <v>10022</v>
      </c>
      <c t="s" s="13" r="J1070">
        <v>10023</v>
      </c>
      <c s="16" r="K1070"/>
      <c s="17" r="L1070"/>
      <c t="s" s="15" r="M1070">
        <v>10024</v>
      </c>
      <c t="s" s="59" r="N1070">
        <v>10025</v>
      </c>
      <c t="s" s="15" r="O1070">
        <v>10026</v>
      </c>
      <c s="18" r="P1070">
        <v>852.0</v>
      </c>
      <c t="s" s="24" r="Q1070">
        <v>10027</v>
      </c>
      <c t="s" s="15" r="R1070">
        <v>10028</v>
      </c>
      <c t="str" s="20" r="S1070">
        <f>IF(ISBLANK(F1070), "", HYPERLINK(CONCATENATE("http://www.sherpa.ac.uk/romeo/search.php?jrule=ISSN&amp;search=",F1070), "ROMEO"))</f>
        <v>ROMEO</v>
      </c>
      <c t="str" s="20" r="T1070">
        <f>IF(ISBLANK(B1070), "", HYPERLINK(CONCATENATE("http://www.ncbi.nlm.nih.gov/pmc/articles/", B1070, "/"), "PMC"))</f>
        <v>PMC</v>
      </c>
      <c t="str" s="20" r="U1070">
        <f>IF(ISBLANK(C1070), "", HYPERLINK(CONCATENATE("http://dx.doi.org/", C1070), "DOI"))</f>
        <v>DOI</v>
      </c>
      <c s="15" r="V1070"/>
      <c t="str" s="21" r="W1070">
        <f>IF(ISBLANK(C1070), "", HYPERLINK(CONCATENATE("http://howopenisit.org/lookup/", C1070), "OAG"))</f>
        <v>OAG</v>
      </c>
    </row>
    <row r="1071" hidden="1">
      <c s="11" r="A1071"/>
      <c t="s" s="11" r="B1071">
        <v>10029</v>
      </c>
      <c t="s" s="13" r="C1071">
        <v>10030</v>
      </c>
      <c t="s" s="13" r="D1071">
        <v>10031</v>
      </c>
      <c s="13" r="E1071"/>
      <c t="s" s="15" r="F1071">
        <v>10032</v>
      </c>
      <c s="14" r="G1071">
        <v>3.371</v>
      </c>
      <c t="s" s="13" r="H1071">
        <v>10033</v>
      </c>
      <c t="s" s="15" r="I1071">
        <v>10034</v>
      </c>
      <c t="s" s="13" r="J1071">
        <v>10035</v>
      </c>
      <c s="16" r="K1071"/>
      <c s="17" r="L1071"/>
      <c s="12" r="M1071"/>
      <c s="12" r="N1071"/>
      <c s="12" r="O1071"/>
      <c s="18" r="P1071">
        <v>1700.0</v>
      </c>
      <c s="24" r="Q1071"/>
      <c s="12" r="R1071"/>
      <c t="str" s="20" r="S1071">
        <f>IF(ISBLANK(F1071), "", HYPERLINK(CONCATENATE("http://www.sherpa.ac.uk/romeo/search.php?jrule=ISSN&amp;search=",F1071), "ROMEO"))</f>
        <v>ROMEO</v>
      </c>
      <c t="str" s="20" r="T1071">
        <f>IF(ISBLANK(B1071), "", HYPERLINK(CONCATENATE("http://www.ncbi.nlm.nih.gov/pmc/articles/", B1071, "/"), "PMC"))</f>
        <v>PMC</v>
      </c>
      <c t="str" s="20" r="U1071">
        <f>IF(ISBLANK(C1071), "", HYPERLINK(CONCATENATE("http://dx.doi.org/", C1071), "DOI"))</f>
        <v>DOI</v>
      </c>
      <c s="12" r="V1071"/>
      <c t="str" s="21" r="W1071">
        <f>IF(ISBLANK(C1071), "", HYPERLINK(CONCATENATE("http://howopenisit.org/lookup/", C1071), "OAG"))</f>
        <v>OAG</v>
      </c>
    </row>
    <row r="1072" hidden="1">
      <c s="11" r="A1072"/>
      <c t="s" s="13" r="B1072">
        <v>10036</v>
      </c>
      <c t="s" s="13" r="C1072">
        <v>10037</v>
      </c>
      <c t="s" s="13" r="D1072">
        <v>10038</v>
      </c>
      <c s="13" r="E1072"/>
      <c t="s" s="15" r="F1072">
        <v>10039</v>
      </c>
      <c s="14" r="G1072">
        <v>3.371</v>
      </c>
      <c t="s" s="13" r="H1072">
        <v>10040</v>
      </c>
      <c t="s" s="15" r="I1072">
        <v>10041</v>
      </c>
      <c t="s" s="13" r="J1072">
        <v>10042</v>
      </c>
      <c s="16" r="K1072"/>
      <c s="17" r="L1072"/>
      <c s="12" r="M1072"/>
      <c s="12" r="N1072"/>
      <c s="12" r="O1072"/>
      <c s="18" r="P1072">
        <v>2040.0</v>
      </c>
      <c s="24" r="Q1072"/>
      <c s="12" r="R1072"/>
      <c t="str" s="20" r="S1072">
        <f>IF(ISBLANK(F1072), "", HYPERLINK(CONCATENATE("http://www.sherpa.ac.uk/romeo/search.php?jrule=ISSN&amp;search=",F1072), "ROMEO"))</f>
        <v>ROMEO</v>
      </c>
      <c t="str" s="20" r="T1072">
        <f>IF(ISBLANK(B1072), "", HYPERLINK(CONCATENATE("http://www.ncbi.nlm.nih.gov/pmc/articles/", B1072, "/"), "PMC"))</f>
        <v>PMC</v>
      </c>
      <c t="str" s="20" r="U1072">
        <f>IF(ISBLANK(C1072), "", HYPERLINK(CONCATENATE("http://dx.doi.org/", C1072), "DOI"))</f>
        <v>DOI</v>
      </c>
      <c s="12" r="V1072"/>
      <c t="str" s="21" r="W1072">
        <f>IF(ISBLANK(C1072), "", HYPERLINK(CONCATENATE("http://howopenisit.org/lookup/", C1072), "OAG"))</f>
        <v>OAG</v>
      </c>
    </row>
    <row r="1073" hidden="1">
      <c s="11" r="A1073"/>
      <c t="s" s="13" r="B1073">
        <v>10043</v>
      </c>
      <c t="s" s="13" r="C1073">
        <v>10044</v>
      </c>
      <c t="s" s="13" r="D1073">
        <v>10045</v>
      </c>
      <c t="s" s="35" r="E1073">
        <v>10046</v>
      </c>
      <c t="s" s="12" r="F1073">
        <v>10047</v>
      </c>
      <c s="14" r="G1073">
        <v>2.477</v>
      </c>
      <c t="s" s="13" r="H1073">
        <v>10048</v>
      </c>
      <c t="s" s="15" r="I1073">
        <v>10049</v>
      </c>
      <c t="s" s="13" r="J1073">
        <v>10050</v>
      </c>
      <c s="16" r="K1073"/>
      <c s="17" r="L1073"/>
      <c s="12" r="M1073"/>
      <c s="12" r="N1073"/>
      <c s="12" r="O1073"/>
      <c s="18" r="P1073">
        <v>2625.6</v>
      </c>
      <c s="24" r="Q1073"/>
      <c s="12" r="R1073"/>
      <c t="str" s="20" r="S1073">
        <f>IF(ISBLANK(F1073), "", HYPERLINK(CONCATENATE("http://www.sherpa.ac.uk/romeo/search.php?jrule=ISSN&amp;search=",F1073), "ROMEO"))</f>
        <v>ROMEO</v>
      </c>
      <c t="str" s="20" r="T1073">
        <f>IF(ISBLANK(B1073), "", HYPERLINK(CONCATENATE("http://www.ncbi.nlm.nih.gov/pmc/articles/", B1073, "/"), "PMC"))</f>
        <v>PMC</v>
      </c>
      <c t="str" s="20" r="U1073">
        <f>IF(ISBLANK(C1073), "", HYPERLINK(CONCATENATE("http://dx.doi.org/", C1073), "DOI"))</f>
        <v>DOI</v>
      </c>
      <c s="12" r="V1073"/>
      <c t="str" s="21" r="W1073">
        <f>IF(ISBLANK(C1073), "", HYPERLINK(CONCATENATE("http://howopenisit.org/lookup/", C1073), "OAG"))</f>
        <v>OAG</v>
      </c>
    </row>
    <row r="1074" hidden="1">
      <c t="s" s="12" r="A1074">
        <v>10051</v>
      </c>
      <c t="s" s="22" r="B1074">
        <v>10052</v>
      </c>
      <c t="s" s="12" r="C1074">
        <v>10053</v>
      </c>
      <c t="s" s="13" r="D1074">
        <v>10054</v>
      </c>
      <c s="13" r="E1074"/>
      <c t="s" s="56" r="F1074">
        <v>10055</v>
      </c>
      <c s="14" r="G1074">
        <v>0.788</v>
      </c>
      <c t="s" s="13" r="H1074">
        <v>10056</v>
      </c>
      <c t="s" s="15" r="I1074">
        <v>10057</v>
      </c>
      <c t="s" s="13" r="J1074">
        <v>10058</v>
      </c>
      <c s="16" r="K1074"/>
      <c s="17" r="L1074"/>
      <c s="12" r="M1074"/>
      <c s="12" r="N1074"/>
      <c s="12" r="O1074"/>
      <c s="18" r="P1074">
        <v>1800.0</v>
      </c>
      <c s="24" r="Q1074"/>
      <c s="12" r="R1074"/>
      <c t="str" s="20" r="S1074">
        <f>IF(ISBLANK(F1074), "", HYPERLINK(CONCATENATE("http://www.sherpa.ac.uk/romeo/search.php?jrule=ISSN&amp;search=",F1074), "ROMEO"))</f>
        <v>ROMEO</v>
      </c>
      <c t="str" s="20" r="T1074">
        <f>IF(ISBLANK(B1074), "", HYPERLINK(CONCATENATE("http://www.ncbi.nlm.nih.gov/pmc/articles/", B1074, "/"), "PMC"))</f>
        <v>PMC</v>
      </c>
      <c t="str" s="20" r="U1074">
        <f>IF(ISBLANK(C1074), "", HYPERLINK(CONCATENATE("http://dx.doi.org/", C1074), "DOI"))</f>
        <v>DOI</v>
      </c>
      <c s="12" r="V1074"/>
      <c t="str" s="21" r="W1074">
        <f>IF(ISBLANK(C1074), "", HYPERLINK(CONCATENATE("http://howopenisit.org/lookup/", C1074), "OAG"))</f>
        <v>OAG</v>
      </c>
    </row>
    <row r="1075" hidden="1">
      <c s="11" r="A1075"/>
      <c t="s" s="11" r="B1075">
        <v>10059</v>
      </c>
      <c t="s" s="13" r="C1075">
        <v>10060</v>
      </c>
      <c t="s" s="13" r="D1075">
        <v>10061</v>
      </c>
      <c s="13" r="E1075"/>
      <c t="s" s="35" r="F1075">
        <v>10062</v>
      </c>
      <c s="14" r="G1075">
        <v>2.588</v>
      </c>
      <c t="s" s="13" r="H1075">
        <v>10063</v>
      </c>
      <c t="s" s="15" r="I1075">
        <v>10064</v>
      </c>
      <c t="s" s="13" r="J1075">
        <v>10065</v>
      </c>
      <c s="16" r="K1075"/>
      <c s="17" r="L1075"/>
      <c t="s" s="15" r="M1075">
        <v>10066</v>
      </c>
      <c t="s" s="59" r="N1075">
        <v>10067</v>
      </c>
      <c t="s" s="15" r="O1075">
        <v>10068</v>
      </c>
      <c s="18" r="P1075">
        <v>2040.0</v>
      </c>
      <c t="s" s="24" r="Q1075">
        <v>10069</v>
      </c>
      <c s="12" r="R1075"/>
      <c t="str" s="20" r="S1075">
        <f>IF(ISBLANK(F1075), "", HYPERLINK(CONCATENATE("http://www.sherpa.ac.uk/romeo/search.php?jrule=ISSN&amp;search=",F1075), "ROMEO"))</f>
        <v>ROMEO</v>
      </c>
      <c t="str" s="20" r="T1075">
        <f>IF(ISBLANK(B1075), "", HYPERLINK(CONCATENATE("http://www.ncbi.nlm.nih.gov/pmc/articles/", B1075, "/"), "PMC"))</f>
        <v>PMC</v>
      </c>
      <c t="str" s="20" r="U1075">
        <f>IF(ISBLANK(C1075), "", HYPERLINK(CONCATENATE("http://dx.doi.org/", C1075), "DOI"))</f>
        <v>DOI</v>
      </c>
      <c s="12" r="V1075"/>
      <c t="str" s="21" r="W1075">
        <f>IF(ISBLANK(C1075), "", HYPERLINK(CONCATENATE("http://howopenisit.org/lookup/", C1075), "OAG"))</f>
        <v>OAG</v>
      </c>
    </row>
    <row r="1076" hidden="1">
      <c t="s" s="12" r="A1076">
        <v>10070</v>
      </c>
      <c t="s" s="11" r="B1076">
        <v>10071</v>
      </c>
      <c t="s" s="12" r="C1076">
        <v>10072</v>
      </c>
      <c t="s" s="13" r="D1076">
        <v>10073</v>
      </c>
      <c s="13" r="E1076"/>
      <c t="s" s="15" r="F1076">
        <v>10074</v>
      </c>
      <c s="14" r="G1076">
        <v>1.993</v>
      </c>
      <c t="s" s="13" r="H1076">
        <v>10075</v>
      </c>
      <c t="s" s="15" r="I1076">
        <v>10076</v>
      </c>
      <c t="s" s="13" r="J1076">
        <v>10077</v>
      </c>
      <c s="16" r="K1076"/>
      <c s="17" r="L1076"/>
      <c s="12" r="M1076"/>
      <c s="12" r="N1076"/>
      <c s="12" r="O1076"/>
      <c s="18" r="P1076">
        <v>1800.0</v>
      </c>
      <c s="24" r="Q1076"/>
      <c s="12" r="R1076"/>
      <c t="str" s="20" r="S1076">
        <f>IF(ISBLANK(F1076), "", HYPERLINK(CONCATENATE("http://www.sherpa.ac.uk/romeo/search.php?jrule=ISSN&amp;search=",F1076), "ROMEO"))</f>
        <v>ROMEO</v>
      </c>
      <c t="str" s="20" r="T1076">
        <f>IF(ISBLANK(B1076), "", HYPERLINK(CONCATENATE("http://www.ncbi.nlm.nih.gov/pmc/articles/", B1076, "/"), "PMC"))</f>
        <v>PMC</v>
      </c>
      <c t="str" s="20" r="U1076">
        <f>IF(ISBLANK(C1076), "", HYPERLINK(CONCATENATE("http://dx.doi.org/", C1076), "DOI"))</f>
        <v>DOI</v>
      </c>
      <c s="12" r="V1076"/>
      <c t="str" s="21" r="W1076">
        <f>IF(ISBLANK(C1076), "", HYPERLINK(CONCATENATE("http://howopenisit.org/lookup/", C1076), "OAG"))</f>
        <v>OAG</v>
      </c>
    </row>
    <row r="1077" hidden="1">
      <c s="13" r="A1077"/>
      <c t="s" s="11" r="B1077">
        <v>10078</v>
      </c>
      <c t="s" s="13" r="C1077">
        <v>10079</v>
      </c>
      <c t="s" s="13" r="D1077">
        <v>10080</v>
      </c>
      <c s="13" r="E1077"/>
      <c t="s" s="12" r="F1077">
        <v>10081</v>
      </c>
      <c s="14" r="G1077">
        <v>2.361</v>
      </c>
      <c t="s" s="13" r="H1077">
        <v>10082</v>
      </c>
      <c t="s" s="15" r="I1077">
        <v>10083</v>
      </c>
      <c t="s" s="13" r="J1077">
        <v>10084</v>
      </c>
      <c s="16" r="K1077"/>
      <c s="17" r="L1077"/>
      <c s="12" r="M1077"/>
      <c s="12" r="N1077"/>
      <c s="12" r="O1077"/>
      <c s="18" r="P1077">
        <v>1700.0</v>
      </c>
      <c s="24" r="Q1077"/>
      <c s="12" r="R1077"/>
      <c t="str" s="20" r="S1077">
        <f>IF(ISBLANK(F1077), "", HYPERLINK(CONCATENATE("http://www.sherpa.ac.uk/romeo/search.php?jrule=ISSN&amp;search=",F1077), "ROMEO"))</f>
        <v>ROMEO</v>
      </c>
      <c t="str" s="20" r="T1077">
        <f>IF(ISBLANK(B1077), "", HYPERLINK(CONCATENATE("http://www.ncbi.nlm.nih.gov/pmc/articles/", B1077, "/"), "PMC"))</f>
        <v>PMC</v>
      </c>
      <c t="str" s="20" r="U1077">
        <f>IF(ISBLANK(C1077), "", HYPERLINK(CONCATENATE("http://dx.doi.org/", C1077), "DOI"))</f>
        <v>DOI</v>
      </c>
      <c s="12" r="V1077"/>
      <c t="str" s="21" r="W1077">
        <f>IF(ISBLANK(C1077), "", HYPERLINK(CONCATENATE("http://howopenisit.org/lookup/", C1077), "OAG"))</f>
        <v>OAG</v>
      </c>
    </row>
    <row r="1078" hidden="1">
      <c s="33" r="A1078"/>
      <c t="s" s="11" r="B1078">
        <v>10085</v>
      </c>
      <c t="s" s="13" r="C1078">
        <v>10086</v>
      </c>
      <c t="s" s="13" r="D1078">
        <v>10087</v>
      </c>
      <c s="13" r="E1078"/>
      <c t="s" s="12" r="F1078">
        <v>10088</v>
      </c>
      <c s="14" r="G1078">
        <v>2.361</v>
      </c>
      <c t="s" s="13" r="H1078">
        <v>10089</v>
      </c>
      <c t="s" s="15" r="I1078">
        <v>10090</v>
      </c>
      <c t="s" s="13" r="J1078">
        <v>10091</v>
      </c>
      <c s="16" r="K1078"/>
      <c s="17" r="L1078"/>
      <c s="12" r="M1078"/>
      <c s="12" r="N1078"/>
      <c s="12" r="O1078"/>
      <c s="18" r="P1078">
        <v>2400.0</v>
      </c>
      <c s="24" r="Q1078"/>
      <c s="12" r="R1078"/>
      <c t="str" s="20" r="S1078">
        <f>IF(ISBLANK(F1078), "", HYPERLINK(CONCATENATE("http://www.sherpa.ac.uk/romeo/search.php?jrule=ISSN&amp;search=",F1078), "ROMEO"))</f>
        <v>ROMEO</v>
      </c>
      <c t="str" s="20" r="T1078">
        <f>IF(ISBLANK(B1078), "", HYPERLINK(CONCATENATE("http://www.ncbi.nlm.nih.gov/pmc/articles/", B1078, "/"), "PMC"))</f>
        <v>PMC</v>
      </c>
      <c t="str" s="20" r="U1078">
        <f>IF(ISBLANK(C1078), "", HYPERLINK(CONCATENATE("http://dx.doi.org/", C1078), "DOI"))</f>
        <v>DOI</v>
      </c>
      <c s="12" r="V1078"/>
      <c t="str" s="21" r="W1078">
        <f>IF(ISBLANK(C1078), "", HYPERLINK(CONCATENATE("http://howopenisit.org/lookup/", C1078), "OAG"))</f>
        <v>OAG</v>
      </c>
    </row>
    <row r="1079" hidden="1">
      <c s="11" r="A1079"/>
      <c t="s" s="13" r="B1079">
        <v>10092</v>
      </c>
      <c t="s" s="13" r="C1079">
        <v>10093</v>
      </c>
      <c t="s" s="13" r="D1079">
        <v>10094</v>
      </c>
      <c s="13" r="E1079"/>
      <c t="s" s="12" r="F1079">
        <v>10095</v>
      </c>
      <c s="14" r="G1079">
        <v>4.212</v>
      </c>
      <c t="s" s="13" r="H1079">
        <v>10096</v>
      </c>
      <c t="s" s="15" r="I1079">
        <v>10097</v>
      </c>
      <c t="s" s="13" r="J1079">
        <v>10098</v>
      </c>
      <c s="16" r="K1079"/>
      <c s="17" r="L1079"/>
      <c s="12" r="M1079"/>
      <c s="12" r="N1079"/>
      <c s="12" r="O1079"/>
      <c s="18" r="P1079">
        <v>2040.0</v>
      </c>
      <c s="24" r="Q1079"/>
      <c s="12" r="R1079"/>
      <c t="str" s="20" r="S1079">
        <f>IF(ISBLANK(F1079), "", HYPERLINK(CONCATENATE("http://www.sherpa.ac.uk/romeo/search.php?jrule=ISSN&amp;search=",F1079), "ROMEO"))</f>
        <v>ROMEO</v>
      </c>
      <c t="str" s="20" r="T1079">
        <f>IF(ISBLANK(B1079), "", HYPERLINK(CONCATENATE("http://www.ncbi.nlm.nih.gov/pmc/articles/", B1079, "/"), "PMC"))</f>
        <v>PMC</v>
      </c>
      <c t="str" s="20" r="U1079">
        <f>IF(ISBLANK(C1079), "", HYPERLINK(CONCATENATE("http://dx.doi.org/", C1079), "DOI"))</f>
        <v>DOI</v>
      </c>
      <c s="12" r="V1079"/>
      <c t="str" s="21" r="W1079">
        <f>IF(ISBLANK(C1079), "", HYPERLINK(CONCATENATE("http://howopenisit.org/lookup/", C1079), "OAG"))</f>
        <v>OAG</v>
      </c>
    </row>
    <row r="1080" hidden="1">
      <c s="11" r="A1080"/>
      <c t="s" s="13" r="B1080">
        <v>10099</v>
      </c>
      <c t="s" s="13" r="C1080">
        <v>10100</v>
      </c>
      <c t="s" s="13" r="D1080">
        <v>10101</v>
      </c>
      <c s="13" r="E1080"/>
      <c t="s" s="12" r="F1080">
        <v>10102</v>
      </c>
      <c s="14" r="G1080">
        <v>4.212</v>
      </c>
      <c t="s" s="13" r="H1080">
        <v>10103</v>
      </c>
      <c t="s" s="15" r="I1080">
        <v>10104</v>
      </c>
      <c t="s" s="13" r="J1080">
        <v>10105</v>
      </c>
      <c s="16" r="K1080"/>
      <c s="17" r="L1080"/>
      <c s="12" r="M1080"/>
      <c s="12" r="N1080"/>
      <c s="12" r="O1080"/>
      <c s="18" r="P1080">
        <v>2040.0</v>
      </c>
      <c s="24" r="Q1080"/>
      <c s="12" r="R1080"/>
      <c t="str" s="20" r="S1080">
        <f>IF(ISBLANK(F1080), "", HYPERLINK(CONCATENATE("http://www.sherpa.ac.uk/romeo/search.php?jrule=ISSN&amp;search=",F1080), "ROMEO"))</f>
        <v>ROMEO</v>
      </c>
      <c t="str" s="20" r="T1080">
        <f>IF(ISBLANK(B1080), "", HYPERLINK(CONCATENATE("http://www.ncbi.nlm.nih.gov/pmc/articles/", B1080, "/"), "PMC"))</f>
        <v>PMC</v>
      </c>
      <c t="str" s="20" r="U1080">
        <f>IF(ISBLANK(C1080), "", HYPERLINK(CONCATENATE("http://dx.doi.org/", C1080), "DOI"))</f>
        <v>DOI</v>
      </c>
      <c s="12" r="V1080"/>
      <c t="str" s="21" r="W1080">
        <f>IF(ISBLANK(C1080), "", HYPERLINK(CONCATENATE("http://howopenisit.org/lookup/", C1080), "OAG"))</f>
        <v>OAG</v>
      </c>
    </row>
    <row r="1081" hidden="1">
      <c t="s" s="12" r="A1081">
        <v>10106</v>
      </c>
      <c t="s" s="22" r="B1081">
        <v>10107</v>
      </c>
      <c t="s" s="12" r="C1081">
        <v>10108</v>
      </c>
      <c t="s" s="13" r="D1081">
        <v>10109</v>
      </c>
      <c s="13" r="E1081"/>
      <c t="s" s="12" r="F1081">
        <v>10110</v>
      </c>
      <c s="14" r="G1081">
        <v>5.04</v>
      </c>
      <c t="s" s="13" r="H1081">
        <v>10111</v>
      </c>
      <c t="s" s="15" r="I1081">
        <v>10112</v>
      </c>
      <c t="s" s="13" r="J1081">
        <v>10113</v>
      </c>
      <c s="16" r="K1081"/>
      <c s="17" r="L1081"/>
      <c s="12" r="M1081"/>
      <c s="12" r="N1081"/>
      <c s="12" r="O1081"/>
      <c s="18" r="P1081">
        <v>2040.0</v>
      </c>
      <c s="24" r="Q1081"/>
      <c s="12" r="R1081"/>
      <c t="str" s="20" r="S1081">
        <f>IF(ISBLANK(F1081), "", HYPERLINK(CONCATENATE("http://www.sherpa.ac.uk/romeo/search.php?jrule=ISSN&amp;search=",F1081), "ROMEO"))</f>
        <v>ROMEO</v>
      </c>
      <c t="str" s="20" r="T1081">
        <f>IF(ISBLANK(B1081), "", HYPERLINK(CONCATENATE("http://www.ncbi.nlm.nih.gov/pmc/articles/", B1081, "/"), "PMC"))</f>
        <v>PMC</v>
      </c>
      <c t="str" s="20" r="U1081">
        <f>IF(ISBLANK(C1081), "", HYPERLINK(CONCATENATE("http://dx.doi.org/", C1081), "DOI"))</f>
        <v>DOI</v>
      </c>
      <c s="12" r="V1081"/>
      <c t="str" s="21" r="W1081">
        <f>IF(ISBLANK(C1081), "", HYPERLINK(CONCATENATE("http://howopenisit.org/lookup/", C1081), "OAG"))</f>
        <v>OAG</v>
      </c>
    </row>
    <row r="1082" hidden="1">
      <c t="s" s="12" r="A1082">
        <v>10114</v>
      </c>
      <c t="s" s="22" r="B1082">
        <v>10115</v>
      </c>
      <c t="s" s="12" r="C1082">
        <v>10116</v>
      </c>
      <c t="s" s="13" r="D1082">
        <v>10117</v>
      </c>
      <c s="13" r="E1082"/>
      <c t="s" s="12" r="F1082">
        <v>10118</v>
      </c>
      <c s="14" r="G1082">
        <v>5.04</v>
      </c>
      <c t="s" s="13" r="H1082">
        <v>10119</v>
      </c>
      <c t="s" s="15" r="I1082">
        <v>10120</v>
      </c>
      <c t="s" s="13" r="J1082">
        <v>10121</v>
      </c>
      <c s="16" r="K1082"/>
      <c s="17" r="L1082"/>
      <c s="12" r="M1082"/>
      <c s="12" r="N1082"/>
      <c s="12" r="O1082"/>
      <c s="18" r="P1082">
        <v>2040.0</v>
      </c>
      <c s="24" r="Q1082"/>
      <c s="12" r="R1082"/>
      <c t="str" s="20" r="S1082">
        <f>IF(ISBLANK(F1082), "", HYPERLINK(CONCATENATE("http://www.sherpa.ac.uk/romeo/search.php?jrule=ISSN&amp;search=",F1082), "ROMEO"))</f>
        <v>ROMEO</v>
      </c>
      <c t="str" s="20" r="T1082">
        <f>IF(ISBLANK(B1082), "", HYPERLINK(CONCATENATE("http://www.ncbi.nlm.nih.gov/pmc/articles/", B1082, "/"), "PMC"))</f>
        <v>PMC</v>
      </c>
      <c t="str" s="20" r="U1082">
        <f>IF(ISBLANK(C1082), "", HYPERLINK(CONCATENATE("http://dx.doi.org/", C1082), "DOI"))</f>
        <v>DOI</v>
      </c>
      <c s="12" r="V1082"/>
      <c t="str" s="21" r="W1082">
        <f>IF(ISBLANK(C1082), "", HYPERLINK(CONCATENATE("http://howopenisit.org/lookup/", C1082), "OAG"))</f>
        <v>OAG</v>
      </c>
    </row>
    <row r="1083" hidden="1">
      <c s="11" r="A1083"/>
      <c t="s" s="12" r="B1083">
        <v>10122</v>
      </c>
      <c t="s" s="12" r="C1083">
        <v>10123</v>
      </c>
      <c t="s" s="13" r="D1083">
        <v>10124</v>
      </c>
      <c s="13" r="E1083"/>
      <c t="s" s="12" r="F1083">
        <v>10125</v>
      </c>
      <c s="14" r="G1083">
        <v>5.04</v>
      </c>
      <c t="s" s="13" r="H1083">
        <v>10126</v>
      </c>
      <c t="s" s="15" r="I1083">
        <v>10127</v>
      </c>
      <c t="s" s="13" r="J1083">
        <v>10128</v>
      </c>
      <c s="16" r="K1083"/>
      <c s="17" r="L1083"/>
      <c s="12" r="M1083"/>
      <c s="12" r="N1083"/>
      <c s="12" r="O1083"/>
      <c s="18" r="P1083">
        <v>1800.0</v>
      </c>
      <c s="24" r="Q1083"/>
      <c s="12" r="R1083"/>
      <c t="str" s="20" r="S1083">
        <f>IF(ISBLANK(F1083), "", HYPERLINK(CONCATENATE("http://www.sherpa.ac.uk/romeo/search.php?jrule=ISSN&amp;search=",F1083), "ROMEO"))</f>
        <v>ROMEO</v>
      </c>
      <c t="str" s="20" r="T1083">
        <f>IF(ISBLANK(B1083), "", HYPERLINK(CONCATENATE("http://www.ncbi.nlm.nih.gov/pmc/articles/", B1083, "/"), "PMC"))</f>
        <v>PMC</v>
      </c>
      <c t="str" s="20" r="U1083">
        <f>IF(ISBLANK(C1083), "", HYPERLINK(CONCATENATE("http://dx.doi.org/", C1083), "DOI"))</f>
        <v>DOI</v>
      </c>
      <c s="12" r="V1083"/>
      <c t="str" s="21" r="W1083">
        <f>IF(ISBLANK(C1083), "", HYPERLINK(CONCATENATE("http://howopenisit.org/lookup/", C1083), "OAG"))</f>
        <v>OAG</v>
      </c>
    </row>
    <row r="1084" hidden="1">
      <c s="33" r="A1084"/>
      <c t="s" s="11" r="B1084">
        <v>10129</v>
      </c>
      <c t="s" s="13" r="C1084">
        <v>10130</v>
      </c>
      <c t="s" s="13" r="D1084">
        <v>10131</v>
      </c>
      <c s="13" r="E1084"/>
      <c t="s" s="12" r="F1084">
        <v>10132</v>
      </c>
      <c s="14" r="G1084">
        <v>8.486</v>
      </c>
      <c t="s" s="13" r="H1084">
        <v>10133</v>
      </c>
      <c t="s" s="15" r="I1084">
        <v>10134</v>
      </c>
      <c t="s" s="13" r="J1084">
        <v>10135</v>
      </c>
      <c s="16" r="K1084"/>
      <c s="17" r="L1084"/>
      <c s="12" r="M1084"/>
      <c s="12" r="N1084"/>
      <c s="12" r="O1084"/>
      <c s="18" r="P1084">
        <v>2047.5</v>
      </c>
      <c s="24" r="Q1084"/>
      <c s="12" r="R1084"/>
      <c t="str" s="20" r="S1084">
        <f>IF(ISBLANK(F1084), "", HYPERLINK(CONCATENATE("http://www.sherpa.ac.uk/romeo/search.php?jrule=ISSN&amp;search=",F1084), "ROMEO"))</f>
        <v>ROMEO</v>
      </c>
      <c t="str" s="20" r="T1084">
        <f>IF(ISBLANK(B1084), "", HYPERLINK(CONCATENATE("http://www.ncbi.nlm.nih.gov/pmc/articles/", B1084, "/"), "PMC"))</f>
        <v>PMC</v>
      </c>
      <c t="str" s="20" r="U1084">
        <f>IF(ISBLANK(C1084), "", HYPERLINK(CONCATENATE("http://dx.doi.org/", C1084), "DOI"))</f>
        <v>DOI</v>
      </c>
      <c s="12" r="V1084"/>
      <c t="str" s="21" r="W1084">
        <f>IF(ISBLANK(C1084), "", HYPERLINK(CONCATENATE("http://howopenisit.org/lookup/", C1084), "OAG"))</f>
        <v>OAG</v>
      </c>
    </row>
    <row r="1085" hidden="1">
      <c s="11" r="A1085"/>
      <c t="s" s="12" r="B1085">
        <v>10136</v>
      </c>
      <c t="s" s="12" r="C1085">
        <v>10137</v>
      </c>
      <c t="s" s="13" r="D1085">
        <v>10138</v>
      </c>
      <c s="13" r="E1085"/>
      <c t="s" s="12" r="F1085">
        <v>10139</v>
      </c>
      <c s="14" r="G1085">
        <v>8.486</v>
      </c>
      <c t="s" s="13" r="H1085">
        <v>10140</v>
      </c>
      <c t="s" s="15" r="I1085">
        <v>10141</v>
      </c>
      <c t="s" s="13" r="J1085">
        <v>10142</v>
      </c>
      <c s="16" r="K1085"/>
      <c s="17" r="L1085"/>
      <c s="12" r="M1085"/>
      <c s="12" r="N1085"/>
      <c s="12" r="O1085"/>
      <c s="18" r="P1085">
        <v>2040.0</v>
      </c>
      <c s="24" r="Q1085"/>
      <c s="12" r="R1085"/>
      <c t="str" s="20" r="S1085">
        <f>IF(ISBLANK(F1085), "", HYPERLINK(CONCATENATE("http://www.sherpa.ac.uk/romeo/search.php?jrule=ISSN&amp;search=",F1085), "ROMEO"))</f>
        <v>ROMEO</v>
      </c>
      <c t="str" s="20" r="T1085">
        <f>IF(ISBLANK(B1085), "", HYPERLINK(CONCATENATE("http://www.ncbi.nlm.nih.gov/pmc/articles/", B1085, "/"), "PMC"))</f>
        <v>PMC</v>
      </c>
      <c t="str" s="20" r="U1085">
        <f>IF(ISBLANK(C1085), "", HYPERLINK(CONCATENATE("http://dx.doi.org/", C1085), "DOI"))</f>
        <v>DOI</v>
      </c>
      <c s="12" r="V1085"/>
      <c t="str" s="21" r="W1085">
        <f>IF(ISBLANK(C1085), "", HYPERLINK(CONCATENATE("http://howopenisit.org/lookup/", C1085), "OAG"))</f>
        <v>OAG</v>
      </c>
    </row>
    <row r="1086" hidden="1">
      <c s="11" r="A1086"/>
      <c t="s" s="11" r="B1086">
        <v>10143</v>
      </c>
      <c t="s" s="13" r="C1086">
        <v>10144</v>
      </c>
      <c t="s" s="13" r="D1086">
        <v>10145</v>
      </c>
      <c s="13" r="E1086"/>
      <c t="s" s="12" r="F1086">
        <v>10146</v>
      </c>
      <c s="14" r="G1086">
        <v>8.486</v>
      </c>
      <c t="s" s="13" r="H1086">
        <v>10147</v>
      </c>
      <c t="s" s="15" r="I1086">
        <v>10148</v>
      </c>
      <c t="s" s="13" r="J1086">
        <v>10149</v>
      </c>
      <c s="16" r="K1086"/>
      <c s="17" r="L1086"/>
      <c s="12" r="M1086"/>
      <c s="12" r="N1086"/>
      <c s="12" r="O1086"/>
      <c s="18" r="P1086">
        <v>2048.0</v>
      </c>
      <c s="24" r="Q1086"/>
      <c s="12" r="R1086"/>
      <c t="str" s="20" r="S1086">
        <f>IF(ISBLANK(F1086), "", HYPERLINK(CONCATENATE("http://www.sherpa.ac.uk/romeo/search.php?jrule=ISSN&amp;search=",F1086), "ROMEO"))</f>
        <v>ROMEO</v>
      </c>
      <c t="str" s="20" r="T1086">
        <f>IF(ISBLANK(B1086), "", HYPERLINK(CONCATENATE("http://www.ncbi.nlm.nih.gov/pmc/articles/", B1086, "/"), "PMC"))</f>
        <v>PMC</v>
      </c>
      <c t="str" s="20" r="U1086">
        <f>IF(ISBLANK(C1086), "", HYPERLINK(CONCATENATE("http://dx.doi.org/", C1086), "DOI"))</f>
        <v>DOI</v>
      </c>
      <c s="12" r="V1086"/>
      <c t="str" s="21" r="W1086">
        <f>IF(ISBLANK(C1086), "", HYPERLINK(CONCATENATE("http://howopenisit.org/lookup/", C1086), "OAG"))</f>
        <v>OAG</v>
      </c>
    </row>
    <row r="1087" hidden="1">
      <c t="s" s="11" r="A1087">
        <v>10150</v>
      </c>
      <c t="s" s="22" r="B1087">
        <v>10151</v>
      </c>
      <c t="s" s="12" r="C1087">
        <v>10152</v>
      </c>
      <c t="s" s="13" r="D1087">
        <v>10153</v>
      </c>
      <c t="s" s="13" r="E1087">
        <v>10154</v>
      </c>
      <c t="s" s="12" r="F1087">
        <v>10155</v>
      </c>
      <c s="15" r="G1087">
        <v>0.472</v>
      </c>
      <c t="s" s="13" r="H1087">
        <v>10156</v>
      </c>
      <c t="s" s="15" r="I1087">
        <v>10157</v>
      </c>
      <c t="s" s="13" r="J1087">
        <v>10158</v>
      </c>
      <c s="16" r="K1087"/>
      <c s="17" r="L1087"/>
      <c s="12" r="M1087"/>
      <c s="12" r="N1087"/>
      <c s="12" r="O1087"/>
      <c s="18" r="P1087">
        <v>2100.0</v>
      </c>
      <c s="24" r="Q1087"/>
      <c s="12" r="R1087"/>
      <c t="str" s="20" r="S1087">
        <f>IF(ISBLANK(F1087), "", HYPERLINK(CONCATENATE("http://www.sherpa.ac.uk/romeo/search.php?jrule=ISSN&amp;search=",F1087), "ROMEO"))</f>
        <v>ROMEO</v>
      </c>
      <c t="str" s="20" r="T1087">
        <f>IF(ISBLANK(B1087), "", HYPERLINK(CONCATENATE("http://www.ncbi.nlm.nih.gov/pmc/articles/", B1087, "/"), "PMC"))</f>
        <v>PMC</v>
      </c>
      <c t="str" s="20" r="U1087">
        <f>IF(ISBLANK(C1087), "", HYPERLINK(CONCATENATE("http://dx.doi.org/", C1087), "DOI"))</f>
        <v>DOI</v>
      </c>
      <c s="12" r="V1087"/>
      <c t="str" s="21" r="W1087">
        <f>IF(ISBLANK(C1087), "", HYPERLINK(CONCATENATE("http://howopenisit.org/lookup/", C1087), "OAG"))</f>
        <v>OAG</v>
      </c>
    </row>
    <row r="1088" hidden="1">
      <c s="11" r="A1088"/>
      <c t="s" s="12" r="B1088">
        <v>10159</v>
      </c>
      <c t="s" s="12" r="C1088">
        <v>10160</v>
      </c>
      <c t="s" s="13" r="D1088">
        <v>10161</v>
      </c>
      <c t="s" s="13" r="E1088">
        <v>10162</v>
      </c>
      <c t="s" s="12" r="F1088">
        <v>10163</v>
      </c>
      <c s="15" r="G1088">
        <v>0.472</v>
      </c>
      <c t="s" s="13" r="H1088">
        <v>10164</v>
      </c>
      <c t="s" s="15" r="I1088">
        <v>10165</v>
      </c>
      <c t="s" s="13" r="J1088">
        <v>10166</v>
      </c>
      <c s="16" r="K1088"/>
      <c s="17" r="L1088"/>
      <c s="12" r="M1088"/>
      <c s="12" r="N1088"/>
      <c s="12" r="O1088"/>
      <c s="18" r="P1088">
        <v>2040.0</v>
      </c>
      <c s="24" r="Q1088"/>
      <c s="12" r="R1088"/>
      <c t="str" s="20" r="S1088">
        <f>IF(ISBLANK(F1088), "", HYPERLINK(CONCATENATE("http://www.sherpa.ac.uk/romeo/search.php?jrule=ISSN&amp;search=",F1088), "ROMEO"))</f>
        <v>ROMEO</v>
      </c>
      <c t="str" s="20" r="T1088">
        <f>IF(ISBLANK(B1088), "", HYPERLINK(CONCATENATE("http://www.ncbi.nlm.nih.gov/pmc/articles/", B1088, "/"), "PMC"))</f>
        <v>PMC</v>
      </c>
      <c t="str" s="20" r="U1088">
        <f>IF(ISBLANK(C1088), "", HYPERLINK(CONCATENATE("http://dx.doi.org/", C1088), "DOI"))</f>
        <v>DOI</v>
      </c>
      <c s="12" r="V1088"/>
      <c t="str" s="21" r="W1088">
        <f>IF(ISBLANK(C1088), "", HYPERLINK(CONCATENATE("http://howopenisit.org/lookup/", C1088), "OAG"))</f>
        <v>OAG</v>
      </c>
    </row>
    <row r="1089" hidden="1">
      <c s="11" r="A1089"/>
      <c t="s" s="11" r="B1089">
        <v>10167</v>
      </c>
      <c t="s" s="13" r="C1089">
        <v>10168</v>
      </c>
      <c t="s" s="13" r="D1089">
        <v>10169</v>
      </c>
      <c t="s" s="13" r="E1089">
        <v>10170</v>
      </c>
      <c t="s" s="12" r="F1089">
        <v>10171</v>
      </c>
      <c s="15" r="G1089">
        <v>0.472</v>
      </c>
      <c t="s" s="13" r="H1089">
        <v>10172</v>
      </c>
      <c t="s" s="15" r="I1089">
        <v>10173</v>
      </c>
      <c t="s" s="13" r="J1089">
        <v>10174</v>
      </c>
      <c s="16" r="K1089"/>
      <c s="17" r="L1089"/>
      <c s="12" r="M1089"/>
      <c s="12" r="N1089"/>
      <c s="12" r="O1089"/>
      <c s="18" r="P1089">
        <v>2040.0</v>
      </c>
      <c s="24" r="Q1089"/>
      <c s="12" r="R1089"/>
      <c t="str" s="20" r="S1089">
        <f>IF(ISBLANK(F1089), "", HYPERLINK(CONCATENATE("http://www.sherpa.ac.uk/romeo/search.php?jrule=ISSN&amp;search=",F1089), "ROMEO"))</f>
        <v>ROMEO</v>
      </c>
      <c t="str" s="20" r="T1089">
        <f>IF(ISBLANK(B1089), "", HYPERLINK(CONCATENATE("http://www.ncbi.nlm.nih.gov/pmc/articles/", B1089, "/"), "PMC"))</f>
        <v>PMC</v>
      </c>
      <c t="str" s="20" r="U1089">
        <f>IF(ISBLANK(C1089), "", HYPERLINK(CONCATENATE("http://dx.doi.org/", C1089), "DOI"))</f>
        <v>DOI</v>
      </c>
      <c s="12" r="V1089"/>
      <c t="str" s="21" r="W1089">
        <f>IF(ISBLANK(C1089), "", HYPERLINK(CONCATENATE("http://howopenisit.org/lookup/", C1089), "OAG"))</f>
        <v>OAG</v>
      </c>
    </row>
    <row r="1090" hidden="1">
      <c s="11" r="A1090"/>
      <c t="s" s="11" r="B1090">
        <v>10175</v>
      </c>
      <c t="s" s="13" r="C1090">
        <v>10176</v>
      </c>
      <c t="s" s="13" r="D1090">
        <v>10177</v>
      </c>
      <c t="s" s="13" r="E1090">
        <v>10178</v>
      </c>
      <c t="s" s="12" r="F1090">
        <v>10179</v>
      </c>
      <c s="15" r="G1090">
        <v>0.472</v>
      </c>
      <c t="s" s="13" r="H1090">
        <v>10180</v>
      </c>
      <c t="s" s="15" r="I1090">
        <v>10181</v>
      </c>
      <c t="s" s="13" r="J1090">
        <v>10182</v>
      </c>
      <c s="16" r="K1090"/>
      <c s="17" r="L1090"/>
      <c s="12" r="M1090"/>
      <c s="12" r="N1090"/>
      <c s="12" r="O1090"/>
      <c s="18" r="P1090">
        <v>2040.0</v>
      </c>
      <c s="24" r="Q1090"/>
      <c s="12" r="R1090"/>
      <c t="str" s="20" r="S1090">
        <f>IF(ISBLANK(F1090), "", HYPERLINK(CONCATENATE("http://www.sherpa.ac.uk/romeo/search.php?jrule=ISSN&amp;search=",F1090), "ROMEO"))</f>
        <v>ROMEO</v>
      </c>
      <c t="str" s="20" r="T1090">
        <f>IF(ISBLANK(B1090), "", HYPERLINK(CONCATENATE("http://www.ncbi.nlm.nih.gov/pmc/articles/", B1090, "/"), "PMC"))</f>
        <v>PMC</v>
      </c>
      <c t="str" s="20" r="U1090">
        <f>IF(ISBLANK(C1090), "", HYPERLINK(CONCATENATE("http://dx.doi.org/", C1090), "DOI"))</f>
        <v>DOI</v>
      </c>
      <c s="12" r="V1090"/>
      <c t="str" s="21" r="W1090">
        <f>IF(ISBLANK(C1090), "", HYPERLINK(CONCATENATE("http://howopenisit.org/lookup/", C1090), "OAG"))</f>
        <v>OAG</v>
      </c>
    </row>
    <row r="1091" hidden="1">
      <c s="11" r="A1091"/>
      <c t="s" s="11" r="B1091">
        <v>10183</v>
      </c>
      <c t="s" s="13" r="C1091">
        <v>10184</v>
      </c>
      <c t="s" s="13" r="D1091">
        <v>10185</v>
      </c>
      <c t="s" s="13" r="E1091">
        <v>10186</v>
      </c>
      <c t="s" s="15" r="F1091">
        <v>10187</v>
      </c>
      <c s="14" r="G1091">
        <v>5.704</v>
      </c>
      <c t="s" s="13" r="H1091">
        <v>10188</v>
      </c>
      <c t="s" s="15" r="I1091">
        <v>10189</v>
      </c>
      <c t="s" s="13" r="J1091">
        <v>10190</v>
      </c>
      <c s="16" r="K1091"/>
      <c s="17" r="L1091"/>
      <c s="12" r="M1091"/>
      <c s="12" r="N1091"/>
      <c s="12" r="O1091"/>
      <c s="18" r="P1091">
        <v>1857.82</v>
      </c>
      <c s="24" r="Q1091"/>
      <c s="12" r="R1091"/>
      <c t="str" s="20" r="S1091">
        <f>IF(ISBLANK(F1091), "", HYPERLINK(CONCATENATE("http://www.sherpa.ac.uk/romeo/search.php?jrule=ISSN&amp;search=",F1091), "ROMEO"))</f>
        <v>ROMEO</v>
      </c>
      <c t="str" s="20" r="T1091">
        <f>IF(ISBLANK(B1091), "", HYPERLINK(CONCATENATE("http://www.ncbi.nlm.nih.gov/pmc/articles/", B1091, "/"), "PMC"))</f>
        <v>PMC</v>
      </c>
      <c t="str" s="20" r="U1091">
        <f>IF(ISBLANK(C1091), "", HYPERLINK(CONCATENATE("http://dx.doi.org/", C1091), "DOI"))</f>
        <v>DOI</v>
      </c>
      <c s="12" r="V1091"/>
      <c t="str" s="21" r="W1091">
        <f>IF(ISBLANK(C1091), "", HYPERLINK(CONCATENATE("http://howopenisit.org/lookup/", C1091), "OAG"))</f>
        <v>OAG</v>
      </c>
    </row>
    <row r="1092" hidden="1">
      <c s="11" r="A1092"/>
      <c t="s" s="11" r="B1092">
        <v>10191</v>
      </c>
      <c t="s" s="13" r="C1092">
        <v>10192</v>
      </c>
      <c t="s" s="13" r="D1092">
        <v>10193</v>
      </c>
      <c t="s" s="13" r="E1092">
        <v>10194</v>
      </c>
      <c t="s" s="56" r="F1092">
        <v>10195</v>
      </c>
      <c s="14" r="G1092">
        <v>2.37</v>
      </c>
      <c t="s" s="13" r="H1092">
        <v>10196</v>
      </c>
      <c t="s" s="15" r="I1092">
        <v>10197</v>
      </c>
      <c t="s" s="13" r="J1092">
        <v>10198</v>
      </c>
      <c s="16" r="K1092"/>
      <c s="17" r="L1092"/>
      <c t="s" s="15" r="M1092">
        <v>10199</v>
      </c>
      <c t="s" s="15" r="N1092">
        <v>10200</v>
      </c>
      <c t="s" s="15" r="O1092">
        <v>10201</v>
      </c>
      <c s="18" r="P1092">
        <v>1345.0</v>
      </c>
      <c t="s" s="24" r="Q1092">
        <v>10202</v>
      </c>
      <c s="12" r="R1092"/>
      <c t="str" s="20" r="S1092">
        <f>IF(ISBLANK(F1092), "", HYPERLINK(CONCATENATE("http://www.sherpa.ac.uk/romeo/search.php?jrule=ISSN&amp;search=",F1092), "ROMEO"))</f>
        <v>ROMEO</v>
      </c>
      <c t="str" s="20" r="T1092">
        <f>IF(ISBLANK(B1092), "", HYPERLINK(CONCATENATE("http://www.ncbi.nlm.nih.gov/pmc/articles/", B1092, "/"), "PMC"))</f>
        <v>PMC</v>
      </c>
      <c t="str" s="20" r="U1092">
        <f>IF(ISBLANK(C1092), "", HYPERLINK(CONCATENATE("http://dx.doi.org/", C1092), "DOI"))</f>
        <v>DOI</v>
      </c>
      <c s="12" r="V1092"/>
      <c t="str" s="21" r="W1092">
        <f>IF(ISBLANK(C1092), "", HYPERLINK(CONCATENATE("http://howopenisit.org/lookup/", C1092), "OAG"))</f>
        <v>OAG</v>
      </c>
    </row>
    <row r="1093" hidden="1">
      <c s="11" r="A1093"/>
      <c t="s" s="12" r="B1093">
        <v>10203</v>
      </c>
      <c t="s" s="12" r="C1093">
        <v>10204</v>
      </c>
      <c t="s" s="13" r="D1093">
        <v>10205</v>
      </c>
      <c t="s" s="13" r="E1093">
        <v>10206</v>
      </c>
      <c t="s" s="15" r="F1093">
        <v>10207</v>
      </c>
      <c s="14" r="G1093">
        <v>5.704</v>
      </c>
      <c t="s" s="13" r="H1093">
        <v>10208</v>
      </c>
      <c t="s" s="15" r="I1093">
        <v>10209</v>
      </c>
      <c t="s" s="13" r="J1093">
        <v>10210</v>
      </c>
      <c s="16" r="K1093"/>
      <c s="17" r="L1093"/>
      <c s="12" r="M1093"/>
      <c s="12" r="N1093"/>
      <c s="12" r="O1093"/>
      <c s="18" r="P1093">
        <v>1866.72</v>
      </c>
      <c s="24" r="Q1093"/>
      <c s="12" r="R1093"/>
      <c t="str" s="20" r="S1093">
        <f>IF(ISBLANK(F1093), "", HYPERLINK(CONCATENATE("http://www.sherpa.ac.uk/romeo/search.php?jrule=ISSN&amp;search=",F1093), "ROMEO"))</f>
        <v>ROMEO</v>
      </c>
      <c t="str" s="20" r="T1093">
        <f>IF(ISBLANK(B1093), "", HYPERLINK(CONCATENATE("http://www.ncbi.nlm.nih.gov/pmc/articles/", B1093, "/"), "PMC"))</f>
        <v>PMC</v>
      </c>
      <c t="str" s="20" r="U1093">
        <f>IF(ISBLANK(C1093), "", HYPERLINK(CONCATENATE("http://dx.doi.org/", C1093), "DOI"))</f>
        <v>DOI</v>
      </c>
      <c s="12" r="V1093"/>
      <c t="str" s="21" r="W1093">
        <f>IF(ISBLANK(C1093), "", HYPERLINK(CONCATENATE("http://howopenisit.org/lookup/", C1093), "OAG"))</f>
        <v>OAG</v>
      </c>
    </row>
    <row r="1094" hidden="1">
      <c s="11" r="A1094"/>
      <c t="s" s="12" r="B1094">
        <v>10211</v>
      </c>
      <c t="s" s="12" r="C1094">
        <v>10212</v>
      </c>
      <c t="s" s="13" r="D1094">
        <v>10213</v>
      </c>
      <c t="s" s="13" r="E1094">
        <v>10214</v>
      </c>
      <c t="s" s="15" r="F1094">
        <v>10215</v>
      </c>
      <c s="14" r="G1094">
        <v>5.704</v>
      </c>
      <c t="s" s="13" r="H1094">
        <v>10216</v>
      </c>
      <c t="s" s="15" r="I1094">
        <v>10217</v>
      </c>
      <c t="s" s="13" r="J1094">
        <v>10218</v>
      </c>
      <c s="16" r="K1094"/>
      <c s="17" r="L1094"/>
      <c s="12" r="M1094"/>
      <c s="12" r="N1094"/>
      <c s="12" r="O1094"/>
      <c s="18" r="P1094">
        <v>1513.14</v>
      </c>
      <c s="24" r="Q1094"/>
      <c s="12" r="R1094"/>
      <c t="str" s="20" r="S1094">
        <f>IF(ISBLANK(F1094), "", HYPERLINK(CONCATENATE("http://www.sherpa.ac.uk/romeo/search.php?jrule=ISSN&amp;search=",F1094), "ROMEO"))</f>
        <v>ROMEO</v>
      </c>
      <c t="str" s="20" r="T1094">
        <f>IF(ISBLANK(B1094), "", HYPERLINK(CONCATENATE("http://www.ncbi.nlm.nih.gov/pmc/articles/", B1094, "/"), "PMC"))</f>
        <v>PMC</v>
      </c>
      <c t="str" s="20" r="U1094">
        <f>IF(ISBLANK(C1094), "", HYPERLINK(CONCATENATE("http://dx.doi.org/", C1094), "DOI"))</f>
        <v>DOI</v>
      </c>
      <c s="12" r="V1094"/>
      <c t="str" s="21" r="W1094">
        <f>IF(ISBLANK(C1094), "", HYPERLINK(CONCATENATE("http://howopenisit.org/lookup/", C1094), "OAG"))</f>
        <v>OAG</v>
      </c>
    </row>
    <row r="1095" hidden="1">
      <c t="s" s="12" r="A1095">
        <v>10219</v>
      </c>
      <c t="s" s="22" r="B1095">
        <v>10220</v>
      </c>
      <c t="s" s="12" r="C1095">
        <v>10221</v>
      </c>
      <c t="s" s="13" r="D1095">
        <v>10222</v>
      </c>
      <c t="s" s="13" r="E1095">
        <v>10223</v>
      </c>
      <c t="s" s="15" r="F1095">
        <v>10224</v>
      </c>
      <c s="14" r="G1095">
        <v>5.704</v>
      </c>
      <c t="s" s="13" r="H1095">
        <v>10225</v>
      </c>
      <c t="s" s="15" r="I1095">
        <v>10226</v>
      </c>
      <c t="s" s="13" r="J1095">
        <v>10227</v>
      </c>
      <c s="16" r="K1095"/>
      <c s="17" r="L1095"/>
      <c s="12" r="M1095"/>
      <c s="12" r="N1095"/>
      <c s="12" r="O1095"/>
      <c s="18" r="P1095">
        <v>824.16</v>
      </c>
      <c s="12" r="Q1095"/>
      <c s="12" r="R1095"/>
      <c t="str" s="20" r="S1095">
        <f>IF(ISBLANK(F1095), "", HYPERLINK(CONCATENATE("http://www.sherpa.ac.uk/romeo/search.php?jrule=ISSN&amp;search=",F1095), "ROMEO"))</f>
        <v>ROMEO</v>
      </c>
      <c t="str" s="20" r="T1095">
        <f>IF(ISBLANK(B1095), "", HYPERLINK(CONCATENATE("http://www.ncbi.nlm.nih.gov/pmc/articles/", B1095, "/"), "PMC"))</f>
        <v>PMC</v>
      </c>
      <c t="str" s="20" r="U1095">
        <f>IF(ISBLANK(C1095), "", HYPERLINK(CONCATENATE("http://dx.doi.org/", C1095), "DOI"))</f>
        <v>DOI</v>
      </c>
      <c s="12" r="V1095"/>
      <c t="str" s="21" r="W1095">
        <f>IF(ISBLANK(C1095), "", HYPERLINK(CONCATENATE("http://howopenisit.org/lookup/", C1095), "OAG"))</f>
        <v>OAG</v>
      </c>
    </row>
    <row r="1096" hidden="1">
      <c s="11" r="A1096"/>
      <c t="s" s="11" r="B1096">
        <v>10228</v>
      </c>
      <c t="s" s="13" r="C1096">
        <v>10229</v>
      </c>
      <c t="s" s="13" r="D1096">
        <v>10230</v>
      </c>
      <c t="s" s="13" r="E1096">
        <v>10231</v>
      </c>
      <c t="s" s="15" r="F1096">
        <v>10232</v>
      </c>
      <c s="14" r="G1096">
        <v>5.704</v>
      </c>
      <c t="s" s="13" r="H1096">
        <v>10233</v>
      </c>
      <c t="s" s="15" r="I1096">
        <v>10234</v>
      </c>
      <c t="s" s="13" r="J1096">
        <v>10235</v>
      </c>
      <c s="16" r="K1096"/>
      <c s="17" r="L1096"/>
      <c s="12" r="M1096"/>
      <c s="12" r="N1096"/>
      <c s="12" r="O1096"/>
      <c s="18" r="P1096">
        <v>1578.93</v>
      </c>
      <c s="12" r="Q1096"/>
      <c s="12" r="R1096"/>
      <c t="str" s="20" r="S1096">
        <f>IF(ISBLANK(F1096), "", HYPERLINK(CONCATENATE("http://www.sherpa.ac.uk/romeo/search.php?jrule=ISSN&amp;search=",F1096), "ROMEO"))</f>
        <v>ROMEO</v>
      </c>
      <c t="str" s="20" r="T1096">
        <f>IF(ISBLANK(B1096), "", HYPERLINK(CONCATENATE("http://www.ncbi.nlm.nih.gov/pmc/articles/", B1096, "/"), "PMC"))</f>
        <v>PMC</v>
      </c>
      <c t="str" s="20" r="U1096">
        <f>IF(ISBLANK(C1096), "", HYPERLINK(CONCATENATE("http://dx.doi.org/", C1096), "DOI"))</f>
        <v>DOI</v>
      </c>
      <c s="12" r="V1096"/>
      <c t="str" s="21" r="W1096">
        <f>IF(ISBLANK(C1096), "", HYPERLINK(CONCATENATE("http://howopenisit.org/lookup/", C1096), "OAG"))</f>
        <v>OAG</v>
      </c>
    </row>
    <row r="1097" hidden="1">
      <c s="11" r="A1097"/>
      <c t="s" s="11" r="B1097">
        <v>10236</v>
      </c>
      <c t="s" s="13" r="C1097">
        <v>10237</v>
      </c>
      <c t="s" s="13" r="D1097">
        <v>10238</v>
      </c>
      <c t="s" s="13" r="E1097">
        <v>10239</v>
      </c>
      <c t="s" s="15" r="F1097">
        <v>10240</v>
      </c>
      <c s="14" r="G1097">
        <v>5.704</v>
      </c>
      <c t="s" s="13" r="H1097">
        <v>10241</v>
      </c>
      <c t="s" s="15" r="I1097">
        <v>10242</v>
      </c>
      <c t="s" s="13" r="J1097">
        <v>10243</v>
      </c>
      <c s="16" r="K1097"/>
      <c s="17" r="L1097"/>
      <c s="12" r="M1097"/>
      <c s="12" r="N1097"/>
      <c s="12" r="O1097"/>
      <c s="18" r="P1097">
        <v>1670.77</v>
      </c>
      <c s="12" r="Q1097"/>
      <c s="12" r="R1097"/>
      <c t="str" s="20" r="S1097">
        <f>IF(ISBLANK(F1097), "", HYPERLINK(CONCATENATE("http://www.sherpa.ac.uk/romeo/search.php?jrule=ISSN&amp;search=",F1097), "ROMEO"))</f>
        <v>ROMEO</v>
      </c>
      <c t="str" s="20" r="T1097">
        <f>IF(ISBLANK(B1097), "", HYPERLINK(CONCATENATE("http://www.ncbi.nlm.nih.gov/pmc/articles/", B1097, "/"), "PMC"))</f>
        <v>PMC</v>
      </c>
      <c t="str" s="20" r="U1097">
        <f>IF(ISBLANK(C1097), "", HYPERLINK(CONCATENATE("http://dx.doi.org/", C1097), "DOI"))</f>
        <v>DOI</v>
      </c>
      <c s="12" r="V1097"/>
      <c t="str" s="21" r="W1097">
        <f>IF(ISBLANK(C1097), "", HYPERLINK(CONCATENATE("http://howopenisit.org/lookup/", C1097), "OAG"))</f>
        <v>OAG</v>
      </c>
    </row>
    <row r="1098" hidden="1">
      <c s="11" r="A1098"/>
      <c t="s" s="13" r="B1098">
        <v>10244</v>
      </c>
      <c t="s" s="13" r="C1098">
        <v>10245</v>
      </c>
      <c t="s" s="13" r="D1098">
        <v>10246</v>
      </c>
      <c t="s" s="13" r="E1098">
        <v>10247</v>
      </c>
      <c t="s" s="15" r="F1098">
        <v>10248</v>
      </c>
      <c s="14" r="G1098">
        <v>5.704</v>
      </c>
      <c t="s" s="13" r="H1098">
        <v>10249</v>
      </c>
      <c t="s" s="15" r="I1098">
        <v>10250</v>
      </c>
      <c t="s" s="13" r="J1098">
        <v>10251</v>
      </c>
      <c s="16" r="K1098"/>
      <c s="17" r="L1098"/>
      <c s="12" r="M1098"/>
      <c s="12" r="N1098"/>
      <c s="12" r="O1098"/>
      <c s="18" r="P1098">
        <v>1652.9</v>
      </c>
      <c s="12" r="Q1098"/>
      <c s="12" r="R1098"/>
      <c t="str" s="20" r="S1098">
        <f>IF(ISBLANK(F1098), "", HYPERLINK(CONCATENATE("http://www.sherpa.ac.uk/romeo/search.php?jrule=ISSN&amp;search=",F1098), "ROMEO"))</f>
        <v>ROMEO</v>
      </c>
      <c t="str" s="20" r="T1098">
        <f>IF(ISBLANK(B1098), "", HYPERLINK(CONCATENATE("http://www.ncbi.nlm.nih.gov/pmc/articles/", B1098, "/"), "PMC"))</f>
        <v>PMC</v>
      </c>
      <c t="str" s="20" r="U1098">
        <f>IF(ISBLANK(C1098), "", HYPERLINK(CONCATENATE("http://dx.doi.org/", C1098), "DOI"))</f>
        <v>DOI</v>
      </c>
      <c s="12" r="V1098"/>
      <c t="str" s="21" r="W1098">
        <f>IF(ISBLANK(C1098), "", HYPERLINK(CONCATENATE("http://howopenisit.org/lookup/", C1098), "OAG"))</f>
        <v>OAG</v>
      </c>
    </row>
    <row r="1099" hidden="1">
      <c s="11" r="A1099"/>
      <c t="s" s="11" r="B1099">
        <v>10252</v>
      </c>
      <c t="s" s="13" r="C1099">
        <v>10253</v>
      </c>
      <c t="s" s="13" r="D1099">
        <v>10254</v>
      </c>
      <c t="s" s="13" r="E1099">
        <v>10255</v>
      </c>
      <c t="s" s="15" r="F1099">
        <v>10256</v>
      </c>
      <c s="14" r="G1099">
        <v>5.704</v>
      </c>
      <c t="s" s="13" r="H1099">
        <v>10257</v>
      </c>
      <c t="s" s="15" r="I1099">
        <v>10258</v>
      </c>
      <c t="s" s="13" r="J1099">
        <v>10259</v>
      </c>
      <c s="16" r="K1099"/>
      <c s="17" r="L1099"/>
      <c s="12" r="M1099"/>
      <c s="12" r="N1099"/>
      <c s="12" r="O1099"/>
      <c s="18" r="P1099">
        <v>2014.37</v>
      </c>
      <c s="24" r="Q1099"/>
      <c s="12" r="R1099"/>
      <c t="str" s="20" r="S1099">
        <f>IF(ISBLANK(F1099), "", HYPERLINK(CONCATENATE("http://www.sherpa.ac.uk/romeo/search.php?jrule=ISSN&amp;search=",F1099), "ROMEO"))</f>
        <v>ROMEO</v>
      </c>
      <c t="str" s="20" r="T1099">
        <f>IF(ISBLANK(B1099), "", HYPERLINK(CONCATENATE("http://www.ncbi.nlm.nih.gov/pmc/articles/", B1099, "/"), "PMC"))</f>
        <v>PMC</v>
      </c>
      <c t="str" s="20" r="U1099">
        <f>IF(ISBLANK(C1099), "", HYPERLINK(CONCATENATE("http://dx.doi.org/", C1099), "DOI"))</f>
        <v>DOI</v>
      </c>
      <c s="12" r="V1099"/>
      <c t="str" s="21" r="W1099">
        <f>IF(ISBLANK(C1099), "", HYPERLINK(CONCATENATE("http://howopenisit.org/lookup/", C1099), "OAG"))</f>
        <v>OAG</v>
      </c>
    </row>
    <row r="1100" hidden="1">
      <c t="s" s="12" r="A1100">
        <v>10260</v>
      </c>
      <c t="s" s="22" r="B1100">
        <v>10261</v>
      </c>
      <c t="s" s="12" r="C1100">
        <v>10262</v>
      </c>
      <c t="s" s="13" r="D1100">
        <v>10263</v>
      </c>
      <c t="s" s="13" r="E1100">
        <v>10264</v>
      </c>
      <c t="s" s="15" r="F1100">
        <v>10265</v>
      </c>
      <c s="14" r="G1100">
        <v>5.704</v>
      </c>
      <c t="s" s="13" r="H1100">
        <v>10266</v>
      </c>
      <c t="s" s="15" r="I1100">
        <v>10267</v>
      </c>
      <c t="s" s="13" r="J1100">
        <v>10268</v>
      </c>
      <c s="16" r="K1100"/>
      <c s="17" r="L1100"/>
      <c s="12" r="M1100"/>
      <c s="12" r="N1100"/>
      <c s="12" r="O1100"/>
      <c s="18" r="P1100">
        <v>1663.37</v>
      </c>
      <c s="24" r="Q1100"/>
      <c s="12" r="R1100"/>
      <c t="str" s="20" r="S1100">
        <f>IF(ISBLANK(F1100), "", HYPERLINK(CONCATENATE("http://www.sherpa.ac.uk/romeo/search.php?jrule=ISSN&amp;search=",F1100), "ROMEO"))</f>
        <v>ROMEO</v>
      </c>
      <c t="str" s="20" r="T1100">
        <f>IF(ISBLANK(B1100), "", HYPERLINK(CONCATENATE("http://www.ncbi.nlm.nih.gov/pmc/articles/", B1100, "/"), "PMC"))</f>
        <v>PMC</v>
      </c>
      <c t="str" s="20" r="U1100">
        <f>IF(ISBLANK(C1100), "", HYPERLINK(CONCATENATE("http://dx.doi.org/", C1100), "DOI"))</f>
        <v>DOI</v>
      </c>
      <c s="12" r="V1100"/>
      <c t="str" s="21" r="W1100">
        <f>IF(ISBLANK(C1100), "", HYPERLINK(CONCATENATE("http://howopenisit.org/lookup/", C1100), "OAG"))</f>
        <v>OAG</v>
      </c>
    </row>
    <row r="1101" hidden="1">
      <c s="11" r="A1101"/>
      <c t="s" s="11" r="B1101">
        <v>10269</v>
      </c>
      <c t="s" s="13" r="C1101">
        <v>10270</v>
      </c>
      <c t="s" s="13" r="D1101">
        <v>10271</v>
      </c>
      <c t="s" s="13" r="E1101">
        <v>10272</v>
      </c>
      <c t="s" s="15" r="F1101">
        <v>10273</v>
      </c>
      <c s="14" r="G1101">
        <v>5.704</v>
      </c>
      <c t="s" s="13" r="H1101">
        <v>10274</v>
      </c>
      <c t="s" s="15" r="I1101">
        <v>10275</v>
      </c>
      <c t="s" s="13" r="J1101">
        <v>10276</v>
      </c>
      <c s="16" r="K1101"/>
      <c s="17" r="L1101"/>
      <c s="12" r="M1101"/>
      <c s="12" r="N1101"/>
      <c s="12" r="O1101"/>
      <c s="18" r="P1101">
        <v>1953.12</v>
      </c>
      <c s="24" r="Q1101"/>
      <c s="12" r="R1101"/>
      <c t="str" s="20" r="S1101">
        <f>IF(ISBLANK(F1101), "", HYPERLINK(CONCATENATE("http://www.sherpa.ac.uk/romeo/search.php?jrule=ISSN&amp;search=",F1101), "ROMEO"))</f>
        <v>ROMEO</v>
      </c>
      <c t="str" s="20" r="T1101">
        <f>IF(ISBLANK(B1101), "", HYPERLINK(CONCATENATE("http://www.ncbi.nlm.nih.gov/pmc/articles/", B1101, "/"), "PMC"))</f>
        <v>PMC</v>
      </c>
      <c t="str" s="20" r="U1101">
        <f>IF(ISBLANK(C1101), "", HYPERLINK(CONCATENATE("http://dx.doi.org/", C1101), "DOI"))</f>
        <v>DOI</v>
      </c>
      <c s="12" r="V1101"/>
      <c t="str" s="21" r="W1101">
        <f>IF(ISBLANK(C1101), "", HYPERLINK(CONCATENATE("http://howopenisit.org/lookup/", C1101), "OAG"))</f>
        <v>OAG</v>
      </c>
    </row>
    <row r="1102" hidden="1">
      <c s="11" r="A1102"/>
      <c t="s" s="12" r="B1102">
        <v>10277</v>
      </c>
      <c t="s" s="12" r="C1102">
        <v>10278</v>
      </c>
      <c t="s" s="13" r="D1102">
        <v>10279</v>
      </c>
      <c t="s" s="13" r="E1102">
        <v>10280</v>
      </c>
      <c t="s" s="15" r="F1102">
        <v>10281</v>
      </c>
      <c s="14" r="G1102">
        <v>5.704</v>
      </c>
      <c t="s" s="13" r="H1102">
        <v>10282</v>
      </c>
      <c t="s" s="15" r="I1102">
        <v>10283</v>
      </c>
      <c t="s" s="13" r="J1102">
        <v>10284</v>
      </c>
      <c s="16" r="K1102"/>
      <c s="17" r="L1102"/>
      <c s="12" r="M1102"/>
      <c s="12" r="N1102"/>
      <c s="12" r="O1102"/>
      <c s="18" r="P1102">
        <v>1920.98</v>
      </c>
      <c s="24" r="Q1102"/>
      <c s="12" r="R1102"/>
      <c t="str" s="20" r="S1102">
        <f>IF(ISBLANK(F1102), "", HYPERLINK(CONCATENATE("http://www.sherpa.ac.uk/romeo/search.php?jrule=ISSN&amp;search=",F1102), "ROMEO"))</f>
        <v>ROMEO</v>
      </c>
      <c t="str" s="20" r="T1102">
        <f>IF(ISBLANK(B1102), "", HYPERLINK(CONCATENATE("http://www.ncbi.nlm.nih.gov/pmc/articles/", B1102, "/"), "PMC"))</f>
        <v>PMC</v>
      </c>
      <c t="str" s="20" r="U1102">
        <f>IF(ISBLANK(C1102), "", HYPERLINK(CONCATENATE("http://dx.doi.org/", C1102), "DOI"))</f>
        <v>DOI</v>
      </c>
      <c s="12" r="V1102"/>
      <c t="str" s="21" r="W1102">
        <f>IF(ISBLANK(C1102), "", HYPERLINK(CONCATENATE("http://howopenisit.org/lookup/", C1102), "OAG"))</f>
        <v>OAG</v>
      </c>
    </row>
    <row r="1103" hidden="1">
      <c s="11" r="A1103"/>
      <c t="s" s="11" r="B1103">
        <v>10285</v>
      </c>
      <c t="s" s="13" r="C1103">
        <v>10286</v>
      </c>
      <c t="s" s="13" r="D1103">
        <v>10287</v>
      </c>
      <c s="13" r="E1103"/>
      <c t="s" s="12" r="F1103">
        <v>10288</v>
      </c>
      <c s="14" r="G1103">
        <v>6.407</v>
      </c>
      <c t="s" s="13" r="H1103">
        <v>10289</v>
      </c>
      <c t="s" s="15" r="I1103">
        <v>10290</v>
      </c>
      <c t="s" s="13" r="J1103">
        <v>10291</v>
      </c>
      <c s="16" r="K1103"/>
      <c s="17" r="L1103"/>
      <c s="12" r="M1103"/>
      <c s="12" r="N1103"/>
      <c s="27" r="O1103"/>
      <c s="18" r="P1103">
        <v>1836.92</v>
      </c>
      <c s="24" r="Q1103"/>
      <c s="12" r="R1103"/>
      <c t="str" s="20" r="S1103">
        <f>IF(ISBLANK(F1103), "", HYPERLINK(CONCATENATE("http://www.sherpa.ac.uk/romeo/search.php?jrule=ISSN&amp;search=",F1103), "ROMEO"))</f>
        <v>ROMEO</v>
      </c>
      <c t="str" s="20" r="T1103">
        <f>IF(ISBLANK(B1103), "", HYPERLINK(CONCATENATE("http://www.ncbi.nlm.nih.gov/pmc/articles/", B1103, "/"), "PMC"))</f>
        <v>PMC</v>
      </c>
      <c t="str" s="20" r="U1103">
        <f>IF(ISBLANK(C1103), "", HYPERLINK(CONCATENATE("http://dx.doi.org/", C1103), "DOI"))</f>
        <v>DOI</v>
      </c>
      <c s="12" r="V1103"/>
      <c t="str" s="21" r="W1103">
        <f>IF(ISBLANK(C1103), "", HYPERLINK(CONCATENATE("http://howopenisit.org/lookup/", C1103), "OAG"))</f>
        <v>OAG</v>
      </c>
    </row>
    <row r="1104" hidden="1">
      <c s="11" r="A1104"/>
      <c t="s" s="11" r="B1104">
        <v>10292</v>
      </c>
      <c t="s" s="13" r="C1104">
        <v>10293</v>
      </c>
      <c t="s" s="13" r="D1104">
        <v>10294</v>
      </c>
      <c s="13" r="E1104"/>
      <c t="s" s="12" r="F1104">
        <v>10295</v>
      </c>
      <c s="14" r="G1104">
        <v>6.407</v>
      </c>
      <c t="s" s="13" r="H1104">
        <v>10296</v>
      </c>
      <c t="s" s="15" r="I1104">
        <v>10297</v>
      </c>
      <c t="s" s="13" r="J1104">
        <v>10298</v>
      </c>
      <c s="16" r="K1104"/>
      <c s="17" r="L1104"/>
      <c s="12" r="M1104"/>
      <c s="12" r="N1104"/>
      <c s="27" r="O1104"/>
      <c s="18" r="P1104">
        <v>1836.92</v>
      </c>
      <c s="24" r="Q1104"/>
      <c s="12" r="R1104"/>
      <c t="str" s="20" r="S1104">
        <f>IF(ISBLANK(F1104), "", HYPERLINK(CONCATENATE("http://www.sherpa.ac.uk/romeo/search.php?jrule=ISSN&amp;search=",F1104), "ROMEO"))</f>
        <v>ROMEO</v>
      </c>
      <c t="str" s="20" r="T1104">
        <f>IF(ISBLANK(B1104), "", HYPERLINK(CONCATENATE("http://www.ncbi.nlm.nih.gov/pmc/articles/", B1104, "/"), "PMC"))</f>
        <v>PMC</v>
      </c>
      <c t="str" s="20" r="U1104">
        <f>IF(ISBLANK(C1104), "", HYPERLINK(CONCATENATE("http://dx.doi.org/", C1104), "DOI"))</f>
        <v>DOI</v>
      </c>
      <c s="12" r="V1104"/>
      <c t="str" s="21" r="W1104">
        <f>IF(ISBLANK(C1104), "", HYPERLINK(CONCATENATE("http://howopenisit.org/lookup/", C1104), "OAG"))</f>
        <v>OAG</v>
      </c>
    </row>
    <row r="1105" hidden="1">
      <c s="11" r="A1105"/>
      <c t="s" s="13" r="B1105">
        <v>10299</v>
      </c>
      <c t="s" s="13" r="C1105">
        <v>10300</v>
      </c>
      <c t="s" s="13" r="D1105">
        <v>10301</v>
      </c>
      <c t="s" s="13" r="E1105">
        <v>10302</v>
      </c>
      <c t="s" s="35" r="F1105">
        <v>10303</v>
      </c>
      <c s="14" r="G1105">
        <v>3.569</v>
      </c>
      <c t="s" s="68" r="H1105">
        <v>10304</v>
      </c>
      <c t="s" s="15" r="I1105">
        <v>10305</v>
      </c>
      <c t="s" s="13" r="J1105">
        <v>10306</v>
      </c>
      <c s="16" r="K1105"/>
      <c s="17" r="L1105"/>
      <c s="12" r="M1105"/>
      <c s="12" r="N1105"/>
      <c s="12" r="O1105"/>
      <c s="18" r="P1105">
        <v>1834.77</v>
      </c>
      <c s="24" r="Q1105"/>
      <c s="12" r="R1105"/>
      <c t="str" s="20" r="S1105">
        <f>IF(ISBLANK(F1105), "", HYPERLINK(CONCATENATE("http://www.sherpa.ac.uk/romeo/search.php?jrule=ISSN&amp;search=",F1105), "ROMEO"))</f>
        <v>ROMEO</v>
      </c>
      <c t="str" s="20" r="T1105">
        <f>IF(ISBLANK(B1105), "", HYPERLINK(CONCATENATE("http://www.ncbi.nlm.nih.gov/pmc/articles/", B1105, "/"), "PMC"))</f>
        <v>PMC</v>
      </c>
      <c t="str" s="20" r="U1105">
        <f>IF(ISBLANK(C1105), "", HYPERLINK(CONCATENATE("http://dx.doi.org/", C1105), "DOI"))</f>
        <v>DOI</v>
      </c>
      <c s="12" r="V1105"/>
      <c t="str" s="21" r="W1105">
        <f>IF(ISBLANK(C1105), "", HYPERLINK(CONCATENATE("http://howopenisit.org/lookup/", C1105), "OAG"))</f>
        <v>OAG</v>
      </c>
    </row>
    <row r="1106" hidden="1">
      <c s="33" r="A1106"/>
      <c t="s" s="11" r="B1106">
        <v>10307</v>
      </c>
      <c t="s" s="13" r="C1106">
        <v>10308</v>
      </c>
      <c t="s" s="13" r="D1106">
        <v>10309</v>
      </c>
      <c s="13" r="E1106"/>
      <c t="s" s="12" r="F1106">
        <v>10310</v>
      </c>
      <c s="14" r="G1106">
        <v>6.407</v>
      </c>
      <c t="s" s="13" r="H1106">
        <v>10311</v>
      </c>
      <c t="s" s="15" r="I1106">
        <v>10312</v>
      </c>
      <c t="s" s="13" r="J1106">
        <v>10313</v>
      </c>
      <c s="31" r="K1106">
        <v>3.0</v>
      </c>
      <c s="17" r="L1106"/>
      <c t="s" s="15" r="M1106">
        <v>10314</v>
      </c>
      <c s="15" r="N1106"/>
      <c t="s" s="15" r="O1106">
        <v>10315</v>
      </c>
      <c s="18" r="P1106">
        <v>1968.63</v>
      </c>
      <c t="s" s="24" r="Q1106">
        <v>10316</v>
      </c>
      <c s="12" r="R1106"/>
      <c t="str" s="20" r="S1106">
        <f>IF(ISBLANK(F1106), "", HYPERLINK(CONCATENATE("http://www.sherpa.ac.uk/romeo/search.php?jrule=ISSN&amp;search=",F1106), "ROMEO"))</f>
        <v>ROMEO</v>
      </c>
      <c t="str" s="20" r="T1106">
        <f>IF(ISBLANK(B1106), "", HYPERLINK(CONCATENATE("http://www.ncbi.nlm.nih.gov/pmc/articles/", B1106, "/"), "PMC"))</f>
        <v>PMC</v>
      </c>
      <c t="str" s="20" r="U1106">
        <f>IF(ISBLANK(C1106), "", HYPERLINK(CONCATENATE("http://dx.doi.org/", C1106), "DOI"))</f>
        <v>DOI</v>
      </c>
      <c s="12" r="V1106"/>
      <c t="str" s="21" r="W1106">
        <f>IF(ISBLANK(C1106), "", HYPERLINK(CONCATENATE("http://howopenisit.org/lookup/", C1106), "OAG"))</f>
        <v>OAG</v>
      </c>
    </row>
    <row r="1107" hidden="1">
      <c s="11" r="A1107"/>
      <c t="s" s="12" r="B1107">
        <v>10317</v>
      </c>
      <c t="s" s="12" r="C1107">
        <v>10318</v>
      </c>
      <c t="s" s="13" r="D1107">
        <v>10319</v>
      </c>
      <c s="13" r="E1107"/>
      <c t="s" s="12" r="F1107">
        <v>10320</v>
      </c>
      <c s="14" r="G1107">
        <v>6.407</v>
      </c>
      <c t="s" s="13" r="H1107">
        <v>10321</v>
      </c>
      <c t="s" s="15" r="I1107">
        <v>10322</v>
      </c>
      <c t="s" s="13" r="J1107">
        <v>10323</v>
      </c>
      <c s="31" r="K1107">
        <v>0.0</v>
      </c>
      <c s="17" r="L1107"/>
      <c t="s" s="15" r="M1107">
        <v>10324</v>
      </c>
      <c s="15" r="N1107"/>
      <c t="s" s="15" r="O1107">
        <v>10325</v>
      </c>
      <c s="18" r="P1107">
        <v>2374.52</v>
      </c>
      <c t="s" s="24" r="Q1107">
        <v>10326</v>
      </c>
      <c t="s" s="15" r="R1107">
        <v>10327</v>
      </c>
      <c t="str" s="25" r="S1107">
        <f>IF(ISBLANK(F1107), "", HYPERLINK(CONCATENATE("http://www.sherpa.ac.uk/romeo/search.php?jrule=ISSN&amp;search=",F1107), "ROMEO"))</f>
        <v>ROMEO</v>
      </c>
      <c t="str" s="20" r="T1107">
        <f>IF(ISBLANK(B1107), "", HYPERLINK(CONCATENATE("http://www.ncbi.nlm.nih.gov/pmc/articles/", B1107, "/"), "PMC"))</f>
        <v>PMC</v>
      </c>
      <c t="str" s="20" r="U1107">
        <f>IF(ISBLANK(C1107), "", HYPERLINK(CONCATENATE("http://dx.doi.org/", C1107), "DOI"))</f>
        <v>DOI</v>
      </c>
      <c s="15" r="V1107"/>
      <c t="str" s="21" r="W1107">
        <f>IF(ISBLANK(C1107), "", HYPERLINK(CONCATENATE("http://howopenisit.org/lookup/", C1107), "OAG"))</f>
        <v>OAG</v>
      </c>
    </row>
    <row r="1108" hidden="1">
      <c s="11" r="A1108"/>
      <c t="s" s="11" r="B1108">
        <v>10328</v>
      </c>
      <c t="s" s="13" r="C1108">
        <v>10329</v>
      </c>
      <c t="s" s="13" r="D1108">
        <v>10330</v>
      </c>
      <c s="13" r="E1108"/>
      <c t="s" s="12" r="F1108">
        <v>10331</v>
      </c>
      <c s="14" r="G1108">
        <v>6.407</v>
      </c>
      <c t="s" s="13" r="H1108">
        <v>10332</v>
      </c>
      <c t="s" s="15" r="I1108">
        <v>10333</v>
      </c>
      <c t="s" s="13" r="J1108">
        <v>10334</v>
      </c>
      <c s="16" r="K1108"/>
      <c s="17" r="L1108"/>
      <c s="12" r="M1108"/>
      <c s="12" r="N1108"/>
      <c s="27" r="O1108"/>
      <c s="18" r="P1108">
        <v>2015.72</v>
      </c>
      <c s="24" r="Q1108"/>
      <c s="12" r="R1108"/>
      <c t="str" s="20" r="S1108">
        <f>IF(ISBLANK(F1108), "", HYPERLINK(CONCATENATE("http://www.sherpa.ac.uk/romeo/search.php?jrule=ISSN&amp;search=",F1108), "ROMEO"))</f>
        <v>ROMEO</v>
      </c>
      <c t="str" s="20" r="T1108">
        <f>IF(ISBLANK(B1108), "", HYPERLINK(CONCATENATE("http://www.ncbi.nlm.nih.gov/pmc/articles/", B1108, "/"), "PMC"))</f>
        <v>PMC</v>
      </c>
      <c t="str" s="20" r="U1108">
        <f>IF(ISBLANK(C1108), "", HYPERLINK(CONCATENATE("http://dx.doi.org/", C1108), "DOI"))</f>
        <v>DOI</v>
      </c>
      <c s="12" r="V1108"/>
      <c t="str" s="21" r="W1108">
        <f>IF(ISBLANK(C1108), "", HYPERLINK(CONCATENATE("http://howopenisit.org/lookup/", C1108), "OAG"))</f>
        <v>OAG</v>
      </c>
    </row>
    <row r="1109" hidden="1">
      <c s="11" r="A1109"/>
      <c t="s" s="13" r="B1109">
        <v>10335</v>
      </c>
      <c t="s" s="13" r="C1109">
        <v>10336</v>
      </c>
      <c t="s" s="13" r="D1109">
        <v>10337</v>
      </c>
      <c s="13" r="E1109"/>
      <c t="s" s="12" r="F1109">
        <v>10338</v>
      </c>
      <c s="14" r="G1109">
        <v>6.407</v>
      </c>
      <c t="s" s="13" r="H1109">
        <v>10339</v>
      </c>
      <c t="s" s="15" r="I1109">
        <v>10340</v>
      </c>
      <c t="s" s="13" r="J1109">
        <v>10341</v>
      </c>
      <c s="31" r="K1109">
        <v>1.0</v>
      </c>
      <c s="17" r="L1109"/>
      <c t="s" s="15" r="M1109">
        <v>10342</v>
      </c>
      <c s="15" r="N1109"/>
      <c t="s" s="15" r="O1109">
        <v>10343</v>
      </c>
      <c s="18" r="P1109">
        <v>1834.77</v>
      </c>
      <c t="s" s="24" r="Q1109">
        <v>10344</v>
      </c>
      <c s="12" r="R1109"/>
      <c t="str" s="20" r="S1109">
        <f>IF(ISBLANK(F1109), "", HYPERLINK(CONCATENATE("http://www.sherpa.ac.uk/romeo/search.php?jrule=ISSN&amp;search=",F1109), "ROMEO"))</f>
        <v>ROMEO</v>
      </c>
      <c t="str" s="20" r="T1109">
        <f>IF(ISBLANK(B1109), "", HYPERLINK(CONCATENATE("http://www.ncbi.nlm.nih.gov/pmc/articles/", B1109, "/"), "PMC"))</f>
        <v>PMC</v>
      </c>
      <c t="str" s="20" r="U1109">
        <f>IF(ISBLANK(C1109), "", HYPERLINK(CONCATENATE("http://dx.doi.org/", C1109), "DOI"))</f>
        <v>DOI</v>
      </c>
      <c s="12" r="V1109"/>
      <c t="str" s="21" r="W1109">
        <f>IF(ISBLANK(C1109), "", HYPERLINK(CONCATENATE("http://howopenisit.org/lookup/", C1109), "OAG"))</f>
        <v>OAG</v>
      </c>
    </row>
    <row r="1110" hidden="1">
      <c s="11" r="A1110"/>
      <c t="s" s="11" r="B1110">
        <v>10345</v>
      </c>
      <c t="s" s="13" r="C1110">
        <v>10346</v>
      </c>
      <c t="s" s="13" r="D1110">
        <v>10347</v>
      </c>
      <c s="13" r="E1110"/>
      <c t="s" s="12" r="F1110">
        <v>10348</v>
      </c>
      <c s="14" r="G1110">
        <v>6.407</v>
      </c>
      <c t="s" s="13" r="H1110">
        <v>10349</v>
      </c>
      <c t="s" s="15" r="I1110">
        <v>10350</v>
      </c>
      <c t="s" s="13" r="J1110">
        <v>10351</v>
      </c>
      <c s="16" r="K1110"/>
      <c s="17" r="L1110"/>
      <c s="12" r="M1110"/>
      <c s="12" r="N1110"/>
      <c s="12" r="O1110"/>
      <c s="18" r="P1110">
        <v>1375.8</v>
      </c>
      <c s="24" r="Q1110"/>
      <c s="12" r="R1110"/>
      <c t="str" s="20" r="S1110">
        <f>IF(ISBLANK(F1110), "", HYPERLINK(CONCATENATE("http://www.sherpa.ac.uk/romeo/search.php?jrule=ISSN&amp;search=",F1110), "ROMEO"))</f>
        <v>ROMEO</v>
      </c>
      <c t="str" s="20" r="T1110">
        <f>IF(ISBLANK(B1110), "", HYPERLINK(CONCATENATE("http://www.ncbi.nlm.nih.gov/pmc/articles/", B1110, "/"), "PMC"))</f>
        <v>PMC</v>
      </c>
      <c t="str" s="20" r="U1110">
        <f>IF(ISBLANK(C1110), "", HYPERLINK(CONCATENATE("http://dx.doi.org/", C1110), "DOI"))</f>
        <v>DOI</v>
      </c>
      <c s="12" r="V1110"/>
      <c t="str" s="21" r="W1110">
        <f>IF(ISBLANK(C1110), "", HYPERLINK(CONCATENATE("http://howopenisit.org/lookup/", C1110), "OAG"))</f>
        <v>OAG</v>
      </c>
    </row>
    <row r="1111" hidden="1">
      <c s="33" r="A1111"/>
      <c t="s" s="11" r="B1111">
        <v>10352</v>
      </c>
      <c t="s" s="13" r="C1111">
        <v>10353</v>
      </c>
      <c t="s" s="13" r="D1111">
        <v>10354</v>
      </c>
      <c s="13" r="E1111"/>
      <c t="s" s="15" r="F1111">
        <v>10355</v>
      </c>
      <c s="30" r="G1111">
        <v>4.653</v>
      </c>
      <c t="s" s="13" r="H1111">
        <v>10356</v>
      </c>
      <c t="s" s="15" r="I1111">
        <v>10357</v>
      </c>
      <c t="s" s="13" r="J1111">
        <v>10358</v>
      </c>
      <c s="16" r="K1111"/>
      <c s="17" r="L1111"/>
      <c t="s" s="23" r="M1111">
        <v>10359</v>
      </c>
      <c t="s" s="15" r="N1111">
        <v>10360</v>
      </c>
      <c t="s" s="15" r="O1111">
        <v>10361</v>
      </c>
      <c s="18" r="P1111">
        <v>2009.65</v>
      </c>
      <c t="s" s="24" r="Q1111">
        <v>10362</v>
      </c>
      <c s="12" r="R1111"/>
      <c t="str" s="20" r="S1111">
        <f>IF(ISBLANK(F1111), "", HYPERLINK(CONCATENATE("http://www.sherpa.ac.uk/romeo/search.php?jrule=ISSN&amp;search=",F1111), "ROMEO"))</f>
        <v>ROMEO</v>
      </c>
      <c t="str" s="20" r="T1111">
        <f>IF(ISBLANK(B1111), "", HYPERLINK(CONCATENATE("http://www.ncbi.nlm.nih.gov/pmc/articles/", B1111, "/"), "PMC"))</f>
        <v>PMC</v>
      </c>
      <c t="str" s="20" r="U1111">
        <f>IF(ISBLANK(C1111), "", HYPERLINK(CONCATENATE("http://dx.doi.org/", C1111), "DOI"))</f>
        <v>DOI</v>
      </c>
      <c s="12" r="V1111"/>
      <c t="str" s="21" r="W1111">
        <f>IF(ISBLANK(C1111), "", HYPERLINK(CONCATENATE("http://howopenisit.org/lookup/", C1111), "OAG"))</f>
        <v>OAG</v>
      </c>
    </row>
    <row r="1112" hidden="1">
      <c s="11" r="A1112"/>
      <c t="s" s="22" r="B1112">
        <v>10363</v>
      </c>
      <c t="s" s="15" r="C1112">
        <v>10364</v>
      </c>
      <c t="s" s="13" r="D1112">
        <v>10365</v>
      </c>
      <c s="13" r="E1112"/>
      <c t="s" s="15" r="F1112">
        <v>10366</v>
      </c>
      <c s="30" r="G1112">
        <v>4.653</v>
      </c>
      <c t="s" s="13" r="H1112">
        <v>10367</v>
      </c>
      <c t="s" s="15" r="I1112">
        <v>10368</v>
      </c>
      <c t="s" s="13" r="J1112">
        <v>10369</v>
      </c>
      <c s="31" r="K1112">
        <v>3.0</v>
      </c>
      <c s="17" r="L1112"/>
      <c t="s" s="15" r="M1112">
        <v>10370</v>
      </c>
      <c t="s" s="15" r="N1112">
        <v>10371</v>
      </c>
      <c t="s" s="15" r="O1112">
        <v>10372</v>
      </c>
      <c s="18" r="P1112">
        <v>1836.92</v>
      </c>
      <c t="s" s="24" r="Q1112">
        <v>10373</v>
      </c>
      <c t="s" s="15" r="R1112">
        <v>10374</v>
      </c>
      <c t="str" s="20" r="S1112">
        <f>IF(ISBLANK(F1112), "", HYPERLINK(CONCATENATE("http://www.sherpa.ac.uk/romeo/search.php?jrule=ISSN&amp;search=",F1112), "ROMEO"))</f>
        <v>ROMEO</v>
      </c>
      <c t="str" s="20" r="T1112">
        <f>IF(ISBLANK(B1112), "", HYPERLINK(CONCATENATE("http://www.ncbi.nlm.nih.gov/pmc/articles/", B1112, "/"), "PMC"))</f>
        <v>PMC</v>
      </c>
      <c t="str" s="69" r="U1112">
        <f>HYPERLINK("http://dx.doi.org/10.1097/QAI.0b013e31829ceb14","DOI")</f>
        <v>DOI</v>
      </c>
      <c s="15" r="V1112"/>
      <c t="str" s="21" r="W1112">
        <f>IF(ISBLANK(C1112), "", HYPERLINK(CONCATENATE("http://howopenisit.org/lookup/", C1112), "OAG"))</f>
        <v>OAG</v>
      </c>
    </row>
    <row r="1113" hidden="1">
      <c s="11" r="A1113"/>
      <c t="s" s="13" r="B1113">
        <v>10375</v>
      </c>
      <c t="s" s="34" r="C1113">
        <v>10376</v>
      </c>
      <c t="s" s="13" r="D1113">
        <v>10377</v>
      </c>
      <c s="12" r="E1113"/>
      <c t="s" s="15" r="F1113">
        <v>10378</v>
      </c>
      <c s="30" r="G1113">
        <v>4.653</v>
      </c>
      <c t="s" s="13" r="H1113">
        <v>10379</v>
      </c>
      <c t="s" s="15" r="I1113">
        <v>10380</v>
      </c>
      <c t="s" s="13" r="J1113">
        <v>10381</v>
      </c>
      <c s="31" r="K1113">
        <v>0.0</v>
      </c>
      <c s="17" r="L1113"/>
      <c t="s" s="23" r="M1113">
        <v>10382</v>
      </c>
      <c t="s" s="15" r="N1113">
        <v>10383</v>
      </c>
      <c t="s" s="15" r="O1113">
        <v>10384</v>
      </c>
      <c s="18" r="P1113">
        <v>2034.75</v>
      </c>
      <c t="s" s="24" r="Q1113">
        <v>10385</v>
      </c>
      <c t="s" s="13" r="R1113">
        <v>10386</v>
      </c>
      <c t="str" s="20" r="S1113">
        <f>IF(ISBLANK(F1113), "", HYPERLINK(CONCATENATE("http://www.sherpa.ac.uk/romeo/search.php?jrule=ISSN&amp;search=",F1113), "ROMEO"))</f>
        <v>ROMEO</v>
      </c>
      <c t="str" s="20" r="T1113">
        <f>IF(ISBLANK(B1113), "", HYPERLINK(CONCATENATE("http://www.ncbi.nlm.nih.gov/pmc/articles/", B1113, "/"), "PMC"))</f>
        <v>PMC</v>
      </c>
      <c t="str" s="20" r="U1113">
        <f>IF(ISBLANK(C1113), "", HYPERLINK(CONCATENATE("http://dx.doi.org/", C1113), "DOI"))</f>
        <v>DOI</v>
      </c>
      <c s="13" r="V1113"/>
      <c t="str" s="21" r="W1113">
        <f>IF(ISBLANK(C1113), "", HYPERLINK(CONCATENATE("http://howopenisit.org/lookup/", C1113), "OAG"))</f>
        <v>OAG</v>
      </c>
    </row>
    <row r="1114" hidden="1">
      <c s="11" r="A1114"/>
      <c t="s" s="11" r="B1114">
        <v>10387</v>
      </c>
      <c t="s" s="13" r="C1114">
        <v>10388</v>
      </c>
      <c t="s" s="13" r="D1114">
        <v>10389</v>
      </c>
      <c t="s" s="13" r="E1114">
        <v>10390</v>
      </c>
      <c t="s" s="12" r="F1114">
        <v>10391</v>
      </c>
      <c s="14" r="G1114">
        <v>3.35</v>
      </c>
      <c t="s" s="13" r="H1114">
        <v>10392</v>
      </c>
      <c t="s" s="15" r="I1114">
        <v>10393</v>
      </c>
      <c t="s" s="13" r="J1114">
        <v>10394</v>
      </c>
      <c s="16" r="K1114"/>
      <c s="17" r="L1114"/>
      <c t="s" s="15" r="M1114">
        <v>10395</v>
      </c>
      <c t="s" s="15" r="N1114">
        <v>10396</v>
      </c>
      <c t="s" s="15" r="O1114">
        <v>10397</v>
      </c>
      <c s="18" r="P1114">
        <v>1680.0</v>
      </c>
      <c s="24" r="Q1114"/>
      <c s="12" r="R1114"/>
      <c t="str" s="20" r="S1114">
        <f>IF(ISBLANK(F1114), "", HYPERLINK(CONCATENATE("http://www.sherpa.ac.uk/romeo/search.php?jrule=ISSN&amp;search=",F1114), "ROMEO"))</f>
        <v>ROMEO</v>
      </c>
      <c t="str" s="20" r="T1114">
        <f>IF(ISBLANK(B1114), "", HYPERLINK(CONCATENATE("http://www.ncbi.nlm.nih.gov/pmc/articles/", B1114, "/"), "PMC"))</f>
        <v>PMC</v>
      </c>
      <c t="str" s="20" r="U1114">
        <f>IF(ISBLANK(C1114), "", HYPERLINK(CONCATENATE("http://dx.doi.org/", C1114), "DOI"))</f>
        <v>DOI</v>
      </c>
      <c s="12" r="V1114"/>
      <c t="str" s="21" r="W1114">
        <f>IF(ISBLANK(C1114), "", HYPERLINK(CONCATENATE("http://howopenisit.org/lookup/", C1114), "OAG"))</f>
        <v>OAG</v>
      </c>
    </row>
    <row r="1115" hidden="1">
      <c s="11" r="A1115"/>
      <c t="s" s="11" r="B1115">
        <v>10398</v>
      </c>
      <c t="s" s="13" r="C1115">
        <v>10399</v>
      </c>
      <c t="s" s="13" r="D1115">
        <v>10400</v>
      </c>
      <c t="s" s="13" r="E1115">
        <v>10401</v>
      </c>
      <c t="s" s="12" r="F1115">
        <v>10402</v>
      </c>
      <c s="14" r="G1115">
        <v>3.35</v>
      </c>
      <c t="s" s="13" r="H1115">
        <v>10403</v>
      </c>
      <c t="s" s="15" r="I1115">
        <v>10404</v>
      </c>
      <c t="s" s="13" r="J1115">
        <v>10405</v>
      </c>
      <c s="16" r="K1115"/>
      <c s="17" r="L1115"/>
      <c t="s" s="15" r="M1115">
        <v>10406</v>
      </c>
      <c t="s" s="15" r="N1115">
        <v>10407</v>
      </c>
      <c t="s" s="15" r="O1115">
        <v>10408</v>
      </c>
      <c s="18" r="P1115">
        <v>1260.0</v>
      </c>
      <c s="24" r="Q1115"/>
      <c s="12" r="R1115"/>
      <c t="str" s="20" r="S1115">
        <f>IF(ISBLANK(F1115), "", HYPERLINK(CONCATENATE("http://www.sherpa.ac.uk/romeo/search.php?jrule=ISSN&amp;search=",F1115), "ROMEO"))</f>
        <v>ROMEO</v>
      </c>
      <c t="str" s="20" r="T1115">
        <f>IF(ISBLANK(B1115), "", HYPERLINK(CONCATENATE("http://www.ncbi.nlm.nih.gov/pmc/articles/", B1115, "/"), "PMC"))</f>
        <v>PMC</v>
      </c>
      <c t="str" s="20" r="U1115">
        <f>IF(ISBLANK(C1115), "", HYPERLINK(CONCATENATE("http://dx.doi.org/", C1115), "DOI"))</f>
        <v>DOI</v>
      </c>
      <c s="12" r="V1115"/>
      <c t="str" s="21" r="W1115">
        <f>IF(ISBLANK(C1115), "", HYPERLINK(CONCATENATE("http://howopenisit.org/lookup/", C1115), "OAG"))</f>
        <v>OAG</v>
      </c>
    </row>
    <row r="1116" hidden="1">
      <c s="11" r="A1116"/>
      <c t="s" s="11" r="B1116">
        <v>10409</v>
      </c>
      <c t="s" s="13" r="C1116">
        <v>10410</v>
      </c>
      <c t="s" s="13" r="D1116">
        <v>10411</v>
      </c>
      <c t="s" s="13" r="E1116">
        <v>10412</v>
      </c>
      <c t="s" s="12" r="F1116">
        <v>10413</v>
      </c>
      <c s="14" r="G1116">
        <v>3.35</v>
      </c>
      <c t="s" s="13" r="H1116">
        <v>10414</v>
      </c>
      <c t="s" s="15" r="I1116">
        <v>10415</v>
      </c>
      <c t="s" s="13" r="J1116">
        <v>10416</v>
      </c>
      <c s="16" r="K1116"/>
      <c s="17" r="L1116"/>
      <c t="s" s="15" r="M1116">
        <v>10417</v>
      </c>
      <c t="s" s="15" r="N1116">
        <v>10418</v>
      </c>
      <c t="s" s="15" r="O1116">
        <v>10419</v>
      </c>
      <c s="18" r="P1116">
        <v>1680.0</v>
      </c>
      <c s="24" r="Q1116"/>
      <c s="12" r="R1116"/>
      <c t="str" s="20" r="S1116">
        <f>IF(ISBLANK(F1116), "", HYPERLINK(CONCATENATE("http://www.sherpa.ac.uk/romeo/search.php?jrule=ISSN&amp;search=",F1116), "ROMEO"))</f>
        <v>ROMEO</v>
      </c>
      <c t="str" s="20" r="T1116">
        <f>IF(ISBLANK(B1116), "", HYPERLINK(CONCATENATE("http://www.ncbi.nlm.nih.gov/pmc/articles/", B1116, "/"), "PMC"))</f>
        <v>PMC</v>
      </c>
      <c t="str" s="20" r="U1116">
        <f>IF(ISBLANK(C1116), "", HYPERLINK(CONCATENATE("http://dx.doi.org/", C1116), "DOI"))</f>
        <v>DOI</v>
      </c>
      <c s="12" r="V1116"/>
      <c t="str" s="21" r="W1116">
        <f>IF(ISBLANK(C1116), "", HYPERLINK(CONCATENATE("http://howopenisit.org/lookup/", C1116), "OAG"))</f>
        <v>OAG</v>
      </c>
    </row>
    <row r="1117" hidden="1">
      <c s="11" r="A1117"/>
      <c t="s" s="11" r="B1117">
        <v>10420</v>
      </c>
      <c t="s" s="13" r="C1117">
        <v>10421</v>
      </c>
      <c t="s" s="13" r="D1117">
        <v>10422</v>
      </c>
      <c t="s" s="13" r="E1117">
        <v>10423</v>
      </c>
      <c t="s" s="12" r="F1117">
        <v>10424</v>
      </c>
      <c s="14" r="G1117">
        <v>3.35</v>
      </c>
      <c t="s" s="13" r="H1117">
        <v>10425</v>
      </c>
      <c t="s" s="15" r="I1117">
        <v>10426</v>
      </c>
      <c t="s" s="13" r="J1117">
        <v>10427</v>
      </c>
      <c s="16" r="K1117"/>
      <c s="17" r="L1117"/>
      <c t="s" s="15" r="M1117">
        <v>10428</v>
      </c>
      <c t="s" s="15" r="N1117">
        <v>10429</v>
      </c>
      <c t="s" s="15" r="O1117">
        <v>10430</v>
      </c>
      <c s="18" r="P1117">
        <v>2040.0</v>
      </c>
      <c s="24" r="Q1117"/>
      <c s="12" r="R1117"/>
      <c t="str" s="20" r="S1117">
        <f>IF(ISBLANK(F1117), "", HYPERLINK(CONCATENATE("http://www.sherpa.ac.uk/romeo/search.php?jrule=ISSN&amp;search=",F1117), "ROMEO"))</f>
        <v>ROMEO</v>
      </c>
      <c t="str" s="20" r="T1117">
        <f>IF(ISBLANK(B1117), "", HYPERLINK(CONCATENATE("http://www.ncbi.nlm.nih.gov/pmc/articles/", B1117, "/"), "PMC"))</f>
        <v>PMC</v>
      </c>
      <c t="str" s="20" r="U1117">
        <f>IF(ISBLANK(C1117), "", HYPERLINK(CONCATENATE("http://dx.doi.org/", C1117), "DOI"))</f>
        <v>DOI</v>
      </c>
      <c s="12" r="V1117"/>
      <c t="str" s="21" r="W1117">
        <f>IF(ISBLANK(C1117), "", HYPERLINK(CONCATENATE("http://howopenisit.org/lookup/", C1117), "OAG"))</f>
        <v>OAG</v>
      </c>
    </row>
    <row r="1118" hidden="1">
      <c s="11" r="A1118"/>
      <c t="s" s="45" r="B1118">
        <v>10431</v>
      </c>
      <c t="s" s="56" r="C1118">
        <v>10432</v>
      </c>
      <c t="s" s="13" r="D1118">
        <v>10433</v>
      </c>
      <c t="s" s="13" r="E1118">
        <v>10434</v>
      </c>
      <c t="s" s="15" r="F1118">
        <v>10435</v>
      </c>
      <c s="14" r="G1118">
        <v>4.907</v>
      </c>
      <c t="s" s="13" r="H1118">
        <v>10436</v>
      </c>
      <c t="s" s="15" r="I1118">
        <v>10437</v>
      </c>
      <c t="s" s="13" r="J1118">
        <v>10438</v>
      </c>
      <c s="16" r="K1118"/>
      <c s="17" r="L1118"/>
      <c t="s" s="15" r="M1118">
        <v>10439</v>
      </c>
      <c t="s" s="15" r="N1118">
        <v>10440</v>
      </c>
      <c t="s" s="15" r="O1118">
        <v>10441</v>
      </c>
      <c s="18" r="P1118">
        <v>1680.0</v>
      </c>
      <c s="24" r="Q1118"/>
      <c s="12" r="R1118"/>
      <c t="str" s="20" r="S1118">
        <f>IF(ISBLANK(F1118), "", HYPERLINK(CONCATENATE("http://www.sherpa.ac.uk/romeo/search.php?jrule=ISSN&amp;search=",F1118), "ROMEO"))</f>
        <v>ROMEO</v>
      </c>
      <c t="str" s="20" r="T1118">
        <f>IF(ISBLANK(B1118), "", HYPERLINK(CONCATENATE("http://www.ncbi.nlm.nih.gov/pmc/articles/", B1118, "/"), "PMC"))</f>
        <v>PMC</v>
      </c>
      <c t="str" s="20" r="U1118">
        <f>IF(ISBLANK(C1118), "", HYPERLINK(CONCATENATE("http://dx.doi.org/", C1118), "DOI"))</f>
        <v>DOI</v>
      </c>
      <c s="12" r="V1118"/>
      <c t="str" s="21" r="W1118">
        <f>IF(ISBLANK(C1118), "", HYPERLINK(CONCATENATE("http://howopenisit.org/lookup/", C1118), "OAG"))</f>
        <v>OAG</v>
      </c>
    </row>
    <row r="1119" hidden="1">
      <c s="11" r="A1119"/>
      <c t="s" s="11" r="B1119">
        <v>10442</v>
      </c>
      <c t="s" s="13" r="C1119">
        <v>10443</v>
      </c>
      <c t="s" s="13" r="D1119">
        <v>10444</v>
      </c>
      <c t="s" s="13" r="E1119">
        <v>10445</v>
      </c>
      <c t="s" s="15" r="F1119">
        <v>10446</v>
      </c>
      <c s="14" r="G1119">
        <v>4.907</v>
      </c>
      <c t="s" s="13" r="H1119">
        <v>10447</v>
      </c>
      <c t="s" s="15" r="I1119">
        <v>10448</v>
      </c>
      <c t="s" s="13" r="J1119">
        <v>10449</v>
      </c>
      <c s="16" r="K1119"/>
      <c s="17" r="L1119"/>
      <c t="s" s="15" r="M1119">
        <v>10450</v>
      </c>
      <c t="s" s="15" r="N1119">
        <v>10451</v>
      </c>
      <c t="s" s="15" r="O1119">
        <v>10452</v>
      </c>
      <c s="18" r="P1119">
        <v>1260.0</v>
      </c>
      <c s="24" r="Q1119"/>
      <c s="12" r="R1119"/>
      <c t="str" s="20" r="S1119">
        <f>IF(ISBLANK(F1119), "", HYPERLINK(CONCATENATE("http://www.sherpa.ac.uk/romeo/search.php?jrule=ISSN&amp;search=",F1119), "ROMEO"))</f>
        <v>ROMEO</v>
      </c>
      <c t="str" s="20" r="T1119">
        <f>IF(ISBLANK(B1119), "", HYPERLINK(CONCATENATE("http://www.ncbi.nlm.nih.gov/pmc/articles/", B1119, "/"), "PMC"))</f>
        <v>PMC</v>
      </c>
      <c t="str" s="20" r="U1119">
        <f>IF(ISBLANK(C1119), "", HYPERLINK(CONCATENATE("http://dx.doi.org/", C1119), "DOI"))</f>
        <v>DOI</v>
      </c>
      <c s="12" r="V1119"/>
      <c t="str" s="21" r="W1119">
        <f>IF(ISBLANK(C1119), "", HYPERLINK(CONCATENATE("http://howopenisit.org/lookup/", C1119), "OAG"))</f>
        <v>OAG</v>
      </c>
    </row>
    <row r="1120" hidden="1">
      <c s="11" r="A1120"/>
      <c t="s" s="11" r="B1120">
        <v>10453</v>
      </c>
      <c t="s" s="13" r="C1120">
        <v>10454</v>
      </c>
      <c t="s" s="13" r="D1120">
        <v>10455</v>
      </c>
      <c t="s" s="13" r="E1120">
        <v>10456</v>
      </c>
      <c t="s" s="15" r="F1120">
        <v>10457</v>
      </c>
      <c s="14" r="G1120">
        <v>4.907</v>
      </c>
      <c t="s" s="13" r="H1120">
        <v>10458</v>
      </c>
      <c t="s" s="15" r="I1120">
        <v>10459</v>
      </c>
      <c t="s" s="13" r="J1120">
        <v>10460</v>
      </c>
      <c s="16" r="K1120"/>
      <c s="17" r="L1120"/>
      <c t="s" s="15" r="M1120">
        <v>10461</v>
      </c>
      <c t="s" s="15" r="N1120">
        <v>10462</v>
      </c>
      <c t="s" s="15" r="O1120">
        <v>10463</v>
      </c>
      <c s="18" r="P1120">
        <v>1680.0</v>
      </c>
      <c s="24" r="Q1120"/>
      <c s="12" r="R1120"/>
      <c t="str" s="20" r="S1120">
        <f>IF(ISBLANK(F1120), "", HYPERLINK(CONCATENATE("http://www.sherpa.ac.uk/romeo/search.php?jrule=ISSN&amp;search=",F1120), "ROMEO"))</f>
        <v>ROMEO</v>
      </c>
      <c t="str" s="20" r="T1120">
        <f>IF(ISBLANK(B1120), "", HYPERLINK(CONCATENATE("http://www.ncbi.nlm.nih.gov/pmc/articles/", B1120, "/"), "PMC"))</f>
        <v>PMC</v>
      </c>
      <c t="str" s="20" r="U1120">
        <f>IF(ISBLANK(C1120), "", HYPERLINK(CONCATENATE("http://dx.doi.org/", C1120), "DOI"))</f>
        <v>DOI</v>
      </c>
      <c s="12" r="V1120"/>
      <c t="str" s="21" r="W1120">
        <f>IF(ISBLANK(C1120), "", HYPERLINK(CONCATENATE("http://howopenisit.org/lookup/", C1120), "OAG"))</f>
        <v>OAG</v>
      </c>
    </row>
    <row r="1121" hidden="1">
      <c s="11" r="A1121"/>
      <c t="s" s="11" r="B1121">
        <v>10464</v>
      </c>
      <c t="s" s="13" r="C1121">
        <v>10465</v>
      </c>
      <c t="s" s="13" r="D1121">
        <v>10466</v>
      </c>
      <c t="s" s="13" r="E1121">
        <v>10467</v>
      </c>
      <c t="s" s="15" r="F1121">
        <v>10468</v>
      </c>
      <c s="14" r="G1121">
        <v>4.907</v>
      </c>
      <c t="s" s="13" r="H1121">
        <v>10469</v>
      </c>
      <c t="s" s="15" r="I1121">
        <v>10470</v>
      </c>
      <c t="s" s="13" r="J1121">
        <v>10471</v>
      </c>
      <c s="16" r="K1121"/>
      <c s="17" r="L1121"/>
      <c t="s" s="15" r="M1121">
        <v>10472</v>
      </c>
      <c t="s" s="15" r="N1121">
        <v>10473</v>
      </c>
      <c t="s" s="15" r="O1121">
        <v>10474</v>
      </c>
      <c s="18" r="P1121">
        <v>1260.0</v>
      </c>
      <c s="24" r="Q1121"/>
      <c s="12" r="R1121"/>
      <c t="str" s="20" r="S1121">
        <f>IF(ISBLANK(F1121), "", HYPERLINK(CONCATENATE("http://www.sherpa.ac.uk/romeo/search.php?jrule=ISSN&amp;search=",F1121), "ROMEO"))</f>
        <v>ROMEO</v>
      </c>
      <c t="str" s="20" r="T1121">
        <f>IF(ISBLANK(B1121), "", HYPERLINK(CONCATENATE("http://www.ncbi.nlm.nih.gov/pmc/articles/", B1121, "/"), "PMC"))</f>
        <v>PMC</v>
      </c>
      <c t="str" s="20" r="U1121">
        <f>IF(ISBLANK(C1121), "", HYPERLINK(CONCATENATE("http://dx.doi.org/", C1121), "DOI"))</f>
        <v>DOI</v>
      </c>
      <c s="12" r="V1121"/>
      <c t="str" s="21" r="W1121">
        <f>IF(ISBLANK(C1121), "", HYPERLINK(CONCATENATE("http://howopenisit.org/lookup/", C1121), "OAG"))</f>
        <v>OAG</v>
      </c>
    </row>
    <row r="1122" hidden="1">
      <c s="11" r="A1122"/>
      <c t="s" s="11" r="B1122">
        <v>10475</v>
      </c>
      <c t="s" s="13" r="C1122">
        <v>10476</v>
      </c>
      <c t="s" s="13" r="D1122">
        <v>10477</v>
      </c>
      <c t="s" s="13" r="E1122">
        <v>10478</v>
      </c>
      <c t="s" s="15" r="F1122">
        <v>10479</v>
      </c>
      <c s="14" r="G1122">
        <v>4.907</v>
      </c>
      <c t="s" s="13" r="H1122">
        <v>10480</v>
      </c>
      <c t="s" s="15" r="I1122">
        <v>10481</v>
      </c>
      <c t="s" s="13" r="J1122">
        <v>10482</v>
      </c>
      <c s="16" r="K1122"/>
      <c s="17" r="L1122"/>
      <c t="s" s="15" r="M1122">
        <v>10483</v>
      </c>
      <c t="s" s="15" r="N1122">
        <v>10484</v>
      </c>
      <c t="s" s="15" r="O1122">
        <v>10485</v>
      </c>
      <c s="18" r="P1122">
        <v>1260.0</v>
      </c>
      <c s="24" r="Q1122"/>
      <c s="12" r="R1122"/>
      <c t="str" s="20" r="S1122">
        <f>IF(ISBLANK(F1122), "", HYPERLINK(CONCATENATE("http://www.sherpa.ac.uk/romeo/search.php?jrule=ISSN&amp;search=",F1122), "ROMEO"))</f>
        <v>ROMEO</v>
      </c>
      <c t="str" s="20" r="T1122">
        <f>IF(ISBLANK(B1122), "", HYPERLINK(CONCATENATE("http://www.ncbi.nlm.nih.gov/pmc/articles/", B1122, "/"), "PMC"))</f>
        <v>PMC</v>
      </c>
      <c t="str" s="20" r="U1122">
        <f>IF(ISBLANK(C1122), "", HYPERLINK(CONCATENATE("http://dx.doi.org/", C1122), "DOI"))</f>
        <v>DOI</v>
      </c>
      <c s="12" r="V1122"/>
      <c t="str" s="21" r="W1122">
        <f>IF(ISBLANK(C1122), "", HYPERLINK(CONCATENATE("http://howopenisit.org/lookup/", C1122), "OAG"))</f>
        <v>OAG</v>
      </c>
    </row>
    <row r="1123" hidden="1">
      <c t="s" s="45" r="A1123">
        <v>10486</v>
      </c>
      <c t="s" s="11" r="B1123">
        <v>10487</v>
      </c>
      <c t="s" s="56" r="C1123">
        <v>10488</v>
      </c>
      <c t="s" s="13" r="D1123">
        <v>10489</v>
      </c>
      <c t="s" s="13" r="E1123">
        <v>10490</v>
      </c>
      <c t="s" s="15" r="F1123">
        <v>10491</v>
      </c>
      <c s="14" r="G1123">
        <v>4.907</v>
      </c>
      <c t="s" s="13" r="H1123">
        <v>10492</v>
      </c>
      <c t="s" s="15" r="I1123">
        <v>10493</v>
      </c>
      <c t="s" s="13" r="J1123">
        <v>10494</v>
      </c>
      <c s="16" r="K1123"/>
      <c s="17" r="L1123"/>
      <c t="s" s="15" r="M1123">
        <v>10495</v>
      </c>
      <c t="s" s="15" r="N1123">
        <v>10496</v>
      </c>
      <c t="s" s="15" r="O1123">
        <v>10497</v>
      </c>
      <c s="18" r="P1123">
        <v>2057.78</v>
      </c>
      <c s="24" r="Q1123"/>
      <c s="12" r="R1123"/>
      <c t="str" s="20" r="S1123">
        <f>IF(ISBLANK(F1123), "", HYPERLINK(CONCATENATE("http://www.sherpa.ac.uk/romeo/search.php?jrule=ISSN&amp;search=",F1123), "ROMEO"))</f>
        <v>ROMEO</v>
      </c>
      <c t="str" s="20" r="T1123">
        <f>IF(ISBLANK(B1123), "", HYPERLINK(CONCATENATE("http://www.ncbi.nlm.nih.gov/pmc/articles/", B1123, "/"), "PMC"))</f>
        <v>PMC</v>
      </c>
      <c t="str" s="20" r="U1123">
        <f>IF(ISBLANK(C1123), "", HYPERLINK(CONCATENATE("http://dx.doi.org/", C1123), "DOI"))</f>
        <v>DOI</v>
      </c>
      <c s="12" r="V1123"/>
      <c t="str" s="21" r="W1123">
        <f>IF(ISBLANK(C1123), "", HYPERLINK(CONCATENATE("http://howopenisit.org/lookup/", C1123), "OAG"))</f>
        <v>OAG</v>
      </c>
    </row>
    <row r="1124" hidden="1">
      <c s="11" r="A1124"/>
      <c t="s" s="13" r="B1124">
        <v>10498</v>
      </c>
      <c t="s" s="13" r="C1124">
        <v>10499</v>
      </c>
      <c t="s" s="13" r="D1124">
        <v>10500</v>
      </c>
      <c t="s" s="13" r="E1124">
        <v>10501</v>
      </c>
      <c t="s" s="15" r="F1124">
        <v>10502</v>
      </c>
      <c s="14" r="G1124">
        <v>4.907</v>
      </c>
      <c t="s" s="13" r="H1124">
        <v>10503</v>
      </c>
      <c t="s" s="15" r="I1124">
        <v>10504</v>
      </c>
      <c t="s" s="13" r="J1124">
        <v>10505</v>
      </c>
      <c s="16" r="K1124"/>
      <c s="17" r="L1124"/>
      <c t="s" s="15" r="M1124">
        <v>10506</v>
      </c>
      <c t="s" s="15" r="N1124">
        <v>10507</v>
      </c>
      <c t="s" s="15" r="O1124">
        <v>10508</v>
      </c>
      <c s="18" r="P1124">
        <v>1260.0</v>
      </c>
      <c s="24" r="Q1124"/>
      <c s="12" r="R1124"/>
      <c t="str" s="20" r="S1124">
        <f>IF(ISBLANK(F1124), "", HYPERLINK(CONCATENATE("http://www.sherpa.ac.uk/romeo/search.php?jrule=ISSN&amp;search=",F1124), "ROMEO"))</f>
        <v>ROMEO</v>
      </c>
      <c t="str" s="20" r="T1124">
        <f>IF(ISBLANK(B1124), "", HYPERLINK(CONCATENATE("http://www.ncbi.nlm.nih.gov/pmc/articles/", B1124, "/"), "PMC"))</f>
        <v>PMC</v>
      </c>
      <c t="str" s="20" r="U1124">
        <f>IF(ISBLANK(C1124), "", HYPERLINK(CONCATENATE("http://dx.doi.org/", C1124), "DOI"))</f>
        <v>DOI</v>
      </c>
      <c s="12" r="V1124"/>
      <c t="str" s="21" r="W1124">
        <f>IF(ISBLANK(C1124), "", HYPERLINK(CONCATENATE("http://howopenisit.org/lookup/", C1124), "OAG"))</f>
        <v>OAG</v>
      </c>
    </row>
    <row r="1125" hidden="1">
      <c s="11" r="A1125"/>
      <c t="s" s="11" r="B1125">
        <v>10509</v>
      </c>
      <c t="s" s="13" r="C1125">
        <v>10510</v>
      </c>
      <c t="s" s="13" r="D1125">
        <v>10511</v>
      </c>
      <c t="s" s="13" r="E1125">
        <v>10512</v>
      </c>
      <c t="s" s="15" r="F1125">
        <v>10513</v>
      </c>
      <c s="14" r="G1125">
        <v>5.683</v>
      </c>
      <c t="s" s="13" r="H1125">
        <v>10514</v>
      </c>
      <c t="s" s="15" r="I1125">
        <v>10515</v>
      </c>
      <c t="s" s="13" r="J1125">
        <v>10516</v>
      </c>
      <c s="16" r="K1125"/>
      <c s="17" r="L1125"/>
      <c t="s" s="15" r="M1125">
        <v>10517</v>
      </c>
      <c t="s" s="15" r="N1125">
        <v>10518</v>
      </c>
      <c t="s" s="15" r="O1125">
        <v>10519</v>
      </c>
      <c s="18" r="P1125">
        <v>1680.0</v>
      </c>
      <c t="s" s="24" r="Q1125">
        <v>10520</v>
      </c>
      <c s="12" r="R1125"/>
      <c t="str" s="20" r="S1125">
        <f>IF(ISBLANK(F1125), "", HYPERLINK(CONCATENATE("http://www.sherpa.ac.uk/romeo/search.php?jrule=ISSN&amp;search=",F1125), "ROMEO"))</f>
        <v>ROMEO</v>
      </c>
      <c t="str" s="20" r="T1125">
        <f>IF(ISBLANK(B1125), "", HYPERLINK(CONCATENATE("http://www.ncbi.nlm.nih.gov/pmc/articles/", B1125, "/"), "PMC"))</f>
        <v>PMC</v>
      </c>
      <c t="str" s="20" r="U1125">
        <f>IF(ISBLANK(C1125), "", HYPERLINK(CONCATENATE("http://dx.doi.org/", C1125), "DOI"))</f>
        <v>DOI</v>
      </c>
      <c s="12" r="V1125"/>
      <c t="str" s="21" r="W1125">
        <f>IF(ISBLANK(C1125), "", HYPERLINK(CONCATENATE("http://howopenisit.org/lookup/", C1125), "OAG"))</f>
        <v>OAG</v>
      </c>
    </row>
    <row r="1126" hidden="1">
      <c s="11" r="A1126"/>
      <c t="s" s="11" r="B1126">
        <v>10521</v>
      </c>
      <c t="s" s="13" r="C1126">
        <v>10522</v>
      </c>
      <c t="s" s="13" r="D1126">
        <v>10523</v>
      </c>
      <c t="s" s="13" r="E1126">
        <v>10524</v>
      </c>
      <c t="s" s="15" r="F1126">
        <v>10525</v>
      </c>
      <c s="14" r="G1126">
        <v>5.683</v>
      </c>
      <c t="s" s="13" r="H1126">
        <v>10526</v>
      </c>
      <c t="s" s="15" r="I1126">
        <v>10527</v>
      </c>
      <c t="s" s="13" r="J1126">
        <v>10528</v>
      </c>
      <c s="16" r="K1126"/>
      <c s="17" r="L1126"/>
      <c t="s" s="15" r="M1126">
        <v>10529</v>
      </c>
      <c t="s" s="15" r="N1126">
        <v>10530</v>
      </c>
      <c t="s" s="15" r="O1126">
        <v>10531</v>
      </c>
      <c s="18" r="P1126">
        <v>1260.0</v>
      </c>
      <c t="s" s="24" r="Q1126">
        <v>10532</v>
      </c>
      <c s="12" r="R1126"/>
      <c t="str" s="20" r="S1126">
        <f>IF(ISBLANK(F1126), "", HYPERLINK(CONCATENATE("http://www.sherpa.ac.uk/romeo/search.php?jrule=ISSN&amp;search=",F1126), "ROMEO"))</f>
        <v>ROMEO</v>
      </c>
      <c t="str" s="20" r="T1126">
        <f>IF(ISBLANK(B1126), "", HYPERLINK(CONCATENATE("http://www.ncbi.nlm.nih.gov/pmc/articles/", B1126, "/"), "PMC"))</f>
        <v>PMC</v>
      </c>
      <c t="str" s="20" r="U1126">
        <f>IF(ISBLANK(C1126), "", HYPERLINK(CONCATENATE("http://dx.doi.org/", C1126), "DOI"))</f>
        <v>DOI</v>
      </c>
      <c s="12" r="V1126"/>
      <c t="str" s="21" r="W1126">
        <f>IF(ISBLANK(C1126), "", HYPERLINK(CONCATENATE("http://howopenisit.org/lookup/", C1126), "OAG"))</f>
        <v>OAG</v>
      </c>
    </row>
    <row r="1127" hidden="1">
      <c s="11" r="A1127"/>
      <c t="s" s="11" r="B1127">
        <v>10533</v>
      </c>
      <c t="s" s="13" r="C1127">
        <v>10534</v>
      </c>
      <c t="s" s="13" r="D1127">
        <v>10535</v>
      </c>
      <c t="s" s="13" r="E1127">
        <v>10536</v>
      </c>
      <c t="s" s="15" r="F1127">
        <v>10537</v>
      </c>
      <c s="14" r="G1127">
        <v>5.683</v>
      </c>
      <c t="s" s="13" r="H1127">
        <v>10538</v>
      </c>
      <c t="s" s="15" r="I1127">
        <v>10539</v>
      </c>
      <c t="s" s="13" r="J1127">
        <v>10540</v>
      </c>
      <c s="16" r="K1127"/>
      <c s="17" r="L1127"/>
      <c t="s" s="15" r="M1127">
        <v>10541</v>
      </c>
      <c t="s" s="15" r="N1127">
        <v>10542</v>
      </c>
      <c t="s" s="15" r="O1127">
        <v>10543</v>
      </c>
      <c s="18" r="P1127">
        <v>1680.0</v>
      </c>
      <c t="s" s="24" r="Q1127">
        <v>10544</v>
      </c>
      <c s="12" r="R1127"/>
      <c t="str" s="20" r="S1127">
        <f>IF(ISBLANK(F1127), "", HYPERLINK(CONCATENATE("http://www.sherpa.ac.uk/romeo/search.php?jrule=ISSN&amp;search=",F1127), "ROMEO"))</f>
        <v>ROMEO</v>
      </c>
      <c t="str" s="20" r="T1127">
        <f>IF(ISBLANK(B1127), "", HYPERLINK(CONCATENATE("http://www.ncbi.nlm.nih.gov/pmc/articles/", B1127, "/"), "PMC"))</f>
        <v>PMC</v>
      </c>
      <c t="str" s="20" r="U1127">
        <f>IF(ISBLANK(C1127), "", HYPERLINK(CONCATENATE("http://dx.doi.org/", C1127), "DOI"))</f>
        <v>DOI</v>
      </c>
      <c s="12" r="V1127"/>
      <c t="str" s="21" r="W1127">
        <f>IF(ISBLANK(C1127), "", HYPERLINK(CONCATENATE("http://howopenisit.org/lookup/", C1127), "OAG"))</f>
        <v>OAG</v>
      </c>
    </row>
    <row r="1128" hidden="1">
      <c s="11" r="A1128"/>
      <c t="s" s="22" r="B1128">
        <v>10545</v>
      </c>
      <c t="s" s="15" r="C1128">
        <v>10546</v>
      </c>
      <c t="s" s="13" r="D1128">
        <v>10547</v>
      </c>
      <c t="s" s="13" r="E1128">
        <v>10548</v>
      </c>
      <c t="s" s="15" r="F1128">
        <v>10549</v>
      </c>
      <c s="14" r="G1128">
        <v>5.683</v>
      </c>
      <c t="s" s="13" r="H1128">
        <v>10550</v>
      </c>
      <c t="s" s="15" r="I1128">
        <v>10551</v>
      </c>
      <c t="s" s="13" r="J1128">
        <v>10552</v>
      </c>
      <c s="16" r="K1128"/>
      <c s="17" r="L1128"/>
      <c t="s" s="15" r="M1128">
        <v>10553</v>
      </c>
      <c t="s" s="15" r="N1128">
        <v>10554</v>
      </c>
      <c t="s" s="15" r="O1128">
        <v>10555</v>
      </c>
      <c s="18" r="P1128">
        <v>1296.0</v>
      </c>
      <c t="s" s="24" r="Q1128">
        <v>10556</v>
      </c>
      <c s="12" r="R1128"/>
      <c t="str" s="20" r="S1128">
        <f>IF(ISBLANK(F1128), "", HYPERLINK(CONCATENATE("http://www.sherpa.ac.uk/romeo/search.php?jrule=ISSN&amp;search=",F1128), "ROMEO"))</f>
        <v>ROMEO</v>
      </c>
      <c t="str" s="20" r="T1128">
        <f>IF(ISBLANK(B1128), "", HYPERLINK(CONCATENATE("http://www.ncbi.nlm.nih.gov/pmc/articles/", B1128, "/"), "PMC"))</f>
        <v>PMC</v>
      </c>
      <c t="str" s="20" r="U1128">
        <f>IF(ISBLANK(C1128), "", HYPERLINK(CONCATENATE("http://dx.doi.org/", C1128), "DOI"))</f>
        <v>DOI</v>
      </c>
      <c s="12" r="V1128"/>
      <c t="str" s="21" r="W1128">
        <f>IF(ISBLANK(C1128), "", HYPERLINK(CONCATENATE("http://howopenisit.org/lookup/", C1128), "OAG"))</f>
        <v>OAG</v>
      </c>
    </row>
    <row r="1129" hidden="1">
      <c s="11" r="A1129"/>
      <c t="s" s="11" r="B1129">
        <v>10557</v>
      </c>
      <c t="s" s="13" r="C1129">
        <v>10558</v>
      </c>
      <c t="s" s="13" r="D1129">
        <v>10559</v>
      </c>
      <c t="s" s="13" r="E1129">
        <v>10560</v>
      </c>
      <c t="s" s="15" r="F1129">
        <v>10561</v>
      </c>
      <c s="14" r="G1129">
        <v>5.683</v>
      </c>
      <c t="s" s="13" r="H1129">
        <v>10562</v>
      </c>
      <c t="s" s="15" r="I1129">
        <v>10563</v>
      </c>
      <c t="s" s="13" r="J1129">
        <v>10564</v>
      </c>
      <c s="16" r="K1129"/>
      <c s="17" r="L1129"/>
      <c t="s" s="15" r="M1129">
        <v>10565</v>
      </c>
      <c t="s" s="15" r="N1129">
        <v>10566</v>
      </c>
      <c t="s" s="15" r="O1129">
        <v>10567</v>
      </c>
      <c s="18" r="P1129">
        <v>1680.0</v>
      </c>
      <c t="s" s="24" r="Q1129">
        <v>10568</v>
      </c>
      <c s="12" r="R1129"/>
      <c t="str" s="20" r="S1129">
        <f>IF(ISBLANK(F1129), "", HYPERLINK(CONCATENATE("http://www.sherpa.ac.uk/romeo/search.php?jrule=ISSN&amp;search=",F1129), "ROMEO"))</f>
        <v>ROMEO</v>
      </c>
      <c t="str" s="20" r="T1129">
        <f>IF(ISBLANK(B1129), "", HYPERLINK(CONCATENATE("http://www.ncbi.nlm.nih.gov/pmc/articles/", B1129, "/"), "PMC"))</f>
        <v>PMC</v>
      </c>
      <c t="str" s="20" r="U1129">
        <f>IF(ISBLANK(C1129), "", HYPERLINK(CONCATENATE("http://dx.doi.org/", C1129), "DOI"))</f>
        <v>DOI</v>
      </c>
      <c s="12" r="V1129"/>
      <c t="str" s="21" r="W1129">
        <f>IF(ISBLANK(C1129), "", HYPERLINK(CONCATENATE("http://howopenisit.org/lookup/", C1129), "OAG"))</f>
        <v>OAG</v>
      </c>
    </row>
    <row r="1130" hidden="1">
      <c s="11" r="A1130"/>
      <c t="s" s="11" r="B1130">
        <v>10569</v>
      </c>
      <c t="s" s="13" r="C1130">
        <v>10570</v>
      </c>
      <c t="s" s="13" r="D1130">
        <v>10571</v>
      </c>
      <c t="s" s="13" r="E1130">
        <v>10572</v>
      </c>
      <c t="s" s="15" r="F1130">
        <v>10573</v>
      </c>
      <c s="14" r="G1130">
        <v>5.683</v>
      </c>
      <c t="s" s="13" r="H1130">
        <v>10574</v>
      </c>
      <c t="s" s="15" r="I1130">
        <v>10575</v>
      </c>
      <c t="s" s="13" r="J1130">
        <v>10576</v>
      </c>
      <c s="16" r="K1130"/>
      <c s="17" r="L1130"/>
      <c t="s" s="15" r="M1130">
        <v>10577</v>
      </c>
      <c t="s" s="15" r="N1130">
        <v>10578</v>
      </c>
      <c t="s" s="15" r="O1130">
        <v>10579</v>
      </c>
      <c s="18" r="P1130">
        <v>1680.0</v>
      </c>
      <c t="s" s="24" r="Q1130">
        <v>10580</v>
      </c>
      <c s="12" r="R1130"/>
      <c t="str" s="20" r="S1130">
        <f>IF(ISBLANK(F1130), "", HYPERLINK(CONCATENATE("http://www.sherpa.ac.uk/romeo/search.php?jrule=ISSN&amp;search=",F1130), "ROMEO"))</f>
        <v>ROMEO</v>
      </c>
      <c t="str" s="20" r="T1130">
        <f>IF(ISBLANK(B1130), "", HYPERLINK(CONCATENATE("http://www.ncbi.nlm.nih.gov/pmc/articles/", B1130, "/"), "PMC"))</f>
        <v>PMC</v>
      </c>
      <c t="str" s="20" r="U1130">
        <f>IF(ISBLANK(C1130), "", HYPERLINK(CONCATENATE("http://dx.doi.org/", C1130), "DOI"))</f>
        <v>DOI</v>
      </c>
      <c s="12" r="V1130"/>
      <c t="str" s="21" r="W1130">
        <f>IF(ISBLANK(C1130), "", HYPERLINK(CONCATENATE("http://howopenisit.org/lookup/", C1130), "OAG"))</f>
        <v>OAG</v>
      </c>
    </row>
    <row r="1131" hidden="1">
      <c s="13" r="A1131"/>
      <c t="s" s="11" r="B1131">
        <v>10581</v>
      </c>
      <c t="s" s="13" r="C1131">
        <v>10582</v>
      </c>
      <c t="s" s="13" r="D1131">
        <v>10583</v>
      </c>
      <c t="s" s="13" r="E1131">
        <v>10584</v>
      </c>
      <c t="s" s="15" r="F1131">
        <v>10585</v>
      </c>
      <c s="14" r="G1131">
        <v>5.683</v>
      </c>
      <c t="s" s="13" r="H1131">
        <v>10586</v>
      </c>
      <c t="s" s="15" r="I1131">
        <v>10587</v>
      </c>
      <c t="s" s="13" r="J1131">
        <v>10588</v>
      </c>
      <c s="16" r="K1131"/>
      <c s="17" r="L1131"/>
      <c t="s" s="15" r="M1131">
        <v>10589</v>
      </c>
      <c t="s" s="15" r="N1131">
        <v>10590</v>
      </c>
      <c t="s" s="15" r="O1131">
        <v>10591</v>
      </c>
      <c s="18" r="P1131">
        <v>1050.0</v>
      </c>
      <c t="s" s="24" r="Q1131">
        <v>10592</v>
      </c>
      <c s="12" r="R1131"/>
      <c t="str" s="20" r="S1131">
        <f>IF(ISBLANK(F1131), "", HYPERLINK(CONCATENATE("http://www.sherpa.ac.uk/romeo/search.php?jrule=ISSN&amp;search=",F1131), "ROMEO"))</f>
        <v>ROMEO</v>
      </c>
      <c t="str" s="20" r="T1131">
        <f>IF(ISBLANK(B1131), "", HYPERLINK(CONCATENATE("http://www.ncbi.nlm.nih.gov/pmc/articles/", B1131, "/"), "PMC"))</f>
        <v>PMC</v>
      </c>
      <c t="str" s="20" r="U1131">
        <f>IF(ISBLANK(C1131), "", HYPERLINK(CONCATENATE("http://dx.doi.org/", C1131), "DOI"))</f>
        <v>DOI</v>
      </c>
      <c s="12" r="V1131"/>
      <c t="str" s="21" r="W1131">
        <f>IF(ISBLANK(C1131), "", HYPERLINK(CONCATENATE("http://howopenisit.org/lookup/", C1131), "OAG"))</f>
        <v>OAG</v>
      </c>
    </row>
    <row r="1132" hidden="1">
      <c s="11" r="A1132"/>
      <c t="s" s="11" r="B1132">
        <v>10593</v>
      </c>
      <c t="s" s="13" r="C1132">
        <v>10594</v>
      </c>
      <c t="s" s="13" r="D1132">
        <v>10595</v>
      </c>
      <c t="s" s="13" r="E1132">
        <v>10596</v>
      </c>
      <c t="s" s="15" r="F1132">
        <v>10597</v>
      </c>
      <c s="14" r="G1132">
        <v>5.683</v>
      </c>
      <c t="s" s="13" r="H1132">
        <v>10598</v>
      </c>
      <c t="s" s="15" r="I1132">
        <v>10599</v>
      </c>
      <c t="s" s="13" r="J1132">
        <v>10600</v>
      </c>
      <c s="16" r="K1132"/>
      <c s="17" r="L1132"/>
      <c t="s" s="15" r="M1132">
        <v>10601</v>
      </c>
      <c t="s" s="15" r="N1132">
        <v>10602</v>
      </c>
      <c t="s" s="15" r="O1132">
        <v>10603</v>
      </c>
      <c s="18" r="P1132">
        <v>1680.0</v>
      </c>
      <c t="s" s="24" r="Q1132">
        <v>10604</v>
      </c>
      <c s="12" r="R1132"/>
      <c t="str" s="20" r="S1132">
        <f>IF(ISBLANK(F1132), "", HYPERLINK(CONCATENATE("http://www.sherpa.ac.uk/romeo/search.php?jrule=ISSN&amp;search=",F1132), "ROMEO"))</f>
        <v>ROMEO</v>
      </c>
      <c t="str" s="20" r="T1132">
        <f>IF(ISBLANK(B1132), "", HYPERLINK(CONCATENATE("http://www.ncbi.nlm.nih.gov/pmc/articles/", B1132, "/"), "PMC"))</f>
        <v>PMC</v>
      </c>
      <c t="str" s="20" r="U1132">
        <f>IF(ISBLANK(C1132), "", HYPERLINK(CONCATENATE("http://dx.doi.org/", C1132), "DOI"))</f>
        <v>DOI</v>
      </c>
      <c s="12" r="V1132"/>
      <c t="str" s="21" r="W1132">
        <f>IF(ISBLANK(C1132), "", HYPERLINK(CONCATENATE("http://howopenisit.org/lookup/", C1132), "OAG"))</f>
        <v>OAG</v>
      </c>
    </row>
    <row r="1133" hidden="1">
      <c s="11" r="A1133"/>
      <c t="s" s="11" r="B1133">
        <v>10605</v>
      </c>
      <c t="s" s="13" r="C1133">
        <v>10606</v>
      </c>
      <c t="s" s="13" r="D1133">
        <v>10607</v>
      </c>
      <c t="s" s="13" r="E1133">
        <v>10608</v>
      </c>
      <c t="s" s="15" r="F1133">
        <v>10609</v>
      </c>
      <c s="14" r="G1133">
        <v>5.683</v>
      </c>
      <c t="s" s="13" r="H1133">
        <v>10610</v>
      </c>
      <c t="s" s="15" r="I1133">
        <v>10611</v>
      </c>
      <c t="s" s="13" r="J1133">
        <v>10612</v>
      </c>
      <c s="16" r="K1133"/>
      <c s="17" r="L1133"/>
      <c t="s" s="15" r="M1133">
        <v>10613</v>
      </c>
      <c t="s" s="15" r="N1133">
        <v>10614</v>
      </c>
      <c t="s" s="15" r="O1133">
        <v>10615</v>
      </c>
      <c s="18" r="P1133">
        <v>1400.0</v>
      </c>
      <c t="s" s="24" r="Q1133">
        <v>10616</v>
      </c>
      <c s="12" r="R1133"/>
      <c t="str" s="20" r="S1133">
        <f>IF(ISBLANK(F1133), "", HYPERLINK(CONCATENATE("http://www.sherpa.ac.uk/romeo/search.php?jrule=ISSN&amp;search=",F1133), "ROMEO"))</f>
        <v>ROMEO</v>
      </c>
      <c t="str" s="20" r="T1133">
        <f>IF(ISBLANK(B1133), "", HYPERLINK(CONCATENATE("http://www.ncbi.nlm.nih.gov/pmc/articles/", B1133, "/"), "PMC"))</f>
        <v>PMC</v>
      </c>
      <c t="str" s="20" r="U1133">
        <f>IF(ISBLANK(C1133), "", HYPERLINK(CONCATENATE("http://dx.doi.org/", C1133), "DOI"))</f>
        <v>DOI</v>
      </c>
      <c s="12" r="V1133"/>
      <c t="str" s="21" r="W1133">
        <f>IF(ISBLANK(C1133), "", HYPERLINK(CONCATENATE("http://howopenisit.org/lookup/", C1133), "OAG"))</f>
        <v>OAG</v>
      </c>
    </row>
    <row r="1134" hidden="1">
      <c s="11" r="A1134"/>
      <c t="s" s="11" r="B1134">
        <v>10617</v>
      </c>
      <c t="s" s="13" r="C1134">
        <v>10618</v>
      </c>
      <c t="s" s="13" r="D1134">
        <v>10619</v>
      </c>
      <c t="s" s="13" r="E1134">
        <v>10620</v>
      </c>
      <c t="s" s="15" r="F1134">
        <v>10621</v>
      </c>
      <c s="14" r="G1134">
        <v>5.683</v>
      </c>
      <c t="s" s="13" r="H1134">
        <v>10622</v>
      </c>
      <c t="s" s="15" r="I1134">
        <v>10623</v>
      </c>
      <c t="s" s="13" r="J1134">
        <v>10624</v>
      </c>
      <c s="16" r="K1134"/>
      <c s="17" r="L1134"/>
      <c t="s" s="15" r="M1134">
        <v>10625</v>
      </c>
      <c t="s" s="15" r="N1134">
        <v>10626</v>
      </c>
      <c t="s" s="15" r="O1134">
        <v>10627</v>
      </c>
      <c s="18" r="P1134">
        <v>1260.0</v>
      </c>
      <c t="s" s="24" r="Q1134">
        <v>10628</v>
      </c>
      <c s="12" r="R1134"/>
      <c t="str" s="20" r="S1134">
        <f>IF(ISBLANK(F1134), "", HYPERLINK(CONCATENATE("http://www.sherpa.ac.uk/romeo/search.php?jrule=ISSN&amp;search=",F1134), "ROMEO"))</f>
        <v>ROMEO</v>
      </c>
      <c t="str" s="20" r="T1134">
        <f>IF(ISBLANK(B1134), "", HYPERLINK(CONCATENATE("http://www.ncbi.nlm.nih.gov/pmc/articles/", B1134, "/"), "PMC"))</f>
        <v>PMC</v>
      </c>
      <c t="str" s="20" r="U1134">
        <f>IF(ISBLANK(C1134), "", HYPERLINK(CONCATENATE("http://dx.doi.org/", C1134), "DOI"))</f>
        <v>DOI</v>
      </c>
      <c s="12" r="V1134"/>
      <c t="str" s="21" r="W1134">
        <f>IF(ISBLANK(C1134), "", HYPERLINK(CONCATENATE("http://howopenisit.org/lookup/", C1134), "OAG"))</f>
        <v>OAG</v>
      </c>
    </row>
    <row r="1135" hidden="1">
      <c s="11" r="A1135"/>
      <c t="s" s="11" r="B1135">
        <v>10629</v>
      </c>
      <c t="s" s="13" r="C1135">
        <v>10630</v>
      </c>
      <c t="s" s="13" r="D1135">
        <v>10631</v>
      </c>
      <c t="s" s="13" r="E1135">
        <v>10632</v>
      </c>
      <c t="s" s="15" r="F1135">
        <v>10633</v>
      </c>
      <c s="14" r="G1135">
        <v>5.683</v>
      </c>
      <c t="s" s="13" r="H1135">
        <v>10634</v>
      </c>
      <c t="s" s="15" r="I1135">
        <v>10635</v>
      </c>
      <c t="s" s="13" r="J1135">
        <v>10636</v>
      </c>
      <c s="16" r="K1135"/>
      <c s="17" r="L1135"/>
      <c t="s" s="15" r="M1135">
        <v>10637</v>
      </c>
      <c t="s" s="15" r="N1135">
        <v>10638</v>
      </c>
      <c t="s" s="15" r="O1135">
        <v>10639</v>
      </c>
      <c s="18" r="P1135">
        <v>1680.0</v>
      </c>
      <c t="s" s="24" r="Q1135">
        <v>10640</v>
      </c>
      <c s="12" r="R1135"/>
      <c t="str" s="20" r="S1135">
        <f>IF(ISBLANK(F1135), "", HYPERLINK(CONCATENATE("http://www.sherpa.ac.uk/romeo/search.php?jrule=ISSN&amp;search=",F1135), "ROMEO"))</f>
        <v>ROMEO</v>
      </c>
      <c t="str" s="20" r="T1135">
        <f>IF(ISBLANK(B1135), "", HYPERLINK(CONCATENATE("http://www.ncbi.nlm.nih.gov/pmc/articles/", B1135, "/"), "PMC"))</f>
        <v>PMC</v>
      </c>
      <c t="str" s="20" r="U1135">
        <f>IF(ISBLANK(C1135), "", HYPERLINK(CONCATENATE("http://dx.doi.org/", C1135), "DOI"))</f>
        <v>DOI</v>
      </c>
      <c s="12" r="V1135"/>
      <c t="str" s="21" r="W1135">
        <f>IF(ISBLANK(C1135), "", HYPERLINK(CONCATENATE("http://howopenisit.org/lookup/", C1135), "OAG"))</f>
        <v>OAG</v>
      </c>
    </row>
    <row r="1136" hidden="1">
      <c s="11" r="A1136"/>
      <c t="s" s="13" r="B1136">
        <v>10641</v>
      </c>
      <c t="s" s="13" r="C1136">
        <v>10642</v>
      </c>
      <c t="s" s="13" r="D1136">
        <v>10643</v>
      </c>
      <c t="s" s="13" r="E1136">
        <v>10644</v>
      </c>
      <c t="s" s="15" r="F1136">
        <v>10645</v>
      </c>
      <c s="14" r="G1136">
        <v>5.683</v>
      </c>
      <c t="s" s="13" r="H1136">
        <v>10646</v>
      </c>
      <c t="s" s="15" r="I1136">
        <v>10647</v>
      </c>
      <c t="s" s="13" r="J1136">
        <v>10648</v>
      </c>
      <c s="16" r="K1136"/>
      <c s="17" r="L1136"/>
      <c t="s" s="15" r="M1136">
        <v>10649</v>
      </c>
      <c t="s" s="15" r="N1136">
        <v>10650</v>
      </c>
      <c t="s" s="15" r="O1136">
        <v>10651</v>
      </c>
      <c s="18" r="P1136">
        <v>1260.0</v>
      </c>
      <c t="s" s="24" r="Q1136">
        <v>10652</v>
      </c>
      <c s="12" r="R1136"/>
      <c t="str" s="20" r="S1136">
        <f>IF(ISBLANK(F1136), "", HYPERLINK(CONCATENATE("http://www.sherpa.ac.uk/romeo/search.php?jrule=ISSN&amp;search=",F1136), "ROMEO"))</f>
        <v>ROMEO</v>
      </c>
      <c t="str" s="20" r="T1136">
        <f>IF(ISBLANK(B1136), "", HYPERLINK(CONCATENATE("http://www.ncbi.nlm.nih.gov/pmc/articles/", B1136, "/"), "PMC"))</f>
        <v>PMC</v>
      </c>
      <c t="str" s="20" r="U1136">
        <f>IF(ISBLANK(C1136), "", HYPERLINK(CONCATENATE("http://dx.doi.org/", C1136), "DOI"))</f>
        <v>DOI</v>
      </c>
      <c s="12" r="V1136"/>
      <c t="str" s="21" r="W1136">
        <f>IF(ISBLANK(C1136), "", HYPERLINK(CONCATENATE("http://howopenisit.org/lookup/", C1136), "OAG"))</f>
        <v>OAG</v>
      </c>
    </row>
    <row r="1137" hidden="1">
      <c s="11" r="A1137"/>
      <c t="s" s="11" r="B1137">
        <v>10653</v>
      </c>
      <c t="s" s="13" r="C1137">
        <v>10654</v>
      </c>
      <c t="s" s="13" r="D1137">
        <v>10655</v>
      </c>
      <c t="s" s="13" r="E1137">
        <v>10656</v>
      </c>
      <c t="s" s="59" r="F1137">
        <v>10657</v>
      </c>
      <c s="14" r="G1137">
        <v>6.23</v>
      </c>
      <c t="s" s="13" r="H1137">
        <v>10658</v>
      </c>
      <c t="s" s="15" r="I1137">
        <v>10659</v>
      </c>
      <c t="s" s="13" r="J1137">
        <v>10660</v>
      </c>
      <c s="16" r="K1137"/>
      <c s="17" r="L1137"/>
      <c t="s" s="15" r="M1137">
        <v>10661</v>
      </c>
      <c t="s" s="15" r="N1137">
        <v>10662</v>
      </c>
      <c t="s" s="15" r="O1137">
        <v>10663</v>
      </c>
      <c s="18" r="P1137">
        <v>2040.0</v>
      </c>
      <c s="24" r="Q1137"/>
      <c s="12" r="R1137"/>
      <c t="str" s="20" r="S1137">
        <f>IF(ISBLANK(F1137), "", HYPERLINK(CONCATENATE("http://www.sherpa.ac.uk/romeo/search.php?jrule=ISSN&amp;search=",F1137), "ROMEO"))</f>
        <v>ROMEO</v>
      </c>
      <c t="str" s="20" r="T1137">
        <f>IF(ISBLANK(B1137), "", HYPERLINK(CONCATENATE("http://www.ncbi.nlm.nih.gov/pmc/articles/", B1137, "/"), "PMC"))</f>
        <v>PMC</v>
      </c>
      <c t="str" s="20" r="U1137">
        <f>IF(ISBLANK(C1137), "", HYPERLINK(CONCATENATE("http://dx.doi.org/", C1137), "DOI"))</f>
        <v>DOI</v>
      </c>
      <c s="12" r="V1137"/>
      <c t="str" s="21" r="W1137">
        <f>IF(ISBLANK(C1137), "", HYPERLINK(CONCATENATE("http://howopenisit.org/lookup/", C1137), "OAG"))</f>
        <v>OAG</v>
      </c>
    </row>
    <row r="1138" hidden="1">
      <c s="11" r="A1138"/>
      <c t="s" s="11" r="B1138">
        <v>10664</v>
      </c>
      <c t="s" s="13" r="C1138">
        <v>10665</v>
      </c>
      <c t="s" s="13" r="D1138">
        <v>10666</v>
      </c>
      <c t="s" s="13" r="E1138">
        <v>10667</v>
      </c>
      <c t="s" s="59" r="F1138">
        <v>10668</v>
      </c>
      <c s="14" r="G1138">
        <v>6.23</v>
      </c>
      <c t="s" s="13" r="H1138">
        <v>10669</v>
      </c>
      <c t="s" s="15" r="I1138">
        <v>10670</v>
      </c>
      <c t="s" s="13" r="J1138">
        <v>10671</v>
      </c>
      <c s="16" r="K1138"/>
      <c s="17" r="L1138"/>
      <c t="s" s="15" r="M1138">
        <v>10672</v>
      </c>
      <c t="s" s="15" r="N1138">
        <v>10673</v>
      </c>
      <c t="s" s="15" r="O1138">
        <v>10674</v>
      </c>
      <c s="18" r="P1138">
        <v>1680.0</v>
      </c>
      <c s="24" r="Q1138"/>
      <c s="12" r="R1138"/>
      <c t="str" s="20" r="S1138">
        <f>IF(ISBLANK(F1138), "", HYPERLINK(CONCATENATE("http://www.sherpa.ac.uk/romeo/search.php?jrule=ISSN&amp;search=",F1138), "ROMEO"))</f>
        <v>ROMEO</v>
      </c>
      <c t="str" s="20" r="T1138">
        <f>IF(ISBLANK(B1138), "", HYPERLINK(CONCATENATE("http://www.ncbi.nlm.nih.gov/pmc/articles/", B1138, "/"), "PMC"))</f>
        <v>PMC</v>
      </c>
      <c t="str" s="20" r="U1138">
        <f>IF(ISBLANK(C1138), "", HYPERLINK(CONCATENATE("http://dx.doi.org/", C1138), "DOI"))</f>
        <v>DOI</v>
      </c>
      <c s="12" r="V1138"/>
      <c t="str" s="21" r="W1138">
        <f>IF(ISBLANK(C1138), "", HYPERLINK(CONCATENATE("http://howopenisit.org/lookup/", C1138), "OAG"))</f>
        <v>OAG</v>
      </c>
    </row>
    <row r="1139" hidden="1">
      <c s="11" r="A1139"/>
      <c t="s" s="11" r="B1139">
        <v>10675</v>
      </c>
      <c t="s" s="13" r="C1139">
        <v>10676</v>
      </c>
      <c t="s" s="13" r="D1139">
        <v>10677</v>
      </c>
      <c t="s" s="13" r="E1139">
        <v>10678</v>
      </c>
      <c t="s" s="59" r="F1139">
        <v>10679</v>
      </c>
      <c s="14" r="G1139">
        <v>6.23</v>
      </c>
      <c t="s" s="13" r="H1139">
        <v>10680</v>
      </c>
      <c t="s" s="15" r="I1139">
        <v>10681</v>
      </c>
      <c t="s" s="13" r="J1139">
        <v>10682</v>
      </c>
      <c s="16" r="K1139"/>
      <c s="17" r="L1139"/>
      <c t="s" s="15" r="M1139">
        <v>10683</v>
      </c>
      <c t="s" s="15" r="N1139">
        <v>10684</v>
      </c>
      <c t="s" s="15" r="O1139">
        <v>10685</v>
      </c>
      <c s="18" r="P1139">
        <v>1680.0</v>
      </c>
      <c s="24" r="Q1139"/>
      <c s="12" r="R1139"/>
      <c t="str" s="20" r="S1139">
        <f>IF(ISBLANK(F1139), "", HYPERLINK(CONCATENATE("http://www.sherpa.ac.uk/romeo/search.php?jrule=ISSN&amp;search=",F1139), "ROMEO"))</f>
        <v>ROMEO</v>
      </c>
      <c t="str" s="20" r="T1139">
        <f>IF(ISBLANK(B1139), "", HYPERLINK(CONCATENATE("http://www.ncbi.nlm.nih.gov/pmc/articles/", B1139, "/"), "PMC"))</f>
        <v>PMC</v>
      </c>
      <c t="str" s="20" r="U1139">
        <f>IF(ISBLANK(C1139), "", HYPERLINK(CONCATENATE("http://dx.doi.org/", C1139), "DOI"))</f>
        <v>DOI</v>
      </c>
      <c s="12" r="V1139"/>
      <c t="str" s="21" r="W1139">
        <f>IF(ISBLANK(C1139), "", HYPERLINK(CONCATENATE("http://howopenisit.org/lookup/", C1139), "OAG"))</f>
        <v>OAG</v>
      </c>
    </row>
    <row r="1140" hidden="1">
      <c s="11" r="A1140"/>
      <c t="s" s="11" r="B1140">
        <v>10686</v>
      </c>
      <c t="s" s="13" r="C1140">
        <v>10687</v>
      </c>
      <c t="s" s="13" r="D1140">
        <v>10688</v>
      </c>
      <c t="s" s="13" r="E1140">
        <v>10689</v>
      </c>
      <c t="s" s="59" r="F1140">
        <v>10690</v>
      </c>
      <c s="14" r="G1140">
        <v>6.23</v>
      </c>
      <c t="s" s="13" r="H1140">
        <v>10691</v>
      </c>
      <c t="s" s="15" r="I1140">
        <v>10692</v>
      </c>
      <c t="s" s="13" r="J1140">
        <v>10693</v>
      </c>
      <c s="16" r="K1140"/>
      <c s="17" r="L1140"/>
      <c t="s" s="15" r="M1140">
        <v>10694</v>
      </c>
      <c t="s" s="15" r="N1140">
        <v>10695</v>
      </c>
      <c t="s" s="15" r="O1140">
        <v>10696</v>
      </c>
      <c s="18" r="P1140">
        <v>2040.0</v>
      </c>
      <c s="24" r="Q1140"/>
      <c s="12" r="R1140"/>
      <c t="str" s="20" r="S1140">
        <f>IF(ISBLANK(F1140), "", HYPERLINK(CONCATENATE("http://www.sherpa.ac.uk/romeo/search.php?jrule=ISSN&amp;search=",F1140), "ROMEO"))</f>
        <v>ROMEO</v>
      </c>
      <c t="str" s="20" r="T1140">
        <f>IF(ISBLANK(B1140), "", HYPERLINK(CONCATENATE("http://www.ncbi.nlm.nih.gov/pmc/articles/", B1140, "/"), "PMC"))</f>
        <v>PMC</v>
      </c>
      <c t="str" s="20" r="U1140">
        <f>IF(ISBLANK(C1140), "", HYPERLINK(CONCATENATE("http://dx.doi.org/", C1140), "DOI"))</f>
        <v>DOI</v>
      </c>
      <c s="12" r="V1140"/>
      <c t="str" s="21" r="W1140">
        <f>IF(ISBLANK(C1140), "", HYPERLINK(CONCATENATE("http://howopenisit.org/lookup/", C1140), "OAG"))</f>
        <v>OAG</v>
      </c>
    </row>
    <row r="1141" hidden="1">
      <c s="11" r="A1141"/>
      <c t="s" s="11" r="B1141">
        <v>10697</v>
      </c>
      <c t="s" s="13" r="C1141">
        <v>10698</v>
      </c>
      <c t="s" s="13" r="D1141">
        <v>10699</v>
      </c>
      <c t="s" s="13" r="E1141">
        <v>10700</v>
      </c>
      <c t="s" s="59" r="F1141">
        <v>10701</v>
      </c>
      <c s="14" r="G1141">
        <v>6.23</v>
      </c>
      <c t="s" s="13" r="H1141">
        <v>10702</v>
      </c>
      <c t="s" s="15" r="I1141">
        <v>10703</v>
      </c>
      <c t="s" s="13" r="J1141">
        <v>10704</v>
      </c>
      <c s="16" r="K1141"/>
      <c s="17" r="L1141"/>
      <c t="s" s="15" r="M1141">
        <v>10705</v>
      </c>
      <c t="s" s="15" r="N1141">
        <v>10706</v>
      </c>
      <c t="s" s="15" r="O1141">
        <v>10707</v>
      </c>
      <c s="18" r="P1141">
        <v>1680.0</v>
      </c>
      <c s="24" r="Q1141"/>
      <c s="12" r="R1141"/>
      <c t="str" s="20" r="S1141">
        <f>IF(ISBLANK(F1141), "", HYPERLINK(CONCATENATE("http://www.sherpa.ac.uk/romeo/search.php?jrule=ISSN&amp;search=",F1141), "ROMEO"))</f>
        <v>ROMEO</v>
      </c>
      <c t="str" s="20" r="T1141">
        <f>IF(ISBLANK(B1141), "", HYPERLINK(CONCATENATE("http://www.ncbi.nlm.nih.gov/pmc/articles/", B1141, "/"), "PMC"))</f>
        <v>PMC</v>
      </c>
      <c t="str" s="20" r="U1141">
        <f>IF(ISBLANK(C1141), "", HYPERLINK(CONCATENATE("http://dx.doi.org/", C1141), "DOI"))</f>
        <v>DOI</v>
      </c>
      <c s="12" r="V1141"/>
      <c t="str" s="21" r="W1141">
        <f>IF(ISBLANK(C1141), "", HYPERLINK(CONCATENATE("http://howopenisit.org/lookup/", C1141), "OAG"))</f>
        <v>OAG</v>
      </c>
    </row>
    <row r="1142" hidden="1">
      <c s="11" r="A1142"/>
      <c t="s" s="45" r="B1142">
        <v>10708</v>
      </c>
      <c t="s" s="64" r="C1142">
        <v>10709</v>
      </c>
      <c t="s" s="13" r="D1142">
        <v>10710</v>
      </c>
      <c t="s" s="13" r="E1142">
        <v>10711</v>
      </c>
      <c t="s" s="15" r="F1142">
        <v>10712</v>
      </c>
      <c s="14" r="G1142">
        <v>4.907</v>
      </c>
      <c t="s" s="13" r="H1142">
        <v>10713</v>
      </c>
      <c t="s" s="15" r="I1142">
        <v>10714</v>
      </c>
      <c t="s" s="13" r="J1142">
        <v>10715</v>
      </c>
      <c s="16" r="K1142"/>
      <c s="17" r="L1142"/>
      <c t="s" s="15" r="M1142">
        <v>10716</v>
      </c>
      <c t="s" s="15" r="N1142">
        <v>10717</v>
      </c>
      <c t="s" s="15" r="O1142">
        <v>10718</v>
      </c>
      <c s="18" r="P1142">
        <v>1680.0</v>
      </c>
      <c s="24" r="Q1142"/>
      <c s="12" r="R1142"/>
      <c t="str" s="20" r="S1142">
        <f>IF(ISBLANK(F1142), "", HYPERLINK(CONCATENATE("http://www.sherpa.ac.uk/romeo/search.php?jrule=ISSN&amp;search=",F1142), "ROMEO"))</f>
        <v>ROMEO</v>
      </c>
      <c t="str" s="20" r="T1142">
        <f>IF(ISBLANK(B1142), "", HYPERLINK(CONCATENATE("http://www.ncbi.nlm.nih.gov/pmc/articles/", B1142, "/"), "PMC"))</f>
        <v>PMC</v>
      </c>
      <c t="str" s="20" r="U1142">
        <f>IF(ISBLANK(C1142), "", HYPERLINK(CONCATENATE("http://dx.doi.org/", C1142), "DOI"))</f>
        <v>DOI</v>
      </c>
      <c s="12" r="V1142"/>
      <c t="str" s="21" r="W1142">
        <f>IF(ISBLANK(C1142), "", HYPERLINK(CONCATENATE("http://howopenisit.org/lookup/", C1142), "OAG"))</f>
        <v>OAG</v>
      </c>
    </row>
    <row r="1143" hidden="1">
      <c s="11" r="A1143"/>
      <c t="s" s="11" r="B1143">
        <v>10719</v>
      </c>
      <c t="s" s="13" r="C1143">
        <v>10720</v>
      </c>
      <c t="s" s="13" r="D1143">
        <v>10721</v>
      </c>
      <c t="s" s="13" r="E1143">
        <v>10722</v>
      </c>
      <c t="s" s="15" r="F1143">
        <v>10723</v>
      </c>
      <c s="14" r="G1143">
        <v>2.852</v>
      </c>
      <c t="s" s="13" r="H1143">
        <v>10724</v>
      </c>
      <c t="s" s="15" r="I1143">
        <v>10725</v>
      </c>
      <c t="s" s="13" r="J1143">
        <v>10726</v>
      </c>
      <c s="16" r="K1143"/>
      <c s="17" r="L1143"/>
      <c t="s" s="15" r="M1143">
        <v>10727</v>
      </c>
      <c t="s" s="15" r="N1143">
        <v>10728</v>
      </c>
      <c t="s" s="15" r="O1143">
        <v>10729</v>
      </c>
      <c s="18" r="P1143">
        <v>1750.0</v>
      </c>
      <c t="s" s="24" r="Q1143">
        <v>10730</v>
      </c>
      <c t="s" s="15" r="R1143">
        <v>10731</v>
      </c>
      <c t="str" s="20" r="S1143">
        <f>IF(ISBLANK(F1143), "", HYPERLINK(CONCATENATE("http://www.sherpa.ac.uk/romeo/search.php?jrule=ISSN&amp;search=",F1143), "ROMEO"))</f>
        <v>ROMEO</v>
      </c>
      <c t="str" s="20" r="T1143">
        <f>IF(ISBLANK(B1143), "", HYPERLINK(CONCATENATE("http://www.ncbi.nlm.nih.gov/pmc/articles/", B1143, "/"), "PMC"))</f>
        <v>PMC</v>
      </c>
      <c t="str" s="20" r="U1143">
        <f>IF(ISBLANK(C1143), "", HYPERLINK(CONCATENATE("http://dx.doi.org/", C1143), "DOI"))</f>
        <v>DOI</v>
      </c>
      <c s="15" r="V1143"/>
      <c t="str" s="21" r="W1143">
        <f>IF(ISBLANK(C1143), "", HYPERLINK(CONCATENATE("http://howopenisit.org/lookup/", C1143), "OAG"))</f>
        <v>OAG</v>
      </c>
    </row>
    <row r="1144" hidden="1">
      <c s="11" r="A1144"/>
      <c t="s" s="13" r="B1144">
        <v>10732</v>
      </c>
      <c t="s" s="13" r="C1144">
        <v>10733</v>
      </c>
      <c t="s" s="13" r="D1144">
        <v>10734</v>
      </c>
      <c t="s" s="13" r="E1144">
        <v>10735</v>
      </c>
      <c t="s" s="15" r="F1144">
        <v>10736</v>
      </c>
      <c s="14" r="G1144">
        <v>2.852</v>
      </c>
      <c t="s" s="13" r="H1144">
        <v>10737</v>
      </c>
      <c t="s" s="15" r="I1144">
        <v>10738</v>
      </c>
      <c t="s" s="13" r="J1144">
        <v>10739</v>
      </c>
      <c s="16" r="K1144"/>
      <c s="17" r="L1144"/>
      <c t="s" s="15" r="M1144">
        <v>10740</v>
      </c>
      <c t="s" s="23" r="N1144">
        <v>10741</v>
      </c>
      <c t="s" s="15" r="O1144">
        <v>10742</v>
      </c>
      <c s="18" r="P1144">
        <v>2100.0</v>
      </c>
      <c t="s" s="24" r="Q1144">
        <v>10743</v>
      </c>
      <c t="s" s="23" r="R1144">
        <v>10744</v>
      </c>
      <c t="str" s="20" r="S1144">
        <f>IF(ISBLANK(F1144), "", HYPERLINK(CONCATENATE("http://www.sherpa.ac.uk/romeo/search.php?jrule=ISSN&amp;search=",F1144), "ROMEO"))</f>
        <v>ROMEO</v>
      </c>
      <c t="str" s="20" r="T1144">
        <f>IF(ISBLANK(B1144), "", HYPERLINK(CONCATENATE("http://www.ncbi.nlm.nih.gov/pmc/articles/", B1144, "/"), "PMC"))</f>
        <v>PMC</v>
      </c>
      <c t="str" s="20" r="U1144">
        <f>IF(ISBLANK(C1144), "", HYPERLINK(CONCATENATE("http://dx.doi.org/", C1144), "DOI"))</f>
        <v>DOI</v>
      </c>
      <c s="23" r="V1144"/>
      <c t="str" s="21" r="W1144">
        <f>IF(ISBLANK(C1144), "", HYPERLINK(CONCATENATE("http://howopenisit.org/lookup/", C1144), "OAG"))</f>
        <v>OAG</v>
      </c>
    </row>
    <row r="1145" hidden="1">
      <c s="11" r="A1145"/>
      <c t="s" s="11" r="B1145">
        <v>10745</v>
      </c>
      <c t="s" s="13" r="C1145">
        <v>10746</v>
      </c>
      <c t="s" s="13" r="D1145">
        <v>10747</v>
      </c>
      <c t="s" s="13" r="E1145">
        <v>10748</v>
      </c>
      <c t="s" s="15" r="F1145">
        <v>10749</v>
      </c>
      <c s="14" r="G1145">
        <v>2.852</v>
      </c>
      <c t="s" s="13" r="H1145">
        <v>10750</v>
      </c>
      <c t="s" s="15" r="I1145">
        <v>10751</v>
      </c>
      <c t="s" s="13" r="J1145">
        <v>10752</v>
      </c>
      <c s="16" r="K1145"/>
      <c s="17" r="L1145"/>
      <c t="s" s="15" r="M1145">
        <v>10753</v>
      </c>
      <c t="s" s="15" r="N1145">
        <v>10754</v>
      </c>
      <c t="s" s="15" r="O1145">
        <v>10755</v>
      </c>
      <c s="18" r="P1145">
        <v>1750.0</v>
      </c>
      <c t="s" s="24" r="Q1145">
        <v>10756</v>
      </c>
      <c t="s" s="15" r="R1145">
        <v>10757</v>
      </c>
      <c t="str" s="20" r="S1145">
        <f>IF(ISBLANK(F1145), "", HYPERLINK(CONCATENATE("http://www.sherpa.ac.uk/romeo/search.php?jrule=ISSN&amp;search=",F1145), "ROMEO"))</f>
        <v>ROMEO</v>
      </c>
      <c t="str" s="20" r="T1145">
        <f>IF(ISBLANK(B1145), "", HYPERLINK(CONCATENATE("http://www.ncbi.nlm.nih.gov/pmc/articles/", B1145, "/"), "PMC"))</f>
        <v>PMC</v>
      </c>
      <c t="str" s="20" r="U1145">
        <f>IF(ISBLANK(C1145), "", HYPERLINK(CONCATENATE("http://dx.doi.org/", C1145), "DOI"))</f>
        <v>DOI</v>
      </c>
      <c s="15" r="V1145"/>
      <c t="str" s="21" r="W1145">
        <f>IF(ISBLANK(C1145), "", HYPERLINK(CONCATENATE("http://howopenisit.org/lookup/", C1145), "OAG"))</f>
        <v>OAG</v>
      </c>
    </row>
    <row r="1146" hidden="1">
      <c s="11" r="A1146"/>
      <c t="s" s="11" r="B1146">
        <v>10758</v>
      </c>
      <c t="s" s="13" r="C1146">
        <v>10759</v>
      </c>
      <c t="s" s="13" r="D1146">
        <v>10760</v>
      </c>
      <c t="s" s="13" r="E1146">
        <v>10761</v>
      </c>
      <c t="s" s="15" r="F1146">
        <v>10762</v>
      </c>
      <c s="14" r="G1146">
        <v>2.852</v>
      </c>
      <c t="s" s="13" r="H1146">
        <v>10763</v>
      </c>
      <c t="s" s="15" r="I1146">
        <v>10764</v>
      </c>
      <c t="s" s="13" r="J1146">
        <v>10765</v>
      </c>
      <c s="16" r="K1146"/>
      <c s="17" r="L1146"/>
      <c t="s" s="15" r="M1146">
        <v>10766</v>
      </c>
      <c t="s" s="23" r="N1146">
        <v>10767</v>
      </c>
      <c t="s" s="15" r="O1146">
        <v>10768</v>
      </c>
      <c s="18" r="P1146">
        <v>2100.0</v>
      </c>
      <c t="s" s="24" r="Q1146">
        <v>10769</v>
      </c>
      <c t="s" s="23" r="R1146">
        <v>10770</v>
      </c>
      <c t="str" s="20" r="S1146">
        <f>IF(ISBLANK(F1146), "", HYPERLINK(CONCATENATE("http://www.sherpa.ac.uk/romeo/search.php?jrule=ISSN&amp;search=",F1146), "ROMEO"))</f>
        <v>ROMEO</v>
      </c>
      <c t="str" s="20" r="T1146">
        <f>IF(ISBLANK(B1146), "", HYPERLINK(CONCATENATE("http://www.ncbi.nlm.nih.gov/pmc/articles/", B1146, "/"), "PMC"))</f>
        <v>PMC</v>
      </c>
      <c t="str" s="20" r="U1146">
        <f>IF(ISBLANK(C1146), "", HYPERLINK(CONCATENATE("http://dx.doi.org/", C1146), "DOI"))</f>
        <v>DOI</v>
      </c>
      <c s="23" r="V1146"/>
      <c t="str" s="21" r="W1146">
        <f>IF(ISBLANK(C1146), "", HYPERLINK(CONCATENATE("http://howopenisit.org/lookup/", C1146), "OAG"))</f>
        <v>OAG</v>
      </c>
    </row>
    <row r="1147" hidden="1">
      <c s="11" r="A1147"/>
      <c t="s" s="13" r="B1147">
        <v>10771</v>
      </c>
      <c t="s" s="13" r="C1147">
        <v>10772</v>
      </c>
      <c t="s" s="13" r="D1147">
        <v>10773</v>
      </c>
      <c t="s" s="13" r="E1147">
        <v>10774</v>
      </c>
      <c t="s" s="15" r="F1147">
        <v>10775</v>
      </c>
      <c s="14" r="G1147">
        <v>2.852</v>
      </c>
      <c t="s" s="13" r="H1147">
        <v>10776</v>
      </c>
      <c t="s" s="15" r="I1147">
        <v>10777</v>
      </c>
      <c t="s" s="13" r="J1147">
        <v>10778</v>
      </c>
      <c s="16" r="K1147"/>
      <c s="17" r="L1147"/>
      <c t="s" s="15" r="M1147">
        <v>10779</v>
      </c>
      <c t="s" s="23" r="N1147">
        <v>10780</v>
      </c>
      <c t="s" s="15" r="O1147">
        <v>10781</v>
      </c>
      <c s="18" r="P1147">
        <v>2100.0</v>
      </c>
      <c t="s" s="24" r="Q1147">
        <v>10782</v>
      </c>
      <c t="s" s="23" r="R1147">
        <v>10783</v>
      </c>
      <c t="str" s="20" r="S1147">
        <f>IF(ISBLANK(F1147), "", HYPERLINK(CONCATENATE("http://www.sherpa.ac.uk/romeo/search.php?jrule=ISSN&amp;search=",F1147), "ROMEO"))</f>
        <v>ROMEO</v>
      </c>
      <c t="str" s="20" r="T1147">
        <f>IF(ISBLANK(B1147), "", HYPERLINK(CONCATENATE("http://www.ncbi.nlm.nih.gov/pmc/articles/", B1147, "/"), "PMC"))</f>
        <v>PMC</v>
      </c>
      <c t="str" s="20" r="U1147">
        <f>IF(ISBLANK(C1147), "", HYPERLINK(CONCATENATE("http://dx.doi.org/", C1147), "DOI"))</f>
        <v>DOI</v>
      </c>
      <c s="23" r="V1147"/>
      <c t="str" s="21" r="W1147">
        <f>IF(ISBLANK(C1147), "", HYPERLINK(CONCATENATE("http://howopenisit.org/lookup/", C1147), "OAG"))</f>
        <v>OAG</v>
      </c>
    </row>
    <row r="1148" hidden="1">
      <c s="13" r="A1148"/>
      <c t="s" s="11" r="B1148">
        <v>10784</v>
      </c>
      <c t="s" s="13" r="C1148">
        <v>10785</v>
      </c>
      <c t="s" s="13" r="D1148">
        <v>10786</v>
      </c>
      <c t="s" s="13" r="E1148">
        <v>10787</v>
      </c>
      <c t="s" s="15" r="F1148">
        <v>10788</v>
      </c>
      <c s="14" r="G1148">
        <v>3.127</v>
      </c>
      <c t="s" s="13" r="H1148">
        <v>10789</v>
      </c>
      <c t="s" s="15" r="I1148">
        <v>10790</v>
      </c>
      <c t="s" s="13" r="J1148">
        <v>10791</v>
      </c>
      <c s="16" r="K1148"/>
      <c s="17" r="L1148"/>
      <c t="s" s="15" r="M1148">
        <v>10792</v>
      </c>
      <c t="s" s="23" r="N1148">
        <v>10793</v>
      </c>
      <c t="s" s="15" r="O1148">
        <v>10794</v>
      </c>
      <c s="18" r="P1148">
        <v>1750.0</v>
      </c>
      <c t="s" s="24" r="Q1148">
        <v>10795</v>
      </c>
      <c t="s" s="23" r="R1148">
        <v>10796</v>
      </c>
      <c t="str" s="20" r="S1148">
        <f>IF(ISBLANK(F1148), "", HYPERLINK(CONCATENATE("http://www.sherpa.ac.uk/romeo/search.php?jrule=ISSN&amp;search=",F1148), "ROMEO"))</f>
        <v>ROMEO</v>
      </c>
      <c t="str" s="20" r="T1148">
        <f>IF(ISBLANK(B1148), "", HYPERLINK(CONCATENATE("http://www.ncbi.nlm.nih.gov/pmc/articles/", B1148, "/"), "PMC"))</f>
        <v>PMC</v>
      </c>
      <c t="str" s="20" r="U1148">
        <f>IF(ISBLANK(C1148), "", HYPERLINK(CONCATENATE("http://dx.doi.org/", C1148), "DOI"))</f>
        <v>DOI</v>
      </c>
      <c s="23" r="V1148"/>
      <c t="str" s="21" r="W1148">
        <f>IF(ISBLANK(C1148), "", HYPERLINK(CONCATENATE("http://howopenisit.org/lookup/", C1148), "OAG"))</f>
        <v>OAG</v>
      </c>
    </row>
    <row r="1149" hidden="1">
      <c s="11" r="A1149"/>
      <c t="s" s="13" r="B1149">
        <v>10797</v>
      </c>
      <c t="s" s="13" r="C1149">
        <v>10798</v>
      </c>
      <c t="s" s="13" r="D1149">
        <v>10799</v>
      </c>
      <c t="s" s="13" r="E1149">
        <v>10800</v>
      </c>
      <c t="s" s="15" r="F1149">
        <v>10801</v>
      </c>
      <c s="14" r="G1149">
        <v>3.127</v>
      </c>
      <c t="s" s="13" r="H1149">
        <v>10802</v>
      </c>
      <c t="s" s="15" r="I1149">
        <v>10803</v>
      </c>
      <c t="s" s="13" r="J1149">
        <v>10804</v>
      </c>
      <c s="16" r="K1149"/>
      <c s="17" r="L1149"/>
      <c t="s" s="15" r="M1149">
        <v>10805</v>
      </c>
      <c t="s" s="23" r="N1149">
        <v>10806</v>
      </c>
      <c t="s" s="15" r="O1149">
        <v>10807</v>
      </c>
      <c s="18" r="P1149">
        <v>2100.0</v>
      </c>
      <c t="s" s="24" r="Q1149">
        <v>10808</v>
      </c>
      <c t="s" s="23" r="R1149">
        <v>10809</v>
      </c>
      <c t="str" s="20" r="S1149">
        <f>IF(ISBLANK(F1149), "", HYPERLINK(CONCATENATE("http://www.sherpa.ac.uk/romeo/search.php?jrule=ISSN&amp;search=",F1149), "ROMEO"))</f>
        <v>ROMEO</v>
      </c>
      <c t="str" s="20" r="T1149">
        <f>IF(ISBLANK(B1149), "", HYPERLINK(CONCATENATE("http://www.ncbi.nlm.nih.gov/pmc/articles/", B1149, "/"), "PMC"))</f>
        <v>PMC</v>
      </c>
      <c t="str" s="20" r="U1149">
        <f>IF(ISBLANK(C1149), "", HYPERLINK(CONCATENATE("http://dx.doi.org/", C1149), "DOI"))</f>
        <v>DOI</v>
      </c>
      <c s="23" r="V1149"/>
      <c t="str" s="21" r="W1149">
        <f>IF(ISBLANK(C1149), "", HYPERLINK(CONCATENATE("http://howopenisit.org/lookup/", C1149), "OAG"))</f>
        <v>OAG</v>
      </c>
    </row>
    <row r="1150" hidden="1">
      <c s="11" r="A1150"/>
      <c t="s" s="13" r="B1150">
        <v>10810</v>
      </c>
      <c t="s" s="13" r="C1150">
        <v>10811</v>
      </c>
      <c t="s" s="13" r="D1150">
        <v>10812</v>
      </c>
      <c t="s" s="13" r="E1150">
        <v>10813</v>
      </c>
      <c t="s" s="15" r="F1150">
        <v>10814</v>
      </c>
      <c s="14" r="G1150">
        <v>3.127</v>
      </c>
      <c t="s" s="13" r="H1150">
        <v>10815</v>
      </c>
      <c t="s" s="15" r="I1150">
        <v>10816</v>
      </c>
      <c t="s" s="13" r="J1150">
        <v>10817</v>
      </c>
      <c s="16" r="K1150"/>
      <c s="17" r="L1150"/>
      <c t="s" s="15" r="M1150">
        <v>10818</v>
      </c>
      <c t="s" s="23" r="N1150">
        <v>10819</v>
      </c>
      <c t="s" s="15" r="O1150">
        <v>10820</v>
      </c>
      <c s="18" r="P1150">
        <v>2100.0</v>
      </c>
      <c t="s" s="24" r="Q1150">
        <v>10821</v>
      </c>
      <c t="s" s="23" r="R1150">
        <v>10822</v>
      </c>
      <c t="str" s="20" r="S1150">
        <f>IF(ISBLANK(F1150), "", HYPERLINK(CONCATENATE("http://www.sherpa.ac.uk/romeo/search.php?jrule=ISSN&amp;search=",F1150), "ROMEO"))</f>
        <v>ROMEO</v>
      </c>
      <c t="str" s="20" r="T1150">
        <f>IF(ISBLANK(B1150), "", HYPERLINK(CONCATENATE("http://www.ncbi.nlm.nih.gov/pmc/articles/", B1150, "/"), "PMC"))</f>
        <v>PMC</v>
      </c>
      <c t="str" s="20" r="U1150">
        <f>IF(ISBLANK(C1150), "", HYPERLINK(CONCATENATE("http://dx.doi.org/", C1150), "DOI"))</f>
        <v>DOI</v>
      </c>
      <c s="23" r="V1150"/>
      <c t="str" s="21" r="W1150">
        <f>IF(ISBLANK(C1150), "", HYPERLINK(CONCATENATE("http://howopenisit.org/lookup/", C1150), "OAG"))</f>
        <v>OAG</v>
      </c>
    </row>
    <row r="1151" hidden="1">
      <c s="11" r="A1151"/>
      <c t="s" s="11" r="B1151">
        <v>10823</v>
      </c>
      <c t="s" s="13" r="C1151">
        <v>10824</v>
      </c>
      <c t="s" s="13" r="D1151">
        <v>10825</v>
      </c>
      <c t="s" s="13" r="E1151">
        <v>10826</v>
      </c>
      <c t="s" s="15" r="F1151">
        <v>10827</v>
      </c>
      <c s="14" r="G1151">
        <v>3.127</v>
      </c>
      <c t="s" s="13" r="H1151">
        <v>10828</v>
      </c>
      <c t="s" s="15" r="I1151">
        <v>10829</v>
      </c>
      <c t="s" s="13" r="J1151">
        <v>10830</v>
      </c>
      <c s="16" r="K1151"/>
      <c s="17" r="L1151"/>
      <c t="s" s="15" r="M1151">
        <v>10831</v>
      </c>
      <c t="s" s="23" r="N1151">
        <v>10832</v>
      </c>
      <c t="s" s="15" r="O1151">
        <v>10833</v>
      </c>
      <c s="18" r="P1151">
        <v>1750.0</v>
      </c>
      <c t="s" s="24" r="Q1151">
        <v>10834</v>
      </c>
      <c t="s" s="23" r="R1151">
        <v>10835</v>
      </c>
      <c t="str" s="20" r="S1151">
        <f>IF(ISBLANK(F1151), "", HYPERLINK(CONCATENATE("http://www.sherpa.ac.uk/romeo/search.php?jrule=ISSN&amp;search=",F1151), "ROMEO"))</f>
        <v>ROMEO</v>
      </c>
      <c t="str" s="20" r="T1151">
        <f>IF(ISBLANK(B1151), "", HYPERLINK(CONCATENATE("http://www.ncbi.nlm.nih.gov/pmc/articles/", B1151, "/"), "PMC"))</f>
        <v>PMC</v>
      </c>
      <c t="str" s="20" r="U1151">
        <f>IF(ISBLANK(C1151), "", HYPERLINK(CONCATENATE("http://dx.doi.org/", C1151), "DOI"))</f>
        <v>DOI</v>
      </c>
      <c s="23" r="V1151"/>
      <c t="str" s="21" r="W1151">
        <f>IF(ISBLANK(C1151), "", HYPERLINK(CONCATENATE("http://howopenisit.org/lookup/", C1151), "OAG"))</f>
        <v>OAG</v>
      </c>
    </row>
    <row r="1152" hidden="1">
      <c s="33" r="A1152"/>
      <c t="s" s="13" r="B1152">
        <v>10836</v>
      </c>
      <c t="s" s="13" r="C1152">
        <v>10837</v>
      </c>
      <c t="s" s="13" r="D1152">
        <v>10838</v>
      </c>
      <c t="s" s="13" r="E1152">
        <v>10839</v>
      </c>
      <c t="s" s="15" r="F1152">
        <v>10840</v>
      </c>
      <c s="14" r="G1152">
        <v>3.127</v>
      </c>
      <c t="s" s="13" r="H1152">
        <v>10841</v>
      </c>
      <c t="s" s="15" r="I1152">
        <v>10842</v>
      </c>
      <c t="s" s="13" r="J1152">
        <v>10843</v>
      </c>
      <c s="16" r="K1152"/>
      <c s="17" r="L1152"/>
      <c t="s" s="15" r="M1152">
        <v>10844</v>
      </c>
      <c t="s" s="23" r="N1152">
        <v>10845</v>
      </c>
      <c t="s" s="15" r="O1152">
        <v>10846</v>
      </c>
      <c s="18" r="P1152">
        <v>2100.0</v>
      </c>
      <c t="s" s="24" r="Q1152">
        <v>10847</v>
      </c>
      <c t="s" s="23" r="R1152">
        <v>10848</v>
      </c>
      <c t="str" s="20" r="S1152">
        <f>IF(ISBLANK(F1152), "", HYPERLINK(CONCATENATE("http://www.sherpa.ac.uk/romeo/search.php?jrule=ISSN&amp;search=",F1152), "ROMEO"))</f>
        <v>ROMEO</v>
      </c>
      <c t="str" s="20" r="T1152">
        <f>IF(ISBLANK(B1152), "", HYPERLINK(CONCATENATE("http://www.ncbi.nlm.nih.gov/pmc/articles/", B1152, "/"), "PMC"))</f>
        <v>PMC</v>
      </c>
      <c t="str" s="20" r="U1152">
        <f>IF(ISBLANK(C1152), "", HYPERLINK(CONCATENATE("http://dx.doi.org/", C1152), "DOI"))</f>
        <v>DOI</v>
      </c>
      <c s="23" r="V1152"/>
      <c t="str" s="21" r="W1152">
        <f>IF(ISBLANK(C1152), "", HYPERLINK(CONCATENATE("http://howopenisit.org/lookup/", C1152), "OAG"))</f>
        <v>OAG</v>
      </c>
    </row>
    <row r="1153" hidden="1">
      <c s="11" r="A1153"/>
      <c t="s" s="13" r="B1153">
        <v>10849</v>
      </c>
      <c t="s" s="13" r="C1153">
        <v>10850</v>
      </c>
      <c t="s" s="13" r="D1153">
        <v>10851</v>
      </c>
      <c t="s" s="13" r="E1153">
        <v>10852</v>
      </c>
      <c t="s" s="15" r="F1153">
        <v>10853</v>
      </c>
      <c s="14" r="G1153">
        <v>3.127</v>
      </c>
      <c t="s" s="13" r="H1153">
        <v>10854</v>
      </c>
      <c t="s" s="15" r="I1153">
        <v>10855</v>
      </c>
      <c t="s" s="13" r="J1153">
        <v>10856</v>
      </c>
      <c s="16" r="K1153"/>
      <c s="17" r="L1153"/>
      <c t="s" s="15" r="M1153">
        <v>10857</v>
      </c>
      <c t="s" s="23" r="N1153">
        <v>10858</v>
      </c>
      <c t="s" s="15" r="O1153">
        <v>10859</v>
      </c>
      <c s="18" r="P1153">
        <v>2100.0</v>
      </c>
      <c t="s" s="24" r="Q1153">
        <v>10860</v>
      </c>
      <c t="s" s="23" r="R1153">
        <v>10861</v>
      </c>
      <c t="str" s="20" r="S1153">
        <f>IF(ISBLANK(F1153), "", HYPERLINK(CONCATENATE("http://www.sherpa.ac.uk/romeo/search.php?jrule=ISSN&amp;search=",F1153), "ROMEO"))</f>
        <v>ROMEO</v>
      </c>
      <c t="str" s="20" r="T1153">
        <f>IF(ISBLANK(B1153), "", HYPERLINK(CONCATENATE("http://www.ncbi.nlm.nih.gov/pmc/articles/", B1153, "/"), "PMC"))</f>
        <v>PMC</v>
      </c>
      <c t="str" s="20" r="U1153">
        <f>IF(ISBLANK(C1153), "", HYPERLINK(CONCATENATE("http://dx.doi.org/", C1153), "DOI"))</f>
        <v>DOI</v>
      </c>
      <c s="23" r="V1153"/>
      <c t="str" s="21" r="W1153">
        <f>IF(ISBLANK(C1153), "", HYPERLINK(CONCATENATE("http://howopenisit.org/lookup/", C1153), "OAG"))</f>
        <v>OAG</v>
      </c>
    </row>
    <row r="1154" hidden="1">
      <c s="11" r="A1154"/>
      <c t="s" s="11" r="B1154">
        <v>10862</v>
      </c>
      <c t="s" s="13" r="C1154">
        <v>10863</v>
      </c>
      <c t="s" s="13" r="D1154">
        <v>10864</v>
      </c>
      <c t="s" s="13" r="E1154">
        <v>10865</v>
      </c>
      <c t="s" s="15" r="F1154">
        <v>10866</v>
      </c>
      <c s="14" r="G1154">
        <v>3.127</v>
      </c>
      <c t="s" s="13" r="H1154">
        <v>10867</v>
      </c>
      <c t="s" s="15" r="I1154">
        <v>10868</v>
      </c>
      <c t="s" s="13" r="J1154">
        <v>10869</v>
      </c>
      <c s="16" r="K1154"/>
      <c s="17" r="L1154"/>
      <c t="s" s="15" r="M1154">
        <v>10870</v>
      </c>
      <c t="s" s="23" r="N1154">
        <v>10871</v>
      </c>
      <c t="s" s="15" r="O1154">
        <v>10872</v>
      </c>
      <c s="18" r="P1154">
        <v>2100.0</v>
      </c>
      <c t="s" s="24" r="Q1154">
        <v>10873</v>
      </c>
      <c t="s" s="23" r="R1154">
        <v>10874</v>
      </c>
      <c t="str" s="20" r="S1154">
        <f>IF(ISBLANK(F1154), "", HYPERLINK(CONCATENATE("http://www.sherpa.ac.uk/romeo/search.php?jrule=ISSN&amp;search=",F1154), "ROMEO"))</f>
        <v>ROMEO</v>
      </c>
      <c t="str" s="20" r="T1154">
        <f>IF(ISBLANK(B1154), "", HYPERLINK(CONCATENATE("http://www.ncbi.nlm.nih.gov/pmc/articles/", B1154, "/"), "PMC"))</f>
        <v>PMC</v>
      </c>
      <c t="str" s="20" r="U1154">
        <f>IF(ISBLANK(C1154), "", HYPERLINK(CONCATENATE("http://dx.doi.org/", C1154), "DOI"))</f>
        <v>DOI</v>
      </c>
      <c s="23" r="V1154"/>
      <c t="str" s="21" r="W1154">
        <f>IF(ISBLANK(C1154), "", HYPERLINK(CONCATENATE("http://howopenisit.org/lookup/", C1154), "OAG"))</f>
        <v>OAG</v>
      </c>
    </row>
    <row r="1155" hidden="1">
      <c s="11" r="A1155"/>
      <c t="s" s="11" r="B1155">
        <v>10875</v>
      </c>
      <c t="s" s="13" r="C1155">
        <v>10876</v>
      </c>
      <c t="s" s="13" r="D1155">
        <v>10877</v>
      </c>
      <c t="s" s="13" r="E1155">
        <v>10878</v>
      </c>
      <c t="s" s="15" r="F1155">
        <v>10879</v>
      </c>
      <c s="14" r="G1155">
        <v>3.127</v>
      </c>
      <c t="s" s="13" r="H1155">
        <v>10880</v>
      </c>
      <c t="s" s="15" r="I1155">
        <v>10881</v>
      </c>
      <c t="s" s="13" r="J1155">
        <v>10882</v>
      </c>
      <c s="16" r="K1155"/>
      <c s="17" r="L1155"/>
      <c t="s" s="15" r="M1155">
        <v>10883</v>
      </c>
      <c t="s" s="23" r="N1155">
        <v>10884</v>
      </c>
      <c t="s" s="15" r="O1155">
        <v>10885</v>
      </c>
      <c s="18" r="P1155">
        <v>2100.0</v>
      </c>
      <c t="s" s="24" r="Q1155">
        <v>10886</v>
      </c>
      <c t="s" s="23" r="R1155">
        <v>10887</v>
      </c>
      <c t="str" s="20" r="S1155">
        <f>IF(ISBLANK(F1155), "", HYPERLINK(CONCATENATE("http://www.sherpa.ac.uk/romeo/search.php?jrule=ISSN&amp;search=",F1155), "ROMEO"))</f>
        <v>ROMEO</v>
      </c>
      <c t="str" s="20" r="T1155">
        <f>IF(ISBLANK(B1155), "", HYPERLINK(CONCATENATE("http://www.ncbi.nlm.nih.gov/pmc/articles/", B1155, "/"), "PMC"))</f>
        <v>PMC</v>
      </c>
      <c t="str" s="20" r="U1155">
        <f>IF(ISBLANK(C1155), "", HYPERLINK(CONCATENATE("http://dx.doi.org/", C1155), "DOI"))</f>
        <v>DOI</v>
      </c>
      <c s="23" r="V1155"/>
      <c t="str" s="21" r="W1155">
        <f>IF(ISBLANK(C1155), "", HYPERLINK(CONCATENATE("http://howopenisit.org/lookup/", C1155), "OAG"))</f>
        <v>OAG</v>
      </c>
    </row>
    <row r="1156" hidden="1">
      <c s="11" r="A1156"/>
      <c t="s" s="13" r="B1156">
        <v>10888</v>
      </c>
      <c t="s" s="13" r="C1156">
        <v>10889</v>
      </c>
      <c t="s" s="13" r="D1156">
        <v>10890</v>
      </c>
      <c t="s" s="13" r="E1156">
        <v>10891</v>
      </c>
      <c t="s" s="15" r="F1156">
        <v>10892</v>
      </c>
      <c s="14" r="G1156">
        <v>3.127</v>
      </c>
      <c t="s" s="13" r="H1156">
        <v>10893</v>
      </c>
      <c t="s" s="15" r="I1156">
        <v>10894</v>
      </c>
      <c t="s" s="13" r="J1156">
        <v>10895</v>
      </c>
      <c s="16" r="K1156"/>
      <c s="17" r="L1156"/>
      <c t="s" s="15" r="M1156">
        <v>10896</v>
      </c>
      <c t="s" s="23" r="N1156">
        <v>10897</v>
      </c>
      <c t="s" s="15" r="O1156">
        <v>10898</v>
      </c>
      <c s="18" r="P1156">
        <v>2100.0</v>
      </c>
      <c t="s" s="24" r="Q1156">
        <v>10899</v>
      </c>
      <c t="s" s="23" r="R1156">
        <v>10900</v>
      </c>
      <c t="str" s="20" r="S1156">
        <f>IF(ISBLANK(F1156), "", HYPERLINK(CONCATENATE("http://www.sherpa.ac.uk/romeo/search.php?jrule=ISSN&amp;search=",F1156), "ROMEO"))</f>
        <v>ROMEO</v>
      </c>
      <c t="str" s="20" r="T1156">
        <f>IF(ISBLANK(B1156), "", HYPERLINK(CONCATENATE("http://www.ncbi.nlm.nih.gov/pmc/articles/", B1156, "/"), "PMC"))</f>
        <v>PMC</v>
      </c>
      <c t="str" s="20" r="U1156">
        <f>IF(ISBLANK(C1156), "", HYPERLINK(CONCATENATE("http://dx.doi.org/", C1156), "DOI"))</f>
        <v>DOI</v>
      </c>
      <c s="23" r="V1156"/>
      <c t="str" s="21" r="W1156">
        <f>IF(ISBLANK(C1156), "", HYPERLINK(CONCATENATE("http://howopenisit.org/lookup/", C1156), "OAG"))</f>
        <v>OAG</v>
      </c>
    </row>
    <row r="1157" hidden="1">
      <c s="11" r="A1157"/>
      <c t="s" s="13" r="B1157">
        <v>10901</v>
      </c>
      <c t="s" s="13" r="C1157">
        <v>10902</v>
      </c>
      <c t="s" s="13" r="D1157">
        <v>10903</v>
      </c>
      <c t="s" s="13" r="E1157">
        <v>10904</v>
      </c>
      <c t="s" s="15" r="F1157">
        <v>10905</v>
      </c>
      <c s="14" r="G1157">
        <v>3.127</v>
      </c>
      <c t="s" s="13" r="H1157">
        <v>10906</v>
      </c>
      <c t="s" s="15" r="I1157">
        <v>10907</v>
      </c>
      <c t="s" s="13" r="J1157">
        <v>10908</v>
      </c>
      <c s="16" r="K1157"/>
      <c s="17" r="L1157"/>
      <c t="s" s="15" r="M1157">
        <v>10909</v>
      </c>
      <c t="s" s="15" r="N1157">
        <v>10910</v>
      </c>
      <c t="s" s="15" r="O1157">
        <v>10911</v>
      </c>
      <c s="18" r="P1157">
        <v>2100.0</v>
      </c>
      <c t="s" s="24" r="Q1157">
        <v>10912</v>
      </c>
      <c t="s" s="15" r="R1157">
        <v>10913</v>
      </c>
      <c t="str" s="20" r="S1157">
        <f>IF(ISBLANK(F1157), "", HYPERLINK(CONCATENATE("http://www.sherpa.ac.uk/romeo/search.php?jrule=ISSN&amp;search=",F1157), "ROMEO"))</f>
        <v>ROMEO</v>
      </c>
      <c t="str" s="20" r="T1157">
        <f>IF(ISBLANK(B1157), "", HYPERLINK(CONCATENATE("http://www.ncbi.nlm.nih.gov/pmc/articles/", B1157, "/"), "PMC"))</f>
        <v>PMC</v>
      </c>
      <c t="str" s="20" r="U1157">
        <f>IF(ISBLANK(C1157), "", HYPERLINK(CONCATENATE("http://dx.doi.org/", C1157), "DOI"))</f>
        <v>DOI</v>
      </c>
      <c s="15" r="V1157"/>
      <c t="str" s="21" r="W1157">
        <f>IF(ISBLANK(C1157), "", HYPERLINK(CONCATENATE("http://howopenisit.org/lookup/", C1157), "OAG"))</f>
        <v>OAG</v>
      </c>
    </row>
    <row r="1158" hidden="1">
      <c s="11" r="A1158"/>
      <c t="s" s="13" r="B1158">
        <v>10914</v>
      </c>
      <c t="s" s="13" r="C1158">
        <v>10915</v>
      </c>
      <c t="s" s="13" r="D1158">
        <v>10916</v>
      </c>
      <c t="s" s="13" r="E1158">
        <v>10917</v>
      </c>
      <c t="s" s="15" r="F1158">
        <v>10918</v>
      </c>
      <c s="14" r="G1158">
        <v>3.127</v>
      </c>
      <c t="s" s="13" r="H1158">
        <v>10919</v>
      </c>
      <c t="s" s="15" r="I1158">
        <v>10920</v>
      </c>
      <c t="s" s="13" r="J1158">
        <v>10921</v>
      </c>
      <c s="16" r="K1158"/>
      <c s="17" r="L1158"/>
      <c t="s" s="15" r="M1158">
        <v>10922</v>
      </c>
      <c t="s" s="23" r="N1158">
        <v>10923</v>
      </c>
      <c t="s" s="15" r="O1158">
        <v>10924</v>
      </c>
      <c s="18" r="P1158">
        <v>1575.0</v>
      </c>
      <c t="s" s="24" r="Q1158">
        <v>10925</v>
      </c>
      <c t="s" s="23" r="R1158">
        <v>10926</v>
      </c>
      <c t="str" s="20" r="S1158">
        <f>IF(ISBLANK(F1158), "", HYPERLINK(CONCATENATE("http://www.sherpa.ac.uk/romeo/search.php?jrule=ISSN&amp;search=",F1158), "ROMEO"))</f>
        <v>ROMEO</v>
      </c>
      <c t="str" s="20" r="T1158">
        <f>IF(ISBLANK(B1158), "", HYPERLINK(CONCATENATE("http://www.ncbi.nlm.nih.gov/pmc/articles/", B1158, "/"), "PMC"))</f>
        <v>PMC</v>
      </c>
      <c t="str" s="20" r="U1158">
        <f>IF(ISBLANK(C1158), "", HYPERLINK(CONCATENATE("http://dx.doi.org/", C1158), "DOI"))</f>
        <v>DOI</v>
      </c>
      <c s="23" r="V1158"/>
      <c t="str" s="21" r="W1158">
        <f>IF(ISBLANK(C1158), "", HYPERLINK(CONCATENATE("http://howopenisit.org/lookup/", C1158), "OAG"))</f>
        <v>OAG</v>
      </c>
    </row>
    <row r="1159" hidden="1">
      <c s="11" r="A1159"/>
      <c t="s" s="11" r="B1159">
        <v>10927</v>
      </c>
      <c t="s" s="13" r="C1159">
        <v>10928</v>
      </c>
      <c t="s" s="13" r="D1159">
        <v>10929</v>
      </c>
      <c t="s" s="13" r="E1159">
        <v>10930</v>
      </c>
      <c t="s" s="15" r="F1159">
        <v>10931</v>
      </c>
      <c s="14" r="G1159">
        <v>12.44</v>
      </c>
      <c t="s" s="13" r="H1159">
        <v>10932</v>
      </c>
      <c t="s" s="15" r="I1159">
        <v>10933</v>
      </c>
      <c t="s" s="13" r="J1159">
        <v>10934</v>
      </c>
      <c s="16" r="K1159"/>
      <c s="17" r="L1159"/>
      <c t="s" s="15" r="M1159">
        <v>10935</v>
      </c>
      <c t="s" s="15" r="N1159">
        <v>10936</v>
      </c>
      <c s="12" r="O1159"/>
      <c s="18" r="P1159">
        <v>1501.44</v>
      </c>
      <c t="s" s="15" r="Q1159">
        <v>10937</v>
      </c>
      <c s="12" r="R1159"/>
      <c t="str" s="20" r="S1159">
        <f>IF(ISBLANK(F1159), "", HYPERLINK(CONCATENATE("http://www.sherpa.ac.uk/romeo/search.php?jrule=ISSN&amp;search=",F1159), "ROMEO"))</f>
        <v>ROMEO</v>
      </c>
      <c t="str" s="20" r="T1159">
        <f>IF(ISBLANK(B1159), "", HYPERLINK(CONCATENATE("http://www.ncbi.nlm.nih.gov/pmc/articles/", B1159, "/"), "PMC"))</f>
        <v>PMC</v>
      </c>
      <c t="str" s="20" r="U1159">
        <f>IF(ISBLANK(C1159), "", HYPERLINK(CONCATENATE("http://dx.doi.org/", C1159), "DOI"))</f>
        <v>DOI</v>
      </c>
      <c s="12" r="V1159"/>
      <c t="str" s="21" r="W1159">
        <f>IF(ISBLANK(C1159), "", HYPERLINK(CONCATENATE("http://howopenisit.org/lookup/", C1159), "OAG"))</f>
        <v>OAG</v>
      </c>
    </row>
    <row r="1160" hidden="1">
      <c s="11" r="A1160"/>
      <c t="s" s="11" r="B1160">
        <v>10938</v>
      </c>
      <c t="s" s="13" r="C1160">
        <v>10939</v>
      </c>
      <c t="s" s="13" r="D1160">
        <v>10940</v>
      </c>
      <c t="s" s="13" r="E1160">
        <v>10941</v>
      </c>
      <c t="s" s="15" r="F1160">
        <v>10942</v>
      </c>
      <c s="14" r="G1160">
        <v>12.44</v>
      </c>
      <c t="s" s="13" r="H1160">
        <v>10943</v>
      </c>
      <c t="s" s="15" r="I1160">
        <v>10944</v>
      </c>
      <c t="s" s="13" r="J1160">
        <v>10945</v>
      </c>
      <c s="16" r="K1160"/>
      <c s="17" r="L1160"/>
      <c t="s" s="15" r="M1160">
        <v>10946</v>
      </c>
      <c t="s" s="15" r="N1160">
        <v>10947</v>
      </c>
      <c s="12" r="O1160"/>
      <c s="18" r="P1160">
        <v>1267.34</v>
      </c>
      <c t="s" s="15" r="Q1160">
        <v>10948</v>
      </c>
      <c s="12" r="R1160"/>
      <c t="str" s="20" r="S1160">
        <f>IF(ISBLANK(F1160), "", HYPERLINK(CONCATENATE("http://www.sherpa.ac.uk/romeo/search.php?jrule=ISSN&amp;search=",F1160), "ROMEO"))</f>
        <v>ROMEO</v>
      </c>
      <c t="str" s="20" r="T1160">
        <f>IF(ISBLANK(B1160), "", HYPERLINK(CONCATENATE("http://www.ncbi.nlm.nih.gov/pmc/articles/", B1160, "/"), "PMC"))</f>
        <v>PMC</v>
      </c>
      <c t="str" s="20" r="U1160">
        <f>IF(ISBLANK(C1160), "", HYPERLINK(CONCATENATE("http://dx.doi.org/", C1160), "DOI"))</f>
        <v>DOI</v>
      </c>
      <c s="12" r="V1160"/>
      <c t="str" s="21" r="W1160">
        <f>IF(ISBLANK(C1160), "", HYPERLINK(CONCATENATE("http://howopenisit.org/lookup/", C1160), "OAG"))</f>
        <v>OAG</v>
      </c>
    </row>
    <row r="1161" hidden="1">
      <c s="11" r="A1161"/>
      <c t="s" s="11" r="B1161">
        <v>10949</v>
      </c>
      <c t="s" s="13" r="C1161">
        <v>10950</v>
      </c>
      <c t="s" s="13" r="D1161">
        <v>10951</v>
      </c>
      <c s="13" r="E1161"/>
      <c t="s" s="15" r="F1161">
        <v>10952</v>
      </c>
      <c t="s" s="14" r="G1161">
        <v>10953</v>
      </c>
      <c t="s" s="13" r="H1161">
        <v>10954</v>
      </c>
      <c t="s" s="15" r="I1161">
        <v>10955</v>
      </c>
      <c t="s" s="13" r="J1161">
        <v>10956</v>
      </c>
      <c s="16" r="K1161"/>
      <c s="17" r="L1161"/>
      <c t="s" s="15" r="M1161">
        <v>10957</v>
      </c>
      <c t="s" s="15" r="N1161">
        <v>10958</v>
      </c>
      <c s="12" r="O1161"/>
      <c s="18" r="P1161">
        <v>1491.24</v>
      </c>
      <c t="s" s="15" r="Q1161">
        <v>10959</v>
      </c>
      <c t="s" s="15" r="R1161">
        <v>10960</v>
      </c>
      <c t="str" s="20" r="S1161">
        <f>IF(ISBLANK(F1161), "", HYPERLINK(CONCATENATE("http://www.sherpa.ac.uk/romeo/search.php?jrule=ISSN&amp;search=",F1161), "ROMEO"))</f>
        <v>ROMEO</v>
      </c>
      <c t="str" s="20" r="T1161">
        <f>IF(ISBLANK(B1161), "", HYPERLINK(CONCATENATE("http://www.ncbi.nlm.nih.gov/pmc/articles/", B1161, "/"), "PMC"))</f>
        <v>PMC</v>
      </c>
      <c t="str" s="20" r="U1161">
        <f>IF(ISBLANK(C1161), "", HYPERLINK(CONCATENATE("http://dx.doi.org/", C1161), "DOI"))</f>
        <v>DOI</v>
      </c>
      <c s="12" r="V1161"/>
      <c t="str" s="21" r="W1161">
        <f>IF(ISBLANK(C1161), "", HYPERLINK(CONCATENATE("http://howopenisit.org/lookup/", C1161), "OAG"))</f>
        <v>OAG</v>
      </c>
    </row>
    <row r="1162" hidden="1">
      <c s="11" r="A1162"/>
      <c t="s" s="11" r="B1162">
        <v>10961</v>
      </c>
      <c t="s" s="13" r="C1162">
        <v>10962</v>
      </c>
      <c t="s" s="13" r="D1162">
        <v>10963</v>
      </c>
      <c s="13" r="E1162"/>
      <c t="s" s="15" r="F1162">
        <v>10964</v>
      </c>
      <c t="s" s="53" r="G1162">
        <v>10965</v>
      </c>
      <c t="s" s="13" r="H1162">
        <v>10966</v>
      </c>
      <c t="s" s="39" r="I1162">
        <v>10967</v>
      </c>
      <c t="s" s="13" r="J1162">
        <v>10968</v>
      </c>
      <c s="61" r="K1162"/>
      <c s="62" r="L1162"/>
      <c t="s" s="15" r="M1162">
        <v>10969</v>
      </c>
      <c t="s" s="15" r="N1162">
        <v>10970</v>
      </c>
      <c s="63" r="O1162"/>
      <c s="18" r="P1162">
        <v>1548.77</v>
      </c>
      <c t="s" s="15" r="Q1162">
        <v>10971</v>
      </c>
      <c s="12" r="R1162"/>
      <c t="str" s="20" r="S1162">
        <f>IF(ISBLANK(F1162), "", HYPERLINK(CONCATENATE("http://www.sherpa.ac.uk/romeo/search.php?jrule=ISSN&amp;search=",F1162), "ROMEO"))</f>
        <v>ROMEO</v>
      </c>
      <c t="str" s="20" r="T1162">
        <f>IF(ISBLANK(B1162), "", HYPERLINK(CONCATENATE("http://www.ncbi.nlm.nih.gov/pmc/articles/", B1162, "/"), "PMC"))</f>
        <v>PMC</v>
      </c>
      <c t="str" s="20" r="U1162">
        <f>IF(ISBLANK(C1162), "", HYPERLINK(CONCATENATE("http://dx.doi.org/", C1162), "DOI"))</f>
        <v>DOI</v>
      </c>
      <c s="12" r="V1162"/>
      <c t="str" s="21" r="W1162">
        <f>IF(ISBLANK(C1162), "", HYPERLINK(CONCATENATE("http://howopenisit.org/lookup/", C1162), "OAG"))</f>
        <v>OAG</v>
      </c>
    </row>
    <row r="1163" hidden="1">
      <c s="11" r="A1163"/>
      <c t="s" s="11" r="B1163">
        <v>10972</v>
      </c>
      <c t="s" s="13" r="C1163">
        <v>10973</v>
      </c>
      <c t="s" s="13" r="D1163">
        <v>10974</v>
      </c>
      <c s="13" r="E1163"/>
      <c t="s" s="12" r="F1163">
        <v>10975</v>
      </c>
      <c t="s" s="53" r="G1163">
        <v>10976</v>
      </c>
      <c t="s" s="13" r="H1163">
        <v>10977</v>
      </c>
      <c t="s" s="39" r="I1163">
        <v>10978</v>
      </c>
      <c t="s" s="13" r="J1163">
        <v>10979</v>
      </c>
      <c s="16" r="K1163"/>
      <c s="17" r="L1163"/>
      <c t="s" s="15" r="M1163">
        <v>10980</v>
      </c>
      <c t="s" s="15" r="N1163">
        <v>10981</v>
      </c>
      <c s="12" r="O1163"/>
      <c s="18" r="P1163">
        <v>1519.71</v>
      </c>
      <c t="s" s="15" r="Q1163">
        <v>10982</v>
      </c>
      <c s="12" r="R1163"/>
      <c t="str" s="20" r="S1163">
        <f>IF(ISBLANK(F1163), "", HYPERLINK(CONCATENATE("http://www.sherpa.ac.uk/romeo/search.php?jrule=ISSN&amp;search=",F1163), "ROMEO"))</f>
        <v>ROMEO</v>
      </c>
      <c t="str" s="20" r="T1163">
        <f>IF(ISBLANK(B1163), "", HYPERLINK(CONCATENATE("http://www.ncbi.nlm.nih.gov/pmc/articles/", B1163, "/"), "PMC"))</f>
        <v>PMC</v>
      </c>
      <c t="str" s="20" r="U1163">
        <f>IF(ISBLANK(C1163), "", HYPERLINK(CONCATENATE("http://dx.doi.org/", C1163), "DOI"))</f>
        <v>DOI</v>
      </c>
      <c s="12" r="V1163"/>
      <c t="str" s="21" r="W1163">
        <f>IF(ISBLANK(C1163), "", HYPERLINK(CONCATENATE("http://howopenisit.org/lookup/", C1163), "OAG"))</f>
        <v>OAG</v>
      </c>
    </row>
    <row r="1164" hidden="1">
      <c s="11" r="A1164"/>
      <c t="s" s="11" r="B1164">
        <v>10983</v>
      </c>
      <c t="s" s="13" r="C1164">
        <v>10984</v>
      </c>
      <c t="s" s="13" r="D1164">
        <v>10985</v>
      </c>
      <c s="13" r="E1164"/>
      <c t="s" s="12" r="F1164">
        <v>10986</v>
      </c>
      <c t="s" s="53" r="G1164">
        <v>10987</v>
      </c>
      <c t="s" s="13" r="H1164">
        <v>10988</v>
      </c>
      <c t="s" s="15" r="I1164">
        <v>10989</v>
      </c>
      <c t="s" s="13" r="J1164">
        <v>10990</v>
      </c>
      <c s="16" r="K1164"/>
      <c s="17" r="L1164"/>
      <c t="s" s="15" r="M1164">
        <v>10991</v>
      </c>
      <c t="s" s="15" r="N1164">
        <v>10992</v>
      </c>
      <c s="12" r="O1164"/>
      <c s="18" r="P1164">
        <v>1314.81</v>
      </c>
      <c t="s" s="15" r="Q1164">
        <v>10993</v>
      </c>
      <c s="12" r="R1164"/>
      <c t="str" s="20" r="S1164">
        <f>IF(ISBLANK(F1164), "", HYPERLINK(CONCATENATE("http://www.sherpa.ac.uk/romeo/search.php?jrule=ISSN&amp;search=",F1164), "ROMEO"))</f>
        <v>ROMEO</v>
      </c>
      <c t="str" s="20" r="T1164">
        <f>IF(ISBLANK(B1164), "", HYPERLINK(CONCATENATE("http://www.ncbi.nlm.nih.gov/pmc/articles/", B1164, "/"), "PMC"))</f>
        <v>PMC</v>
      </c>
      <c t="str" s="20" r="U1164">
        <f>IF(ISBLANK(C1164), "", HYPERLINK(CONCATENATE("http://dx.doi.org/", C1164), "DOI"))</f>
        <v>DOI</v>
      </c>
      <c s="12" r="V1164"/>
      <c t="str" s="21" r="W1164">
        <f>IF(ISBLANK(C1164), "", HYPERLINK(CONCATENATE("http://howopenisit.org/lookup/", C1164), "OAG"))</f>
        <v>OAG</v>
      </c>
    </row>
    <row r="1165" hidden="1">
      <c s="11" r="A1165"/>
      <c t="s" s="11" r="B1165">
        <v>10994</v>
      </c>
      <c t="s" s="13" r="C1165">
        <v>10995</v>
      </c>
      <c t="s" s="13" r="D1165">
        <v>10996</v>
      </c>
      <c s="13" r="E1165"/>
      <c t="s" s="15" r="F1165">
        <v>10997</v>
      </c>
      <c s="14" r="G1165">
        <v>3.343</v>
      </c>
      <c t="s" s="13" r="H1165">
        <v>10998</v>
      </c>
      <c t="s" s="15" r="I1165">
        <v>10999</v>
      </c>
      <c t="s" s="13" r="J1165">
        <v>11000</v>
      </c>
      <c s="16" r="K1165"/>
      <c s="17" r="L1165"/>
      <c s="12" r="M1165"/>
      <c s="12" r="N1165"/>
      <c s="12" r="O1165"/>
      <c s="18" r="P1165">
        <v>758.53</v>
      </c>
      <c s="24" r="Q1165"/>
      <c s="12" r="R1165"/>
      <c t="str" s="20" r="S1165">
        <f>IF(ISBLANK(F1165), "", HYPERLINK(CONCATENATE("http://www.sherpa.ac.uk/romeo/search.php?jrule=ISSN&amp;search=",F1165), "ROMEO"))</f>
        <v>ROMEO</v>
      </c>
      <c t="str" s="20" r="T1165">
        <f>IF(ISBLANK(B1165), "", HYPERLINK(CONCATENATE("http://www.ncbi.nlm.nih.gov/pmc/articles/", B1165, "/"), "PMC"))</f>
        <v>PMC</v>
      </c>
      <c t="str" s="20" r="U1165">
        <f>IF(ISBLANK(C1165), "", HYPERLINK(CONCATENATE("http://dx.doi.org/", C1165), "DOI"))</f>
        <v>DOI</v>
      </c>
      <c s="12" r="V1165"/>
      <c t="str" s="21" r="W1165">
        <f>IF(ISBLANK(C1165), "", HYPERLINK(CONCATENATE("http://howopenisit.org/lookup/", C1165), "OAG"))</f>
        <v>OAG</v>
      </c>
    </row>
    <row r="1166" hidden="1">
      <c s="11" r="A1166"/>
      <c t="s" s="11" r="B1166">
        <v>11001</v>
      </c>
      <c t="s" s="13" r="C1166">
        <v>11002</v>
      </c>
      <c t="s" s="13" r="D1166">
        <v>11003</v>
      </c>
      <c s="13" r="E1166"/>
      <c t="s" s="12" r="F1166">
        <v>11004</v>
      </c>
      <c s="14" r="G1166">
        <v>14.103</v>
      </c>
      <c t="s" s="13" r="H1166">
        <v>11005</v>
      </c>
      <c t="s" s="15" r="I1166">
        <v>11006</v>
      </c>
      <c t="s" s="13" r="J1166">
        <v>11007</v>
      </c>
      <c s="31" r="K1166">
        <v>7.0</v>
      </c>
      <c s="17" r="L1166"/>
      <c t="s" s="15" r="M1166">
        <v>11008</v>
      </c>
      <c s="15" r="N1166"/>
      <c t="s" s="15" r="O1166">
        <v>11009</v>
      </c>
      <c s="18" r="P1166">
        <v>750.16</v>
      </c>
      <c t="s" s="24" r="Q1166">
        <v>11010</v>
      </c>
      <c s="12" r="R1166"/>
      <c t="str" s="20" r="S1166">
        <f>IF(ISBLANK(F1166), "", HYPERLINK(CONCATENATE("http://www.sherpa.ac.uk/romeo/search.php?jrule=ISSN&amp;search=",F1166), "ROMEO"))</f>
        <v>ROMEO</v>
      </c>
      <c t="str" s="20" r="T1166">
        <f>IF(ISBLANK(B1166), "", HYPERLINK(CONCATENATE("http://www.ncbi.nlm.nih.gov/pmc/articles/", B1166, "/"), "PMC"))</f>
        <v>PMC</v>
      </c>
      <c t="str" s="20" r="U1166">
        <f>IF(ISBLANK(C1166), "", HYPERLINK(CONCATENATE("http://dx.doi.org/", C1166), "DOI"))</f>
        <v>DOI</v>
      </c>
      <c s="12" r="V1166"/>
      <c t="str" s="21" r="W1166">
        <f>IF(ISBLANK(C1166), "", HYPERLINK(CONCATENATE("http://howopenisit.org/lookup/", C1166), "OAG"))</f>
        <v>OAG</v>
      </c>
    </row>
    <row r="1167" hidden="1">
      <c s="11" r="A1167"/>
      <c t="s" s="11" r="B1167">
        <v>11011</v>
      </c>
      <c t="s" s="13" r="C1167">
        <v>11012</v>
      </c>
      <c t="s" s="13" r="D1167">
        <v>11013</v>
      </c>
      <c s="13" r="E1167"/>
      <c t="s" s="12" r="F1167">
        <v>11014</v>
      </c>
      <c s="14" r="G1167">
        <v>14.103</v>
      </c>
      <c t="s" s="13" r="H1167">
        <v>11015</v>
      </c>
      <c t="s" s="15" r="I1167">
        <v>11016</v>
      </c>
      <c t="s" s="13" r="J1167">
        <v>11017</v>
      </c>
      <c s="31" r="K1167">
        <v>2.0</v>
      </c>
      <c s="17" r="L1167"/>
      <c t="s" s="15" r="M1167">
        <v>11018</v>
      </c>
      <c s="15" r="N1167"/>
      <c t="s" s="15" r="O1167">
        <v>11019</v>
      </c>
      <c s="18" r="P1167">
        <v>774.19</v>
      </c>
      <c t="s" s="24" r="Q1167">
        <v>11020</v>
      </c>
      <c s="12" r="R1167"/>
      <c t="str" s="20" r="S1167">
        <f>IF(ISBLANK(F1167), "", HYPERLINK(CONCATENATE("http://www.sherpa.ac.uk/romeo/search.php?jrule=ISSN&amp;search=",F1167), "ROMEO"))</f>
        <v>ROMEO</v>
      </c>
      <c t="str" s="20" r="T1167">
        <f>IF(ISBLANK(B1167), "", HYPERLINK(CONCATENATE("http://www.ncbi.nlm.nih.gov/pmc/articles/", B1167, "/"), "PMC"))</f>
        <v>PMC</v>
      </c>
      <c t="str" s="20" r="U1167">
        <f>IF(ISBLANK(C1167), "", HYPERLINK(CONCATENATE("http://dx.doi.org/", C1167), "DOI"))</f>
        <v>DOI</v>
      </c>
      <c s="12" r="V1167"/>
      <c t="str" s="21" r="W1167">
        <f>IF(ISBLANK(C1167), "", HYPERLINK(CONCATENATE("http://howopenisit.org/lookup/", C1167), "OAG"))</f>
        <v>OAG</v>
      </c>
    </row>
    <row r="1168" hidden="1">
      <c s="11" r="A1168"/>
      <c t="s" s="11" r="B1168">
        <v>11021</v>
      </c>
      <c t="s" s="13" r="C1168">
        <v>11022</v>
      </c>
      <c t="s" s="13" r="D1168">
        <v>11023</v>
      </c>
      <c s="13" r="E1168"/>
      <c t="s" s="12" r="F1168">
        <v>11024</v>
      </c>
      <c s="14" r="G1168">
        <v>14.103</v>
      </c>
      <c t="s" s="13" r="H1168">
        <v>11025</v>
      </c>
      <c t="s" s="15" r="I1168">
        <v>11026</v>
      </c>
      <c t="s" s="13" r="J1168">
        <v>11027</v>
      </c>
      <c s="31" r="K1168">
        <v>2.0</v>
      </c>
      <c s="17" r="L1168"/>
      <c t="s" s="15" r="M1168">
        <v>11028</v>
      </c>
      <c s="15" r="N1168"/>
      <c t="s" s="15" r="O1168">
        <v>11029</v>
      </c>
      <c s="18" r="P1168">
        <v>757.18</v>
      </c>
      <c t="s" s="24" r="Q1168">
        <v>11030</v>
      </c>
      <c s="12" r="R1168"/>
      <c t="str" s="20" r="S1168">
        <f>IF(ISBLANK(F1168), "", HYPERLINK(CONCATENATE("http://www.sherpa.ac.uk/romeo/search.php?jrule=ISSN&amp;search=",F1168), "ROMEO"))</f>
        <v>ROMEO</v>
      </c>
      <c t="str" s="20" r="T1168">
        <f>IF(ISBLANK(B1168), "", HYPERLINK(CONCATENATE("http://www.ncbi.nlm.nih.gov/pmc/articles/", B1168, "/"), "PMC"))</f>
        <v>PMC</v>
      </c>
      <c t="str" s="20" r="U1168">
        <f>IF(ISBLANK(C1168), "", HYPERLINK(CONCATENATE("http://dx.doi.org/", C1168), "DOI"))</f>
        <v>DOI</v>
      </c>
      <c s="12" r="V1168"/>
      <c t="str" s="21" r="W1168">
        <f>IF(ISBLANK(C1168), "", HYPERLINK(CONCATENATE("http://howopenisit.org/lookup/", C1168), "OAG"))</f>
        <v>OAG</v>
      </c>
    </row>
    <row r="1169" hidden="1">
      <c s="11" r="A1169"/>
      <c t="s" s="11" r="B1169">
        <v>11031</v>
      </c>
      <c t="s" s="13" r="C1169">
        <v>11032</v>
      </c>
      <c t="s" s="13" r="D1169">
        <v>11033</v>
      </c>
      <c s="13" r="E1169"/>
      <c t="s" s="12" r="F1169">
        <v>11034</v>
      </c>
      <c s="14" r="G1169">
        <v>14.103</v>
      </c>
      <c t="s" s="13" r="H1169">
        <v>11035</v>
      </c>
      <c t="s" s="15" r="I1169">
        <v>11036</v>
      </c>
      <c t="s" s="13" r="J1169">
        <v>11037</v>
      </c>
      <c s="31" r="K1169">
        <v>3.0</v>
      </c>
      <c s="17" r="L1169"/>
      <c t="s" s="15" r="M1169">
        <v>11038</v>
      </c>
      <c s="15" r="N1169"/>
      <c t="s" s="15" r="O1169">
        <v>11039</v>
      </c>
      <c s="18" r="P1169">
        <v>773.74</v>
      </c>
      <c t="s" s="24" r="Q1169">
        <v>11040</v>
      </c>
      <c s="12" r="R1169"/>
      <c t="str" s="20" r="S1169">
        <f>IF(ISBLANK(F1169), "", HYPERLINK(CONCATENATE("http://www.sherpa.ac.uk/romeo/search.php?jrule=ISSN&amp;search=",F1169), "ROMEO"))</f>
        <v>ROMEO</v>
      </c>
      <c t="str" s="20" r="T1169">
        <f>IF(ISBLANK(B1169), "", HYPERLINK(CONCATENATE("http://www.ncbi.nlm.nih.gov/pmc/articles/", B1169, "/"), "PMC"))</f>
        <v>PMC</v>
      </c>
      <c t="str" s="20" r="U1169">
        <f>IF(ISBLANK(C1169), "", HYPERLINK(CONCATENATE("http://dx.doi.org/", C1169), "DOI"))</f>
        <v>DOI</v>
      </c>
      <c s="12" r="V1169"/>
      <c t="str" s="21" r="W1169">
        <f>IF(ISBLANK(C1169), "", HYPERLINK(CONCATENATE("http://howopenisit.org/lookup/", C1169), "OAG"))</f>
        <v>OAG</v>
      </c>
    </row>
    <row r="1170" hidden="1">
      <c s="11" r="A1170"/>
      <c t="s" s="11" r="B1170">
        <v>11041</v>
      </c>
      <c t="s" s="13" r="C1170">
        <v>11042</v>
      </c>
      <c t="s" s="13" r="D1170">
        <v>11043</v>
      </c>
      <c s="13" r="E1170"/>
      <c t="s" s="12" r="F1170">
        <v>11044</v>
      </c>
      <c s="14" r="G1170">
        <v>14.103</v>
      </c>
      <c t="s" s="13" r="H1170">
        <v>11045</v>
      </c>
      <c t="s" s="15" r="I1170">
        <v>11046</v>
      </c>
      <c t="s" s="13" r="J1170">
        <v>11047</v>
      </c>
      <c s="31" r="K1170">
        <v>2.0</v>
      </c>
      <c s="17" r="L1170"/>
      <c t="s" s="15" r="M1170">
        <v>11048</v>
      </c>
      <c s="15" r="N1170"/>
      <c t="s" s="15" r="O1170">
        <v>11049</v>
      </c>
      <c s="18" r="P1170">
        <v>771.42</v>
      </c>
      <c t="s" s="24" r="Q1170">
        <v>11050</v>
      </c>
      <c s="12" r="R1170"/>
      <c t="str" s="20" r="S1170">
        <f>IF(ISBLANK(F1170), "", HYPERLINK(CONCATENATE("http://www.sherpa.ac.uk/romeo/search.php?jrule=ISSN&amp;search=",F1170), "ROMEO"))</f>
        <v>ROMEO</v>
      </c>
      <c t="str" s="20" r="T1170">
        <f>IF(ISBLANK(B1170), "", HYPERLINK(CONCATENATE("http://www.ncbi.nlm.nih.gov/pmc/articles/", B1170, "/"), "PMC"))</f>
        <v>PMC</v>
      </c>
      <c t="str" s="20" r="U1170">
        <f>IF(ISBLANK(C1170), "", HYPERLINK(CONCATENATE("http://dx.doi.org/", C1170), "DOI"))</f>
        <v>DOI</v>
      </c>
      <c s="12" r="V1170"/>
      <c t="str" s="21" r="W1170">
        <f>IF(ISBLANK(C1170), "", HYPERLINK(CONCATENATE("http://howopenisit.org/lookup/", C1170), "OAG"))</f>
        <v>OAG</v>
      </c>
    </row>
    <row r="1171" hidden="1">
      <c s="11" r="A1171"/>
      <c t="s" s="11" r="B1171">
        <v>11051</v>
      </c>
      <c t="s" s="13" r="C1171">
        <v>11052</v>
      </c>
      <c t="s" s="13" r="D1171">
        <v>11053</v>
      </c>
      <c s="13" r="E1171"/>
      <c t="s" s="15" r="F1171">
        <v>11054</v>
      </c>
      <c s="14" r="G1171">
        <v>2.186</v>
      </c>
      <c t="s" s="13" r="H1171">
        <v>11055</v>
      </c>
      <c t="s" s="15" r="I1171">
        <v>11056</v>
      </c>
      <c t="s" s="13" r="J1171">
        <v>11057</v>
      </c>
      <c s="16" r="K1171"/>
      <c s="17" r="L1171"/>
      <c s="12" r="M1171"/>
      <c s="12" r="N1171"/>
      <c s="12" r="O1171"/>
      <c s="18" r="P1171">
        <v>746.9</v>
      </c>
      <c s="24" r="Q1171"/>
      <c s="12" r="R1171"/>
      <c t="str" s="20" r="S1171">
        <f>IF(ISBLANK(F1171), "", HYPERLINK(CONCATENATE("http://www.sherpa.ac.uk/romeo/search.php?jrule=ISSN&amp;search=",F1171), "ROMEO"))</f>
        <v>ROMEO</v>
      </c>
      <c t="str" s="20" r="T1171">
        <f>IF(ISBLANK(B1171), "", HYPERLINK(CONCATENATE("http://www.ncbi.nlm.nih.gov/pmc/articles/", B1171, "/"), "PMC"))</f>
        <v>PMC</v>
      </c>
      <c t="str" s="20" r="U1171">
        <f>IF(ISBLANK(C1171), "", HYPERLINK(CONCATENATE("http://dx.doi.org/", C1171), "DOI"))</f>
        <v>DOI</v>
      </c>
      <c s="12" r="V1171"/>
      <c t="str" s="21" r="W1171">
        <f>IF(ISBLANK(C1171), "", HYPERLINK(CONCATENATE("http://howopenisit.org/lookup/", C1171), "OAG"))</f>
        <v>OAG</v>
      </c>
    </row>
    <row r="1172" hidden="1">
      <c s="11" r="A1172"/>
      <c t="s" s="11" r="B1172">
        <v>11058</v>
      </c>
      <c t="s" s="13" r="C1172">
        <v>11059</v>
      </c>
      <c t="s" s="13" r="D1172">
        <v>11060</v>
      </c>
      <c s="13" r="E1172"/>
      <c t="s" s="12" r="F1172">
        <v>11061</v>
      </c>
      <c s="30" r="G1172">
        <v>0.552</v>
      </c>
      <c t="s" s="13" r="H1172">
        <v>11062</v>
      </c>
      <c t="s" s="15" r="I1172">
        <v>11063</v>
      </c>
      <c t="s" s="13" r="J1172">
        <v>11064</v>
      </c>
      <c s="31" r="K1172">
        <v>6.0</v>
      </c>
      <c s="17" r="L1172"/>
      <c t="s" s="15" r="M1172">
        <v>11065</v>
      </c>
      <c s="15" r="N1172"/>
      <c t="s" s="15" r="O1172">
        <v>11066</v>
      </c>
      <c s="18" r="P1172">
        <v>754.9</v>
      </c>
      <c t="s" s="24" r="Q1172">
        <v>11067</v>
      </c>
      <c s="12" r="R1172"/>
      <c t="str" s="20" r="S1172">
        <f>IF(ISBLANK(F1172), "", HYPERLINK(CONCATENATE("http://www.sherpa.ac.uk/romeo/search.php?jrule=ISSN&amp;search=",F1172), "ROMEO"))</f>
        <v>ROMEO</v>
      </c>
      <c t="str" s="20" r="T1172">
        <f>IF(ISBLANK(B1172), "", HYPERLINK(CONCATENATE("http://www.ncbi.nlm.nih.gov/pmc/articles/", B1172, "/"), "PMC"))</f>
        <v>PMC</v>
      </c>
      <c t="str" s="20" r="U1172">
        <f>IF(ISBLANK(C1172), "", HYPERLINK(CONCATENATE("http://dx.doi.org/", C1172), "DOI"))</f>
        <v>DOI</v>
      </c>
      <c s="12" r="V1172"/>
      <c t="str" s="21" r="W1172">
        <f>IF(ISBLANK(C1172), "", HYPERLINK(CONCATENATE("http://howopenisit.org/lookup/", C1172), "OAG"))</f>
        <v>OAG</v>
      </c>
    </row>
    <row r="1173" hidden="1">
      <c s="11" r="A1173"/>
      <c t="s" s="11" r="B1173">
        <v>11068</v>
      </c>
      <c t="s" s="13" r="C1173">
        <v>11069</v>
      </c>
      <c t="s" s="13" r="D1173">
        <v>11070</v>
      </c>
      <c s="13" r="E1173"/>
      <c t="s" s="12" r="F1173">
        <v>11071</v>
      </c>
      <c s="14" r="G1173">
        <v>0.552</v>
      </c>
      <c t="s" s="13" r="H1173">
        <v>11072</v>
      </c>
      <c t="s" s="15" r="I1173">
        <v>11073</v>
      </c>
      <c t="s" s="13" r="J1173">
        <v>11074</v>
      </c>
      <c s="31" r="K1173">
        <v>2.0</v>
      </c>
      <c s="17" r="L1173"/>
      <c t="s" s="15" r="M1173">
        <v>11075</v>
      </c>
      <c s="15" r="N1173"/>
      <c t="s" s="15" r="O1173">
        <v>11076</v>
      </c>
      <c s="18" r="P1173">
        <v>807.67</v>
      </c>
      <c t="s" s="24" r="Q1173">
        <v>11077</v>
      </c>
      <c s="12" r="R1173"/>
      <c t="str" s="20" r="S1173">
        <f>IF(ISBLANK(F1173), "", HYPERLINK(CONCATENATE("http://www.sherpa.ac.uk/romeo/search.php?jrule=ISSN&amp;search=",F1173), "ROMEO"))</f>
        <v>ROMEO</v>
      </c>
      <c t="str" s="20" r="T1173">
        <f>IF(ISBLANK(B1173), "", HYPERLINK(CONCATENATE("http://www.ncbi.nlm.nih.gov/pmc/articles/", B1173, "/"), "PMC"))</f>
        <v>PMC</v>
      </c>
      <c t="str" s="20" r="U1173">
        <f>IF(ISBLANK(C1173), "", HYPERLINK(CONCATENATE("http://dx.doi.org/", C1173), "DOI"))</f>
        <v>DOI</v>
      </c>
      <c s="12" r="V1173"/>
      <c t="str" s="21" r="W1173">
        <f>IF(ISBLANK(C1173), "", HYPERLINK(CONCATENATE("http://howopenisit.org/lookup/", C1173), "OAG"))</f>
        <v>OAG</v>
      </c>
    </row>
    <row r="1174" hidden="1">
      <c s="11" r="A1174"/>
      <c t="s" s="11" r="B1174">
        <v>11078</v>
      </c>
      <c t="s" s="13" r="C1174">
        <v>11079</v>
      </c>
      <c t="s" s="13" r="D1174">
        <v>11080</v>
      </c>
      <c s="13" r="E1174"/>
      <c t="s" s="12" r="F1174">
        <v>11081</v>
      </c>
      <c s="14" r="G1174">
        <v>0.552</v>
      </c>
      <c t="s" s="13" r="H1174">
        <v>11082</v>
      </c>
      <c t="s" s="15" r="I1174">
        <v>11083</v>
      </c>
      <c t="s" s="13" r="J1174">
        <v>11084</v>
      </c>
      <c s="31" r="K1174">
        <v>0.0</v>
      </c>
      <c s="17" r="L1174"/>
      <c t="s" s="15" r="M1174">
        <v>11085</v>
      </c>
      <c s="15" r="N1174"/>
      <c t="s" s="15" r="O1174">
        <v>11086</v>
      </c>
      <c s="18" r="P1174">
        <v>785.6</v>
      </c>
      <c t="s" s="24" r="Q1174">
        <v>11087</v>
      </c>
      <c s="12" r="R1174"/>
      <c t="str" s="20" r="S1174">
        <f>IF(ISBLANK(F1174), "", HYPERLINK(CONCATENATE("http://www.sherpa.ac.uk/romeo/search.php?jrule=ISSN&amp;search=",F1174), "ROMEO"))</f>
        <v>ROMEO</v>
      </c>
      <c t="str" s="20" r="T1174">
        <f>IF(ISBLANK(B1174), "", HYPERLINK(CONCATENATE("http://www.ncbi.nlm.nih.gov/pmc/articles/", B1174, "/"), "PMC"))</f>
        <v>PMC</v>
      </c>
      <c t="str" s="20" r="U1174">
        <f>IF(ISBLANK(C1174), "", HYPERLINK(CONCATENATE("http://dx.doi.org/", C1174), "DOI"))</f>
        <v>DOI</v>
      </c>
      <c s="12" r="V1174"/>
      <c t="str" s="21" r="W1174">
        <f>IF(ISBLANK(C1174), "", HYPERLINK(CONCATENATE("http://howopenisit.org/lookup/", C1174), "OAG"))</f>
        <v>OAG</v>
      </c>
    </row>
    <row r="1175" hidden="1">
      <c s="11" r="A1175"/>
      <c t="s" s="13" r="B1175">
        <v>11088</v>
      </c>
      <c t="s" s="13" r="C1175">
        <v>11089</v>
      </c>
      <c t="s" s="13" r="D1175">
        <v>11090</v>
      </c>
      <c t="s" s="13" r="E1175">
        <v>11091</v>
      </c>
      <c t="s" s="12" r="F1175">
        <v>11092</v>
      </c>
      <c s="30" r="G1175">
        <v>1.735</v>
      </c>
      <c t="s" s="13" r="H1175">
        <v>11093</v>
      </c>
      <c t="s" s="15" r="I1175">
        <v>11094</v>
      </c>
      <c t="s" s="13" r="J1175">
        <v>11095</v>
      </c>
      <c s="16" r="K1175"/>
      <c s="17" r="L1175"/>
      <c s="12" r="M1175"/>
      <c s="12" r="N1175"/>
      <c s="12" r="O1175"/>
      <c s="18" r="P1175">
        <v>1598.18</v>
      </c>
      <c s="24" r="Q1175"/>
      <c s="12" r="R1175"/>
      <c t="str" s="20" r="S1175">
        <f>IF(ISBLANK(F1175), "", HYPERLINK(CONCATENATE("http://www.sherpa.ac.uk/romeo/search.php?jrule=ISSN&amp;search=",F1175), "ROMEO"))</f>
        <v>ROMEO</v>
      </c>
      <c t="str" s="20" r="T1175">
        <f>IF(ISBLANK(B1175), "", HYPERLINK(CONCATENATE("http://www.ncbi.nlm.nih.gov/pmc/articles/", B1175, "/"), "PMC"))</f>
        <v>PMC</v>
      </c>
      <c t="str" s="20" r="U1175">
        <f>IF(ISBLANK(C1175), "", HYPERLINK(CONCATENATE("http://dx.doi.org/", C1175), "DOI"))</f>
        <v>DOI</v>
      </c>
      <c s="12" r="V1175"/>
      <c t="str" s="21" r="W1175">
        <f>IF(ISBLANK(C1175), "", HYPERLINK(CONCATENATE("http://howopenisit.org/lookup/", C1175), "OAG"))</f>
        <v>OAG</v>
      </c>
    </row>
    <row r="1176" hidden="1">
      <c s="11" r="A1176"/>
      <c t="s" s="11" r="B1176">
        <v>11096</v>
      </c>
      <c t="s" s="13" r="C1176">
        <v>11097</v>
      </c>
      <c t="s" s="13" r="D1176">
        <v>11098</v>
      </c>
      <c s="13" r="E1176"/>
      <c t="s" s="15" r="F1176">
        <v>11099</v>
      </c>
      <c s="14" r="G1176">
        <v>0.5</v>
      </c>
      <c t="s" s="13" r="H1176">
        <v>11100</v>
      </c>
      <c t="s" s="15" r="I1176">
        <v>11101</v>
      </c>
      <c t="s" s="13" r="J1176">
        <v>11102</v>
      </c>
      <c s="16" r="K1176"/>
      <c s="17" r="L1176"/>
      <c s="12" r="M1176"/>
      <c s="12" r="N1176"/>
      <c s="27" r="O1176"/>
      <c s="18" r="P1176">
        <v>2292.03</v>
      </c>
      <c s="24" r="Q1176"/>
      <c s="12" r="R1176"/>
      <c t="str" s="20" r="S1176">
        <f>IF(ISBLANK(F1176), "", HYPERLINK(CONCATENATE("http://www.sherpa.ac.uk/romeo/search.php?jrule=ISSN&amp;search=",F1176), "ROMEO"))</f>
        <v>ROMEO</v>
      </c>
      <c t="str" s="20" r="T1176">
        <f>IF(ISBLANK(B1176), "", HYPERLINK(CONCATENATE("http://www.ncbi.nlm.nih.gov/pmc/articles/", B1176, "/"), "PMC"))</f>
        <v>PMC</v>
      </c>
      <c t="str" s="20" r="U1176">
        <f>IF(ISBLANK(C1176), "", HYPERLINK(CONCATENATE("http://dx.doi.org/", C1176), "DOI"))</f>
        <v>DOI</v>
      </c>
      <c s="12" r="V1176"/>
      <c t="str" s="21" r="W1176">
        <f>IF(ISBLANK(C1176), "", HYPERLINK(CONCATENATE("http://howopenisit.org/lookup/", C1176), "OAG"))</f>
        <v>OAG</v>
      </c>
    </row>
    <row r="1177" hidden="1">
      <c s="11" r="A1177"/>
      <c t="s" s="11" r="B1177">
        <v>11103</v>
      </c>
      <c t="s" s="13" r="C1177">
        <v>11104</v>
      </c>
      <c t="s" s="13" r="D1177">
        <v>11105</v>
      </c>
      <c t="s" s="13" r="E1177">
        <v>11106</v>
      </c>
      <c t="s" s="12" r="F1177">
        <v>11107</v>
      </c>
      <c t="s" s="14" r="G1177">
        <v>11108</v>
      </c>
      <c t="s" s="13" r="H1177">
        <v>11109</v>
      </c>
      <c t="s" s="15" r="I1177">
        <v>11110</v>
      </c>
      <c t="s" s="13" r="J1177">
        <v>11111</v>
      </c>
      <c s="16" r="K1177"/>
      <c s="17" r="L1177"/>
      <c s="12" r="M1177"/>
      <c s="12" r="N1177"/>
      <c s="12" r="O1177"/>
      <c s="18" r="P1177">
        <v>2269.15</v>
      </c>
      <c s="24" r="Q1177"/>
      <c s="12" r="R1177"/>
      <c t="str" s="20" r="S1177">
        <f>IF(ISBLANK(F1177), "", HYPERLINK(CONCATENATE("http://www.sherpa.ac.uk/romeo/search.php?jrule=ISSN&amp;search=",F1177), "ROMEO"))</f>
        <v>ROMEO</v>
      </c>
      <c t="str" s="20" r="T1177">
        <f>IF(ISBLANK(B1177), "", HYPERLINK(CONCATENATE("http://www.ncbi.nlm.nih.gov/pmc/articles/", B1177, "/"), "PMC"))</f>
        <v>PMC</v>
      </c>
      <c t="str" s="20" r="U1177">
        <f>IF(ISBLANK(C1177), "", HYPERLINK(CONCATENATE("http://dx.doi.org/", C1177), "DOI"))</f>
        <v>DOI</v>
      </c>
      <c s="12" r="V1177"/>
      <c t="str" s="21" r="W1177">
        <f>IF(ISBLANK(C1177), "", HYPERLINK(CONCATENATE("http://howopenisit.org/lookup/", C1177), "OAG"))</f>
        <v>OAG</v>
      </c>
    </row>
    <row r="1178" hidden="1">
      <c s="11" r="A1178"/>
      <c t="s" s="11" r="B1178">
        <v>11112</v>
      </c>
      <c t="s" s="13" r="C1178">
        <v>11113</v>
      </c>
      <c t="s" s="13" r="D1178">
        <v>11114</v>
      </c>
      <c t="s" s="64" r="E1178">
        <v>11115</v>
      </c>
      <c t="s" s="12" r="F1178">
        <v>11116</v>
      </c>
      <c s="14" r="G1178">
        <v>5.705</v>
      </c>
      <c t="s" s="13" r="H1178">
        <v>11117</v>
      </c>
      <c t="s" s="15" r="I1178">
        <v>11118</v>
      </c>
      <c t="s" s="13" r="J1178">
        <v>11119</v>
      </c>
      <c s="31" r="K1178">
        <v>7.0</v>
      </c>
      <c s="17" r="L1178"/>
      <c t="s" s="15" r="M1178">
        <v>11120</v>
      </c>
      <c s="15" r="N1178"/>
      <c t="s" s="15" r="O1178">
        <v>11121</v>
      </c>
      <c s="18" r="P1178">
        <v>1970.57</v>
      </c>
      <c t="s" s="24" r="Q1178">
        <v>11122</v>
      </c>
      <c s="12" r="R1178"/>
      <c t="str" s="20" r="S1178">
        <f>IF(ISBLANK(F1178), "", HYPERLINK(CONCATENATE("http://www.sherpa.ac.uk/romeo/search.php?jrule=ISSN&amp;search=",F1178), "ROMEO"))</f>
        <v>ROMEO</v>
      </c>
      <c t="str" s="20" r="T1178">
        <f>IF(ISBLANK(B1178), "", HYPERLINK(CONCATENATE("http://www.ncbi.nlm.nih.gov/pmc/articles/", B1178, "/"), "PMC"))</f>
        <v>PMC</v>
      </c>
      <c t="str" s="20" r="U1178">
        <f>IF(ISBLANK(C1178), "", HYPERLINK(CONCATENATE("http://dx.doi.org/", C1178), "DOI"))</f>
        <v>DOI</v>
      </c>
      <c s="12" r="V1178"/>
      <c t="str" s="21" r="W1178">
        <f>IF(ISBLANK(C1178), "", HYPERLINK(CONCATENATE("http://howopenisit.org/lookup/", C1178), "OAG"))</f>
        <v>OAG</v>
      </c>
    </row>
    <row r="1179" hidden="1">
      <c s="33" r="A1179"/>
      <c t="s" s="11" r="B1179">
        <v>11123</v>
      </c>
      <c t="s" s="13" r="C1179">
        <v>11124</v>
      </c>
      <c t="s" s="13" r="D1179">
        <v>11125</v>
      </c>
      <c t="s" s="64" r="E1179">
        <v>11126</v>
      </c>
      <c t="s" s="12" r="F1179">
        <v>11127</v>
      </c>
      <c s="30" r="G1179">
        <v>4.746</v>
      </c>
      <c t="s" s="13" r="H1179">
        <v>11128</v>
      </c>
      <c t="s" s="15" r="I1179">
        <v>11129</v>
      </c>
      <c t="s" s="13" r="J1179">
        <v>11130</v>
      </c>
      <c s="31" r="K1179">
        <v>1.0</v>
      </c>
      <c s="17" r="L1179"/>
      <c t="s" s="15" r="M1179">
        <v>11131</v>
      </c>
      <c s="15" r="N1179"/>
      <c t="s" s="15" r="O1179">
        <v>11132</v>
      </c>
      <c s="18" r="P1179">
        <v>2352.94</v>
      </c>
      <c t="s" s="24" r="Q1179">
        <v>11133</v>
      </c>
      <c s="12" r="R1179"/>
      <c t="str" s="25" r="S1179">
        <f>IF(ISBLANK(F1179), "", HYPERLINK(CONCATENATE("http://www.sherpa.ac.uk/romeo/search.php?jrule=ISSN&amp;search=",F1179), "ROMEO"))</f>
        <v>ROMEO</v>
      </c>
      <c t="str" s="20" r="T1179">
        <f>IF(ISBLANK(B1179), "", HYPERLINK(CONCATENATE("http://www.ncbi.nlm.nih.gov/pmc/articles/", B1179, "/"), "PMC"))</f>
        <v>PMC</v>
      </c>
      <c t="str" s="20" r="U1179">
        <f>IF(ISBLANK(C1179), "", HYPERLINK(CONCATENATE("http://dx.doi.org/", C1179), "DOI"))</f>
        <v>DOI</v>
      </c>
      <c s="12" r="V1179"/>
      <c t="str" s="21" r="W1179">
        <f>IF(ISBLANK(C1179), "", HYPERLINK(CONCATENATE("http://howopenisit.org/lookup/", C1179), "OAG"))</f>
        <v>OAG</v>
      </c>
    </row>
    <row r="1180" hidden="1">
      <c s="11" r="A1180"/>
      <c s="70" r="B1180"/>
      <c t="s" s="13" r="C1180">
        <v>11134</v>
      </c>
      <c t="s" s="13" r="D1180">
        <v>11135</v>
      </c>
      <c t="s" s="64" r="E1180">
        <v>11136</v>
      </c>
      <c t="s" s="12" r="F1180">
        <v>11137</v>
      </c>
      <c s="30" r="G1180">
        <v>4.746</v>
      </c>
      <c t="s" s="13" r="H1180">
        <v>11138</v>
      </c>
      <c t="s" s="15" r="I1180">
        <v>11139</v>
      </c>
      <c t="s" s="13" r="J1180">
        <v>11140</v>
      </c>
      <c s="31" r="K1180">
        <v>1.0</v>
      </c>
      <c s="17" r="L1180"/>
      <c t="s" s="15" r="M1180">
        <v>11141</v>
      </c>
      <c s="15" r="N1180"/>
      <c t="s" s="15" r="O1180">
        <v>11142</v>
      </c>
      <c s="18" r="P1180">
        <v>1919.51</v>
      </c>
      <c t="s" s="24" r="Q1180">
        <v>11143</v>
      </c>
      <c s="12" r="R1180"/>
      <c t="str" s="20" r="S1180">
        <f>IF(ISBLANK(F1180), "", HYPERLINK(CONCATENATE("http://www.sherpa.ac.uk/romeo/search.php?jrule=ISSN&amp;search=",F1180), "ROMEO"))</f>
        <v>ROMEO</v>
      </c>
      <c t="str" s="28" r="T1180">
        <f>IF(ISBLANK(B1180), "", HYPERLINK(CONCATENATE("http://www.ncbi.nlm.nih.gov/pmc/articles/", B1180, "/"), "PMC"))</f>
        <v/>
      </c>
      <c t="str" s="20" r="U1180">
        <f>IF(ISBLANK(C1180), "", HYPERLINK(CONCATENATE("http://dx.doi.org/", C1180), "DOI"))</f>
        <v>DOI</v>
      </c>
      <c s="12" r="V1180"/>
      <c t="str" s="21" r="W1180">
        <f>IF(ISBLANK(C1180), "", HYPERLINK(CONCATENATE("http://howopenisit.org/lookup/", C1180), "OAG"))</f>
        <v>OAG</v>
      </c>
    </row>
    <row r="1181" hidden="1">
      <c s="12" r="A1181">
        <v>2.3331923E7</v>
      </c>
      <c t="s" s="22" r="B1181">
        <v>11144</v>
      </c>
      <c t="s" s="12" r="C1181">
        <v>11145</v>
      </c>
      <c t="s" s="13" r="D1181">
        <v>11146</v>
      </c>
      <c t="s" s="12" r="E1181">
        <v>11147</v>
      </c>
      <c t="s" s="12" r="F1181">
        <v>11148</v>
      </c>
      <c s="14" r="G1181">
        <v>6.192</v>
      </c>
      <c t="s" s="13" r="H1181">
        <v>11149</v>
      </c>
      <c t="s" s="15" r="I1181">
        <v>11150</v>
      </c>
      <c t="s" s="13" r="J1181">
        <v>11151</v>
      </c>
      <c s="16" r="K1181"/>
      <c s="17" r="L1181"/>
      <c s="12" r="M1181"/>
      <c s="12" r="N1181"/>
      <c s="27" r="O1181"/>
      <c s="18" r="P1181">
        <v>1884.3</v>
      </c>
      <c s="24" r="Q1181"/>
      <c s="12" r="R1181"/>
      <c t="str" s="20" r="S1181">
        <f>IF(ISBLANK(F1181), "", HYPERLINK(CONCATENATE("http://www.sherpa.ac.uk/romeo/search.php?jrule=ISSN&amp;search=",F1181), "ROMEO"))</f>
        <v>ROMEO</v>
      </c>
      <c t="str" s="20" r="T1181">
        <f>IF(ISBLANK(B1181), "", HYPERLINK(CONCATENATE("http://www.ncbi.nlm.nih.gov/pmc/articles/", B1181, "/"), "PMC"))</f>
        <v>PMC</v>
      </c>
      <c t="str" s="20" r="U1181">
        <f>IF(ISBLANK(C1181), "", HYPERLINK(CONCATENATE("http://dx.doi.org/", C1181), "DOI"))</f>
        <v>DOI</v>
      </c>
      <c s="12" r="V1181"/>
      <c t="str" s="21" r="W1181">
        <f>IF(ISBLANK(C1181), "", HYPERLINK(CONCATENATE("http://howopenisit.org/lookup/", C1181), "OAG"))</f>
        <v>OAG</v>
      </c>
    </row>
    <row r="1182" hidden="1">
      <c s="11" r="A1182"/>
      <c t="s" s="11" r="B1182">
        <v>11152</v>
      </c>
      <c t="s" s="13" r="C1182">
        <v>11153</v>
      </c>
      <c t="s" s="13" r="D1182">
        <v>11154</v>
      </c>
      <c t="s" s="12" r="E1182">
        <v>11155</v>
      </c>
      <c t="s" s="12" r="F1182">
        <v>11156</v>
      </c>
      <c s="14" r="G1182">
        <v>6.192</v>
      </c>
      <c t="s" s="13" r="H1182">
        <v>11157</v>
      </c>
      <c t="s" s="15" r="I1182">
        <v>11158</v>
      </c>
      <c t="s" s="13" r="J1182">
        <v>11159</v>
      </c>
      <c s="16" r="K1182"/>
      <c s="17" r="L1182"/>
      <c s="12" r="M1182"/>
      <c s="12" r="N1182"/>
      <c s="27" r="O1182"/>
      <c s="18" r="P1182">
        <v>2373.84</v>
      </c>
      <c s="24" r="Q1182"/>
      <c s="12" r="R1182"/>
      <c t="str" s="25" r="S1182">
        <f>IF(ISBLANK(F1182), "", HYPERLINK(CONCATENATE("http://www.sherpa.ac.uk/romeo/search.php?jrule=ISSN&amp;search=",F1182), "ROMEO"))</f>
        <v>ROMEO</v>
      </c>
      <c t="str" s="20" r="T1182">
        <f>IF(ISBLANK(B1182), "", HYPERLINK(CONCATENATE("http://www.ncbi.nlm.nih.gov/pmc/articles/", B1182, "/"), "PMC"))</f>
        <v>PMC</v>
      </c>
      <c t="str" s="20" r="U1182">
        <f>IF(ISBLANK(C1182), "", HYPERLINK(CONCATENATE("http://dx.doi.org/", C1182), "DOI"))</f>
        <v>DOI</v>
      </c>
      <c s="12" r="V1182"/>
      <c t="str" s="21" r="W1182">
        <f>IF(ISBLANK(C1182), "", HYPERLINK(CONCATENATE("http://howopenisit.org/lookup/", C1182), "OAG"))</f>
        <v>OAG</v>
      </c>
    </row>
    <row r="1183" hidden="1">
      <c t="s" s="11" r="A1183">
        <v>11160</v>
      </c>
      <c t="s" s="22" r="B1183">
        <v>11161</v>
      </c>
      <c t="s" s="12" r="C1183">
        <v>11162</v>
      </c>
      <c t="s" s="13" r="D1183">
        <v>11163</v>
      </c>
      <c t="s" s="15" r="E1183">
        <v>11164</v>
      </c>
      <c t="s" s="12" r="F1183">
        <v>11165</v>
      </c>
      <c s="26" r="G1183"/>
      <c t="s" s="13" r="H1183">
        <v>11166</v>
      </c>
      <c t="s" s="15" r="I1183">
        <v>11167</v>
      </c>
      <c t="s" s="13" r="J1183">
        <v>11168</v>
      </c>
      <c s="16" r="K1183"/>
      <c s="17" r="L1183"/>
      <c s="12" r="M1183"/>
      <c s="12" r="N1183"/>
      <c s="27" r="O1183"/>
      <c s="18" r="P1183">
        <v>1870.67</v>
      </c>
      <c s="24" r="Q1183"/>
      <c s="12" r="R1183"/>
      <c t="str" s="20" r="S1183">
        <f>IF(ISBLANK(F1183), "", HYPERLINK(CONCATENATE("http://www.sherpa.ac.uk/romeo/search.php?jrule=ISSN&amp;search=",F1183), "ROMEO"))</f>
        <v>ROMEO</v>
      </c>
      <c t="str" s="20" r="T1183">
        <f>IF(ISBLANK(B1183), "", HYPERLINK(CONCATENATE("http://www.ncbi.nlm.nih.gov/pmc/articles/", B1183, "/"), "PMC"))</f>
        <v>PMC</v>
      </c>
      <c t="str" s="20" r="U1183">
        <f>IF(ISBLANK(C1183), "", HYPERLINK(CONCATENATE("http://dx.doi.org/", C1183), "DOI"))</f>
        <v>DOI</v>
      </c>
      <c s="12" r="V1183"/>
      <c t="str" s="21" r="W1183">
        <f>IF(ISBLANK(C1183), "", HYPERLINK(CONCATENATE("http://howopenisit.org/lookup/", C1183), "OAG"))</f>
        <v>OAG</v>
      </c>
    </row>
    <row r="1184" hidden="1">
      <c s="11" r="A1184"/>
      <c t="s" s="11" r="B1184">
        <v>11169</v>
      </c>
      <c t="s" s="13" r="C1184">
        <v>11170</v>
      </c>
      <c t="s" s="13" r="D1184">
        <v>11171</v>
      </c>
      <c t="s" s="64" r="E1184">
        <v>11172</v>
      </c>
      <c t="s" s="12" r="F1184">
        <v>11173</v>
      </c>
      <c s="30" r="G1184">
        <v>4.382</v>
      </c>
      <c t="s" s="64" r="H1184">
        <v>11174</v>
      </c>
      <c t="s" s="15" r="I1184">
        <v>11175</v>
      </c>
      <c t="s" s="13" r="J1184">
        <v>11176</v>
      </c>
      <c s="31" r="K1184">
        <v>14.0</v>
      </c>
      <c s="17" r="L1184"/>
      <c t="s" s="15" r="M1184">
        <v>11177</v>
      </c>
      <c s="15" r="N1184"/>
      <c t="s" s="15" r="O1184">
        <v>11178</v>
      </c>
      <c s="18" r="P1184">
        <v>1991.5</v>
      </c>
      <c t="s" s="24" r="Q1184">
        <v>11179</v>
      </c>
      <c s="12" r="R1184"/>
      <c t="str" s="20" r="S1184">
        <f>IF(ISBLANK(F1184), "", HYPERLINK(CONCATENATE("http://www.sherpa.ac.uk/romeo/search.php?jrule=ISSN&amp;search=",F1184), "ROMEO"))</f>
        <v>ROMEO</v>
      </c>
      <c t="str" s="20" r="T1184">
        <f>IF(ISBLANK(B1184), "", HYPERLINK(CONCATENATE("http://www.ncbi.nlm.nih.gov/pmc/articles/", B1184, "/"), "PMC"))</f>
        <v>PMC</v>
      </c>
      <c t="str" s="20" r="U1184">
        <f>IF(ISBLANK(C1184), "", HYPERLINK(CONCATENATE("http://dx.doi.org/", C1184), "DOI"))</f>
        <v>DOI</v>
      </c>
      <c s="12" r="V1184"/>
      <c t="str" s="21" r="W1184">
        <f>IF(ISBLANK(C1184), "", HYPERLINK(CONCATENATE("http://howopenisit.org/lookup/", C1184), "OAG"))</f>
        <v>OAG</v>
      </c>
    </row>
    <row r="1185" hidden="1">
      <c s="11" r="A1185"/>
      <c t="s" s="11" r="B1185">
        <v>11180</v>
      </c>
      <c t="s" s="13" r="C1185">
        <v>11181</v>
      </c>
      <c t="s" s="13" r="D1185">
        <v>11182</v>
      </c>
      <c t="s" s="64" r="E1185">
        <v>11183</v>
      </c>
      <c t="s" s="12" r="F1185">
        <v>11184</v>
      </c>
      <c s="30" r="G1185">
        <v>2.345</v>
      </c>
      <c t="s" s="13" r="H1185">
        <v>11185</v>
      </c>
      <c t="s" s="15" r="I1185">
        <v>11186</v>
      </c>
      <c t="s" s="13" r="J1185">
        <v>11187</v>
      </c>
      <c s="31" r="K1185">
        <v>2.0</v>
      </c>
      <c s="17" r="L1185"/>
      <c t="s" s="15" r="M1185">
        <v>11188</v>
      </c>
      <c s="15" r="N1185"/>
      <c t="s" s="15" r="O1185">
        <v>11189</v>
      </c>
      <c s="18" r="P1185">
        <v>2270.16</v>
      </c>
      <c t="s" s="24" r="Q1185">
        <v>11190</v>
      </c>
      <c s="12" r="R1185"/>
      <c t="str" s="20" r="S1185">
        <f>IF(ISBLANK(F1185), "", HYPERLINK(CONCATENATE("http://www.sherpa.ac.uk/romeo/search.php?jrule=ISSN&amp;search=",F1185), "ROMEO"))</f>
        <v>ROMEO</v>
      </c>
      <c t="str" s="20" r="T1185">
        <f>IF(ISBLANK(B1185), "", HYPERLINK(CONCATENATE("http://www.ncbi.nlm.nih.gov/pmc/articles/", B1185, "/"), "PMC"))</f>
        <v>PMC</v>
      </c>
      <c t="str" s="20" r="U1185">
        <f>IF(ISBLANK(C1185), "", HYPERLINK(CONCATENATE("http://dx.doi.org/", C1185), "DOI"))</f>
        <v>DOI</v>
      </c>
      <c s="12" r="V1185"/>
      <c t="str" s="21" r="W1185">
        <f>IF(ISBLANK(C1185), "", HYPERLINK(CONCATENATE("http://howopenisit.org/lookup/", C1185), "OAG"))</f>
        <v>OAG</v>
      </c>
    </row>
    <row r="1186" hidden="1">
      <c s="11" r="A1186"/>
      <c t="s" s="11" r="B1186">
        <v>11191</v>
      </c>
      <c t="s" s="13" r="C1186">
        <v>11192</v>
      </c>
      <c t="s" s="13" r="D1186">
        <v>11193</v>
      </c>
      <c t="s" s="13" r="E1186">
        <v>11194</v>
      </c>
      <c t="s" s="12" r="F1186">
        <v>11195</v>
      </c>
      <c s="14" r="G1186">
        <v>4.548</v>
      </c>
      <c t="s" s="13" r="H1186">
        <v>11196</v>
      </c>
      <c t="s" s="15" r="I1186">
        <v>11197</v>
      </c>
      <c t="s" s="13" r="J1186">
        <v>11198</v>
      </c>
      <c s="31" r="K1186">
        <v>10.0</v>
      </c>
      <c s="17" r="L1186"/>
      <c t="s" s="15" r="M1186">
        <v>11199</v>
      </c>
      <c s="15" r="N1186"/>
      <c t="s" s="15" r="O1186">
        <v>11200</v>
      </c>
      <c s="18" r="P1186">
        <v>2373.59</v>
      </c>
      <c t="s" s="24" r="Q1186">
        <v>11201</v>
      </c>
      <c s="12" r="R1186"/>
      <c t="str" s="25" r="S1186">
        <f>IF(ISBLANK(F1186), "", HYPERLINK(CONCATENATE("http://www.sherpa.ac.uk/romeo/search.php?jrule=ISSN&amp;search=",F1186), "ROMEO"))</f>
        <v>ROMEO</v>
      </c>
      <c t="str" s="20" r="T1186">
        <f>IF(ISBLANK(B1186), "", HYPERLINK(CONCATENATE("http://www.ncbi.nlm.nih.gov/pmc/articles/", B1186, "/"), "PMC"))</f>
        <v>PMC</v>
      </c>
      <c t="str" s="20" r="U1186">
        <f>IF(ISBLANK(C1186), "", HYPERLINK(CONCATENATE("http://dx.doi.org/", C1186), "DOI"))</f>
        <v>DOI</v>
      </c>
      <c s="12" r="V1186"/>
      <c t="str" s="21" r="W1186">
        <f>IF(ISBLANK(C1186), "", HYPERLINK(CONCATENATE("http://howopenisit.org/lookup/", C1186), "OAG"))</f>
        <v>OAG</v>
      </c>
    </row>
    <row r="1187" hidden="1">
      <c s="11" r="A1187"/>
      <c t="s" s="11" r="B1187">
        <v>11202</v>
      </c>
      <c t="s" s="13" r="C1187">
        <v>11203</v>
      </c>
      <c t="s" s="13" r="D1187">
        <v>11204</v>
      </c>
      <c t="s" s="13" r="E1187">
        <v>11205</v>
      </c>
      <c t="s" s="12" r="F1187">
        <v>11206</v>
      </c>
      <c s="14" r="G1187">
        <v>4.548</v>
      </c>
      <c t="s" s="13" r="H1187">
        <v>11207</v>
      </c>
      <c t="s" s="15" r="I1187">
        <v>11208</v>
      </c>
      <c t="s" s="13" r="J1187">
        <v>11209</v>
      </c>
      <c s="31" r="K1187">
        <v>1.0</v>
      </c>
      <c s="17" r="L1187"/>
      <c t="s" s="15" r="M1187">
        <v>11210</v>
      </c>
      <c s="15" r="N1187"/>
      <c t="s" s="15" r="O1187">
        <v>11211</v>
      </c>
      <c s="18" r="P1187">
        <v>2373.59</v>
      </c>
      <c t="s" s="24" r="Q1187">
        <v>11212</v>
      </c>
      <c s="12" r="R1187"/>
      <c t="str" s="25" r="S1187">
        <f>IF(ISBLANK(F1187), "", HYPERLINK(CONCATENATE("http://www.sherpa.ac.uk/romeo/search.php?jrule=ISSN&amp;search=",F1187), "ROMEO"))</f>
        <v>ROMEO</v>
      </c>
      <c t="str" s="20" r="T1187">
        <f>IF(ISBLANK(B1187), "", HYPERLINK(CONCATENATE("http://www.ncbi.nlm.nih.gov/pmc/articles/", B1187, "/"), "PMC"))</f>
        <v>PMC</v>
      </c>
      <c t="str" s="20" r="U1187">
        <f>IF(ISBLANK(C1187), "", HYPERLINK(CONCATENATE("http://dx.doi.org/", C1187), "DOI"))</f>
        <v>DOI</v>
      </c>
      <c s="12" r="V1187"/>
      <c t="str" s="21" r="W1187">
        <f>IF(ISBLANK(C1187), "", HYPERLINK(CONCATENATE("http://howopenisit.org/lookup/", C1187), "OAG"))</f>
        <v>OAG</v>
      </c>
    </row>
    <row r="1188" hidden="1">
      <c s="11" r="A1188"/>
      <c t="s" s="11" r="B1188">
        <v>11213</v>
      </c>
      <c t="s" s="13" r="C1188">
        <v>11214</v>
      </c>
      <c t="s" s="13" r="D1188">
        <v>11215</v>
      </c>
      <c t="s" s="13" r="E1188">
        <v>11216</v>
      </c>
      <c t="s" s="15" r="F1188">
        <v>11217</v>
      </c>
      <c s="14" r="G1188">
        <v>3.578</v>
      </c>
      <c t="s" s="13" r="H1188">
        <v>11218</v>
      </c>
      <c t="s" s="15" r="I1188">
        <v>11219</v>
      </c>
      <c t="s" s="13" r="J1188">
        <v>11220</v>
      </c>
      <c s="16" r="K1188"/>
      <c s="17" r="L1188"/>
      <c s="12" r="M1188"/>
      <c s="12" r="N1188"/>
      <c s="27" r="O1188"/>
      <c s="18" r="P1188">
        <v>2184.22</v>
      </c>
      <c s="24" r="Q1188"/>
      <c s="12" r="R1188"/>
      <c t="str" s="20" r="S1188">
        <f>IF(ISBLANK(F1188), "", HYPERLINK(CONCATENATE("http://www.sherpa.ac.uk/romeo/search.php?jrule=ISSN&amp;search=",F1188), "ROMEO"))</f>
        <v>ROMEO</v>
      </c>
      <c t="str" s="20" r="T1188">
        <f>IF(ISBLANK(B1188), "", HYPERLINK(CONCATENATE("http://www.ncbi.nlm.nih.gov/pmc/articles/", B1188, "/"), "PMC"))</f>
        <v>PMC</v>
      </c>
      <c t="str" s="20" r="U1188">
        <f>IF(ISBLANK(C1188), "", HYPERLINK(CONCATENATE("http://dx.doi.org/", C1188), "DOI"))</f>
        <v>DOI</v>
      </c>
      <c s="12" r="V1188"/>
      <c t="str" s="21" r="W1188">
        <f>IF(ISBLANK(C1188), "", HYPERLINK(CONCATENATE("http://howopenisit.org/lookup/", C1188), "OAG"))</f>
        <v>OAG</v>
      </c>
    </row>
    <row r="1189" hidden="1">
      <c s="43" r="A1189"/>
      <c t="s" s="11" r="B1189">
        <v>11221</v>
      </c>
      <c t="s" s="13" r="C1189">
        <v>11222</v>
      </c>
      <c t="s" s="13" r="D1189">
        <v>11223</v>
      </c>
      <c s="13" r="E1189"/>
      <c t="s" s="15" r="F1189">
        <v>11224</v>
      </c>
      <c s="14" r="G1189">
        <v>3.578</v>
      </c>
      <c t="s" s="13" r="H1189">
        <v>11225</v>
      </c>
      <c t="s" s="15" r="I1189">
        <v>11226</v>
      </c>
      <c t="s" s="13" r="J1189">
        <v>11227</v>
      </c>
      <c s="16" r="K1189"/>
      <c s="17" r="L1189"/>
      <c s="12" r="M1189"/>
      <c s="12" r="N1189"/>
      <c s="27" r="O1189"/>
      <c s="18" r="P1189">
        <v>2009.65</v>
      </c>
      <c s="24" r="Q1189"/>
      <c s="12" r="R1189"/>
      <c t="str" s="20" r="S1189">
        <f>IF(ISBLANK(F1189), "", HYPERLINK(CONCATENATE("http://www.sherpa.ac.uk/romeo/search.php?jrule=ISSN&amp;search=",F1189), "ROMEO"))</f>
        <v>ROMEO</v>
      </c>
      <c t="str" s="20" r="T1189">
        <f>IF(ISBLANK(B1189), "", HYPERLINK(CONCATENATE("http://www.ncbi.nlm.nih.gov/pmc/articles/", B1189, "/"), "PMC"))</f>
        <v>PMC</v>
      </c>
      <c t="str" s="20" r="U1189">
        <f>IF(ISBLANK(C1189), "", HYPERLINK(CONCATENATE("http://dx.doi.org/", C1189), "DOI"))</f>
        <v>DOI</v>
      </c>
      <c s="12" r="V1189"/>
      <c t="str" s="21" r="W1189">
        <f>IF(ISBLANK(C1189), "", HYPERLINK(CONCATENATE("http://howopenisit.org/lookup/", C1189), "OAG"))</f>
        <v>OAG</v>
      </c>
    </row>
    <row r="1190" hidden="1">
      <c s="11" r="A1190"/>
      <c t="s" s="11" r="B1190">
        <v>11228</v>
      </c>
      <c t="s" s="13" r="C1190">
        <v>11229</v>
      </c>
      <c t="s" s="13" r="D1190">
        <v>11230</v>
      </c>
      <c t="s" s="13" r="E1190">
        <v>11231</v>
      </c>
      <c t="s" s="15" r="F1190">
        <v>11232</v>
      </c>
      <c s="14" r="G1190">
        <v>5.067</v>
      </c>
      <c t="s" s="13" r="H1190">
        <v>11233</v>
      </c>
      <c t="s" s="15" r="I1190">
        <v>11234</v>
      </c>
      <c t="s" s="13" r="J1190">
        <v>11235</v>
      </c>
      <c s="16" r="K1190"/>
      <c s="17" r="L1190"/>
      <c s="12" r="M1190"/>
      <c s="12" r="N1190"/>
      <c s="27" r="O1190"/>
      <c s="18" r="P1190">
        <v>1900.9</v>
      </c>
      <c s="24" r="Q1190"/>
      <c s="12" r="R1190"/>
      <c t="str" s="20" r="S1190">
        <f>IF(ISBLANK(F1190), "", HYPERLINK(CONCATENATE("http://www.sherpa.ac.uk/romeo/search.php?jrule=ISSN&amp;search=",F1190), "ROMEO"))</f>
        <v>ROMEO</v>
      </c>
      <c t="str" s="20" r="T1190">
        <f>IF(ISBLANK(B1190), "", HYPERLINK(CONCATENATE("http://www.ncbi.nlm.nih.gov/pmc/articles/", B1190, "/"), "PMC"))</f>
        <v>PMC</v>
      </c>
      <c t="str" s="20" r="U1190">
        <f>IF(ISBLANK(C1190), "", HYPERLINK(CONCATENATE("http://dx.doi.org/", C1190), "DOI"))</f>
        <v>DOI</v>
      </c>
      <c s="12" r="V1190"/>
      <c t="str" s="21" r="W1190">
        <f>IF(ISBLANK(C1190), "", HYPERLINK(CONCATENATE("http://howopenisit.org/lookup/", C1190), "OAG"))</f>
        <v>OAG</v>
      </c>
    </row>
    <row r="1191" hidden="1">
      <c s="11" r="A1191"/>
      <c t="s" s="13" r="B1191">
        <v>11236</v>
      </c>
      <c t="s" s="13" r="C1191">
        <v>11237</v>
      </c>
      <c t="s" s="13" r="D1191">
        <v>11238</v>
      </c>
      <c t="s" s="13" r="E1191">
        <v>11239</v>
      </c>
      <c t="s" s="15" r="F1191">
        <v>11240</v>
      </c>
      <c s="14" r="G1191">
        <v>5.067</v>
      </c>
      <c t="s" s="13" r="H1191">
        <v>11241</v>
      </c>
      <c t="s" s="15" r="I1191">
        <v>11242</v>
      </c>
      <c t="s" s="13" r="J1191">
        <v>11243</v>
      </c>
      <c s="16" r="K1191"/>
      <c s="17" r="L1191"/>
      <c s="12" r="M1191"/>
      <c s="12" r="N1191"/>
      <c s="27" r="O1191"/>
      <c s="18" r="P1191">
        <v>1868.0</v>
      </c>
      <c s="24" r="Q1191"/>
      <c s="12" r="R1191"/>
      <c t="str" s="20" r="S1191">
        <f>IF(ISBLANK(F1191), "", HYPERLINK(CONCATENATE("http://www.sherpa.ac.uk/romeo/search.php?jrule=ISSN&amp;search=",F1191), "ROMEO"))</f>
        <v>ROMEO</v>
      </c>
      <c t="str" s="20" r="T1191">
        <f>IF(ISBLANK(B1191), "", HYPERLINK(CONCATENATE("http://www.ncbi.nlm.nih.gov/pmc/articles/", B1191, "/"), "PMC"))</f>
        <v>PMC</v>
      </c>
      <c t="str" s="20" r="U1191">
        <f>IF(ISBLANK(C1191), "", HYPERLINK(CONCATENATE("http://dx.doi.org/", C1191), "DOI"))</f>
        <v>DOI</v>
      </c>
      <c s="12" r="V1191"/>
      <c t="str" s="21" r="W1191">
        <f>IF(ISBLANK(C1191), "", HYPERLINK(CONCATENATE("http://howopenisit.org/lookup/", C1191), "OAG"))</f>
        <v>OAG</v>
      </c>
    </row>
    <row r="1192" hidden="1">
      <c s="11" r="A1192"/>
      <c t="s" s="13" r="B1192">
        <v>11244</v>
      </c>
      <c t="s" s="13" r="C1192">
        <v>11245</v>
      </c>
      <c t="s" s="13" r="D1192">
        <v>11246</v>
      </c>
      <c t="s" s="13" r="E1192">
        <v>11247</v>
      </c>
      <c t="s" s="15" r="F1192">
        <v>11248</v>
      </c>
      <c s="14" r="G1192">
        <v>5.067</v>
      </c>
      <c t="s" s="13" r="H1192">
        <v>11249</v>
      </c>
      <c t="s" s="15" r="I1192">
        <v>11250</v>
      </c>
      <c t="s" s="13" r="J1192">
        <v>11251</v>
      </c>
      <c s="16" r="K1192"/>
      <c s="17" r="L1192"/>
      <c s="12" r="M1192"/>
      <c s="12" r="N1192"/>
      <c s="27" r="O1192"/>
      <c s="18" r="P1192">
        <v>2345.58</v>
      </c>
      <c s="24" r="Q1192"/>
      <c s="12" r="R1192"/>
      <c t="str" s="25" r="S1192">
        <f>IF(ISBLANK(F1192), "", HYPERLINK(CONCATENATE("http://www.sherpa.ac.uk/romeo/search.php?jrule=ISSN&amp;search=",F1192), "ROMEO"))</f>
        <v>ROMEO</v>
      </c>
      <c t="str" s="20" r="T1192">
        <f>IF(ISBLANK(B1192), "", HYPERLINK(CONCATENATE("http://www.ncbi.nlm.nih.gov/pmc/articles/", B1192, "/"), "PMC"))</f>
        <v>PMC</v>
      </c>
      <c t="str" s="20" r="U1192">
        <f>IF(ISBLANK(C1192), "", HYPERLINK(CONCATENATE("http://dx.doi.org/", C1192), "DOI"))</f>
        <v>DOI</v>
      </c>
      <c s="12" r="V1192"/>
      <c t="str" s="21" r="W1192">
        <f>IF(ISBLANK(C1192), "", HYPERLINK(CONCATENATE("http://howopenisit.org/lookup/", C1192), "OAG"))</f>
        <v>OAG</v>
      </c>
    </row>
    <row r="1193" hidden="1">
      <c s="11" r="A1193"/>
      <c t="s" s="11" r="B1193">
        <v>11252</v>
      </c>
      <c t="s" s="12" r="C1193">
        <v>11253</v>
      </c>
      <c t="s" s="13" r="D1193">
        <v>11254</v>
      </c>
      <c t="s" s="12" r="E1193">
        <v>11255</v>
      </c>
      <c t="s" s="12" r="F1193">
        <v>11256</v>
      </c>
      <c s="58" r="G1193">
        <v>9.737</v>
      </c>
      <c t="s" s="13" r="H1193">
        <v>11257</v>
      </c>
      <c t="s" s="15" r="I1193">
        <v>11258</v>
      </c>
      <c t="s" s="13" r="J1193">
        <v>11259</v>
      </c>
      <c s="16" r="K1193"/>
      <c s="17" r="L1193"/>
      <c s="12" r="M1193"/>
      <c s="12" r="N1193"/>
      <c s="12" r="O1193"/>
      <c s="18" r="P1193">
        <v>1420.0</v>
      </c>
      <c s="24" r="Q1193"/>
      <c s="12" r="R1193"/>
      <c t="str" s="20" r="S1193">
        <f>IF(ISBLANK(F1193), "", HYPERLINK(CONCATENATE("http://www.sherpa.ac.uk/romeo/search.php?jrule=ISSN&amp;search=",F1193), "ROMEO"))</f>
        <v>ROMEO</v>
      </c>
      <c t="str" s="20" r="T1193">
        <f>IF(ISBLANK(B1193), "", HYPERLINK(CONCATENATE("http://www.ncbi.nlm.nih.gov/pmc/articles/", B1193, "/"), "PMC"))</f>
        <v>PMC</v>
      </c>
      <c t="str" s="20" r="U1193">
        <f>IF(ISBLANK(C1193), "", HYPERLINK(CONCATENATE("http://dx.doi.org/", C1193), "DOI"))</f>
        <v>DOI</v>
      </c>
      <c s="12" r="V1193"/>
      <c t="str" s="21" r="W1193">
        <f>IF(ISBLANK(C1193), "", HYPERLINK(CONCATENATE("http://howopenisit.org/lookup/", C1193), "OAG"))</f>
        <v>OAG</v>
      </c>
    </row>
    <row r="1194" hidden="1">
      <c s="11" r="A1194"/>
      <c t="s" s="13" r="B1194">
        <v>11260</v>
      </c>
      <c t="s" s="13" r="C1194">
        <v>11261</v>
      </c>
      <c t="s" s="13" r="D1194">
        <v>11262</v>
      </c>
      <c t="s" s="13" r="E1194">
        <v>11263</v>
      </c>
      <c t="s" s="15" r="F1194">
        <v>11264</v>
      </c>
      <c s="14" r="G1194">
        <v>5.067</v>
      </c>
      <c t="s" s="13" r="H1194">
        <v>11265</v>
      </c>
      <c t="s" s="15" r="I1194">
        <v>11266</v>
      </c>
      <c t="s" s="13" r="J1194">
        <v>11267</v>
      </c>
      <c s="16" r="K1194"/>
      <c s="17" r="L1194"/>
      <c s="12" r="M1194"/>
      <c s="12" r="N1194"/>
      <c s="27" r="O1194"/>
      <c s="18" r="P1194">
        <v>2373.57</v>
      </c>
      <c s="24" r="Q1194"/>
      <c s="12" r="R1194"/>
      <c t="str" s="25" r="S1194">
        <f>IF(ISBLANK(F1194), "", HYPERLINK(CONCATENATE("http://www.sherpa.ac.uk/romeo/search.php?jrule=ISSN&amp;search=",F1194), "ROMEO"))</f>
        <v>ROMEO</v>
      </c>
      <c t="str" s="20" r="T1194">
        <f>IF(ISBLANK(B1194), "", HYPERLINK(CONCATENATE("http://www.ncbi.nlm.nih.gov/pmc/articles/", B1194, "/"), "PMC"))</f>
        <v>PMC</v>
      </c>
      <c t="str" s="20" r="U1194">
        <f>IF(ISBLANK(C1194), "", HYPERLINK(CONCATENATE("http://dx.doi.org/", C1194), "DOI"))</f>
        <v>DOI</v>
      </c>
      <c s="12" r="V1194"/>
      <c t="str" s="21" r="W1194">
        <f>IF(ISBLANK(C1194), "", HYPERLINK(CONCATENATE("http://howopenisit.org/lookup/", C1194), "OAG"))</f>
        <v>OAG</v>
      </c>
    </row>
    <row r="1195" hidden="1">
      <c s="33" r="A1195"/>
      <c t="s" s="11" r="B1195">
        <v>11268</v>
      </c>
      <c t="s" s="13" r="C1195">
        <v>11269</v>
      </c>
      <c t="s" s="13" r="D1195">
        <v>11270</v>
      </c>
      <c t="s" s="13" r="E1195">
        <v>11271</v>
      </c>
      <c t="s" s="15" r="F1195">
        <v>11272</v>
      </c>
      <c s="32" r="G1195">
        <v>4.789</v>
      </c>
      <c t="s" s="13" r="H1195">
        <v>11273</v>
      </c>
      <c t="s" s="15" r="I1195">
        <v>11274</v>
      </c>
      <c t="s" s="13" r="J1195">
        <v>11275</v>
      </c>
      <c s="16" r="K1195"/>
      <c s="17" r="L1195"/>
      <c s="12" r="M1195"/>
      <c s="12" r="N1195"/>
      <c s="27" r="O1195"/>
      <c s="18" r="P1195">
        <v>2329.11</v>
      </c>
      <c s="24" r="Q1195"/>
      <c s="12" r="R1195"/>
      <c t="str" s="25" r="S1195">
        <f>IF(ISBLANK(F1195), "", HYPERLINK(CONCATENATE("http://www.sherpa.ac.uk/romeo/search.php?jrule=ISSN&amp;search=",F1195), "ROMEO"))</f>
        <v>ROMEO</v>
      </c>
      <c t="str" s="20" r="T1195">
        <f>IF(ISBLANK(B1195), "", HYPERLINK(CONCATENATE("http://www.ncbi.nlm.nih.gov/pmc/articles/", B1195, "/"), "PMC"))</f>
        <v>PMC</v>
      </c>
      <c t="str" s="20" r="U1195">
        <f>IF(ISBLANK(C1195), "", HYPERLINK(CONCATENATE("http://dx.doi.org/", C1195), "DOI"))</f>
        <v>DOI</v>
      </c>
      <c s="12" r="V1195"/>
      <c t="str" s="21" r="W1195">
        <f>IF(ISBLANK(C1195), "", HYPERLINK(CONCATENATE("http://howopenisit.org/lookup/", C1195), "OAG"))</f>
        <v>OAG</v>
      </c>
    </row>
    <row r="1196" hidden="1">
      <c s="11" r="A1196"/>
      <c t="s" s="13" r="B1196">
        <v>11276</v>
      </c>
      <c t="s" s="13" r="C1196">
        <v>11277</v>
      </c>
      <c t="s" s="13" r="D1196">
        <v>11278</v>
      </c>
      <c t="s" s="13" r="E1196">
        <v>11279</v>
      </c>
      <c t="s" s="15" r="F1196">
        <v>11280</v>
      </c>
      <c s="14" r="G1196">
        <v>4.811</v>
      </c>
      <c t="s" s="13" r="H1196">
        <v>11281</v>
      </c>
      <c t="s" s="15" r="I1196">
        <v>11282</v>
      </c>
      <c t="s" s="13" r="J1196">
        <v>11283</v>
      </c>
      <c s="16" r="K1196"/>
      <c s="17" r="L1196"/>
      <c s="12" r="M1196"/>
      <c s="12" r="N1196"/>
      <c s="27" r="O1196"/>
      <c s="18" r="P1196">
        <v>2270.5</v>
      </c>
      <c s="24" r="Q1196"/>
      <c s="12" r="R1196"/>
      <c t="str" s="20" r="S1196">
        <f>IF(ISBLANK(F1196), "", HYPERLINK(CONCATENATE("http://www.sherpa.ac.uk/romeo/search.php?jrule=ISSN&amp;search=",F1196), "ROMEO"))</f>
        <v>ROMEO</v>
      </c>
      <c t="str" s="20" r="T1196">
        <f>IF(ISBLANK(B1196), "", HYPERLINK(CONCATENATE("http://www.ncbi.nlm.nih.gov/pmc/articles/", B1196, "/"), "PMC"))</f>
        <v>PMC</v>
      </c>
      <c t="str" s="20" r="U1196">
        <f>IF(ISBLANK(C1196), "", HYPERLINK(CONCATENATE("http://dx.doi.org/", C1196), "DOI"))</f>
        <v>DOI</v>
      </c>
      <c s="12" r="V1196"/>
      <c t="str" s="21" r="W1196">
        <f>IF(ISBLANK(C1196), "", HYPERLINK(CONCATENATE("http://howopenisit.org/lookup/", C1196), "OAG"))</f>
        <v>OAG</v>
      </c>
    </row>
    <row r="1197" hidden="1">
      <c s="11" r="A1197"/>
      <c t="s" s="13" r="B1197">
        <v>11284</v>
      </c>
      <c t="s" s="13" r="C1197">
        <v>11285</v>
      </c>
      <c t="s" s="13" r="D1197">
        <v>11286</v>
      </c>
      <c t="s" s="13" r="E1197">
        <v>11287</v>
      </c>
      <c t="s" s="15" r="F1197">
        <v>11288</v>
      </c>
      <c s="14" r="G1197">
        <v>4.811</v>
      </c>
      <c t="s" s="13" r="H1197">
        <v>11289</v>
      </c>
      <c t="s" s="15" r="I1197">
        <v>11290</v>
      </c>
      <c t="s" s="13" r="J1197">
        <v>11291</v>
      </c>
      <c s="16" r="K1197"/>
      <c s="17" r="L1197"/>
      <c s="12" r="M1197"/>
      <c s="12" r="N1197"/>
      <c s="27" r="O1197"/>
      <c s="18" r="P1197">
        <v>2284.62</v>
      </c>
      <c s="24" r="Q1197"/>
      <c s="12" r="R1197"/>
      <c t="str" s="20" r="S1197">
        <f>IF(ISBLANK(F1197), "", HYPERLINK(CONCATENATE("http://www.sherpa.ac.uk/romeo/search.php?jrule=ISSN&amp;search=",F1197), "ROMEO"))</f>
        <v>ROMEO</v>
      </c>
      <c t="str" s="20" r="T1197">
        <f>IF(ISBLANK(B1197), "", HYPERLINK(CONCATENATE("http://www.ncbi.nlm.nih.gov/pmc/articles/", B1197, "/"), "PMC"))</f>
        <v>PMC</v>
      </c>
      <c t="str" s="20" r="U1197">
        <f>IF(ISBLANK(C1197), "", HYPERLINK(CONCATENATE("http://dx.doi.org/", C1197), "DOI"))</f>
        <v>DOI</v>
      </c>
      <c s="12" r="V1197"/>
      <c t="str" s="21" r="W1197">
        <f>IF(ISBLANK(C1197), "", HYPERLINK(CONCATENATE("http://howopenisit.org/lookup/", C1197), "OAG"))</f>
        <v>OAG</v>
      </c>
    </row>
    <row r="1198" hidden="1">
      <c s="11" r="A1198"/>
      <c t="s" s="11" r="B1198">
        <v>11292</v>
      </c>
      <c t="s" s="13" r="C1198">
        <v>11293</v>
      </c>
      <c t="s" s="13" r="D1198">
        <v>11294</v>
      </c>
      <c t="s" s="13" r="E1198">
        <v>11295</v>
      </c>
      <c t="s" s="15" r="F1198">
        <v>11296</v>
      </c>
      <c s="14" r="G1198">
        <v>4.811</v>
      </c>
      <c t="s" s="13" r="H1198">
        <v>11297</v>
      </c>
      <c t="s" s="15" r="I1198">
        <v>11298</v>
      </c>
      <c t="s" s="13" r="J1198">
        <v>11299</v>
      </c>
      <c s="16" r="K1198"/>
      <c s="17" r="L1198"/>
      <c s="12" r="M1198"/>
      <c s="12" r="N1198"/>
      <c s="27" r="O1198"/>
      <c s="18" r="P1198">
        <v>2400.85</v>
      </c>
      <c s="24" r="Q1198"/>
      <c s="12" r="R1198"/>
      <c t="str" s="25" r="S1198">
        <f>IF(ISBLANK(F1198), "", HYPERLINK(CONCATENATE("http://www.sherpa.ac.uk/romeo/search.php?jrule=ISSN&amp;search=",F1198), "ROMEO"))</f>
        <v>ROMEO</v>
      </c>
      <c t="str" s="20" r="T1198">
        <f>IF(ISBLANK(B1198), "", HYPERLINK(CONCATENATE("http://www.ncbi.nlm.nih.gov/pmc/articles/", B1198, "/"), "PMC"))</f>
        <v>PMC</v>
      </c>
      <c t="str" s="20" r="U1198">
        <f>IF(ISBLANK(C1198), "", HYPERLINK(CONCATENATE("http://dx.doi.org/", C1198), "DOI"))</f>
        <v>DOI</v>
      </c>
      <c s="12" r="V1198"/>
      <c t="str" s="21" r="W1198">
        <f>IF(ISBLANK(C1198), "", HYPERLINK(CONCATENATE("http://howopenisit.org/lookup/", C1198), "OAG"))</f>
        <v>OAG</v>
      </c>
    </row>
    <row r="1199" hidden="1">
      <c s="43" r="A1199"/>
      <c t="s" s="11" r="B1199">
        <v>11300</v>
      </c>
      <c t="s" s="13" r="C1199">
        <v>11301</v>
      </c>
      <c t="s" s="13" r="D1199">
        <v>11302</v>
      </c>
      <c s="13" r="E1199"/>
      <c t="s" s="15" r="F1199">
        <v>11303</v>
      </c>
      <c s="14" r="G1199">
        <v>2.017</v>
      </c>
      <c t="s" s="13" r="H1199">
        <v>11304</v>
      </c>
      <c t="s" s="15" r="I1199">
        <v>11305</v>
      </c>
      <c t="s" s="13" r="J1199">
        <v>11306</v>
      </c>
      <c s="16" r="K1199"/>
      <c s="17" r="L1199"/>
      <c s="12" r="M1199"/>
      <c s="12" r="N1199"/>
      <c s="12" r="O1199"/>
      <c s="18" r="P1199">
        <v>1966.31</v>
      </c>
      <c s="24" r="Q1199"/>
      <c s="12" r="R1199"/>
      <c t="str" s="20" r="S1199">
        <f>IF(ISBLANK(F1199), "", HYPERLINK(CONCATENATE("http://www.sherpa.ac.uk/romeo/search.php?jrule=ISSN&amp;search=",F1199), "ROMEO"))</f>
        <v>ROMEO</v>
      </c>
      <c t="str" s="20" r="T1199">
        <f>IF(ISBLANK(B1199), "", HYPERLINK(CONCATENATE("http://www.ncbi.nlm.nih.gov/pmc/articles/", B1199, "/"), "PMC"))</f>
        <v>PMC</v>
      </c>
      <c t="str" s="20" r="U1199">
        <f>IF(ISBLANK(C1199), "", HYPERLINK(CONCATENATE("http://dx.doi.org/", C1199), "DOI"))</f>
        <v>DOI</v>
      </c>
      <c s="12" r="V1199"/>
      <c t="str" s="21" r="W1199">
        <f>IF(ISBLANK(C1199), "", HYPERLINK(CONCATENATE("http://howopenisit.org/lookup/", C1199), "OAG"))</f>
        <v>OAG</v>
      </c>
    </row>
    <row r="1200" hidden="1">
      <c s="13" r="A1200"/>
      <c t="s" s="13" r="B1200">
        <v>11307</v>
      </c>
      <c t="s" s="13" r="C1200">
        <v>11308</v>
      </c>
      <c t="s" s="13" r="D1200">
        <v>11309</v>
      </c>
      <c t="s" s="13" r="E1200">
        <v>11310</v>
      </c>
      <c t="s" s="15" r="F1200">
        <v>11311</v>
      </c>
      <c s="14" r="G1200">
        <v>0.833</v>
      </c>
      <c t="s" s="13" r="H1200">
        <v>11312</v>
      </c>
      <c t="s" s="15" r="I1200">
        <v>11313</v>
      </c>
      <c t="s" s="13" r="J1200">
        <v>11314</v>
      </c>
      <c s="16" r="K1200"/>
      <c s="17" r="L1200"/>
      <c s="12" r="M1200"/>
      <c s="12" r="N1200"/>
      <c s="12" r="O1200"/>
      <c s="18" r="P1200">
        <v>1834.77</v>
      </c>
      <c s="24" r="Q1200"/>
      <c s="12" r="R1200"/>
      <c t="str" s="20" r="S1200">
        <f>IF(ISBLANK(F1200), "", HYPERLINK(CONCATENATE("http://www.sherpa.ac.uk/romeo/search.php?jrule=ISSN&amp;search=",F1200), "ROMEO"))</f>
        <v>ROMEO</v>
      </c>
      <c t="str" s="20" r="T1200">
        <f>IF(ISBLANK(B1200), "", HYPERLINK(CONCATENATE("http://www.ncbi.nlm.nih.gov/pmc/articles/", B1200, "/"), "PMC"))</f>
        <v>PMC</v>
      </c>
      <c t="str" s="20" r="U1200">
        <f>IF(ISBLANK(C1200), "", HYPERLINK(CONCATENATE("http://dx.doi.org/", C1200), "DOI"))</f>
        <v>DOI</v>
      </c>
      <c s="12" r="V1200"/>
      <c t="str" s="21" r="W1200">
        <f>IF(ISBLANK(C1200), "", HYPERLINK(CONCATENATE("http://howopenisit.org/lookup/", C1200), "OAG"))</f>
        <v>OAG</v>
      </c>
    </row>
    <row r="1201" hidden="1">
      <c s="11" r="A1201"/>
      <c t="s" s="13" r="B1201">
        <v>11315</v>
      </c>
      <c t="s" s="13" r="C1201">
        <v>11316</v>
      </c>
      <c t="s" s="13" r="D1201">
        <v>11317</v>
      </c>
      <c t="s" s="13" r="E1201">
        <v>11318</v>
      </c>
      <c t="s" s="15" r="F1201">
        <v>11319</v>
      </c>
      <c s="14" r="G1201">
        <v>0.833</v>
      </c>
      <c t="s" s="13" r="H1201">
        <v>11320</v>
      </c>
      <c t="s" s="15" r="I1201">
        <v>11321</v>
      </c>
      <c t="s" s="13" r="J1201">
        <v>11322</v>
      </c>
      <c s="16" r="K1201"/>
      <c s="17" r="L1201"/>
      <c s="12" r="M1201"/>
      <c s="12" r="N1201"/>
      <c s="12" r="O1201"/>
      <c s="18" r="P1201">
        <v>1834.77</v>
      </c>
      <c s="24" r="Q1201"/>
      <c s="12" r="R1201"/>
      <c t="str" s="20" r="S1201">
        <f>IF(ISBLANK(F1201), "", HYPERLINK(CONCATENATE("http://www.sherpa.ac.uk/romeo/search.php?jrule=ISSN&amp;search=",F1201), "ROMEO"))</f>
        <v>ROMEO</v>
      </c>
      <c t="str" s="20" r="T1201">
        <f>IF(ISBLANK(B1201), "", HYPERLINK(CONCATENATE("http://www.ncbi.nlm.nih.gov/pmc/articles/", B1201, "/"), "PMC"))</f>
        <v>PMC</v>
      </c>
      <c t="str" s="20" r="U1201">
        <f>IF(ISBLANK(C1201), "", HYPERLINK(CONCATENATE("http://dx.doi.org/", C1201), "DOI"))</f>
        <v>DOI</v>
      </c>
      <c s="12" r="V1201"/>
      <c t="str" s="21" r="W1201">
        <f>IF(ISBLANK(C1201), "", HYPERLINK(CONCATENATE("http://howopenisit.org/lookup/", C1201), "OAG"))</f>
        <v>OAG</v>
      </c>
    </row>
    <row r="1202" hidden="1">
      <c s="11" r="A1202"/>
      <c t="s" s="13" r="B1202">
        <v>11323</v>
      </c>
      <c t="s" s="13" r="C1202">
        <v>11324</v>
      </c>
      <c t="s" s="13" r="D1202">
        <v>11325</v>
      </c>
      <c t="s" s="13" r="E1202">
        <v>11326</v>
      </c>
      <c t="s" s="15" r="F1202">
        <v>11327</v>
      </c>
      <c s="14" r="G1202">
        <v>0.833</v>
      </c>
      <c t="s" s="13" r="H1202">
        <v>11328</v>
      </c>
      <c t="s" s="15" r="I1202">
        <v>11329</v>
      </c>
      <c t="s" s="13" r="J1202">
        <v>11330</v>
      </c>
      <c s="16" r="K1202"/>
      <c s="17" r="L1202"/>
      <c s="12" r="M1202"/>
      <c s="12" r="N1202"/>
      <c s="12" r="O1202"/>
      <c s="18" r="P1202">
        <v>1834.77</v>
      </c>
      <c s="24" r="Q1202"/>
      <c s="12" r="R1202"/>
      <c t="str" s="20" r="S1202">
        <f>IF(ISBLANK(F1202), "", HYPERLINK(CONCATENATE("http://www.sherpa.ac.uk/romeo/search.php?jrule=ISSN&amp;search=",F1202), "ROMEO"))</f>
        <v>ROMEO</v>
      </c>
      <c t="str" s="20" r="T1202">
        <f>IF(ISBLANK(B1202), "", HYPERLINK(CONCATENATE("http://www.ncbi.nlm.nih.gov/pmc/articles/", B1202, "/"), "PMC"))</f>
        <v>PMC</v>
      </c>
      <c t="str" s="20" r="U1202">
        <f>IF(ISBLANK(C1202), "", HYPERLINK(CONCATENATE("http://dx.doi.org/", C1202), "DOI"))</f>
        <v>DOI</v>
      </c>
      <c s="12" r="V1202"/>
      <c t="str" s="21" r="W1202">
        <f>IF(ISBLANK(C1202), "", HYPERLINK(CONCATENATE("http://howopenisit.org/lookup/", C1202), "OAG"))</f>
        <v>OAG</v>
      </c>
    </row>
    <row r="1203" hidden="1">
      <c s="11" r="A1203"/>
      <c t="s" s="13" r="B1203">
        <v>11331</v>
      </c>
      <c t="s" s="13" r="C1203">
        <v>11332</v>
      </c>
      <c t="s" s="13" r="D1203">
        <v>11333</v>
      </c>
      <c t="s" s="13" r="E1203">
        <v>11334</v>
      </c>
      <c t="s" s="15" r="F1203">
        <v>11335</v>
      </c>
      <c s="14" r="G1203">
        <v>0.833</v>
      </c>
      <c t="s" s="13" r="H1203">
        <v>11336</v>
      </c>
      <c t="s" s="15" r="I1203">
        <v>11337</v>
      </c>
      <c t="s" s="13" r="J1203">
        <v>11338</v>
      </c>
      <c s="16" r="K1203"/>
      <c s="17" r="L1203"/>
      <c s="12" r="M1203"/>
      <c s="12" r="N1203"/>
      <c s="12" r="O1203"/>
      <c s="18" r="P1203">
        <v>1834.77</v>
      </c>
      <c s="24" r="Q1203"/>
      <c s="12" r="R1203"/>
      <c t="str" s="20" r="S1203">
        <f>IF(ISBLANK(F1203), "", HYPERLINK(CONCATENATE("http://www.sherpa.ac.uk/romeo/search.php?jrule=ISSN&amp;search=",F1203), "ROMEO"))</f>
        <v>ROMEO</v>
      </c>
      <c t="str" s="20" r="T1203">
        <f>IF(ISBLANK(B1203), "", HYPERLINK(CONCATENATE("http://www.ncbi.nlm.nih.gov/pmc/articles/", B1203, "/"), "PMC"))</f>
        <v>PMC</v>
      </c>
      <c t="str" s="20" r="U1203">
        <f>IF(ISBLANK(C1203), "", HYPERLINK(CONCATENATE("http://dx.doi.org/", C1203), "DOI"))</f>
        <v>DOI</v>
      </c>
      <c s="12" r="V1203"/>
      <c t="str" s="21" r="W1203">
        <f>IF(ISBLANK(C1203), "", HYPERLINK(CONCATENATE("http://howopenisit.org/lookup/", C1203), "OAG"))</f>
        <v>OAG</v>
      </c>
    </row>
    <row r="1204" hidden="1">
      <c s="11" r="A1204"/>
      <c t="s" s="11" r="B1204">
        <v>11339</v>
      </c>
      <c t="s" s="13" r="C1204">
        <v>11340</v>
      </c>
      <c t="s" s="13" r="D1204">
        <v>11341</v>
      </c>
      <c t="s" s="13" r="E1204">
        <v>11342</v>
      </c>
      <c t="s" s="15" r="F1204">
        <v>11343</v>
      </c>
      <c s="14" r="G1204">
        <v>0.833</v>
      </c>
      <c t="s" s="13" r="H1204">
        <v>11344</v>
      </c>
      <c t="s" s="15" r="I1204">
        <v>11345</v>
      </c>
      <c t="s" s="13" r="J1204">
        <v>11346</v>
      </c>
      <c s="16" r="K1204"/>
      <c s="17" r="L1204"/>
      <c s="12" r="M1204"/>
      <c s="12" r="N1204"/>
      <c s="12" r="O1204"/>
      <c s="18" r="P1204">
        <v>1954.14</v>
      </c>
      <c s="24" r="Q1204"/>
      <c s="12" r="R1204"/>
      <c t="str" s="20" r="S1204">
        <f>IF(ISBLANK(F1204), "", HYPERLINK(CONCATENATE("http://www.sherpa.ac.uk/romeo/search.php?jrule=ISSN&amp;search=",F1204), "ROMEO"))</f>
        <v>ROMEO</v>
      </c>
      <c t="str" s="20" r="T1204">
        <f>IF(ISBLANK(B1204), "", HYPERLINK(CONCATENATE("http://www.ncbi.nlm.nih.gov/pmc/articles/", B1204, "/"), "PMC"))</f>
        <v>PMC</v>
      </c>
      <c t="str" s="20" r="U1204">
        <f>IF(ISBLANK(C1204), "", HYPERLINK(CONCATENATE("http://dx.doi.org/", C1204), "DOI"))</f>
        <v>DOI</v>
      </c>
      <c s="12" r="V1204"/>
      <c t="str" s="21" r="W1204">
        <f>IF(ISBLANK(C1204), "", HYPERLINK(CONCATENATE("http://howopenisit.org/lookup/", C1204), "OAG"))</f>
        <v>OAG</v>
      </c>
    </row>
    <row r="1205" hidden="1">
      <c s="11" r="A1205"/>
      <c t="s" s="11" r="B1205">
        <v>11347</v>
      </c>
      <c t="s" s="13" r="C1205">
        <v>11348</v>
      </c>
      <c t="s" s="13" r="D1205">
        <v>11349</v>
      </c>
      <c t="s" s="13" r="E1205">
        <v>11350</v>
      </c>
      <c t="s" s="15" r="F1205">
        <v>11351</v>
      </c>
      <c s="14" r="G1205">
        <v>0.833</v>
      </c>
      <c t="s" s="13" r="H1205">
        <v>11352</v>
      </c>
      <c t="s" s="15" r="I1205">
        <v>11353</v>
      </c>
      <c t="s" s="13" r="J1205">
        <v>11354</v>
      </c>
      <c s="16" r="K1205"/>
      <c s="17" r="L1205"/>
      <c s="12" r="M1205"/>
      <c s="12" r="N1205"/>
      <c s="12" r="O1205"/>
      <c s="18" r="P1205">
        <v>1982.68</v>
      </c>
      <c s="24" r="Q1205"/>
      <c s="12" r="R1205"/>
      <c t="str" s="20" r="S1205">
        <f>IF(ISBLANK(F1205), "", HYPERLINK(CONCATENATE("http://www.sherpa.ac.uk/romeo/search.php?jrule=ISSN&amp;search=",F1205), "ROMEO"))</f>
        <v>ROMEO</v>
      </c>
      <c t="str" s="20" r="T1205">
        <f>IF(ISBLANK(B1205), "", HYPERLINK(CONCATENATE("http://www.ncbi.nlm.nih.gov/pmc/articles/", B1205, "/"), "PMC"))</f>
        <v>PMC</v>
      </c>
      <c t="str" s="20" r="U1205">
        <f>IF(ISBLANK(C1205), "", HYPERLINK(CONCATENATE("http://dx.doi.org/", C1205), "DOI"))</f>
        <v>DOI</v>
      </c>
      <c s="12" r="V1205"/>
      <c t="str" s="21" r="W1205">
        <f>IF(ISBLANK(C1205), "", HYPERLINK(CONCATENATE("http://howopenisit.org/lookup/", C1205), "OAG"))</f>
        <v>OAG</v>
      </c>
    </row>
    <row r="1206" hidden="1">
      <c s="11" r="A1206"/>
      <c t="s" s="13" r="B1206">
        <v>11355</v>
      </c>
      <c t="s" s="13" r="C1206">
        <v>11356</v>
      </c>
      <c t="s" s="13" r="D1206">
        <v>11357</v>
      </c>
      <c t="s" s="13" r="E1206">
        <v>11358</v>
      </c>
      <c t="s" s="15" r="F1206">
        <v>11359</v>
      </c>
      <c s="14" r="G1206">
        <v>0.833</v>
      </c>
      <c t="s" s="13" r="H1206">
        <v>11360</v>
      </c>
      <c t="s" s="15" r="I1206">
        <v>11361</v>
      </c>
      <c t="s" s="13" r="J1206">
        <v>11362</v>
      </c>
      <c s="16" r="K1206"/>
      <c s="17" r="L1206"/>
      <c s="12" r="M1206"/>
      <c s="12" r="N1206"/>
      <c s="12" r="O1206"/>
      <c s="18" r="P1206">
        <v>1834.77</v>
      </c>
      <c s="24" r="Q1206"/>
      <c s="12" r="R1206"/>
      <c t="str" s="20" r="S1206">
        <f>IF(ISBLANK(F1206), "", HYPERLINK(CONCATENATE("http://www.sherpa.ac.uk/romeo/search.php?jrule=ISSN&amp;search=",F1206), "ROMEO"))</f>
        <v>ROMEO</v>
      </c>
      <c t="str" s="20" r="T1206">
        <f>IF(ISBLANK(B1206), "", HYPERLINK(CONCATENATE("http://www.ncbi.nlm.nih.gov/pmc/articles/", B1206, "/"), "PMC"))</f>
        <v>PMC</v>
      </c>
      <c t="str" s="20" r="U1206">
        <f>IF(ISBLANK(C1206), "", HYPERLINK(CONCATENATE("http://dx.doi.org/", C1206), "DOI"))</f>
        <v>DOI</v>
      </c>
      <c s="12" r="V1206"/>
      <c t="str" s="21" r="W1206">
        <f>IF(ISBLANK(C1206), "", HYPERLINK(CONCATENATE("http://howopenisit.org/lookup/", C1206), "OAG"))</f>
        <v>OAG</v>
      </c>
    </row>
    <row r="1207" hidden="1">
      <c s="11" r="A1207"/>
      <c t="s" s="11" r="B1207">
        <v>11363</v>
      </c>
      <c t="s" s="13" r="C1207">
        <v>11364</v>
      </c>
      <c t="s" s="13" r="D1207">
        <v>11365</v>
      </c>
      <c t="s" s="15" r="E1207">
        <v>11366</v>
      </c>
      <c t="s" s="15" r="F1207">
        <v>11367</v>
      </c>
      <c s="14" r="G1207">
        <v>3.241</v>
      </c>
      <c t="s" s="13" r="H1207">
        <v>11368</v>
      </c>
      <c t="s" s="15" r="I1207">
        <v>11369</v>
      </c>
      <c t="s" s="13" r="J1207">
        <v>11370</v>
      </c>
      <c s="16" r="K1207"/>
      <c s="17" r="L1207"/>
      <c s="12" r="M1207"/>
      <c s="12" r="N1207"/>
      <c s="12" r="O1207"/>
      <c s="18" r="P1207">
        <v>2310.95</v>
      </c>
      <c s="24" r="Q1207"/>
      <c s="12" r="R1207"/>
      <c t="str" s="20" r="S1207">
        <f>IF(ISBLANK(F1207), "", HYPERLINK(CONCATENATE("http://www.sherpa.ac.uk/romeo/search.php?jrule=ISSN&amp;search=",F1207), "ROMEO"))</f>
        <v>ROMEO</v>
      </c>
      <c t="str" s="20" r="T1207">
        <f>IF(ISBLANK(B1207), "", HYPERLINK(CONCATENATE("http://www.ncbi.nlm.nih.gov/pmc/articles/", B1207, "/"), "PMC"))</f>
        <v>PMC</v>
      </c>
      <c t="str" s="20" r="U1207">
        <f>IF(ISBLANK(C1207), "", HYPERLINK(CONCATENATE("http://dx.doi.org/", C1207), "DOI"))</f>
        <v>DOI</v>
      </c>
      <c s="12" r="V1207"/>
      <c t="str" s="21" r="W1207">
        <f>IF(ISBLANK(C1207), "", HYPERLINK(CONCATENATE("http://howopenisit.org/lookup/", C1207), "OAG"))</f>
        <v>OAG</v>
      </c>
    </row>
    <row r="1208" hidden="1">
      <c s="33" r="A1208"/>
      <c t="s" s="13" r="B1208">
        <v>11371</v>
      </c>
      <c t="s" s="13" r="C1208">
        <v>11372</v>
      </c>
      <c t="s" s="13" r="D1208">
        <v>11373</v>
      </c>
      <c t="s" s="15" r="E1208">
        <v>11374</v>
      </c>
      <c t="s" s="15" r="F1208">
        <v>11375</v>
      </c>
      <c s="14" r="G1208">
        <v>3.241</v>
      </c>
      <c t="s" s="13" r="H1208">
        <v>11376</v>
      </c>
      <c t="s" s="15" r="I1208">
        <v>11377</v>
      </c>
      <c t="s" s="13" r="J1208">
        <v>11378</v>
      </c>
      <c s="16" r="K1208"/>
      <c s="17" r="L1208"/>
      <c s="12" r="M1208"/>
      <c s="12" r="N1208"/>
      <c s="12" r="O1208"/>
      <c s="18" r="P1208">
        <v>2377.66</v>
      </c>
      <c s="24" r="Q1208"/>
      <c s="12" r="R1208"/>
      <c t="str" s="25" r="S1208">
        <f>IF(ISBLANK(F1208), "", HYPERLINK(CONCATENATE("http://www.sherpa.ac.uk/romeo/search.php?jrule=ISSN&amp;search=",F1208), "ROMEO"))</f>
        <v>ROMEO</v>
      </c>
      <c t="str" s="20" r="T1208">
        <f>IF(ISBLANK(B1208), "", HYPERLINK(CONCATENATE("http://www.ncbi.nlm.nih.gov/pmc/articles/", B1208, "/"), "PMC"))</f>
        <v>PMC</v>
      </c>
      <c t="str" s="20" r="U1208">
        <f>IF(ISBLANK(C1208), "", HYPERLINK(CONCATENATE("http://dx.doi.org/", C1208), "DOI"))</f>
        <v>DOI</v>
      </c>
      <c s="12" r="V1208"/>
      <c t="str" s="21" r="W1208">
        <f>IF(ISBLANK(C1208), "", HYPERLINK(CONCATENATE("http://howopenisit.org/lookup/", C1208), "OAG"))</f>
        <v>OAG</v>
      </c>
    </row>
    <row r="1209" hidden="1">
      <c s="11" r="A1209"/>
      <c t="s" s="13" r="B1209">
        <v>11379</v>
      </c>
      <c t="s" s="13" r="C1209">
        <v>11380</v>
      </c>
      <c t="s" s="13" r="D1209">
        <v>11381</v>
      </c>
      <c t="s" s="15" r="E1209">
        <v>11382</v>
      </c>
      <c t="s" s="15" r="F1209">
        <v>11383</v>
      </c>
      <c s="14" r="G1209">
        <v>3.909</v>
      </c>
      <c t="s" s="13" r="H1209">
        <v>11384</v>
      </c>
      <c t="s" s="15" r="I1209">
        <v>11385</v>
      </c>
      <c t="s" s="13" r="J1209">
        <v>11386</v>
      </c>
      <c s="16" r="K1209"/>
      <c s="17" r="L1209"/>
      <c s="12" r="M1209"/>
      <c s="12" r="N1209"/>
      <c s="12" r="O1209"/>
      <c s="18" r="P1209">
        <v>1834.77</v>
      </c>
      <c s="24" r="Q1209"/>
      <c s="12" r="R1209"/>
      <c t="str" s="20" r="S1209">
        <f>IF(ISBLANK(F1209), "", HYPERLINK(CONCATENATE("http://www.sherpa.ac.uk/romeo/search.php?jrule=ISSN&amp;search=",F1209), "ROMEO"))</f>
        <v>ROMEO</v>
      </c>
      <c t="str" s="20" r="T1209">
        <f>IF(ISBLANK(B1209), "", HYPERLINK(CONCATENATE("http://www.ncbi.nlm.nih.gov/pmc/articles/", B1209, "/"), "PMC"))</f>
        <v>PMC</v>
      </c>
      <c t="str" s="20" r="U1209">
        <f>IF(ISBLANK(C1209), "", HYPERLINK(CONCATENATE("http://dx.doi.org/", C1209), "DOI"))</f>
        <v>DOI</v>
      </c>
      <c s="12" r="V1209"/>
      <c t="str" s="21" r="W1209">
        <f>IF(ISBLANK(C1209), "", HYPERLINK(CONCATENATE("http://howopenisit.org/lookup/", C1209), "OAG"))</f>
        <v>OAG</v>
      </c>
    </row>
    <row r="1210" hidden="1">
      <c t="s" s="12" r="A1210">
        <v>11387</v>
      </c>
      <c t="s" s="22" r="B1210">
        <v>11388</v>
      </c>
      <c t="s" s="12" r="C1210">
        <v>11389</v>
      </c>
      <c t="s" s="13" r="D1210">
        <v>11390</v>
      </c>
      <c t="s" s="15" r="E1210">
        <v>11391</v>
      </c>
      <c t="s" s="15" r="F1210">
        <v>11392</v>
      </c>
      <c s="14" r="G1210">
        <v>3.909</v>
      </c>
      <c t="s" s="13" r="H1210">
        <v>11393</v>
      </c>
      <c t="s" s="15" r="I1210">
        <v>11394</v>
      </c>
      <c t="s" s="13" r="J1210">
        <v>11395</v>
      </c>
      <c s="16" r="K1210"/>
      <c s="17" r="L1210"/>
      <c s="12" r="M1210"/>
      <c s="12" r="N1210"/>
      <c s="12" r="O1210"/>
      <c s="18" r="P1210">
        <v>1834.77</v>
      </c>
      <c s="24" r="Q1210"/>
      <c s="12" r="R1210"/>
      <c t="str" s="20" r="S1210">
        <f>IF(ISBLANK(F1210), "", HYPERLINK(CONCATENATE("http://www.sherpa.ac.uk/romeo/search.php?jrule=ISSN&amp;search=",F1210), "ROMEO"))</f>
        <v>ROMEO</v>
      </c>
      <c t="str" s="20" r="T1210">
        <f>IF(ISBLANK(B1210), "", HYPERLINK(CONCATENATE("http://www.ncbi.nlm.nih.gov/pmc/articles/", B1210, "/"), "PMC"))</f>
        <v>PMC</v>
      </c>
      <c t="str" s="20" r="U1210">
        <f>IF(ISBLANK(C1210), "", HYPERLINK(CONCATENATE("http://dx.doi.org/", C1210), "DOI"))</f>
        <v>DOI</v>
      </c>
      <c s="12" r="V1210"/>
      <c t="str" s="21" r="W1210">
        <f>IF(ISBLANK(C1210), "", HYPERLINK(CONCATENATE("http://howopenisit.org/lookup/", C1210), "OAG"))</f>
        <v>OAG</v>
      </c>
    </row>
    <row r="1211" hidden="1">
      <c s="11" r="A1211"/>
      <c t="s" s="11" r="B1211">
        <v>11396</v>
      </c>
      <c t="s" s="13" r="C1211">
        <v>11397</v>
      </c>
      <c t="s" s="13" r="D1211">
        <v>11398</v>
      </c>
      <c s="13" r="E1211"/>
      <c t="s" s="15" r="F1211">
        <v>11399</v>
      </c>
      <c s="14" r="G1211">
        <v>4.153</v>
      </c>
      <c t="s" s="13" r="H1211">
        <v>11400</v>
      </c>
      <c t="s" s="15" r="I1211">
        <v>11401</v>
      </c>
      <c t="s" s="13" r="J1211">
        <v>11402</v>
      </c>
      <c s="16" r="K1211"/>
      <c s="17" r="L1211"/>
      <c s="12" r="M1211"/>
      <c s="12" r="N1211"/>
      <c s="12" r="O1211"/>
      <c s="18" r="P1211">
        <v>1524.0</v>
      </c>
      <c s="24" r="Q1211"/>
      <c s="12" r="R1211"/>
      <c t="str" s="20" r="S1211">
        <f>IF(ISBLANK(F1211), "", HYPERLINK(CONCATENATE("http://www.sherpa.ac.uk/romeo/search.php?jrule=ISSN&amp;search=",F1211), "ROMEO"))</f>
        <v>ROMEO</v>
      </c>
      <c t="str" s="20" r="T1211">
        <f>IF(ISBLANK(B1211), "", HYPERLINK(CONCATENATE("http://www.ncbi.nlm.nih.gov/pmc/articles/", B1211, "/"), "PMC"))</f>
        <v>PMC</v>
      </c>
      <c t="str" s="20" r="U1211">
        <f>IF(ISBLANK(C1211), "", HYPERLINK(CONCATENATE("http://dx.doi.org/", C1211), "DOI"))</f>
        <v>DOI</v>
      </c>
      <c s="12" r="V1211"/>
      <c t="str" s="21" r="W1211">
        <f>IF(ISBLANK(C1211), "", HYPERLINK(CONCATENATE("http://howopenisit.org/lookup/", C1211), "OAG"))</f>
        <v>OAG</v>
      </c>
    </row>
    <row r="1212" hidden="1">
      <c s="33" r="A1212"/>
      <c t="s" s="13" r="B1212">
        <v>11403</v>
      </c>
      <c t="s" s="13" r="C1212">
        <v>11404</v>
      </c>
      <c t="s" s="13" r="D1212">
        <v>11405</v>
      </c>
      <c t="s" s="13" r="E1212">
        <v>11406</v>
      </c>
      <c t="s" s="15" r="F1212">
        <v>11407</v>
      </c>
      <c s="14" r="G1212">
        <v>4.25</v>
      </c>
      <c t="s" s="13" r="H1212">
        <v>11408</v>
      </c>
      <c t="s" s="15" r="I1212">
        <v>11409</v>
      </c>
      <c t="s" s="13" r="J1212">
        <v>11410</v>
      </c>
      <c s="16" r="K1212"/>
      <c s="17" r="L1212"/>
      <c t="s" s="15" r="M1212">
        <v>11411</v>
      </c>
      <c t="s" s="15" r="N1212">
        <v>11412</v>
      </c>
      <c s="12" r="O1212"/>
      <c s="18" r="P1212">
        <v>2247.05</v>
      </c>
      <c s="24" r="Q1212"/>
      <c s="12" r="R1212"/>
      <c t="str" s="20" r="S1212">
        <f>IF(ISBLANK(F1212), "", HYPERLINK(CONCATENATE("http://www.sherpa.ac.uk/romeo/search.php?jrule=ISSN&amp;search=",F1212), "ROMEO"))</f>
        <v>ROMEO</v>
      </c>
      <c t="str" s="20" r="T1212">
        <f>IF(ISBLANK(B1212), "", HYPERLINK(CONCATENATE("http://www.ncbi.nlm.nih.gov/pmc/articles/", B1212, "/"), "PMC"))</f>
        <v>PMC</v>
      </c>
      <c t="str" s="20" r="U1212">
        <f>IF(ISBLANK(C1212), "", HYPERLINK(CONCATENATE("http://dx.doi.org/", C1212), "DOI"))</f>
        <v>DOI</v>
      </c>
      <c s="12" r="V1212"/>
      <c t="str" s="21" r="W1212">
        <f>IF(ISBLANK(C1212), "", HYPERLINK(CONCATENATE("http://howopenisit.org/lookup/", C1212), "OAG"))</f>
        <v>OAG</v>
      </c>
    </row>
    <row r="1213" hidden="1">
      <c s="11" r="A1213"/>
      <c t="s" s="13" r="B1213">
        <v>11413</v>
      </c>
      <c t="s" s="13" r="C1213">
        <v>11414</v>
      </c>
      <c t="s" s="13" r="D1213">
        <v>11415</v>
      </c>
      <c t="s" s="13" r="E1213">
        <v>11416</v>
      </c>
      <c t="s" s="15" r="F1213">
        <v>11417</v>
      </c>
      <c s="14" r="G1213">
        <v>4.25</v>
      </c>
      <c t="s" s="13" r="H1213">
        <v>11418</v>
      </c>
      <c t="s" s="15" r="I1213">
        <v>11419</v>
      </c>
      <c t="s" s="13" r="J1213">
        <v>11420</v>
      </c>
      <c s="16" r="K1213"/>
      <c s="17" r="L1213"/>
      <c s="12" r="M1213"/>
      <c t="s" s="15" r="N1213">
        <v>11421</v>
      </c>
      <c s="12" r="O1213"/>
      <c s="18" r="P1213">
        <v>2246.21</v>
      </c>
      <c s="24" r="Q1213"/>
      <c s="12" r="R1213"/>
      <c t="str" s="20" r="S1213">
        <f>IF(ISBLANK(F1213), "", HYPERLINK(CONCATENATE("http://www.sherpa.ac.uk/romeo/search.php?jrule=ISSN&amp;search=",F1213), "ROMEO"))</f>
        <v>ROMEO</v>
      </c>
      <c t="str" s="20" r="T1213">
        <f>IF(ISBLANK(B1213), "", HYPERLINK(CONCATENATE("http://www.ncbi.nlm.nih.gov/pmc/articles/", B1213, "/"), "PMC"))</f>
        <v>PMC</v>
      </c>
      <c t="str" s="20" r="U1213">
        <f>IF(ISBLANK(C1213), "", HYPERLINK(CONCATENATE("http://dx.doi.org/", C1213), "DOI"))</f>
        <v>DOI</v>
      </c>
      <c s="12" r="V1213"/>
      <c t="str" s="21" r="W1213">
        <f>IF(ISBLANK(C1213), "", HYPERLINK(CONCATENATE("http://howopenisit.org/lookup/", C1213), "OAG"))</f>
        <v>OAG</v>
      </c>
    </row>
    <row r="1214" hidden="1">
      <c s="11" r="A1214"/>
      <c t="s" s="66" r="B1214">
        <v>11422</v>
      </c>
      <c t="s" s="15" r="C1214">
        <v>11423</v>
      </c>
      <c t="s" s="13" r="D1214">
        <v>11424</v>
      </c>
      <c t="s" s="13" r="E1214">
        <v>11425</v>
      </c>
      <c t="s" s="15" r="F1214">
        <v>11426</v>
      </c>
      <c s="14" r="G1214">
        <v>4.25</v>
      </c>
      <c t="s" s="13" r="H1214">
        <v>11427</v>
      </c>
      <c t="s" s="15" r="I1214">
        <v>11428</v>
      </c>
      <c t="s" s="13" r="J1214">
        <v>11429</v>
      </c>
      <c s="16" r="K1214"/>
      <c s="17" r="L1214"/>
      <c s="12" r="M1214"/>
      <c t="s" s="15" r="N1214">
        <v>11430</v>
      </c>
      <c s="12" r="O1214"/>
      <c s="18" r="P1214">
        <v>1879.96</v>
      </c>
      <c s="12" r="Q1214"/>
      <c s="12" r="R1214"/>
      <c t="str" s="20" r="S1214">
        <f>IF(ISBLANK(F1214), "", HYPERLINK(CONCATENATE("http://www.sherpa.ac.uk/romeo/search.php?jrule=ISSN&amp;search=",F1214), "ROMEO"))</f>
        <v>ROMEO</v>
      </c>
      <c t="str" s="20" r="T1214">
        <f>IF(ISBLANK(B1214), "", HYPERLINK(CONCATENATE("http://www.ncbi.nlm.nih.gov/pmc/articles/", B1214, "/"), "PMC"))</f>
        <v>PMC</v>
      </c>
      <c t="str" s="20" r="U1214">
        <f>IF(ISBLANK(C1214), "", HYPERLINK(CONCATENATE("http://dx.doi.org/", C1214), "DOI"))</f>
        <v>DOI</v>
      </c>
      <c s="12" r="V1214"/>
      <c t="str" s="21" r="W1214">
        <f>IF(ISBLANK(C1214), "", HYPERLINK(CONCATENATE("http://howopenisit.org/lookup/", C1214), "OAG"))</f>
        <v>OAG</v>
      </c>
    </row>
    <row r="1215" hidden="1">
      <c s="11" r="A1215"/>
      <c t="s" s="22" r="B1215">
        <v>11431</v>
      </c>
      <c t="s" s="15" r="C1215">
        <v>11432</v>
      </c>
      <c t="s" s="13" r="D1215">
        <v>11433</v>
      </c>
      <c t="s" s="13" r="E1215">
        <v>11434</v>
      </c>
      <c t="s" s="15" r="F1215">
        <v>11435</v>
      </c>
      <c s="30" r="G1215">
        <v>4.25</v>
      </c>
      <c t="s" s="13" r="H1215">
        <v>11436</v>
      </c>
      <c t="s" s="15" r="I1215">
        <v>11437</v>
      </c>
      <c t="s" s="13" r="J1215">
        <v>11438</v>
      </c>
      <c s="31" r="K1215"/>
      <c s="17" r="L1215"/>
      <c t="s" s="15" r="M1215">
        <v>11439</v>
      </c>
      <c t="s" s="15" r="N1215">
        <v>11440</v>
      </c>
      <c t="s" s="15" r="O1215">
        <v>11441</v>
      </c>
      <c t="s" s="18" r="P1215">
        <v>11442</v>
      </c>
      <c t="s" s="24" r="Q1215">
        <v>11443</v>
      </c>
      <c s="15" r="R1215"/>
      <c t="str" s="69" r="S1215">
        <f>HYPERLINK("http://www.sherpa.ac.uk/romeo/search.php","ROMEO")</f>
        <v>ROMEO</v>
      </c>
      <c t="str" s="69" r="T1215">
        <f>HYPERLINK("http://www.ncbi.nlm.nih.gov/pubmed/23506317","PMC")</f>
        <v>PMC</v>
      </c>
      <c t="str" s="69" r="U1215">
        <f>HYPERLINK("http://dx.doi.org/10.1111/febs.12248","DOI")</f>
        <v>DOI</v>
      </c>
      <c s="15" r="V1215"/>
      <c s="12" r="W1215"/>
    </row>
    <row r="1216" hidden="1">
      <c s="11" r="A1216"/>
      <c t="s" s="13" r="B1216">
        <v>11444</v>
      </c>
      <c t="s" s="13" r="C1216">
        <v>11445</v>
      </c>
      <c t="s" s="13" r="D1216">
        <v>11446</v>
      </c>
      <c t="s" s="13" r="E1216">
        <v>11447</v>
      </c>
      <c t="s" s="15" r="F1216">
        <v>11448</v>
      </c>
      <c s="14" r="G1216">
        <v>4.25</v>
      </c>
      <c t="s" s="13" r="H1216">
        <v>11449</v>
      </c>
      <c t="s" s="15" r="I1216">
        <v>11450</v>
      </c>
      <c t="s" s="13" r="J1216">
        <v>11451</v>
      </c>
      <c s="16" r="K1216"/>
      <c s="17" r="L1216"/>
      <c s="12" r="M1216"/>
      <c s="12" r="N1216"/>
      <c s="12" r="O1216"/>
      <c s="18" r="P1216">
        <v>1500.0</v>
      </c>
      <c s="24" r="Q1216"/>
      <c s="12" r="R1216"/>
      <c t="str" s="20" r="S1216">
        <f>IF(ISBLANK(F1216), "", HYPERLINK(CONCATENATE("http://www.sherpa.ac.uk/romeo/search.php?jrule=ISSN&amp;search=",F1216), "ROMEO"))</f>
        <v>ROMEO</v>
      </c>
      <c t="str" s="20" r="T1216">
        <f>IF(ISBLANK(B1216), "", HYPERLINK(CONCATENATE("http://www.ncbi.nlm.nih.gov/pmc/articles/", B1216, "/"), "PMC"))</f>
        <v>PMC</v>
      </c>
      <c t="str" s="20" r="U1216">
        <f>IF(ISBLANK(C1216), "", HYPERLINK(CONCATENATE("http://dx.doi.org/", C1216), "DOI"))</f>
        <v>DOI</v>
      </c>
      <c s="12" r="V1216"/>
      <c t="str" s="21" r="W1216">
        <f>IF(ISBLANK(C1216), "", HYPERLINK(CONCATENATE("http://howopenisit.org/lookup/", C1216), "OAG"))</f>
        <v>OAG</v>
      </c>
    </row>
    <row r="1217" hidden="1">
      <c s="11" r="A1217"/>
      <c t="s" s="66" r="B1217">
        <v>11452</v>
      </c>
      <c t="s" s="15" r="C1217">
        <v>11453</v>
      </c>
      <c t="s" s="13" r="D1217">
        <v>11454</v>
      </c>
      <c t="s" s="13" r="E1217">
        <v>11455</v>
      </c>
      <c t="s" s="15" r="F1217">
        <v>11456</v>
      </c>
      <c s="14" r="G1217">
        <v>4.25</v>
      </c>
      <c t="s" s="13" r="H1217">
        <v>11457</v>
      </c>
      <c t="s" s="15" r="I1217">
        <v>11458</v>
      </c>
      <c t="s" s="13" r="J1217">
        <v>11459</v>
      </c>
      <c s="16" r="K1217"/>
      <c s="17" r="L1217"/>
      <c t="s" s="15" r="M1217">
        <v>11460</v>
      </c>
      <c t="s" s="15" r="N1217">
        <v>11461</v>
      </c>
      <c s="12" r="O1217"/>
      <c s="18" r="P1217">
        <v>1500.0</v>
      </c>
      <c s="24" r="Q1217"/>
      <c s="12" r="R1217"/>
      <c t="str" s="20" r="S1217">
        <f>IF(ISBLANK(F1217), "", HYPERLINK(CONCATENATE("http://www.sherpa.ac.uk/romeo/search.php?jrule=ISSN&amp;search=",F1217), "ROMEO"))</f>
        <v>ROMEO</v>
      </c>
      <c t="str" s="20" r="T1217">
        <f>IF(ISBLANK(B1217), "", HYPERLINK(CONCATENATE("http://www.ncbi.nlm.nih.gov/pmc/articles/", B1217, "/"), "PMC"))</f>
        <v>PMC</v>
      </c>
      <c t="str" s="20" r="U1217">
        <f>IF(ISBLANK(C1217), "", HYPERLINK(CONCATENATE("http://dx.doi.org/", C1217), "DOI"))</f>
        <v>DOI</v>
      </c>
      <c s="12" r="V1217"/>
      <c t="str" s="21" r="W1217">
        <f>IF(ISBLANK(C1217), "", HYPERLINK(CONCATENATE("http://howopenisit.org/lookup/", C1217), "OAG"))</f>
        <v>OAG</v>
      </c>
    </row>
    <row r="1218" hidden="1">
      <c s="11" r="A1218"/>
      <c t="s" s="13" r="B1218">
        <v>11462</v>
      </c>
      <c t="s" s="13" r="C1218">
        <v>11463</v>
      </c>
      <c t="s" s="13" r="D1218">
        <v>11464</v>
      </c>
      <c t="s" s="13" r="E1218">
        <v>11465</v>
      </c>
      <c t="s" s="15" r="F1218">
        <v>11466</v>
      </c>
      <c s="14" r="G1218">
        <v>4.25</v>
      </c>
      <c t="s" s="13" r="H1218">
        <v>11467</v>
      </c>
      <c t="s" s="15" r="I1218">
        <v>11468</v>
      </c>
      <c t="s" s="13" r="J1218">
        <v>11469</v>
      </c>
      <c s="16" r="K1218"/>
      <c s="17" r="L1218"/>
      <c t="s" s="15" r="M1218">
        <v>11470</v>
      </c>
      <c s="12" r="N1218"/>
      <c s="12" r="O1218"/>
      <c s="18" r="P1218">
        <v>2334.91</v>
      </c>
      <c s="24" r="Q1218"/>
      <c s="12" r="R1218"/>
      <c t="str" s="25" r="S1218">
        <f>IF(ISBLANK(F1218), "", HYPERLINK(CONCATENATE("http://www.sherpa.ac.uk/romeo/search.php?jrule=ISSN&amp;search=",F1218), "ROMEO"))</f>
        <v>ROMEO</v>
      </c>
      <c t="str" s="20" r="T1218">
        <f>IF(ISBLANK(B1218), "", HYPERLINK(CONCATENATE("http://www.ncbi.nlm.nih.gov/pmc/articles/", B1218, "/"), "PMC"))</f>
        <v>PMC</v>
      </c>
      <c t="str" s="20" r="U1218">
        <f>IF(ISBLANK(C1218), "", HYPERLINK(CONCATENATE("http://dx.doi.org/", C1218), "DOI"))</f>
        <v>DOI</v>
      </c>
      <c s="12" r="V1218"/>
      <c t="str" s="21" r="W1218">
        <f>IF(ISBLANK(C1218), "", HYPERLINK(CONCATENATE("http://howopenisit.org/lookup/", C1218), "OAG"))</f>
        <v>OAG</v>
      </c>
    </row>
    <row r="1219" hidden="1">
      <c s="11" r="A1219"/>
      <c t="s" s="11" r="B1219">
        <v>11471</v>
      </c>
      <c t="s" s="13" r="C1219">
        <v>11472</v>
      </c>
      <c t="s" s="13" r="D1219">
        <v>11473</v>
      </c>
      <c t="s" s="15" r="E1219">
        <v>11474</v>
      </c>
      <c t="s" s="15" r="F1219">
        <v>11475</v>
      </c>
      <c s="26" r="G1219"/>
      <c t="s" s="13" r="H1219">
        <v>11476</v>
      </c>
      <c t="s" s="15" r="I1219">
        <v>11477</v>
      </c>
      <c t="s" s="13" r="J1219">
        <v>11478</v>
      </c>
      <c s="16" r="K1219"/>
      <c s="17" r="L1219"/>
      <c s="12" r="M1219"/>
      <c s="12" r="N1219"/>
      <c s="12" r="O1219"/>
      <c s="18" r="P1219">
        <v>2311.56</v>
      </c>
      <c s="24" r="Q1219"/>
      <c s="12" r="R1219"/>
      <c t="str" s="20" r="S1219">
        <f>IF(ISBLANK(F1219), "", HYPERLINK(CONCATENATE("http://www.sherpa.ac.uk/romeo/search.php?jrule=ISSN&amp;search=",F1219), "ROMEO"))</f>
        <v>ROMEO</v>
      </c>
      <c t="str" s="20" r="T1219">
        <f>IF(ISBLANK(B1219), "", HYPERLINK(CONCATENATE("http://www.ncbi.nlm.nih.gov/pmc/articles/", B1219, "/"), "PMC"))</f>
        <v>PMC</v>
      </c>
      <c t="str" s="20" r="U1219">
        <f>IF(ISBLANK(C1219), "", HYPERLINK(CONCATENATE("http://dx.doi.org/", C1219), "DOI"))</f>
        <v>DOI</v>
      </c>
      <c s="12" r="V1219"/>
      <c t="str" s="21" r="W1219">
        <f>IF(ISBLANK(C1219), "", HYPERLINK(CONCATENATE("http://howopenisit.org/lookup/", C1219), "OAG"))</f>
        <v>OAG</v>
      </c>
    </row>
    <row r="1220" hidden="1">
      <c s="11" r="A1220"/>
      <c t="s" s="11" r="B1220">
        <v>11479</v>
      </c>
      <c t="s" s="13" r="C1220">
        <v>11480</v>
      </c>
      <c t="s" s="13" r="D1220">
        <v>11481</v>
      </c>
      <c t="s" s="13" r="E1220">
        <v>11482</v>
      </c>
      <c t="s" s="15" r="F1220">
        <v>11483</v>
      </c>
      <c s="26" r="G1220"/>
      <c t="s" s="13" r="H1220">
        <v>11484</v>
      </c>
      <c t="s" s="15" r="I1220">
        <v>11485</v>
      </c>
      <c t="s" s="13" r="J1220">
        <v>11486</v>
      </c>
      <c s="16" r="K1220"/>
      <c s="17" r="L1220"/>
      <c s="12" r="M1220"/>
      <c s="12" r="N1220"/>
      <c s="12" r="O1220"/>
      <c s="18" r="P1220">
        <v>1513.73</v>
      </c>
      <c s="24" r="Q1220"/>
      <c s="12" r="R1220"/>
      <c t="str" s="20" r="S1220">
        <f>IF(ISBLANK(F1220), "", HYPERLINK(CONCATENATE("http://www.sherpa.ac.uk/romeo/search.php?jrule=ISSN&amp;search=",F1220), "ROMEO"))</f>
        <v>ROMEO</v>
      </c>
      <c t="str" s="20" r="T1220">
        <f>IF(ISBLANK(B1220), "", HYPERLINK(CONCATENATE("http://www.ncbi.nlm.nih.gov/pmc/articles/", B1220, "/"), "PMC"))</f>
        <v>PMC</v>
      </c>
      <c t="str" s="20" r="U1220">
        <f>IF(ISBLANK(C1220), "", HYPERLINK(CONCATENATE("http://dx.doi.org/", C1220), "DOI"))</f>
        <v>DOI</v>
      </c>
      <c s="12" r="V1220"/>
      <c t="str" s="21" r="W1220">
        <f>IF(ISBLANK(C1220), "", HYPERLINK(CONCATENATE("http://howopenisit.org/lookup/", C1220), "OAG"))</f>
        <v>OAG</v>
      </c>
    </row>
    <row r="1221" hidden="1">
      <c t="s" s="46" r="A1221">
        <v>11487</v>
      </c>
      <c s="37" r="B1221"/>
      <c t="s" s="35" r="C1221">
        <v>11488</v>
      </c>
      <c t="s" s="13" r="D1221">
        <v>11489</v>
      </c>
      <c s="13" r="E1221"/>
      <c t="s" s="23" r="F1221">
        <v>11490</v>
      </c>
      <c s="32" r="G1221">
        <v>1.471</v>
      </c>
      <c t="s" s="13" r="H1221">
        <v>11491</v>
      </c>
      <c t="s" s="15" r="I1221">
        <v>11492</v>
      </c>
      <c t="s" s="13" r="J1221">
        <v>11493</v>
      </c>
      <c s="16" r="K1221"/>
      <c s="17" r="L1221"/>
      <c s="12" r="M1221"/>
      <c s="12" r="N1221"/>
      <c s="12" r="O1221"/>
      <c s="18" r="P1221">
        <v>1834.77</v>
      </c>
      <c s="24" r="Q1221"/>
      <c t="s" s="23" r="R1221">
        <v>11494</v>
      </c>
      <c t="str" s="20" r="S1221">
        <f>IF(ISBLANK(F1221), "", HYPERLINK(CONCATENATE("http://www.sherpa.ac.uk/romeo/search.php?jrule=ISSN&amp;search=",F1221), "ROMEO"))</f>
        <v>ROMEO</v>
      </c>
      <c t="str" s="28" r="T1221">
        <f>IF(ISBLANK(B1221), "", HYPERLINK(CONCATENATE("http://www.ncbi.nlm.nih.gov/pmc/articles/", B1221, "/"), "PMC"))</f>
        <v/>
      </c>
      <c t="str" s="20" r="U1221">
        <f>IF(ISBLANK(C1221), "", HYPERLINK(CONCATENATE("http://dx.doi.org/", C1221), "DOI"))</f>
        <v>DOI</v>
      </c>
      <c s="23" r="V1221"/>
      <c t="str" s="21" r="W1221">
        <f>IF(ISBLANK(C1221), "", HYPERLINK(CONCATENATE("http://howopenisit.org/lookup/", C1221), "OAG"))</f>
        <v>OAG</v>
      </c>
    </row>
    <row r="1222" hidden="1">
      <c s="11" r="A1222"/>
      <c t="s" s="11" r="B1222">
        <v>11495</v>
      </c>
      <c t="s" s="13" r="C1222">
        <v>11496</v>
      </c>
      <c t="s" s="13" r="D1222">
        <v>11497</v>
      </c>
      <c t="s" s="13" r="E1222">
        <v>11498</v>
      </c>
      <c t="s" s="15" r="F1222">
        <v>11499</v>
      </c>
      <c s="26" r="G1222"/>
      <c t="s" s="13" r="H1222">
        <v>11500</v>
      </c>
      <c t="s" s="15" r="I1222">
        <v>11501</v>
      </c>
      <c t="s" s="13" r="J1222">
        <v>11502</v>
      </c>
      <c s="16" r="K1222"/>
      <c s="17" r="L1222"/>
      <c s="12" r="M1222"/>
      <c s="12" r="N1222"/>
      <c s="27" r="O1222"/>
      <c s="18" r="P1222">
        <v>1929.35</v>
      </c>
      <c s="24" r="Q1222"/>
      <c s="12" r="R1222"/>
      <c t="str" s="20" r="S1222">
        <f>IF(ISBLANK(F1222), "", HYPERLINK(CONCATENATE("http://www.sherpa.ac.uk/romeo/search.php?jrule=ISSN&amp;search=",F1222), "ROMEO"))</f>
        <v>ROMEO</v>
      </c>
      <c t="str" s="20" r="T1222">
        <f>IF(ISBLANK(B1222), "", HYPERLINK(CONCATENATE("http://www.ncbi.nlm.nih.gov/pmc/articles/", B1222, "/"), "PMC"))</f>
        <v>PMC</v>
      </c>
      <c t="str" s="20" r="U1222">
        <f>IF(ISBLANK(C1222), "", HYPERLINK(CONCATENATE("http://dx.doi.org/", C1222), "DOI"))</f>
        <v>DOI</v>
      </c>
      <c s="12" r="V1222"/>
      <c t="str" s="21" r="W1222">
        <f>IF(ISBLANK(C1222), "", HYPERLINK(CONCATENATE("http://howopenisit.org/lookup/", C1222), "OAG"))</f>
        <v>OAG</v>
      </c>
    </row>
    <row r="1223" hidden="1">
      <c s="33" r="A1223"/>
      <c t="s" s="11" r="B1223">
        <v>11503</v>
      </c>
      <c t="s" s="13" r="C1223">
        <v>11504</v>
      </c>
      <c t="s" s="13" r="D1223">
        <v>11505</v>
      </c>
      <c s="13" r="E1223"/>
      <c s="12" r="F1223"/>
      <c s="26" r="G1223"/>
      <c t="s" s="13" r="H1223">
        <v>11506</v>
      </c>
      <c t="s" s="15" r="I1223">
        <v>11507</v>
      </c>
      <c t="s" s="13" r="J1223">
        <v>11508</v>
      </c>
      <c s="16" r="K1223"/>
      <c s="17" r="L1223"/>
      <c s="12" r="M1223"/>
      <c s="12" r="N1223"/>
      <c s="27" r="O1223"/>
      <c s="18" r="P1223">
        <v>2260.32</v>
      </c>
      <c s="24" r="Q1223"/>
      <c s="12" r="R1223"/>
      <c t="str" s="28" r="S1223">
        <f>IF(ISBLANK(F1223), "", HYPERLINK(CONCATENATE("http://www.sherpa.ac.uk/romeo/search.php?jrule=ISSN&amp;search=",F1223), "ROMEO"))</f>
        <v/>
      </c>
      <c t="str" s="20" r="T1223">
        <f>IF(ISBLANK(B1223), "", HYPERLINK(CONCATENATE("http://www.ncbi.nlm.nih.gov/pmc/articles/", B1223, "/"), "PMC"))</f>
        <v>PMC</v>
      </c>
      <c t="str" s="20" r="U1223">
        <f>IF(ISBLANK(C1223), "", HYPERLINK(CONCATENATE("http://dx.doi.org/", C1223), "DOI"))</f>
        <v>DOI</v>
      </c>
      <c s="12" r="V1223"/>
      <c t="str" s="21" r="W1223">
        <f>IF(ISBLANK(C1223), "", HYPERLINK(CONCATENATE("http://howopenisit.org/lookup/", C1223), "OAG"))</f>
        <v>OAG</v>
      </c>
    </row>
    <row r="1224" hidden="1">
      <c s="11" r="A1224"/>
      <c t="s" s="11" r="B1224">
        <v>11509</v>
      </c>
      <c t="s" s="13" r="C1224">
        <v>11510</v>
      </c>
      <c t="s" s="13" r="D1224">
        <v>11511</v>
      </c>
      <c s="13" r="E1224"/>
      <c s="12" r="F1224"/>
      <c s="26" r="G1224"/>
      <c t="s" s="13" r="H1224">
        <v>11512</v>
      </c>
      <c t="s" s="15" r="I1224">
        <v>11513</v>
      </c>
      <c t="s" s="13" r="J1224">
        <v>11514</v>
      </c>
      <c s="16" r="K1224"/>
      <c s="17" r="L1224"/>
      <c s="12" r="M1224"/>
      <c s="12" r="N1224"/>
      <c s="12" r="O1224"/>
      <c s="18" r="P1224">
        <v>2300.38</v>
      </c>
      <c s="24" r="Q1224"/>
      <c s="12" r="R1224"/>
      <c t="str" s="28" r="S1224">
        <f>IF(ISBLANK(F1224), "", HYPERLINK(CONCATENATE("http://www.sherpa.ac.uk/romeo/search.php?jrule=ISSN&amp;search=",F1224), "ROMEO"))</f>
        <v/>
      </c>
      <c t="str" s="20" r="T1224">
        <f>IF(ISBLANK(B1224), "", HYPERLINK(CONCATENATE("http://www.ncbi.nlm.nih.gov/pmc/articles/", B1224, "/"), "PMC"))</f>
        <v>PMC</v>
      </c>
      <c t="str" s="20" r="U1224">
        <f>IF(ISBLANK(C1224), "", HYPERLINK(CONCATENATE("http://dx.doi.org/", C1224), "DOI"))</f>
        <v>DOI</v>
      </c>
      <c s="12" r="V1224"/>
      <c t="str" s="21" r="W1224">
        <f>IF(ISBLANK(C1224), "", HYPERLINK(CONCATENATE("http://howopenisit.org/lookup/", C1224), "OAG"))</f>
        <v>OAG</v>
      </c>
    </row>
    <row r="1225" hidden="1">
      <c s="11" r="A1225"/>
      <c t="s" s="11" r="B1225">
        <v>11515</v>
      </c>
      <c t="s" s="13" r="C1225">
        <v>11516</v>
      </c>
      <c t="s" s="13" r="D1225">
        <v>11517</v>
      </c>
      <c s="13" r="E1225"/>
      <c t="s" s="15" r="F1225">
        <v>11518</v>
      </c>
      <c s="26" r="G1225"/>
      <c t="s" s="13" r="H1225">
        <v>11519</v>
      </c>
      <c t="s" s="15" r="I1225">
        <v>11520</v>
      </c>
      <c t="s" s="13" r="J1225">
        <v>11521</v>
      </c>
      <c s="16" r="K1225"/>
      <c s="17" r="L1225"/>
      <c s="12" r="M1225"/>
      <c s="12" r="N1225"/>
      <c s="12" r="O1225"/>
      <c s="18" r="P1225">
        <v>1873.87</v>
      </c>
      <c s="24" r="Q1225"/>
      <c s="12" r="R1225"/>
      <c t="str" s="20" r="S1225">
        <f>IF(ISBLANK(F1225), "", HYPERLINK(CONCATENATE("http://www.sherpa.ac.uk/romeo/search.php?jrule=ISSN&amp;search=",F1225), "ROMEO"))</f>
        <v>ROMEO</v>
      </c>
      <c t="str" s="20" r="T1225">
        <f>IF(ISBLANK(B1225), "", HYPERLINK(CONCATENATE("http://www.ncbi.nlm.nih.gov/pmc/articles/", B1225, "/"), "PMC"))</f>
        <v>PMC</v>
      </c>
      <c t="str" s="20" r="U1225">
        <f>IF(ISBLANK(C1225), "", HYPERLINK(CONCATENATE("http://dx.doi.org/", C1225), "DOI"))</f>
        <v>DOI</v>
      </c>
      <c s="12" r="V1225"/>
      <c t="str" s="21" r="W1225">
        <f>IF(ISBLANK(C1225), "", HYPERLINK(CONCATENATE("http://howopenisit.org/lookup/", C1225), "OAG"))</f>
        <v>OAG</v>
      </c>
    </row>
    <row r="1226" hidden="1">
      <c s="11" r="A1226"/>
      <c t="s" s="11" r="B1226">
        <v>11522</v>
      </c>
      <c t="s" s="13" r="C1226">
        <v>11523</v>
      </c>
      <c t="s" s="13" r="D1226">
        <v>11524</v>
      </c>
      <c t="s" s="13" r="E1226">
        <v>11525</v>
      </c>
      <c t="s" s="15" r="F1226">
        <v>11526</v>
      </c>
      <c s="26" r="G1226"/>
      <c t="s" s="13" r="H1226">
        <v>11527</v>
      </c>
      <c t="s" s="15" r="I1226">
        <v>11528</v>
      </c>
      <c t="s" s="13" r="J1226">
        <v>11529</v>
      </c>
      <c s="16" r="K1226"/>
      <c s="17" r="L1226"/>
      <c s="12" r="M1226"/>
      <c s="12" r="N1226"/>
      <c s="12" r="O1226"/>
      <c s="18" r="P1226">
        <v>2302.93</v>
      </c>
      <c s="24" r="Q1226"/>
      <c s="23" r="R1226"/>
      <c t="str" s="20" r="S1226">
        <f>IF(ISBLANK(F1226), "", HYPERLINK(CONCATENATE("http://www.sherpa.ac.uk/romeo/search.php?jrule=ISSN&amp;search=",F1226), "ROMEO"))</f>
        <v>ROMEO</v>
      </c>
      <c t="str" s="20" r="T1226">
        <f>IF(ISBLANK(B1226), "", HYPERLINK(CONCATENATE("http://www.ncbi.nlm.nih.gov/pmc/articles/", B1226, "/"), "PMC"))</f>
        <v>PMC</v>
      </c>
      <c t="str" s="20" r="U1226">
        <f>IF(ISBLANK(C1226), "", HYPERLINK(CONCATENATE("http://dx.doi.org/", C1226), "DOI"))</f>
        <v>DOI</v>
      </c>
      <c s="23" r="V1226"/>
      <c t="str" s="21" r="W1226">
        <f>IF(ISBLANK(C1226), "", HYPERLINK(CONCATENATE("http://howopenisit.org/lookup/", C1226), "OAG"))</f>
        <v>OAG</v>
      </c>
    </row>
    <row r="1227" hidden="1">
      <c s="11" r="A1227"/>
      <c t="s" s="13" r="B1227">
        <v>11530</v>
      </c>
      <c t="s" s="13" r="C1227">
        <v>11531</v>
      </c>
      <c t="s" s="13" r="D1227">
        <v>11532</v>
      </c>
      <c t="s" s="64" r="E1227">
        <v>11533</v>
      </c>
      <c t="s" s="15" r="F1227">
        <v>11534</v>
      </c>
      <c s="14" r="G1227">
        <v>3.043</v>
      </c>
      <c t="s" s="13" r="H1227">
        <v>11535</v>
      </c>
      <c t="s" s="15" r="I1227">
        <v>11536</v>
      </c>
      <c t="s" s="13" r="J1227">
        <v>11537</v>
      </c>
      <c s="16" r="K1227"/>
      <c s="17" r="L1227"/>
      <c s="12" r="M1227"/>
      <c s="12" r="N1227"/>
      <c s="12" r="O1227"/>
      <c s="18" r="P1227">
        <v>2368.42</v>
      </c>
      <c s="24" r="Q1227"/>
      <c s="12" r="R1227"/>
      <c t="str" s="25" r="S1227">
        <f>IF(ISBLANK(F1227), "", HYPERLINK(CONCATENATE("http://www.sherpa.ac.uk/romeo/search.php?jrule=ISSN&amp;search=",F1227), "ROMEO"))</f>
        <v>ROMEO</v>
      </c>
      <c t="str" s="20" r="T1227">
        <f>IF(ISBLANK(B1227), "", HYPERLINK(CONCATENATE("http://www.ncbi.nlm.nih.gov/pmc/articles/", B1227, "/"), "PMC"))</f>
        <v>PMC</v>
      </c>
      <c t="str" s="20" r="U1227">
        <f>IF(ISBLANK(C1227), "", HYPERLINK(CONCATENATE("http://dx.doi.org/", C1227), "DOI"))</f>
        <v>DOI</v>
      </c>
      <c s="12" r="V1227"/>
      <c t="str" s="21" r="W1227">
        <f>IF(ISBLANK(C1227), "", HYPERLINK(CONCATENATE("http://howopenisit.org/lookup/", C1227), "OAG"))</f>
        <v>OAG</v>
      </c>
    </row>
    <row r="1228" hidden="1">
      <c s="11" r="A1228"/>
      <c t="s" s="11" r="B1228">
        <v>11538</v>
      </c>
      <c t="s" s="13" r="C1228">
        <v>11539</v>
      </c>
      <c t="s" s="13" r="D1228">
        <v>11540</v>
      </c>
      <c t="s" s="13" r="E1228">
        <v>11541</v>
      </c>
      <c t="s" s="12" r="F1228">
        <v>11542</v>
      </c>
      <c s="30" r="G1228">
        <v>4.837</v>
      </c>
      <c t="s" s="13" r="H1228">
        <v>11543</v>
      </c>
      <c t="s" s="15" r="I1228">
        <v>11544</v>
      </c>
      <c t="s" s="13" r="J1228">
        <v>11545</v>
      </c>
      <c s="16" r="K1228"/>
      <c s="17" r="L1228"/>
      <c s="12" r="M1228"/>
      <c s="12" r="N1228"/>
      <c s="12" r="O1228"/>
      <c s="18" r="P1228">
        <v>1500.0</v>
      </c>
      <c s="24" r="Q1228"/>
      <c s="12" r="R1228"/>
      <c t="str" s="20" r="S1228">
        <f>IF(ISBLANK(F1228), "", HYPERLINK(CONCATENATE("http://www.sherpa.ac.uk/romeo/search.php?jrule=ISSN&amp;search=",F1228), "ROMEO"))</f>
        <v>ROMEO</v>
      </c>
      <c t="str" s="20" r="T1228">
        <f>IF(ISBLANK(B1228), "", HYPERLINK(CONCATENATE("http://www.ncbi.nlm.nih.gov/pmc/articles/", B1228, "/"), "PMC"))</f>
        <v>PMC</v>
      </c>
      <c t="str" s="20" r="U1228">
        <f>IF(ISBLANK(C1228), "", HYPERLINK(CONCATENATE("http://dx.doi.org/", C1228), "DOI"))</f>
        <v>DOI</v>
      </c>
      <c s="12" r="V1228"/>
      <c t="str" s="21" r="W1228">
        <f>IF(ISBLANK(C1228), "", HYPERLINK(CONCATENATE("http://howopenisit.org/lookup/", C1228), "OAG"))</f>
        <v>OAG</v>
      </c>
    </row>
    <row r="1229" hidden="1">
      <c s="11" r="A1229"/>
      <c t="s" s="11" r="B1229">
        <v>11546</v>
      </c>
      <c t="s" s="13" r="C1229">
        <v>11547</v>
      </c>
      <c t="s" s="13" r="D1229">
        <v>11548</v>
      </c>
      <c s="13" r="E1229"/>
      <c t="s" s="12" r="F1229">
        <v>11549</v>
      </c>
      <c s="30" r="G1229">
        <v>2.938</v>
      </c>
      <c t="s" s="13" r="H1229">
        <v>11550</v>
      </c>
      <c t="s" s="15" r="I1229">
        <v>11551</v>
      </c>
      <c t="s" s="13" r="J1229">
        <v>11552</v>
      </c>
      <c s="16" r="K1229"/>
      <c s="17" r="L1229"/>
      <c s="12" r="M1229"/>
      <c s="12" r="N1229"/>
      <c t="s" s="15" r="O1229">
        <v>11553</v>
      </c>
      <c s="18" r="P1229">
        <v>1870.32</v>
      </c>
      <c t="s" s="15" r="Q1229">
        <v>11554</v>
      </c>
      <c t="s" s="35" r="R1229">
        <v>11555</v>
      </c>
      <c t="str" s="20" r="S1229">
        <f>IF(ISBLANK(F1229), "", HYPERLINK(CONCATENATE("http://www.sherpa.ac.uk/romeo/search.php?jrule=ISSN&amp;search=",F1229), "ROMEO"))</f>
        <v>ROMEO</v>
      </c>
      <c t="str" s="20" r="T1229">
        <f>IF(ISBLANK(B1229), "", HYPERLINK(CONCATENATE("http://www.ncbi.nlm.nih.gov/pmc/articles/", B1229, "/"), "PMC"))</f>
        <v>PMC</v>
      </c>
      <c t="str" s="20" r="U1229">
        <f>IF(ISBLANK(C1229), "", HYPERLINK(CONCATENATE("http://dx.doi.org/", C1229), "DOI"))</f>
        <v>DOI</v>
      </c>
      <c s="35" r="V1229"/>
      <c t="str" s="21" r="W1229">
        <f>IF(ISBLANK(C1229), "", HYPERLINK(CONCATENATE("http://howopenisit.org/lookup/", C1229), "OAG"))</f>
        <v>OAG</v>
      </c>
    </row>
    <row r="1230" hidden="1">
      <c s="13" r="A1230"/>
      <c t="s" s="13" r="B1230">
        <v>11556</v>
      </c>
      <c t="s" s="13" r="C1230">
        <v>11557</v>
      </c>
      <c t="s" s="13" r="D1230">
        <v>11558</v>
      </c>
      <c s="13" r="E1230"/>
      <c t="s" s="12" r="F1230">
        <v>11559</v>
      </c>
      <c s="30" r="G1230">
        <v>2.111</v>
      </c>
      <c t="s" s="13" r="H1230">
        <v>11560</v>
      </c>
      <c t="s" s="15" r="I1230">
        <v>11561</v>
      </c>
      <c t="s" s="13" r="J1230">
        <v>11562</v>
      </c>
      <c s="16" r="K1230"/>
      <c s="17" r="L1230"/>
      <c s="12" r="M1230"/>
      <c s="12" r="N1230"/>
      <c s="12" r="O1230"/>
      <c s="18" r="P1230">
        <v>1863.0</v>
      </c>
      <c s="24" r="Q1230"/>
      <c s="12" r="R1230"/>
      <c t="str" s="20" r="S1230">
        <f>IF(ISBLANK(F1230), "", HYPERLINK(CONCATENATE("http://www.sherpa.ac.uk/romeo/search.php?jrule=ISSN&amp;search=",F1230), "ROMEO"))</f>
        <v>ROMEO</v>
      </c>
      <c t="str" s="20" r="T1230">
        <f>IF(ISBLANK(B1230), "", HYPERLINK(CONCATENATE("http://www.ncbi.nlm.nih.gov/pmc/articles/", B1230, "/"), "PMC"))</f>
        <v>PMC</v>
      </c>
      <c t="str" s="20" r="U1230">
        <f>IF(ISBLANK(C1230), "", HYPERLINK(CONCATENATE("http://dx.doi.org/", C1230), "DOI"))</f>
        <v>DOI</v>
      </c>
      <c s="12" r="V1230"/>
      <c t="str" s="21" r="W1230">
        <f>IF(ISBLANK(C1230), "", HYPERLINK(CONCATENATE("http://howopenisit.org/lookup/", C1230), "OAG"))</f>
        <v>OAG</v>
      </c>
    </row>
    <row r="1231" hidden="1">
      <c s="11" r="A1231"/>
      <c t="s" s="11" r="B1231">
        <v>11563</v>
      </c>
      <c t="s" s="13" r="C1231">
        <v>11564</v>
      </c>
      <c t="s" s="13" r="D1231">
        <v>11565</v>
      </c>
      <c s="13" r="E1231"/>
      <c t="s" s="15" r="F1231">
        <v>11566</v>
      </c>
      <c s="14" r="G1231">
        <v>4.247</v>
      </c>
      <c t="s" s="13" r="H1231">
        <v>11567</v>
      </c>
      <c t="s" s="15" r="I1231">
        <v>11568</v>
      </c>
      <c t="s" s="13" r="J1231">
        <v>11569</v>
      </c>
      <c s="16" r="K1231"/>
      <c s="17" r="L1231"/>
      <c s="12" r="M1231"/>
      <c s="12" r="N1231"/>
      <c s="27" r="O1231"/>
      <c s="18" r="P1231">
        <v>2864.53</v>
      </c>
      <c s="24" r="Q1231"/>
      <c s="12" r="R1231"/>
      <c t="str" s="25" r="S1231">
        <f>IF(ISBLANK(F1231), "", HYPERLINK(CONCATENATE("http://www.sherpa.ac.uk/romeo/search.php?jrule=ISSN&amp;search=",F1231), "ROMEO"))</f>
        <v>ROMEO</v>
      </c>
      <c t="str" s="20" r="T1231">
        <f>IF(ISBLANK(B1231), "", HYPERLINK(CONCATENATE("http://www.ncbi.nlm.nih.gov/pmc/articles/", B1231, "/"), "PMC"))</f>
        <v>PMC</v>
      </c>
      <c t="str" s="20" r="U1231">
        <f>IF(ISBLANK(C1231), "", HYPERLINK(CONCATENATE("http://dx.doi.org/", C1231), "DOI"))</f>
        <v>DOI</v>
      </c>
      <c s="12" r="V1231"/>
      <c t="str" s="21" r="W1231">
        <f>IF(ISBLANK(C1231), "", HYPERLINK(CONCATENATE("http://howopenisit.org/lookup/", C1231), "OAG"))</f>
        <v>OAG</v>
      </c>
    </row>
    <row r="1232" hidden="1">
      <c s="11" r="A1232"/>
      <c t="s" s="11" r="B1232">
        <v>11570</v>
      </c>
      <c t="s" s="13" r="C1232">
        <v>11571</v>
      </c>
      <c t="s" s="13" r="D1232">
        <v>11572</v>
      </c>
      <c t="s" s="23" r="E1232">
        <v>11573</v>
      </c>
      <c t="s" s="15" r="F1232">
        <v>11574</v>
      </c>
      <c s="26" r="G1232"/>
      <c t="s" s="13" r="H1232">
        <v>11575</v>
      </c>
      <c t="s" s="15" r="I1232">
        <v>11576</v>
      </c>
      <c t="s" s="13" r="J1232">
        <v>11577</v>
      </c>
      <c s="16" r="K1232"/>
      <c s="17" r="L1232"/>
      <c s="12" r="M1232"/>
      <c s="12" r="N1232"/>
      <c s="12" r="O1232"/>
      <c s="18" r="P1232">
        <v>2365.54</v>
      </c>
      <c s="24" r="Q1232"/>
      <c s="12" r="R1232"/>
      <c t="str" s="25" r="S1232">
        <f>IF(ISBLANK(F1232), "", HYPERLINK(CONCATENATE("http://www.sherpa.ac.uk/romeo/search.php?jrule=ISSN&amp;search=",F1232), "ROMEO"))</f>
        <v>ROMEO</v>
      </c>
      <c t="str" s="20" r="T1232">
        <f>IF(ISBLANK(B1232), "", HYPERLINK(CONCATENATE("http://www.ncbi.nlm.nih.gov/pmc/articles/", B1232, "/"), "PMC"))</f>
        <v>PMC</v>
      </c>
      <c t="str" s="20" r="U1232">
        <f>IF(ISBLANK(C1232), "", HYPERLINK(CONCATENATE("http://dx.doi.org/", C1232), "DOI"))</f>
        <v>DOI</v>
      </c>
      <c s="12" r="V1232"/>
      <c t="str" s="21" r="W1232">
        <f>IF(ISBLANK(C1232), "", HYPERLINK(CONCATENATE("http://howopenisit.org/lookup/", C1232), "OAG"))</f>
        <v>OAG</v>
      </c>
    </row>
    <row r="1233" hidden="1">
      <c s="11" r="A1233"/>
      <c t="s" s="11" r="B1233">
        <v>11578</v>
      </c>
      <c t="s" s="13" r="C1233">
        <v>11579</v>
      </c>
      <c t="s" s="13" r="D1233">
        <v>11580</v>
      </c>
      <c t="s" s="12" r="E1233">
        <v>11581</v>
      </c>
      <c t="s" s="15" r="F1233">
        <v>11582</v>
      </c>
      <c s="26" r="G1233"/>
      <c t="s" s="13" r="H1233">
        <v>11583</v>
      </c>
      <c t="s" s="15" r="I1233">
        <v>11584</v>
      </c>
      <c t="s" s="13" r="J1233">
        <v>11585</v>
      </c>
      <c s="16" r="K1233"/>
      <c s="17" r="L1233"/>
      <c s="12" r="M1233"/>
      <c s="12" r="N1233"/>
      <c s="12" r="O1233"/>
      <c s="18" r="P1233">
        <v>1982.35</v>
      </c>
      <c s="12" r="Q1233"/>
      <c s="12" r="R1233"/>
      <c t="str" s="20" r="S1233">
        <f>IF(ISBLANK(F1233), "", HYPERLINK(CONCATENATE("http://www.sherpa.ac.uk/romeo/search.php?jrule=ISSN&amp;search=",F1233), "ROMEO"))</f>
        <v>ROMEO</v>
      </c>
      <c t="str" s="20" r="T1233">
        <f>IF(ISBLANK(B1233), "", HYPERLINK(CONCATENATE("http://www.ncbi.nlm.nih.gov/pmc/articles/", B1233, "/"), "PMC"))</f>
        <v>PMC</v>
      </c>
      <c t="str" s="20" r="U1233">
        <f>IF(ISBLANK(C1233), "", HYPERLINK(CONCATENATE("http://dx.doi.org/", C1233), "DOI"))</f>
        <v>DOI</v>
      </c>
      <c s="12" r="V1233"/>
      <c t="str" s="21" r="W1233">
        <f>IF(ISBLANK(C1233), "", HYPERLINK(CONCATENATE("http://howopenisit.org/lookup/", C1233), "OAG"))</f>
        <v>OAG</v>
      </c>
    </row>
    <row r="1234" hidden="1">
      <c s="11" r="A1234"/>
      <c t="s" s="12" r="B1234">
        <v>11586</v>
      </c>
      <c t="s" s="12" r="C1234">
        <v>11587</v>
      </c>
      <c t="s" s="13" r="D1234">
        <v>11588</v>
      </c>
      <c t="s" s="13" r="E1234">
        <v>11589</v>
      </c>
      <c t="s" s="15" r="F1234">
        <v>11590</v>
      </c>
      <c s="14" r="G1234">
        <v>4.811</v>
      </c>
      <c t="s" s="13" r="H1234">
        <v>11591</v>
      </c>
      <c t="s" s="15" r="I1234">
        <v>11592</v>
      </c>
      <c t="s" s="13" r="J1234">
        <v>11593</v>
      </c>
      <c s="16" r="K1234"/>
      <c s="17" r="L1234"/>
      <c s="12" r="M1234"/>
      <c s="12" r="N1234"/>
      <c s="27" r="O1234"/>
      <c s="18" r="P1234">
        <v>1800.0</v>
      </c>
      <c s="24" r="Q1234"/>
      <c s="12" r="R1234"/>
      <c t="str" s="20" r="S1234">
        <f>IF(ISBLANK(F1234), "", HYPERLINK(CONCATENATE("http://www.sherpa.ac.uk/romeo/search.php?jrule=ISSN&amp;search=",F1234), "ROMEO"))</f>
        <v>ROMEO</v>
      </c>
      <c t="str" s="20" r="T1234">
        <f>IF(ISBLANK(B1234), "", HYPERLINK(CONCATENATE("http://www.ncbi.nlm.nih.gov/pmc/articles/", B1234, "/"), "PMC"))</f>
        <v>PMC</v>
      </c>
      <c t="str" s="20" r="U1234">
        <f>IF(ISBLANK(C1234), "", HYPERLINK(CONCATENATE("http://dx.doi.org/", C1234), "DOI"))</f>
        <v>DOI</v>
      </c>
      <c s="12" r="V1234"/>
      <c t="str" s="21" r="W1234">
        <f>IF(ISBLANK(C1234), "", HYPERLINK(CONCATENATE("http://howopenisit.org/lookup/", C1234), "OAG"))</f>
        <v>OAG</v>
      </c>
    </row>
    <row r="1235" hidden="1">
      <c s="33" r="A1235"/>
      <c t="s" s="13" r="B1235">
        <v>11594</v>
      </c>
      <c t="s" s="13" r="C1235">
        <v>11595</v>
      </c>
      <c t="s" s="13" r="D1235">
        <v>11596</v>
      </c>
      <c t="s" s="13" r="E1235">
        <v>11597</v>
      </c>
      <c t="s" s="23" r="F1235">
        <v>11598</v>
      </c>
      <c s="32" r="G1235">
        <v>3.628</v>
      </c>
      <c t="s" s="13" r="H1235">
        <v>11599</v>
      </c>
      <c t="s" s="15" r="I1235">
        <v>11600</v>
      </c>
      <c t="s" s="13" r="J1235">
        <v>11601</v>
      </c>
      <c s="16" r="K1235"/>
      <c s="17" r="L1235"/>
      <c s="12" r="M1235"/>
      <c s="12" r="N1235"/>
      <c s="12" r="O1235"/>
      <c s="18" r="P1235">
        <v>2351.81</v>
      </c>
      <c s="24" r="Q1235"/>
      <c s="12" r="R1235"/>
      <c t="str" s="20" r="S1235">
        <f>IF(ISBLANK(F1235), "", HYPERLINK(CONCATENATE("http://www.sherpa.ac.uk/romeo/search.php?jrule=ISSN&amp;search=",F1235), "ROMEO"))</f>
        <v>ROMEO</v>
      </c>
      <c t="str" s="20" r="T1235">
        <f>IF(ISBLANK(B1235), "", HYPERLINK(CONCATENATE("http://www.ncbi.nlm.nih.gov/pmc/articles/", B1235, "/"), "PMC"))</f>
        <v>PMC</v>
      </c>
      <c t="str" s="20" r="U1235">
        <f>IF(ISBLANK(C1235), "", HYPERLINK(CONCATENATE("http://dx.doi.org/", C1235), "DOI"))</f>
        <v>DOI</v>
      </c>
      <c s="12" r="V1235"/>
      <c t="str" s="21" r="W1235">
        <f>IF(ISBLANK(C1235), "", HYPERLINK(CONCATENATE("http://howopenisit.org/lookup/", C1235), "OAG"))</f>
        <v>OAG</v>
      </c>
    </row>
    <row r="1236" hidden="1">
      <c s="11" r="A1236"/>
      <c t="s" s="13" r="B1236">
        <v>11602</v>
      </c>
      <c t="s" s="13" r="C1236">
        <v>11603</v>
      </c>
      <c t="s" s="13" r="D1236">
        <v>11604</v>
      </c>
      <c t="s" s="13" r="E1236">
        <v>11605</v>
      </c>
      <c t="s" s="12" r="F1236">
        <v>11606</v>
      </c>
      <c s="30" r="G1236">
        <v>6.87</v>
      </c>
      <c t="s" s="13" r="H1236">
        <v>11607</v>
      </c>
      <c t="s" s="15" r="I1236">
        <v>11608</v>
      </c>
      <c t="s" s="13" r="J1236">
        <v>11609</v>
      </c>
      <c s="16" r="K1236"/>
      <c s="17" r="L1236"/>
      <c s="12" r="M1236"/>
      <c s="12" r="N1236"/>
      <c s="12" r="O1236"/>
      <c s="18" r="P1236">
        <v>2275.02</v>
      </c>
      <c s="24" r="Q1236"/>
      <c s="12" r="R1236"/>
      <c t="str" s="20" r="S1236">
        <f>IF(ISBLANK(F1236), "", HYPERLINK(CONCATENATE("http://www.sherpa.ac.uk/romeo/search.php?jrule=ISSN&amp;search=",F1236), "ROMEO"))</f>
        <v>ROMEO</v>
      </c>
      <c t="str" s="20" r="T1236">
        <f>IF(ISBLANK(B1236), "", HYPERLINK(CONCATENATE("http://www.ncbi.nlm.nih.gov/pmc/articles/", B1236, "/"), "PMC"))</f>
        <v>PMC</v>
      </c>
      <c t="str" s="20" r="U1236">
        <f>IF(ISBLANK(C1236), "", HYPERLINK(CONCATENATE("http://dx.doi.org/", C1236), "DOI"))</f>
        <v>DOI</v>
      </c>
      <c s="12" r="V1236"/>
      <c t="str" s="21" r="W1236">
        <f>IF(ISBLANK(C1236), "", HYPERLINK(CONCATENATE("http://howopenisit.org/lookup/", C1236), "OAG"))</f>
        <v>OAG</v>
      </c>
    </row>
    <row r="1237" hidden="1">
      <c s="11" r="A1237"/>
      <c t="s" s="13" r="B1237">
        <v>11610</v>
      </c>
      <c t="s" s="13" r="C1237">
        <v>11611</v>
      </c>
      <c t="s" s="13" r="D1237">
        <v>11612</v>
      </c>
      <c t="s" s="13" r="E1237">
        <v>11613</v>
      </c>
      <c t="s" s="12" r="F1237">
        <v>11614</v>
      </c>
      <c s="30" r="G1237">
        <v>6.87</v>
      </c>
      <c t="s" s="13" r="H1237">
        <v>11615</v>
      </c>
      <c t="s" s="15" r="I1237">
        <v>11616</v>
      </c>
      <c t="s" s="13" r="J1237">
        <v>11617</v>
      </c>
      <c s="16" r="K1237"/>
      <c s="17" r="L1237"/>
      <c s="12" r="M1237"/>
      <c s="12" r="N1237"/>
      <c s="12" r="O1237"/>
      <c s="18" r="P1237">
        <v>2373.57</v>
      </c>
      <c s="24" r="Q1237"/>
      <c s="12" r="R1237"/>
      <c t="str" s="25" r="S1237">
        <f>IF(ISBLANK(F1237), "", HYPERLINK(CONCATENATE("http://www.sherpa.ac.uk/romeo/search.php?jrule=ISSN&amp;search=",F1237), "ROMEO"))</f>
        <v>ROMEO</v>
      </c>
      <c t="str" s="20" r="T1237">
        <f>IF(ISBLANK(B1237), "", HYPERLINK(CONCATENATE("http://www.ncbi.nlm.nih.gov/pmc/articles/", B1237, "/"), "PMC"))</f>
        <v>PMC</v>
      </c>
      <c t="str" s="20" r="U1237">
        <f>IF(ISBLANK(C1237), "", HYPERLINK(CONCATENATE("http://dx.doi.org/", C1237), "DOI"))</f>
        <v>DOI</v>
      </c>
      <c s="12" r="V1237"/>
      <c t="str" s="21" r="W1237">
        <f>IF(ISBLANK(C1237), "", HYPERLINK(CONCATENATE("http://howopenisit.org/lookup/", C1237), "OAG"))</f>
        <v>OAG</v>
      </c>
    </row>
    <row r="1238" hidden="1">
      <c s="11" r="A1238"/>
      <c t="s" s="11" r="B1238">
        <v>11618</v>
      </c>
      <c t="s" s="13" r="C1238">
        <v>11619</v>
      </c>
      <c t="s" s="13" r="D1238">
        <v>11620</v>
      </c>
      <c t="s" s="13" r="E1238">
        <v>11621</v>
      </c>
      <c t="s" s="12" r="F1238">
        <v>11622</v>
      </c>
      <c s="14" r="G1238">
        <v>1.333</v>
      </c>
      <c t="s" s="13" r="H1238">
        <v>11623</v>
      </c>
      <c t="s" s="15" r="I1238">
        <v>11624</v>
      </c>
      <c t="s" s="13" r="J1238">
        <v>11625</v>
      </c>
      <c s="16" r="K1238"/>
      <c s="17" r="L1238"/>
      <c s="12" r="M1238"/>
      <c s="12" r="N1238"/>
      <c s="27" r="O1238"/>
      <c s="18" r="P1238">
        <v>1969.41</v>
      </c>
      <c s="24" r="Q1238"/>
      <c s="12" r="R1238"/>
      <c t="str" s="20" r="S1238">
        <f>IF(ISBLANK(F1238), "", HYPERLINK(CONCATENATE("http://www.sherpa.ac.uk/romeo/search.php?jrule=ISSN&amp;search=",F1238), "ROMEO"))</f>
        <v>ROMEO</v>
      </c>
      <c t="str" s="20" r="T1238">
        <f>IF(ISBLANK(B1238), "", HYPERLINK(CONCATENATE("http://www.ncbi.nlm.nih.gov/pmc/articles/", B1238, "/"), "PMC"))</f>
        <v>PMC</v>
      </c>
      <c t="str" s="20" r="U1238">
        <f>IF(ISBLANK(C1238), "", HYPERLINK(CONCATENATE("http://dx.doi.org/", C1238), "DOI"))</f>
        <v>DOI</v>
      </c>
      <c s="12" r="V1238"/>
      <c t="str" s="21" r="W1238">
        <f>IF(ISBLANK(C1238), "", HYPERLINK(CONCATENATE("http://howopenisit.org/lookup/", C1238), "OAG"))</f>
        <v>OAG</v>
      </c>
    </row>
    <row r="1239" hidden="1">
      <c s="33" r="A1239"/>
      <c t="s" s="11" r="B1239">
        <v>11626</v>
      </c>
      <c t="s" s="13" r="C1239">
        <v>11627</v>
      </c>
      <c t="s" s="13" r="D1239">
        <v>11628</v>
      </c>
      <c t="s" s="13" r="E1239">
        <v>11629</v>
      </c>
      <c t="s" s="12" r="F1239">
        <v>11630</v>
      </c>
      <c s="14" r="G1239">
        <v>1.333</v>
      </c>
      <c t="s" s="13" r="H1239">
        <v>11631</v>
      </c>
      <c t="s" s="15" r="I1239">
        <v>11632</v>
      </c>
      <c t="s" s="13" r="J1239">
        <v>11633</v>
      </c>
      <c s="16" r="K1239"/>
      <c s="17" r="L1239"/>
      <c s="12" r="M1239"/>
      <c s="12" r="N1239"/>
      <c s="27" r="O1239"/>
      <c s="18" r="P1239">
        <v>1969.41</v>
      </c>
      <c s="24" r="Q1239"/>
      <c s="12" r="R1239"/>
      <c t="str" s="20" r="S1239">
        <f>IF(ISBLANK(F1239), "", HYPERLINK(CONCATENATE("http://www.sherpa.ac.uk/romeo/search.php?jrule=ISSN&amp;search=",F1239), "ROMEO"))</f>
        <v>ROMEO</v>
      </c>
      <c t="str" s="20" r="T1239">
        <f>IF(ISBLANK(B1239), "", HYPERLINK(CONCATENATE("http://www.ncbi.nlm.nih.gov/pmc/articles/", B1239, "/"), "PMC"))</f>
        <v>PMC</v>
      </c>
      <c t="str" s="20" r="U1239">
        <f>IF(ISBLANK(C1239), "", HYPERLINK(CONCATENATE("http://dx.doi.org/", C1239), "DOI"))</f>
        <v>DOI</v>
      </c>
      <c s="12" r="V1239"/>
      <c t="str" s="21" r="W1239">
        <f>IF(ISBLANK(C1239), "", HYPERLINK(CONCATENATE("http://howopenisit.org/lookup/", C1239), "OAG"))</f>
        <v>OAG</v>
      </c>
    </row>
    <row r="1240" hidden="1">
      <c s="11" r="A1240"/>
      <c t="s" s="13" r="B1240">
        <v>11634</v>
      </c>
      <c t="s" s="13" r="C1240">
        <v>11635</v>
      </c>
      <c t="s" s="13" r="D1240">
        <v>11636</v>
      </c>
      <c t="s" s="13" r="E1240">
        <v>11637</v>
      </c>
      <c t="s" s="12" r="F1240">
        <v>11638</v>
      </c>
      <c s="14" r="G1240">
        <v>1.333</v>
      </c>
      <c t="s" s="13" r="H1240">
        <v>11639</v>
      </c>
      <c t="s" s="15" r="I1240">
        <v>11640</v>
      </c>
      <c t="s" s="13" r="J1240">
        <v>11641</v>
      </c>
      <c s="16" r="K1240"/>
      <c s="17" r="L1240"/>
      <c s="12" r="M1240"/>
      <c s="12" r="N1240"/>
      <c s="27" r="O1240"/>
      <c s="18" r="P1240">
        <v>1901.02</v>
      </c>
      <c s="24" r="Q1240"/>
      <c s="12" r="R1240"/>
      <c t="str" s="20" r="S1240">
        <f>IF(ISBLANK(F1240), "", HYPERLINK(CONCATENATE("http://www.sherpa.ac.uk/romeo/search.php?jrule=ISSN&amp;search=",F1240), "ROMEO"))</f>
        <v>ROMEO</v>
      </c>
      <c t="str" s="20" r="T1240">
        <f>IF(ISBLANK(B1240), "", HYPERLINK(CONCATENATE("http://www.ncbi.nlm.nih.gov/pmc/articles/", B1240, "/"), "PMC"))</f>
        <v>PMC</v>
      </c>
      <c t="str" s="20" r="U1240">
        <f>IF(ISBLANK(C1240), "", HYPERLINK(CONCATENATE("http://dx.doi.org/", C1240), "DOI"))</f>
        <v>DOI</v>
      </c>
      <c s="12" r="V1240"/>
      <c t="str" s="21" r="W1240">
        <f>IF(ISBLANK(C1240), "", HYPERLINK(CONCATENATE("http://howopenisit.org/lookup/", C1240), "OAG"))</f>
        <v>OAG</v>
      </c>
    </row>
    <row r="1241" hidden="1">
      <c s="13" r="A1241"/>
      <c t="s" s="11" r="B1241">
        <v>11642</v>
      </c>
      <c t="s" s="13" r="C1241">
        <v>11643</v>
      </c>
      <c t="s" s="13" r="D1241">
        <v>11644</v>
      </c>
      <c t="s" s="13" r="E1241">
        <v>11645</v>
      </c>
      <c t="s" s="12" r="F1241">
        <v>11646</v>
      </c>
      <c s="14" r="G1241">
        <v>1.333</v>
      </c>
      <c t="s" s="13" r="H1241">
        <v>11647</v>
      </c>
      <c t="s" s="15" r="I1241">
        <v>11648</v>
      </c>
      <c t="s" s="13" r="J1241">
        <v>11649</v>
      </c>
      <c s="16" r="K1241"/>
      <c s="17" r="L1241"/>
      <c s="12" r="M1241"/>
      <c s="12" r="N1241"/>
      <c s="27" r="O1241"/>
      <c s="18" r="P1241">
        <v>1898.01</v>
      </c>
      <c s="24" r="Q1241"/>
      <c s="12" r="R1241"/>
      <c t="str" s="20" r="S1241">
        <f>IF(ISBLANK(F1241), "", HYPERLINK(CONCATENATE("http://www.sherpa.ac.uk/romeo/search.php?jrule=ISSN&amp;search=",F1241), "ROMEO"))</f>
        <v>ROMEO</v>
      </c>
      <c t="str" s="20" r="T1241">
        <f>IF(ISBLANK(B1241), "", HYPERLINK(CONCATENATE("http://www.ncbi.nlm.nih.gov/pmc/articles/", B1241, "/"), "PMC"))</f>
        <v>PMC</v>
      </c>
      <c t="str" s="20" r="U1241">
        <f>IF(ISBLANK(C1241), "", HYPERLINK(CONCATENATE("http://dx.doi.org/", C1241), "DOI"))</f>
        <v>DOI</v>
      </c>
      <c s="12" r="V1241"/>
      <c t="str" s="21" r="W1241">
        <f>IF(ISBLANK(C1241), "", HYPERLINK(CONCATENATE("http://howopenisit.org/lookup/", C1241), "OAG"))</f>
        <v>OAG</v>
      </c>
    </row>
    <row r="1242" hidden="1">
      <c s="11" r="A1242"/>
      <c t="s" s="11" r="B1242">
        <v>11650</v>
      </c>
      <c t="s" s="13" r="C1242">
        <v>11651</v>
      </c>
      <c t="s" s="13" r="D1242">
        <v>11652</v>
      </c>
      <c t="s" s="13" r="E1242">
        <v>11653</v>
      </c>
      <c t="s" s="12" r="F1242">
        <v>11654</v>
      </c>
      <c s="14" r="G1242">
        <v>2.215</v>
      </c>
      <c t="s" s="13" r="H1242">
        <v>11655</v>
      </c>
      <c t="s" s="15" r="I1242">
        <v>11656</v>
      </c>
      <c t="s" s="13" r="J1242">
        <v>11657</v>
      </c>
      <c s="16" r="K1242"/>
      <c s="17" r="L1242"/>
      <c s="12" r="M1242"/>
      <c s="12" r="N1242"/>
      <c s="27" r="O1242"/>
      <c s="18" r="P1242">
        <v>2234.61</v>
      </c>
      <c s="24" r="Q1242"/>
      <c s="12" r="R1242"/>
      <c t="str" s="20" r="S1242">
        <f>IF(ISBLANK(F1242), "", HYPERLINK(CONCATENATE("http://www.sherpa.ac.uk/romeo/search.php?jrule=ISSN&amp;search=",F1242), "ROMEO"))</f>
        <v>ROMEO</v>
      </c>
      <c t="str" s="20" r="T1242">
        <f>IF(ISBLANK(B1242), "", HYPERLINK(CONCATENATE("http://www.ncbi.nlm.nih.gov/pmc/articles/", B1242, "/"), "PMC"))</f>
        <v>PMC</v>
      </c>
      <c t="str" s="20" r="U1242">
        <f>IF(ISBLANK(C1242), "", HYPERLINK(CONCATENATE("http://dx.doi.org/", C1242), "DOI"))</f>
        <v>DOI</v>
      </c>
      <c s="12" r="V1242"/>
      <c t="str" s="21" r="W1242">
        <f>IF(ISBLANK(C1242), "", HYPERLINK(CONCATENATE("http://howopenisit.org/lookup/", C1242), "OAG"))</f>
        <v>OAG</v>
      </c>
    </row>
    <row r="1243" hidden="1">
      <c s="11" r="A1243"/>
      <c t="s" s="11" r="B1243">
        <v>11658</v>
      </c>
      <c t="s" s="13" r="C1243">
        <v>11659</v>
      </c>
      <c t="s" s="13" r="D1243">
        <v>11660</v>
      </c>
      <c s="13" r="E1243"/>
      <c s="12" r="F1243"/>
      <c s="26" r="G1243"/>
      <c t="s" s="13" r="H1243">
        <v>11661</v>
      </c>
      <c t="s" s="15" r="I1243">
        <v>11662</v>
      </c>
      <c t="s" s="13" r="J1243">
        <v>11663</v>
      </c>
      <c s="16" r="K1243"/>
      <c s="17" r="L1243"/>
      <c s="12" r="M1243"/>
      <c s="12" r="N1243"/>
      <c s="27" r="O1243"/>
      <c s="18" r="P1243">
        <v>2302.93</v>
      </c>
      <c s="24" r="Q1243"/>
      <c s="12" r="R1243"/>
      <c t="str" s="28" r="S1243">
        <f>IF(ISBLANK(F1243), "", HYPERLINK(CONCATENATE("http://www.sherpa.ac.uk/romeo/search.php?jrule=ISSN&amp;search=",F1243), "ROMEO"))</f>
        <v/>
      </c>
      <c t="str" s="20" r="T1243">
        <f>IF(ISBLANK(B1243), "", HYPERLINK(CONCATENATE("http://www.ncbi.nlm.nih.gov/pmc/articles/", B1243, "/"), "PMC"))</f>
        <v>PMC</v>
      </c>
      <c t="str" s="20" r="U1243">
        <f>IF(ISBLANK(C1243), "", HYPERLINK(CONCATENATE("http://dx.doi.org/", C1243), "DOI"))</f>
        <v>DOI</v>
      </c>
      <c s="12" r="V1243"/>
      <c t="str" s="21" r="W1243">
        <f>IF(ISBLANK(C1243), "", HYPERLINK(CONCATENATE("http://howopenisit.org/lookup/", C1243), "OAG"))</f>
        <v>OAG</v>
      </c>
    </row>
    <row r="1244" hidden="1">
      <c s="33" r="A1244"/>
      <c t="s" s="11" r="B1244">
        <v>11664</v>
      </c>
      <c t="s" s="13" r="C1244">
        <v>11665</v>
      </c>
      <c t="s" s="13" r="D1244">
        <v>11666</v>
      </c>
      <c t="s" s="13" r="E1244">
        <v>11667</v>
      </c>
      <c t="s" s="12" r="F1244">
        <v>11668</v>
      </c>
      <c s="14" r="G1244">
        <v>3.973</v>
      </c>
      <c t="s" s="13" r="H1244">
        <v>11669</v>
      </c>
      <c t="s" s="15" r="I1244">
        <v>11670</v>
      </c>
      <c t="s" s="13" r="J1244">
        <v>11671</v>
      </c>
      <c s="16" r="K1244"/>
      <c s="17" r="L1244"/>
      <c s="12" r="M1244"/>
      <c t="s" s="23" r="N1244">
        <v>11672</v>
      </c>
      <c t="s" s="15" r="O1244">
        <v>11673</v>
      </c>
      <c s="18" r="P1244">
        <v>2184.22</v>
      </c>
      <c t="s" s="24" r="Q1244">
        <v>11674</v>
      </c>
      <c t="s" s="23" r="R1244">
        <v>11675</v>
      </c>
      <c t="str" s="20" r="S1244">
        <f>IF(ISBLANK(F1244), "", HYPERLINK(CONCATENATE("http://www.sherpa.ac.uk/romeo/search.php?jrule=ISSN&amp;search=",F1244), "ROMEO"))</f>
        <v>ROMEO</v>
      </c>
      <c t="str" s="20" r="T1244">
        <f>IF(ISBLANK(B1244), "", HYPERLINK(CONCATENATE("http://www.ncbi.nlm.nih.gov/pmc/articles/", B1244, "/"), "PMC"))</f>
        <v>PMC</v>
      </c>
      <c t="str" s="20" r="U1244">
        <f>IF(ISBLANK(C1244), "", HYPERLINK(CONCATENATE("http://dx.doi.org/", C1244), "DOI"))</f>
        <v>DOI</v>
      </c>
      <c s="23" r="V1244"/>
      <c t="str" s="21" r="W1244">
        <f>IF(ISBLANK(C1244), "", HYPERLINK(CONCATENATE("http://howopenisit.org/lookup/", C1244), "OAG"))</f>
        <v>OAG</v>
      </c>
    </row>
    <row r="1245" hidden="1">
      <c s="11" r="A1245"/>
      <c t="s" s="11" r="B1245">
        <v>11676</v>
      </c>
      <c t="s" s="13" r="C1245">
        <v>11677</v>
      </c>
      <c t="s" s="13" r="D1245">
        <v>11678</v>
      </c>
      <c t="s" s="13" r="E1245">
        <v>11679</v>
      </c>
      <c t="s" s="12" r="F1245">
        <v>11680</v>
      </c>
      <c s="14" r="G1245">
        <v>3.973</v>
      </c>
      <c t="s" s="13" r="H1245">
        <v>11681</v>
      </c>
      <c t="s" s="15" r="I1245">
        <v>11682</v>
      </c>
      <c t="s" s="13" r="J1245">
        <v>11683</v>
      </c>
      <c s="16" r="K1245"/>
      <c s="17" r="L1245"/>
      <c s="12" r="M1245"/>
      <c t="s" s="23" r="N1245">
        <v>11684</v>
      </c>
      <c t="s" s="15" r="O1245">
        <v>11685</v>
      </c>
      <c s="18" r="P1245">
        <v>2010.24</v>
      </c>
      <c t="s" s="24" r="Q1245">
        <v>11686</v>
      </c>
      <c t="s" s="23" r="R1245">
        <v>11687</v>
      </c>
      <c t="str" s="20" r="S1245">
        <f>IF(ISBLANK(F1245), "", HYPERLINK(CONCATENATE("http://www.sherpa.ac.uk/romeo/search.php?jrule=ISSN&amp;search=",F1245), "ROMEO"))</f>
        <v>ROMEO</v>
      </c>
      <c t="str" s="20" r="T1245">
        <f>IF(ISBLANK(B1245), "", HYPERLINK(CONCATENATE("http://www.ncbi.nlm.nih.gov/pmc/articles/", B1245, "/"), "PMC"))</f>
        <v>PMC</v>
      </c>
      <c t="str" s="20" r="U1245">
        <f>IF(ISBLANK(C1245), "", HYPERLINK(CONCATENATE("http://dx.doi.org/", C1245), "DOI"))</f>
        <v>DOI</v>
      </c>
      <c s="23" r="V1245"/>
      <c t="str" s="21" r="W1245">
        <f>IF(ISBLANK(C1245), "", HYPERLINK(CONCATENATE("http://howopenisit.org/lookup/", C1245), "OAG"))</f>
        <v>OAG</v>
      </c>
    </row>
    <row r="1246" hidden="1">
      <c t="s" s="11" r="A1246">
        <v>11688</v>
      </c>
      <c t="s" s="22" r="B1246">
        <v>11689</v>
      </c>
      <c t="s" s="12" r="C1246">
        <v>11690</v>
      </c>
      <c t="s" s="13" r="D1246">
        <v>11691</v>
      </c>
      <c t="s" s="15" r="E1246">
        <v>11692</v>
      </c>
      <c t="s" s="12" r="F1246">
        <v>11693</v>
      </c>
      <c s="26" r="G1246"/>
      <c t="s" s="13" r="H1246">
        <v>11694</v>
      </c>
      <c t="s" s="15" r="I1246">
        <v>11695</v>
      </c>
      <c t="s" s="13" r="J1246">
        <v>11696</v>
      </c>
      <c s="16" r="K1246"/>
      <c s="17" r="L1246"/>
      <c s="12" r="M1246"/>
      <c s="12" r="N1246"/>
      <c s="27" r="O1246"/>
      <c s="18" r="P1246">
        <v>1870.32</v>
      </c>
      <c s="24" r="Q1246"/>
      <c s="12" r="R1246"/>
      <c t="str" s="20" r="S1246">
        <f>IF(ISBLANK(F1246), "", HYPERLINK(CONCATENATE("http://www.sherpa.ac.uk/romeo/search.php?jrule=ISSN&amp;search=",F1246), "ROMEO"))</f>
        <v>ROMEO</v>
      </c>
      <c t="str" s="20" r="T1246">
        <f>IF(ISBLANK(B1246), "", HYPERLINK(CONCATENATE("http://www.ncbi.nlm.nih.gov/pmc/articles/", B1246, "/"), "PMC"))</f>
        <v>PMC</v>
      </c>
      <c t="str" s="20" r="U1246">
        <f>IF(ISBLANK(C1246), "", HYPERLINK(CONCATENATE("http://dx.doi.org/", C1246), "DOI"))</f>
        <v>DOI</v>
      </c>
      <c s="12" r="V1246"/>
      <c t="str" s="21" r="W1246">
        <f>IF(ISBLANK(C1246), "", HYPERLINK(CONCATENATE("http://howopenisit.org/lookup/", C1246), "OAG"))</f>
        <v>OAG</v>
      </c>
    </row>
    <row r="1247" hidden="1">
      <c s="11" r="A1247"/>
      <c t="s" s="11" r="B1247">
        <v>11697</v>
      </c>
      <c t="s" s="13" r="C1247">
        <v>11698</v>
      </c>
      <c t="s" s="13" r="D1247">
        <v>11699</v>
      </c>
      <c s="13" r="E1247"/>
      <c t="s" s="15" r="F1247">
        <v>11700</v>
      </c>
      <c s="26" r="G1247"/>
      <c t="s" s="13" r="H1247">
        <v>11701</v>
      </c>
      <c t="s" s="15" r="I1247">
        <v>11702</v>
      </c>
      <c t="s" s="13" r="J1247">
        <v>11703</v>
      </c>
      <c s="16" r="K1247"/>
      <c s="17" r="L1247"/>
      <c s="12" r="M1247"/>
      <c s="12" r="N1247"/>
      <c s="12" r="O1247"/>
      <c s="18" r="P1247">
        <v>2184.22</v>
      </c>
      <c s="24" r="Q1247"/>
      <c s="12" r="R1247"/>
      <c t="str" s="20" r="S1247">
        <f>IF(ISBLANK(F1247), "", HYPERLINK(CONCATENATE("http://www.sherpa.ac.uk/romeo/search.php?jrule=ISSN&amp;search=",F1247), "ROMEO"))</f>
        <v>ROMEO</v>
      </c>
      <c t="str" s="20" r="T1247">
        <f>IF(ISBLANK(B1247), "", HYPERLINK(CONCATENATE("http://www.ncbi.nlm.nih.gov/pmc/articles/", B1247, "/"), "PMC"))</f>
        <v>PMC</v>
      </c>
      <c t="str" s="20" r="U1247">
        <f>IF(ISBLANK(C1247), "", HYPERLINK(CONCATENATE("http://dx.doi.org/", C1247), "DOI"))</f>
        <v>DOI</v>
      </c>
      <c s="12" r="V1247"/>
      <c t="str" s="21" r="W1247">
        <f>IF(ISBLANK(C1247), "", HYPERLINK(CONCATENATE("http://howopenisit.org/lookup/", C1247), "OAG"))</f>
        <v>OAG</v>
      </c>
    </row>
    <row r="1248" hidden="1">
      <c s="11" r="A1248"/>
      <c t="s" s="11" r="B1248">
        <v>11704</v>
      </c>
      <c t="s" s="13" r="C1248">
        <v>11705</v>
      </c>
      <c t="s" s="13" r="D1248">
        <v>11706</v>
      </c>
      <c s="13" r="E1248"/>
      <c t="s" s="15" r="F1248">
        <v>11707</v>
      </c>
      <c s="26" r="G1248"/>
      <c t="s" s="13" r="H1248">
        <v>11708</v>
      </c>
      <c t="s" s="15" r="I1248">
        <v>11709</v>
      </c>
      <c t="s" s="13" r="J1248">
        <v>11710</v>
      </c>
      <c s="16" r="K1248"/>
      <c s="17" r="L1248"/>
      <c s="12" r="M1248"/>
      <c s="12" r="N1248"/>
      <c s="12" r="O1248"/>
      <c s="18" r="P1248">
        <v>2275.02</v>
      </c>
      <c s="24" r="Q1248"/>
      <c s="12" r="R1248"/>
      <c t="str" s="20" r="S1248">
        <f>IF(ISBLANK(F1248), "", HYPERLINK(CONCATENATE("http://www.sherpa.ac.uk/romeo/search.php?jrule=ISSN&amp;search=",F1248), "ROMEO"))</f>
        <v>ROMEO</v>
      </c>
      <c t="str" s="20" r="T1248">
        <f>IF(ISBLANK(B1248), "", HYPERLINK(CONCATENATE("http://www.ncbi.nlm.nih.gov/pmc/articles/", B1248, "/"), "PMC"))</f>
        <v>PMC</v>
      </c>
      <c t="str" s="20" r="U1248">
        <f>IF(ISBLANK(C1248), "", HYPERLINK(CONCATENATE("http://dx.doi.org/", C1248), "DOI"))</f>
        <v>DOI</v>
      </c>
      <c s="12" r="V1248"/>
      <c t="str" s="21" r="W1248">
        <f>IF(ISBLANK(C1248), "", HYPERLINK(CONCATENATE("http://howopenisit.org/lookup/", C1248), "OAG"))</f>
        <v>OAG</v>
      </c>
    </row>
    <row r="1249" hidden="1">
      <c s="11" r="A1249"/>
      <c t="s" s="11" r="B1249">
        <v>11711</v>
      </c>
      <c t="s" s="13" r="C1249">
        <v>11712</v>
      </c>
      <c t="s" s="13" r="D1249">
        <v>11713</v>
      </c>
      <c s="13" r="E1249"/>
      <c t="s" s="15" r="F1249">
        <v>11714</v>
      </c>
      <c s="26" r="G1249"/>
      <c t="s" s="13" r="H1249">
        <v>11715</v>
      </c>
      <c t="s" s="15" r="I1249">
        <v>11716</v>
      </c>
      <c t="s" s="13" r="J1249">
        <v>11717</v>
      </c>
      <c s="16" r="K1249"/>
      <c s="17" r="L1249"/>
      <c s="12" r="M1249"/>
      <c s="12" r="N1249"/>
      <c s="12" r="O1249"/>
      <c s="18" r="P1249">
        <v>1985.1</v>
      </c>
      <c s="24" r="Q1249"/>
      <c s="12" r="R1249"/>
      <c t="str" s="20" r="S1249">
        <f>IF(ISBLANK(F1249), "", HYPERLINK(CONCATENATE("http://www.sherpa.ac.uk/romeo/search.php?jrule=ISSN&amp;search=",F1249), "ROMEO"))</f>
        <v>ROMEO</v>
      </c>
      <c t="str" s="20" r="T1249">
        <f>IF(ISBLANK(B1249), "", HYPERLINK(CONCATENATE("http://www.ncbi.nlm.nih.gov/pmc/articles/", B1249, "/"), "PMC"))</f>
        <v>PMC</v>
      </c>
      <c t="str" s="20" r="U1249">
        <f>IF(ISBLANK(C1249), "", HYPERLINK(CONCATENATE("http://dx.doi.org/", C1249), "DOI"))</f>
        <v>DOI</v>
      </c>
      <c s="12" r="V1249"/>
      <c t="str" s="21" r="W1249">
        <f>IF(ISBLANK(C1249), "", HYPERLINK(CONCATENATE("http://howopenisit.org/lookup/", C1249), "OAG"))</f>
        <v>OAG</v>
      </c>
    </row>
    <row r="1250" hidden="1">
      <c s="11" r="A1250"/>
      <c t="s" s="13" r="B1250">
        <v>11718</v>
      </c>
      <c t="s" s="13" r="C1250">
        <v>11719</v>
      </c>
      <c t="s" s="13" r="D1250">
        <v>11720</v>
      </c>
      <c s="13" r="E1250"/>
      <c t="s" s="23" r="F1250">
        <v>11721</v>
      </c>
      <c s="32" r="G1250">
        <v>3.597</v>
      </c>
      <c t="s" s="13" r="H1250">
        <v>11722</v>
      </c>
      <c t="s" s="15" r="I1250">
        <v>11723</v>
      </c>
      <c t="s" s="13" r="J1250">
        <v>11724</v>
      </c>
      <c s="16" r="K1250"/>
      <c s="17" r="L1250"/>
      <c s="12" r="M1250"/>
      <c s="12" r="N1250"/>
      <c s="12" r="O1250"/>
      <c s="18" r="P1250">
        <v>2408.35</v>
      </c>
      <c s="24" r="Q1250"/>
      <c s="12" r="R1250"/>
      <c t="str" s="20" r="S1250">
        <f>IF(ISBLANK(F1250), "", HYPERLINK(CONCATENATE("http://www.sherpa.ac.uk/romeo/search.php?jrule=ISSN&amp;search=",F1250), "ROMEO"))</f>
        <v>ROMEO</v>
      </c>
      <c t="str" s="20" r="T1250">
        <f>IF(ISBLANK(B1250), "", HYPERLINK(CONCATENATE("http://www.ncbi.nlm.nih.gov/pmc/articles/", B1250, "/"), "PMC"))</f>
        <v>PMC</v>
      </c>
      <c t="str" s="20" r="U1250">
        <f>IF(ISBLANK(C1250), "", HYPERLINK(CONCATENATE("http://dx.doi.org/", C1250), "DOI"))</f>
        <v>DOI</v>
      </c>
      <c s="12" r="V1250"/>
      <c t="str" s="21" r="W1250">
        <f>IF(ISBLANK(C1250), "", HYPERLINK(CONCATENATE("http://howopenisit.org/lookup/", C1250), "OAG"))</f>
        <v>OAG</v>
      </c>
    </row>
    <row r="1251" hidden="1">
      <c s="11" r="A1251"/>
      <c t="s" s="11" r="B1251">
        <v>11725</v>
      </c>
      <c t="s" s="13" r="C1251">
        <v>11726</v>
      </c>
      <c t="s" s="13" r="D1251">
        <v>11727</v>
      </c>
      <c t="s" s="13" r="E1251">
        <v>11728</v>
      </c>
      <c t="s" s="12" r="F1251">
        <v>11729</v>
      </c>
      <c s="58" r="G1251">
        <v>4.364</v>
      </c>
      <c t="s" s="13" r="H1251">
        <v>11730</v>
      </c>
      <c t="s" s="15" r="I1251">
        <v>11731</v>
      </c>
      <c t="s" s="13" r="J1251">
        <v>11732</v>
      </c>
      <c s="16" r="K1251"/>
      <c s="17" r="L1251"/>
      <c s="12" r="M1251"/>
      <c s="12" r="N1251"/>
      <c s="27" r="O1251"/>
      <c s="18" r="P1251">
        <v>2293.27</v>
      </c>
      <c s="24" r="Q1251"/>
      <c s="12" r="R1251"/>
      <c t="str" s="20" r="S1251">
        <f>IF(ISBLANK(F1251), "", HYPERLINK(CONCATENATE("http://www.sherpa.ac.uk/romeo/search.php?jrule=ISSN&amp;search=",F1251), "ROMEO"))</f>
        <v>ROMEO</v>
      </c>
      <c t="str" s="20" r="T1251">
        <f>IF(ISBLANK(B1251), "", HYPERLINK(CONCATENATE("http://www.ncbi.nlm.nih.gov/pmc/articles/", B1251, "/"), "PMC"))</f>
        <v>PMC</v>
      </c>
      <c t="str" s="20" r="U1251">
        <f>IF(ISBLANK(C1251), "", HYPERLINK(CONCATENATE("http://dx.doi.org/", C1251), "DOI"))</f>
        <v>DOI</v>
      </c>
      <c s="12" r="V1251"/>
      <c t="str" s="21" r="W1251">
        <f>IF(ISBLANK(C1251), "", HYPERLINK(CONCATENATE("http://howopenisit.org/lookup/", C1251), "OAG"))</f>
        <v>OAG</v>
      </c>
    </row>
    <row r="1252" hidden="1">
      <c s="11" r="A1252"/>
      <c t="s" s="11" r="B1252">
        <v>11733</v>
      </c>
      <c t="s" s="13" r="C1252">
        <v>11734</v>
      </c>
      <c t="s" s="13" r="D1252">
        <v>11735</v>
      </c>
      <c s="13" r="E1252"/>
      <c t="s" s="23" r="F1252">
        <v>11736</v>
      </c>
      <c s="26" r="G1252"/>
      <c t="s" s="13" r="H1252">
        <v>11737</v>
      </c>
      <c t="s" s="15" r="I1252">
        <v>11738</v>
      </c>
      <c t="s" s="13" r="J1252">
        <v>11739</v>
      </c>
      <c s="16" r="K1252"/>
      <c s="17" r="L1252"/>
      <c s="12" r="M1252"/>
      <c s="12" r="N1252"/>
      <c s="27" r="O1252"/>
      <c s="18" r="P1252">
        <v>2314.69</v>
      </c>
      <c s="24" r="Q1252"/>
      <c s="12" r="R1252"/>
      <c t="str" s="20" r="S1252">
        <f>IF(ISBLANK(F1252), "", HYPERLINK(CONCATENATE("http://www.sherpa.ac.uk/romeo/search.php?jrule=ISSN&amp;search=",F1252), "ROMEO"))</f>
        <v>ROMEO</v>
      </c>
      <c t="str" s="20" r="T1252">
        <f>IF(ISBLANK(B1252), "", HYPERLINK(CONCATENATE("http://www.ncbi.nlm.nih.gov/pmc/articles/", B1252, "/"), "PMC"))</f>
        <v>PMC</v>
      </c>
      <c t="str" s="20" r="U1252">
        <f>IF(ISBLANK(C1252), "", HYPERLINK(CONCATENATE("http://dx.doi.org/", C1252), "DOI"))</f>
        <v>DOI</v>
      </c>
      <c s="12" r="V1252"/>
      <c t="str" s="21" r="W1252">
        <f>IF(ISBLANK(C1252), "", HYPERLINK(CONCATENATE("http://howopenisit.org/lookup/", C1252), "OAG"))</f>
        <v>OAG</v>
      </c>
    </row>
    <row r="1253" hidden="1">
      <c s="11" r="A1253"/>
      <c t="s" s="13" r="B1253">
        <v>11740</v>
      </c>
      <c t="s" s="13" r="C1253">
        <v>11741</v>
      </c>
      <c t="s" s="13" r="D1253">
        <v>11742</v>
      </c>
      <c t="s" s="13" r="E1253">
        <v>11743</v>
      </c>
      <c t="s" s="15" r="F1253">
        <v>11744</v>
      </c>
      <c s="14" r="G1253">
        <v>5.422</v>
      </c>
      <c t="s" s="13" r="H1253">
        <v>11745</v>
      </c>
      <c t="s" s="15" r="I1253">
        <v>11746</v>
      </c>
      <c t="s" s="13" r="J1253">
        <v>11747</v>
      </c>
      <c s="16" r="K1253"/>
      <c s="17" r="L1253"/>
      <c s="12" r="M1253"/>
      <c s="12" r="N1253"/>
      <c s="12" r="O1253"/>
      <c s="18" r="P1253">
        <v>2222.22</v>
      </c>
      <c s="24" r="Q1253"/>
      <c s="12" r="R1253"/>
      <c t="str" s="20" r="S1253">
        <f>IF(ISBLANK(F1253), "", HYPERLINK(CONCATENATE("http://www.sherpa.ac.uk/romeo/search.php?jrule=ISSN&amp;search=",F1253), "ROMEO"))</f>
        <v>ROMEO</v>
      </c>
      <c t="str" s="20" r="T1253">
        <f>IF(ISBLANK(B1253), "", HYPERLINK(CONCATENATE("http://www.ncbi.nlm.nih.gov/pmc/articles/", B1253, "/"), "PMC"))</f>
        <v>PMC</v>
      </c>
      <c t="str" s="20" r="U1253">
        <f>IF(ISBLANK(C1253), "", HYPERLINK(CONCATENATE("http://dx.doi.org/", C1253), "DOI"))</f>
        <v>DOI</v>
      </c>
      <c s="12" r="V1253"/>
      <c t="str" s="21" r="W1253">
        <f>IF(ISBLANK(C1253), "", HYPERLINK(CONCATENATE("http://howopenisit.org/lookup/", C1253), "OAG"))</f>
        <v>OAG</v>
      </c>
    </row>
    <row r="1254" hidden="1">
      <c s="11" r="A1254"/>
      <c t="s" s="11" r="B1254">
        <v>11748</v>
      </c>
      <c t="s" s="13" r="C1254">
        <v>11749</v>
      </c>
      <c t="s" s="13" r="D1254">
        <v>11750</v>
      </c>
      <c t="s" s="13" r="E1254">
        <v>11751</v>
      </c>
      <c t="s" s="15" r="F1254">
        <v>11752</v>
      </c>
      <c s="14" r="G1254">
        <v>5.422</v>
      </c>
      <c t="s" s="13" r="H1254">
        <v>11753</v>
      </c>
      <c t="s" s="15" r="I1254">
        <v>11754</v>
      </c>
      <c t="s" s="13" r="J1254">
        <v>11755</v>
      </c>
      <c s="16" r="K1254"/>
      <c s="17" r="L1254"/>
      <c s="12" r="M1254"/>
      <c s="12" r="N1254"/>
      <c s="12" r="O1254"/>
      <c s="18" r="P1254">
        <v>1872.14</v>
      </c>
      <c s="24" r="Q1254"/>
      <c s="12" r="R1254"/>
      <c t="str" s="20" r="S1254">
        <f>IF(ISBLANK(F1254), "", HYPERLINK(CONCATENATE("http://www.sherpa.ac.uk/romeo/search.php?jrule=ISSN&amp;search=",F1254), "ROMEO"))</f>
        <v>ROMEO</v>
      </c>
      <c t="str" s="20" r="T1254">
        <f>IF(ISBLANK(B1254), "", HYPERLINK(CONCATENATE("http://www.ncbi.nlm.nih.gov/pmc/articles/", B1254, "/"), "PMC"))</f>
        <v>PMC</v>
      </c>
      <c t="str" s="20" r="U1254">
        <f>IF(ISBLANK(C1254), "", HYPERLINK(CONCATENATE("http://dx.doi.org/", C1254), "DOI"))</f>
        <v>DOI</v>
      </c>
      <c s="12" r="V1254"/>
      <c t="str" s="21" r="W1254">
        <f>IF(ISBLANK(C1254), "", HYPERLINK(CONCATENATE("http://howopenisit.org/lookup/", C1254), "OAG"))</f>
        <v>OAG</v>
      </c>
    </row>
    <row r="1255" hidden="1">
      <c s="11" r="A1255"/>
      <c t="s" s="11" r="B1255">
        <v>11756</v>
      </c>
      <c t="s" s="13" r="C1255">
        <v>11757</v>
      </c>
      <c t="s" s="13" r="D1255">
        <v>11758</v>
      </c>
      <c s="13" r="E1255"/>
      <c t="s" s="15" r="F1255">
        <v>11759</v>
      </c>
      <c s="26" r="G1255"/>
      <c t="s" s="13" r="H1255">
        <v>11760</v>
      </c>
      <c t="s" s="15" r="I1255">
        <v>11761</v>
      </c>
      <c t="s" s="13" r="J1255">
        <v>11762</v>
      </c>
      <c s="16" r="K1255"/>
      <c s="17" r="L1255"/>
      <c s="12" r="M1255"/>
      <c s="12" r="N1255"/>
      <c s="12" r="O1255"/>
      <c s="18" r="P1255">
        <v>2328.04</v>
      </c>
      <c s="24" r="Q1255"/>
      <c s="12" r="R1255"/>
      <c t="str" s="20" r="S1255">
        <f>IF(ISBLANK(F1255), "", HYPERLINK(CONCATENATE("http://www.sherpa.ac.uk/romeo/search.php?jrule=ISSN&amp;search=",F1255), "ROMEO"))</f>
        <v>ROMEO</v>
      </c>
      <c t="str" s="20" r="T1255">
        <f>IF(ISBLANK(B1255), "", HYPERLINK(CONCATENATE("http://www.ncbi.nlm.nih.gov/pmc/articles/", B1255, "/"), "PMC"))</f>
        <v>PMC</v>
      </c>
      <c t="str" s="20" r="U1255">
        <f>IF(ISBLANK(C1255), "", HYPERLINK(CONCATENATE("http://dx.doi.org/", C1255), "DOI"))</f>
        <v>DOI</v>
      </c>
      <c s="12" r="V1255"/>
      <c t="str" s="21" r="W1255">
        <f>IF(ISBLANK(C1255), "", HYPERLINK(CONCATENATE("http://howopenisit.org/lookup/", C1255), "OAG"))</f>
        <v>OAG</v>
      </c>
    </row>
    <row r="1256" hidden="1">
      <c s="11" r="A1256"/>
      <c t="s" s="13" r="B1256">
        <v>11763</v>
      </c>
      <c t="s" s="13" r="C1256">
        <v>11764</v>
      </c>
      <c t="s" s="13" r="D1256">
        <v>11765</v>
      </c>
      <c t="s" s="13" r="E1256">
        <v>11766</v>
      </c>
      <c t="s" s="15" r="F1256">
        <v>11767</v>
      </c>
      <c s="26" r="G1256"/>
      <c t="s" s="13" r="H1256">
        <v>11768</v>
      </c>
      <c t="s" s="15" r="I1256">
        <v>11769</v>
      </c>
      <c t="s" s="13" r="J1256">
        <v>11770</v>
      </c>
      <c s="16" r="K1256"/>
      <c s="17" r="L1256"/>
      <c s="12" r="M1256"/>
      <c s="12" r="N1256"/>
      <c s="12" r="O1256"/>
      <c s="18" r="P1256">
        <v>2400.0</v>
      </c>
      <c s="24" r="Q1256"/>
      <c s="12" r="R1256"/>
      <c t="str" s="25" r="S1256">
        <f>IF(ISBLANK(F1256), "", HYPERLINK(CONCATENATE("http://www.sherpa.ac.uk/romeo/search.php?jrule=ISSN&amp;search=",F1256), "ROMEO"))</f>
        <v>ROMEO</v>
      </c>
      <c t="str" s="20" r="T1256">
        <f>IF(ISBLANK(B1256), "", HYPERLINK(CONCATENATE("http://www.ncbi.nlm.nih.gov/pmc/articles/", B1256, "/"), "PMC"))</f>
        <v>PMC</v>
      </c>
      <c t="str" s="20" r="U1256">
        <f>IF(ISBLANK(C1256), "", HYPERLINK(CONCATENATE("http://dx.doi.org/", C1256), "DOI"))</f>
        <v>DOI</v>
      </c>
      <c s="12" r="V1256"/>
      <c t="str" s="21" r="W1256">
        <f>IF(ISBLANK(C1256), "", HYPERLINK(CONCATENATE("http://howopenisit.org/lookup/", C1256), "OAG"))</f>
        <v>OAG</v>
      </c>
    </row>
    <row r="1257" hidden="1">
      <c s="11" r="A1257"/>
      <c t="s" s="11" r="B1257">
        <v>11771</v>
      </c>
      <c t="s" s="13" r="C1257">
        <v>11772</v>
      </c>
      <c t="s" s="13" r="D1257">
        <v>11773</v>
      </c>
      <c t="s" s="13" r="E1257">
        <v>11774</v>
      </c>
      <c t="s" s="12" r="F1257">
        <v>11775</v>
      </c>
      <c s="14" r="G1257">
        <v>3.973</v>
      </c>
      <c t="s" s="13" r="H1257">
        <v>11776</v>
      </c>
      <c t="s" s="15" r="I1257">
        <v>11777</v>
      </c>
      <c t="s" s="13" r="J1257">
        <v>11778</v>
      </c>
      <c s="16" r="K1257"/>
      <c s="17" r="L1257"/>
      <c s="12" r="M1257"/>
      <c t="s" s="23" r="N1257">
        <v>11779</v>
      </c>
      <c t="s" s="15" r="O1257">
        <v>11780</v>
      </c>
      <c s="18" r="P1257">
        <v>2270.34</v>
      </c>
      <c t="s" s="24" r="Q1257">
        <v>11781</v>
      </c>
      <c t="s" s="23" r="R1257">
        <v>11782</v>
      </c>
      <c t="str" s="20" r="S1257">
        <f>IF(ISBLANK(F1257), "", HYPERLINK(CONCATENATE("http://www.sherpa.ac.uk/romeo/search.php?jrule=ISSN&amp;search=",F1257), "ROMEO"))</f>
        <v>ROMEO</v>
      </c>
      <c t="str" s="20" r="T1257">
        <f>IF(ISBLANK(B1257), "", HYPERLINK(CONCATENATE("http://www.ncbi.nlm.nih.gov/pmc/articles/", B1257, "/"), "PMC"))</f>
        <v>PMC</v>
      </c>
      <c t="str" s="20" r="U1257">
        <f>IF(ISBLANK(C1257), "", HYPERLINK(CONCATENATE("http://dx.doi.org/", C1257), "DOI"))</f>
        <v>DOI</v>
      </c>
      <c s="23" r="V1257"/>
      <c t="str" s="21" r="W1257">
        <f>IF(ISBLANK(C1257), "", HYPERLINK(CONCATENATE("http://howopenisit.org/lookup/", C1257), "OAG"))</f>
        <v>OAG</v>
      </c>
    </row>
    <row r="1258" hidden="1">
      <c s="11" r="A1258"/>
      <c t="s" s="11" r="B1258">
        <v>11783</v>
      </c>
      <c t="s" s="13" r="C1258">
        <v>11784</v>
      </c>
      <c t="s" s="13" r="D1258">
        <v>11785</v>
      </c>
      <c t="s" s="13" r="E1258">
        <v>11786</v>
      </c>
      <c t="s" s="12" r="F1258">
        <v>11787</v>
      </c>
      <c s="14" r="G1258">
        <v>3.973</v>
      </c>
      <c t="s" s="13" r="H1258">
        <v>11788</v>
      </c>
      <c t="s" s="15" r="I1258">
        <v>11789</v>
      </c>
      <c t="s" s="13" r="J1258">
        <v>11790</v>
      </c>
      <c s="16" r="K1258"/>
      <c s="17" r="L1258"/>
      <c s="12" r="M1258"/>
      <c t="s" s="23" r="N1258">
        <v>11791</v>
      </c>
      <c t="s" s="15" r="O1258">
        <v>11792</v>
      </c>
      <c s="18" r="P1258">
        <v>1860.57</v>
      </c>
      <c t="s" s="24" r="Q1258">
        <v>11793</v>
      </c>
      <c t="s" s="23" r="R1258">
        <v>11794</v>
      </c>
      <c t="str" s="20" r="S1258">
        <f>IF(ISBLANK(F1258), "", HYPERLINK(CONCATENATE("http://www.sherpa.ac.uk/romeo/search.php?jrule=ISSN&amp;search=",F1258), "ROMEO"))</f>
        <v>ROMEO</v>
      </c>
      <c t="str" s="20" r="T1258">
        <f>IF(ISBLANK(B1258), "", HYPERLINK(CONCATENATE("http://www.ncbi.nlm.nih.gov/pmc/articles/", B1258, "/"), "PMC"))</f>
        <v>PMC</v>
      </c>
      <c t="str" s="20" r="U1258">
        <f>IF(ISBLANK(C1258), "", HYPERLINK(CONCATENATE("http://dx.doi.org/", C1258), "DOI"))</f>
        <v>DOI</v>
      </c>
      <c s="23" r="V1258"/>
      <c t="str" s="21" r="W1258">
        <f>IF(ISBLANK(C1258), "", HYPERLINK(CONCATENATE("http://howopenisit.org/lookup/", C1258), "OAG"))</f>
        <v>OAG</v>
      </c>
    </row>
    <row r="1259" hidden="1">
      <c s="11" r="A1259"/>
      <c t="s" s="11" r="B1259">
        <v>11795</v>
      </c>
      <c t="s" s="13" r="C1259">
        <v>11796</v>
      </c>
      <c t="s" s="13" r="D1259">
        <v>11797</v>
      </c>
      <c t="s" s="13" r="E1259">
        <v>11798</v>
      </c>
      <c t="s" s="12" r="F1259">
        <v>11799</v>
      </c>
      <c s="14" r="G1259">
        <v>3.973</v>
      </c>
      <c t="s" s="13" r="H1259">
        <v>11800</v>
      </c>
      <c t="s" s="15" r="I1259">
        <v>11801</v>
      </c>
      <c t="s" s="13" r="J1259">
        <v>11802</v>
      </c>
      <c s="16" r="K1259"/>
      <c s="17" r="L1259"/>
      <c s="12" r="M1259"/>
      <c t="s" s="23" r="N1259">
        <v>11803</v>
      </c>
      <c t="s" s="15" r="O1259">
        <v>11804</v>
      </c>
      <c s="18" r="P1259">
        <v>2184.22</v>
      </c>
      <c t="s" s="24" r="Q1259">
        <v>11805</v>
      </c>
      <c t="s" s="23" r="R1259">
        <v>11806</v>
      </c>
      <c t="str" s="20" r="S1259">
        <f>IF(ISBLANK(F1259), "", HYPERLINK(CONCATENATE("http://www.sherpa.ac.uk/romeo/search.php?jrule=ISSN&amp;search=",F1259), "ROMEO"))</f>
        <v>ROMEO</v>
      </c>
      <c t="str" s="20" r="T1259">
        <f>IF(ISBLANK(B1259), "", HYPERLINK(CONCATENATE("http://www.ncbi.nlm.nih.gov/pmc/articles/", B1259, "/"), "PMC"))</f>
        <v>PMC</v>
      </c>
      <c t="str" s="20" r="U1259">
        <f>IF(ISBLANK(C1259), "", HYPERLINK(CONCATENATE("http://dx.doi.org/", C1259), "DOI"))</f>
        <v>DOI</v>
      </c>
      <c s="23" r="V1259"/>
      <c t="str" s="21" r="W1259">
        <f>IF(ISBLANK(C1259), "", HYPERLINK(CONCATENATE("http://howopenisit.org/lookup/", C1259), "OAG"))</f>
        <v>OAG</v>
      </c>
    </row>
    <row r="1260" hidden="1">
      <c s="11" r="A1260"/>
      <c t="s" s="13" r="B1260">
        <v>11807</v>
      </c>
      <c t="s" s="13" r="C1260">
        <v>11808</v>
      </c>
      <c t="s" s="13" r="D1260">
        <v>11809</v>
      </c>
      <c s="13" r="E1260"/>
      <c t="s" s="15" r="F1260">
        <v>11810</v>
      </c>
      <c s="26" r="G1260"/>
      <c t="s" s="13" r="H1260">
        <v>11811</v>
      </c>
      <c t="s" s="15" r="I1260">
        <v>11812</v>
      </c>
      <c t="s" s="13" r="J1260">
        <v>11813</v>
      </c>
      <c s="16" r="K1260"/>
      <c s="17" r="L1260"/>
      <c s="12" r="M1260"/>
      <c s="12" r="N1260"/>
      <c s="12" r="O1260"/>
      <c s="18" r="P1260">
        <v>2400.0</v>
      </c>
      <c s="24" r="Q1260"/>
      <c s="12" r="R1260"/>
      <c t="str" s="25" r="S1260">
        <f>IF(ISBLANK(F1260), "", HYPERLINK(CONCATENATE("http://www.sherpa.ac.uk/romeo/search.php?jrule=ISSN&amp;search=",F1260), "ROMEO"))</f>
        <v>ROMEO</v>
      </c>
      <c t="str" s="20" r="T1260">
        <f>IF(ISBLANK(B1260), "", HYPERLINK(CONCATENATE("http://www.ncbi.nlm.nih.gov/pmc/articles/", B1260, "/"), "PMC"))</f>
        <v>PMC</v>
      </c>
      <c t="str" s="20" r="U1260">
        <f>IF(ISBLANK(C1260), "", HYPERLINK(CONCATENATE("http://dx.doi.org/", C1260), "DOI"))</f>
        <v>DOI</v>
      </c>
      <c s="12" r="V1260"/>
      <c t="str" s="21" r="W1260">
        <f>IF(ISBLANK(C1260), "", HYPERLINK(CONCATENATE("http://howopenisit.org/lookup/", C1260), "OAG"))</f>
        <v>OAG</v>
      </c>
    </row>
    <row r="1261" hidden="1">
      <c s="11" r="A1261"/>
      <c t="s" s="12" r="B1261">
        <v>11814</v>
      </c>
      <c t="s" s="12" r="C1261">
        <v>11815</v>
      </c>
      <c t="s" s="13" r="D1261">
        <v>11816</v>
      </c>
      <c s="13" r="E1261"/>
      <c t="s" s="12" r="F1261">
        <v>11817</v>
      </c>
      <c s="30" r="G1261">
        <v>2.111</v>
      </c>
      <c t="s" s="13" r="H1261">
        <v>11818</v>
      </c>
      <c t="s" s="15" r="I1261">
        <v>11819</v>
      </c>
      <c t="s" s="13" r="J1261">
        <v>11820</v>
      </c>
      <c s="16" r="K1261"/>
      <c s="17" r="L1261"/>
      <c s="12" r="M1261"/>
      <c s="12" r="N1261"/>
      <c s="12" r="O1261"/>
      <c s="18" r="P1261">
        <v>1800.0</v>
      </c>
      <c s="24" r="Q1261"/>
      <c s="12" r="R1261"/>
      <c t="str" s="20" r="S1261">
        <f>IF(ISBLANK(F1261), "", HYPERLINK(CONCATENATE("http://www.sherpa.ac.uk/romeo/search.php?jrule=ISSN&amp;search=",F1261), "ROMEO"))</f>
        <v>ROMEO</v>
      </c>
      <c t="str" s="20" r="T1261">
        <f>IF(ISBLANK(B1261), "", HYPERLINK(CONCATENATE("http://www.ncbi.nlm.nih.gov/pmc/articles/", B1261, "/"), "PMC"))</f>
        <v>PMC</v>
      </c>
      <c t="str" s="20" r="U1261">
        <f>IF(ISBLANK(C1261), "", HYPERLINK(CONCATENATE("http://dx.doi.org/", C1261), "DOI"))</f>
        <v>DOI</v>
      </c>
      <c s="12" r="V1261"/>
      <c t="str" s="21" r="W1261">
        <f>IF(ISBLANK(C1261), "", HYPERLINK(CONCATENATE("http://howopenisit.org/lookup/", C1261), "OAG"))</f>
        <v>OAG</v>
      </c>
    </row>
    <row r="1262" hidden="1">
      <c s="33" r="A1262"/>
      <c t="s" s="13" r="B1262">
        <v>11821</v>
      </c>
      <c t="s" s="13" r="C1262">
        <v>11822</v>
      </c>
      <c t="s" s="13" r="D1262">
        <v>11823</v>
      </c>
      <c s="13" r="E1262"/>
      <c t="s" s="12" r="F1262">
        <v>11824</v>
      </c>
      <c s="14" r="G1262">
        <v>4.961</v>
      </c>
      <c t="s" s="13" r="H1262">
        <v>11825</v>
      </c>
      <c t="s" s="15" r="I1262">
        <v>11826</v>
      </c>
      <c t="s" s="13" r="J1262">
        <v>11827</v>
      </c>
      <c s="16" r="K1262"/>
      <c s="17" r="L1262"/>
      <c s="12" r="M1262"/>
      <c s="12" r="N1262"/>
      <c s="12" r="O1262"/>
      <c s="18" r="P1262">
        <v>2236.02</v>
      </c>
      <c s="24" r="Q1262"/>
      <c s="12" r="R1262"/>
      <c t="str" s="20" r="S1262">
        <f>IF(ISBLANK(F1262), "", HYPERLINK(CONCATENATE("http://www.sherpa.ac.uk/romeo/search.php?jrule=ISSN&amp;search=",F1262), "ROMEO"))</f>
        <v>ROMEO</v>
      </c>
      <c t="str" s="20" r="T1262">
        <f>IF(ISBLANK(B1262), "", HYPERLINK(CONCATENATE("http://www.ncbi.nlm.nih.gov/pmc/articles/", B1262, "/"), "PMC"))</f>
        <v>PMC</v>
      </c>
      <c t="str" s="20" r="U1262">
        <f>IF(ISBLANK(C1262), "", HYPERLINK(CONCATENATE("http://dx.doi.org/", C1262), "DOI"))</f>
        <v>DOI</v>
      </c>
      <c s="12" r="V1262"/>
      <c t="str" s="21" r="W1262">
        <f>IF(ISBLANK(C1262), "", HYPERLINK(CONCATENATE("http://howopenisit.org/lookup/", C1262), "OAG"))</f>
        <v>OAG</v>
      </c>
    </row>
    <row r="1263" hidden="1">
      <c s="11" r="A1263"/>
      <c t="s" s="11" r="B1263">
        <v>11828</v>
      </c>
      <c t="s" s="13" r="C1263">
        <v>11829</v>
      </c>
      <c t="s" s="13" r="D1263">
        <v>11830</v>
      </c>
      <c s="13" r="E1263"/>
      <c t="s" s="12" r="F1263">
        <v>11831</v>
      </c>
      <c s="14" r="G1263">
        <v>4.961</v>
      </c>
      <c t="s" s="13" r="H1263">
        <v>11832</v>
      </c>
      <c t="s" s="15" r="I1263">
        <v>11833</v>
      </c>
      <c t="s" s="13" r="J1263">
        <v>11834</v>
      </c>
      <c s="16" r="K1263"/>
      <c s="17" r="L1263"/>
      <c s="12" r="M1263"/>
      <c s="12" r="N1263"/>
      <c s="12" r="O1263"/>
      <c s="18" r="P1263">
        <v>2293.56</v>
      </c>
      <c s="24" r="Q1263"/>
      <c s="12" r="R1263"/>
      <c t="str" s="20" r="S1263">
        <f>IF(ISBLANK(F1263), "", HYPERLINK(CONCATENATE("http://www.sherpa.ac.uk/romeo/search.php?jrule=ISSN&amp;search=",F1263), "ROMEO"))</f>
        <v>ROMEO</v>
      </c>
      <c t="str" s="20" r="T1263">
        <f>IF(ISBLANK(B1263), "", HYPERLINK(CONCATENATE("http://www.ncbi.nlm.nih.gov/pmc/articles/", B1263, "/"), "PMC"))</f>
        <v>PMC</v>
      </c>
      <c t="str" s="20" r="U1263">
        <f>IF(ISBLANK(C1263), "", HYPERLINK(CONCATENATE("http://dx.doi.org/", C1263), "DOI"))</f>
        <v>DOI</v>
      </c>
      <c s="12" r="V1263"/>
      <c t="str" s="21" r="W1263">
        <f>IF(ISBLANK(C1263), "", HYPERLINK(CONCATENATE("http://howopenisit.org/lookup/", C1263), "OAG"))</f>
        <v>OAG</v>
      </c>
    </row>
    <row r="1264" hidden="1">
      <c s="11" r="A1264"/>
      <c t="s" s="11" r="B1264">
        <v>11835</v>
      </c>
      <c t="s" s="13" r="C1264">
        <v>11836</v>
      </c>
      <c t="s" s="13" r="D1264">
        <v>11837</v>
      </c>
      <c s="13" r="E1264"/>
      <c t="s" s="12" r="F1264">
        <v>11838</v>
      </c>
      <c s="14" r="G1264">
        <v>4.961</v>
      </c>
      <c t="s" s="13" r="H1264">
        <v>11839</v>
      </c>
      <c t="s" s="15" r="I1264">
        <v>11840</v>
      </c>
      <c t="s" s="13" r="J1264">
        <v>11841</v>
      </c>
      <c s="16" r="K1264"/>
      <c s="17" r="L1264"/>
      <c s="12" r="M1264"/>
      <c s="12" r="N1264"/>
      <c s="12" r="O1264"/>
      <c s="18" r="P1264">
        <v>1977.98</v>
      </c>
      <c s="24" r="Q1264"/>
      <c s="12" r="R1264"/>
      <c t="str" s="20" r="S1264">
        <f>IF(ISBLANK(F1264), "", HYPERLINK(CONCATENATE("http://www.sherpa.ac.uk/romeo/search.php?jrule=ISSN&amp;search=",F1264), "ROMEO"))</f>
        <v>ROMEO</v>
      </c>
      <c t="str" s="20" r="T1264">
        <f>IF(ISBLANK(B1264), "", HYPERLINK(CONCATENATE("http://www.ncbi.nlm.nih.gov/pmc/articles/", B1264, "/"), "PMC"))</f>
        <v>PMC</v>
      </c>
      <c t="str" s="20" r="U1264">
        <f>IF(ISBLANK(C1264), "", HYPERLINK(CONCATENATE("http://dx.doi.org/", C1264), "DOI"))</f>
        <v>DOI</v>
      </c>
      <c s="12" r="V1264"/>
      <c t="str" s="21" r="W1264">
        <f>IF(ISBLANK(C1264), "", HYPERLINK(CONCATENATE("http://howopenisit.org/lookup/", C1264), "OAG"))</f>
        <v>OAG</v>
      </c>
    </row>
    <row r="1265" hidden="1">
      <c s="11" r="A1265"/>
      <c t="s" s="13" r="B1265">
        <v>11842</v>
      </c>
      <c t="s" s="13" r="C1265">
        <v>11843</v>
      </c>
      <c t="s" s="13" r="D1265">
        <v>11844</v>
      </c>
      <c s="13" r="E1265"/>
      <c t="s" s="12" r="F1265">
        <v>11845</v>
      </c>
      <c s="30" r="G1265">
        <v>2.208</v>
      </c>
      <c t="s" s="13" r="H1265">
        <v>11846</v>
      </c>
      <c t="s" s="15" r="I1265">
        <v>11847</v>
      </c>
      <c t="s" s="13" r="J1265">
        <v>11848</v>
      </c>
      <c s="16" r="K1265"/>
      <c s="17" r="L1265"/>
      <c s="12" r="M1265"/>
      <c s="12" r="N1265"/>
      <c s="12" r="O1265"/>
      <c s="18" r="P1265">
        <v>1931.62</v>
      </c>
      <c s="24" r="Q1265"/>
      <c s="12" r="R1265"/>
      <c t="str" s="20" r="S1265">
        <f>IF(ISBLANK(F1265), "", HYPERLINK(CONCATENATE("http://www.sherpa.ac.uk/romeo/search.php?jrule=ISSN&amp;search=",F1265), "ROMEO"))</f>
        <v>ROMEO</v>
      </c>
      <c t="str" s="20" r="T1265">
        <f>IF(ISBLANK(B1265), "", HYPERLINK(CONCATENATE("http://www.ncbi.nlm.nih.gov/pmc/articles/", B1265, "/"), "PMC"))</f>
        <v>PMC</v>
      </c>
      <c t="str" s="20" r="U1265">
        <f>IF(ISBLANK(C1265), "", HYPERLINK(CONCATENATE("http://dx.doi.org/", C1265), "DOI"))</f>
        <v>DOI</v>
      </c>
      <c s="12" r="V1265"/>
      <c t="str" s="21" r="W1265">
        <f>IF(ISBLANK(C1265), "", HYPERLINK(CONCATENATE("http://howopenisit.org/lookup/", C1265), "OAG"))</f>
        <v>OAG</v>
      </c>
    </row>
    <row r="1266" hidden="1">
      <c s="11" r="A1266"/>
      <c t="s" s="11" r="B1266">
        <v>11849</v>
      </c>
      <c t="s" s="13" r="C1266">
        <v>11850</v>
      </c>
      <c t="s" s="13" r="D1266">
        <v>11851</v>
      </c>
      <c t="s" s="13" r="E1266">
        <v>11852</v>
      </c>
      <c t="s" s="12" r="F1266">
        <v>11853</v>
      </c>
      <c s="30" r="G1266">
        <v>1.253</v>
      </c>
      <c t="s" s="13" r="H1266">
        <v>11854</v>
      </c>
      <c t="s" s="15" r="I1266">
        <v>11855</v>
      </c>
      <c t="s" s="13" r="J1266">
        <v>11856</v>
      </c>
      <c s="16" r="K1266"/>
      <c s="17" r="L1266"/>
      <c s="12" r="M1266"/>
      <c s="12" r="N1266"/>
      <c s="12" r="O1266"/>
      <c s="18" r="P1266">
        <v>2363.76</v>
      </c>
      <c s="24" r="Q1266"/>
      <c s="12" r="R1266"/>
      <c t="str" s="25" r="S1266">
        <f>IF(ISBLANK(F1266), "", HYPERLINK(CONCATENATE("http://www.sherpa.ac.uk/romeo/search.php?jrule=ISSN&amp;search=",F1266), "ROMEO"))</f>
        <v>ROMEO</v>
      </c>
      <c t="str" s="20" r="T1266">
        <f>IF(ISBLANK(B1266), "", HYPERLINK(CONCATENATE("http://www.ncbi.nlm.nih.gov/pmc/articles/", B1266, "/"), "PMC"))</f>
        <v>PMC</v>
      </c>
      <c t="str" s="20" r="U1266">
        <f>IF(ISBLANK(C1266), "", HYPERLINK(CONCATENATE("http://dx.doi.org/", C1266), "DOI"))</f>
        <v>DOI</v>
      </c>
      <c s="12" r="V1266"/>
      <c t="str" s="21" r="W1266">
        <f>IF(ISBLANK(C1266), "", HYPERLINK(CONCATENATE("http://howopenisit.org/lookup/", C1266), "OAG"))</f>
        <v>OAG</v>
      </c>
    </row>
    <row r="1267" hidden="1">
      <c s="11" r="A1267"/>
      <c t="s" s="11" r="B1267">
        <v>11857</v>
      </c>
      <c t="s" s="13" r="C1267">
        <v>11858</v>
      </c>
      <c t="s" s="13" r="D1267">
        <v>11859</v>
      </c>
      <c s="13" r="E1267"/>
      <c t="s" s="12" r="F1267">
        <v>11860</v>
      </c>
      <c s="30" r="G1267">
        <v>2.938</v>
      </c>
      <c t="s" s="13" r="H1267">
        <v>11861</v>
      </c>
      <c t="s" s="15" r="I1267">
        <v>11862</v>
      </c>
      <c t="s" s="13" r="J1267">
        <v>11863</v>
      </c>
      <c s="16" r="K1267"/>
      <c s="17" r="L1267"/>
      <c s="12" r="M1267"/>
      <c s="12" r="N1267"/>
      <c t="s" s="15" r="O1267">
        <v>11864</v>
      </c>
      <c s="18" r="P1267">
        <v>1530.77</v>
      </c>
      <c t="s" s="15" r="Q1267">
        <v>11865</v>
      </c>
      <c t="s" s="35" r="R1267">
        <v>11866</v>
      </c>
      <c t="str" s="20" r="S1267">
        <f>IF(ISBLANK(F1267), "", HYPERLINK(CONCATENATE("http://www.sherpa.ac.uk/romeo/search.php?jrule=ISSN&amp;search=",F1267), "ROMEO"))</f>
        <v>ROMEO</v>
      </c>
      <c t="str" s="20" r="T1267">
        <f>IF(ISBLANK(B1267), "", HYPERLINK(CONCATENATE("http://www.ncbi.nlm.nih.gov/pmc/articles/", B1267, "/"), "PMC"))</f>
        <v>PMC</v>
      </c>
      <c t="str" s="20" r="U1267">
        <f>IF(ISBLANK(C1267), "", HYPERLINK(CONCATENATE("http://dx.doi.org/", C1267), "DOI"))</f>
        <v>DOI</v>
      </c>
      <c s="35" r="V1267"/>
      <c t="str" s="21" r="W1267">
        <f>IF(ISBLANK(C1267), "", HYPERLINK(CONCATENATE("http://howopenisit.org/lookup/", C1267), "OAG"))</f>
        <v>OAG</v>
      </c>
    </row>
    <row r="1268" hidden="1">
      <c s="13" r="A1268"/>
      <c t="s" s="11" r="B1268">
        <v>11867</v>
      </c>
      <c t="s" s="13" r="C1268">
        <v>11868</v>
      </c>
      <c t="s" s="13" r="D1268">
        <v>11869</v>
      </c>
      <c s="13" r="E1268"/>
      <c t="s" s="12" r="F1268">
        <v>11870</v>
      </c>
      <c s="30" r="G1268">
        <v>2.938</v>
      </c>
      <c t="s" s="13" r="H1268">
        <v>11871</v>
      </c>
      <c t="s" s="15" r="I1268">
        <v>11872</v>
      </c>
      <c t="s" s="13" r="J1268">
        <v>11873</v>
      </c>
      <c s="16" r="K1268"/>
      <c s="17" r="L1268"/>
      <c s="12" r="M1268"/>
      <c s="12" r="N1268"/>
      <c t="s" s="15" r="O1268">
        <v>11874</v>
      </c>
      <c s="18" r="P1268">
        <v>1836.92</v>
      </c>
      <c t="s" s="15" r="Q1268">
        <v>11875</v>
      </c>
      <c t="s" s="35" r="R1268">
        <v>11876</v>
      </c>
      <c t="str" s="20" r="S1268">
        <f>IF(ISBLANK(F1268), "", HYPERLINK(CONCATENATE("http://www.sherpa.ac.uk/romeo/search.php?jrule=ISSN&amp;search=",F1268), "ROMEO"))</f>
        <v>ROMEO</v>
      </c>
      <c t="str" s="20" r="T1268">
        <f>IF(ISBLANK(B1268), "", HYPERLINK(CONCATENATE("http://www.ncbi.nlm.nih.gov/pmc/articles/", B1268, "/"), "PMC"))</f>
        <v>PMC</v>
      </c>
      <c t="str" s="20" r="U1268">
        <f>IF(ISBLANK(C1268), "", HYPERLINK(CONCATENATE("http://dx.doi.org/", C1268), "DOI"))</f>
        <v>DOI</v>
      </c>
      <c s="35" r="V1268"/>
      <c t="str" s="21" r="W1268">
        <f>IF(ISBLANK(C1268), "", HYPERLINK(CONCATENATE("http://howopenisit.org/lookup/", C1268), "OAG"))</f>
        <v>OAG</v>
      </c>
    </row>
    <row r="1269" hidden="1">
      <c s="11" r="A1269"/>
      <c t="s" s="13" r="B1269">
        <v>11877</v>
      </c>
      <c t="s" s="13" r="C1269">
        <v>11878</v>
      </c>
      <c t="s" s="13" r="D1269">
        <v>11879</v>
      </c>
      <c s="13" r="E1269"/>
      <c t="s" s="12" r="F1269">
        <v>11880</v>
      </c>
      <c s="30" r="G1269">
        <v>4.652</v>
      </c>
      <c t="s" s="13" r="H1269">
        <v>11881</v>
      </c>
      <c t="s" s="15" r="I1269">
        <v>11882</v>
      </c>
      <c t="s" s="13" r="J1269">
        <v>11883</v>
      </c>
      <c s="16" r="K1269"/>
      <c s="17" r="L1269"/>
      <c s="12" r="M1269"/>
      <c s="12" r="N1269"/>
      <c s="12" r="O1269"/>
      <c s="18" r="P1269">
        <v>1982.81</v>
      </c>
      <c s="12" r="Q1269"/>
      <c s="35" r="R1269"/>
      <c t="str" s="20" r="S1269">
        <f>IF(ISBLANK(F1269), "", HYPERLINK(CONCATENATE("http://www.sherpa.ac.uk/romeo/search.php?jrule=ISSN&amp;search=",F1269), "ROMEO"))</f>
        <v>ROMEO</v>
      </c>
      <c t="str" s="20" r="T1269">
        <f>IF(ISBLANK(B1269), "", HYPERLINK(CONCATENATE("http://www.ncbi.nlm.nih.gov/pmc/articles/", B1269, "/"), "PMC"))</f>
        <v>PMC</v>
      </c>
      <c t="str" s="20" r="U1269">
        <f>IF(ISBLANK(C1269), "", HYPERLINK(CONCATENATE("http://dx.doi.org/", C1269), "DOI"))</f>
        <v>DOI</v>
      </c>
      <c s="35" r="V1269"/>
      <c t="str" s="21" r="W1269">
        <f>IF(ISBLANK(C1269), "", HYPERLINK(CONCATENATE("http://howopenisit.org/lookup/", C1269), "OAG"))</f>
        <v>OAG</v>
      </c>
    </row>
    <row r="1270" hidden="1">
      <c s="11" r="A1270"/>
      <c t="s" s="11" r="B1270">
        <v>11884</v>
      </c>
      <c t="s" s="13" r="C1270">
        <v>11885</v>
      </c>
      <c t="s" s="13" r="D1270">
        <v>11886</v>
      </c>
      <c s="13" r="E1270"/>
      <c t="s" s="12" r="F1270">
        <v>11887</v>
      </c>
      <c s="30" r="G1270">
        <v>4.652</v>
      </c>
      <c t="s" s="13" r="H1270">
        <v>11888</v>
      </c>
      <c t="s" s="15" r="I1270">
        <v>11889</v>
      </c>
      <c t="s" s="13" r="J1270">
        <v>11890</v>
      </c>
      <c s="16" r="K1270"/>
      <c s="17" r="L1270"/>
      <c s="12" r="M1270"/>
      <c s="12" r="N1270"/>
      <c s="12" r="O1270"/>
      <c s="18" r="P1270">
        <v>1500.0</v>
      </c>
      <c s="12" r="Q1270"/>
      <c s="35" r="R1270"/>
      <c t="str" s="20" r="S1270">
        <f>IF(ISBLANK(F1270), "", HYPERLINK(CONCATENATE("http://www.sherpa.ac.uk/romeo/search.php?jrule=ISSN&amp;search=",F1270), "ROMEO"))</f>
        <v>ROMEO</v>
      </c>
      <c t="str" s="20" r="T1270">
        <f>IF(ISBLANK(B1270), "", HYPERLINK(CONCATENATE("http://www.ncbi.nlm.nih.gov/pmc/articles/", B1270, "/"), "PMC"))</f>
        <v>PMC</v>
      </c>
      <c t="str" s="20" r="U1270">
        <f>IF(ISBLANK(C1270), "", HYPERLINK(CONCATENATE("http://dx.doi.org/", C1270), "DOI"))</f>
        <v>DOI</v>
      </c>
      <c s="35" r="V1270"/>
      <c t="str" s="21" r="W1270">
        <f>IF(ISBLANK(C1270), "", HYPERLINK(CONCATENATE("http://howopenisit.org/lookup/", C1270), "OAG"))</f>
        <v>OAG</v>
      </c>
    </row>
    <row r="1271" hidden="1">
      <c s="11" r="A1271"/>
      <c t="s" s="13" r="B1271">
        <v>11891</v>
      </c>
      <c t="s" s="13" r="C1271">
        <v>11892</v>
      </c>
      <c t="s" s="13" r="D1271">
        <v>11893</v>
      </c>
      <c s="13" r="E1271"/>
      <c t="s" s="12" r="F1271">
        <v>11894</v>
      </c>
      <c s="30" r="G1271">
        <v>4.652</v>
      </c>
      <c t="s" s="13" r="H1271">
        <v>11895</v>
      </c>
      <c t="s" s="15" r="I1271">
        <v>11896</v>
      </c>
      <c t="s" s="13" r="J1271">
        <v>11897</v>
      </c>
      <c s="16" r="K1271"/>
      <c s="17" r="L1271"/>
      <c s="12" r="M1271"/>
      <c s="12" r="N1271"/>
      <c s="12" r="O1271"/>
      <c s="18" r="P1271">
        <v>2307.69</v>
      </c>
      <c s="12" r="Q1271"/>
      <c s="12" r="R1271"/>
      <c t="str" s="20" r="S1271">
        <f>IF(ISBLANK(F1271), "", HYPERLINK(CONCATENATE("http://www.sherpa.ac.uk/romeo/search.php?jrule=ISSN&amp;search=",F1271), "ROMEO"))</f>
        <v>ROMEO</v>
      </c>
      <c t="str" s="20" r="T1271">
        <f>IF(ISBLANK(B1271), "", HYPERLINK(CONCATENATE("http://www.ncbi.nlm.nih.gov/pmc/articles/", B1271, "/"), "PMC"))</f>
        <v>PMC</v>
      </c>
      <c t="str" s="20" r="U1271">
        <f>IF(ISBLANK(C1271), "", HYPERLINK(CONCATENATE("http://dx.doi.org/", C1271), "DOI"))</f>
        <v>DOI</v>
      </c>
      <c s="12" r="V1271"/>
      <c t="str" s="21" r="W1271">
        <f>IF(ISBLANK(C1271), "", HYPERLINK(CONCATENATE("http://howopenisit.org/lookup/", C1271), "OAG"))</f>
        <v>OAG</v>
      </c>
    </row>
    <row r="1272" hidden="1">
      <c s="11" r="A1272"/>
      <c t="s" s="11" r="B1272">
        <v>11898</v>
      </c>
      <c t="s" s="13" r="C1272">
        <v>11899</v>
      </c>
      <c t="s" s="13" r="D1272">
        <v>11900</v>
      </c>
      <c s="13" r="E1272"/>
      <c t="s" s="12" r="F1272">
        <v>11901</v>
      </c>
      <c s="30" r="G1272">
        <v>2.086</v>
      </c>
      <c t="s" s="13" r="H1272">
        <v>11902</v>
      </c>
      <c t="s" s="15" r="I1272">
        <v>11903</v>
      </c>
      <c t="s" s="13" r="J1272">
        <v>11904</v>
      </c>
      <c s="16" r="K1272"/>
      <c s="17" r="L1272"/>
      <c s="12" r="M1272"/>
      <c s="12" r="N1272"/>
      <c t="s" s="15" r="O1272">
        <v>11905</v>
      </c>
      <c s="18" r="P1272">
        <v>2272.15</v>
      </c>
      <c t="s" s="15" r="Q1272">
        <v>11906</v>
      </c>
      <c t="s" s="15" r="R1272">
        <v>11907</v>
      </c>
      <c t="str" s="20" r="S1272">
        <f>IF(ISBLANK(F1272), "", HYPERLINK(CONCATENATE("http://www.sherpa.ac.uk/romeo/search.php?jrule=ISSN&amp;search=",F1272), "ROMEO"))</f>
        <v>ROMEO</v>
      </c>
      <c t="str" s="20" r="T1272">
        <f>IF(ISBLANK(B1272), "", HYPERLINK(CONCATENATE("http://www.ncbi.nlm.nih.gov/pmc/articles/", B1272, "/"), "PMC"))</f>
        <v>PMC</v>
      </c>
      <c t="str" s="20" r="U1272">
        <f>IF(ISBLANK(C1272), "", HYPERLINK(CONCATENATE("http://dx.doi.org/", C1272), "DOI"))</f>
        <v>DOI</v>
      </c>
      <c s="15" r="V1272"/>
      <c t="str" s="21" r="W1272">
        <f>IF(ISBLANK(C1272), "", HYPERLINK(CONCATENATE("http://howopenisit.org/lookup/", C1272), "OAG"))</f>
        <v>OAG</v>
      </c>
    </row>
    <row r="1273" hidden="1">
      <c s="11" r="A1273"/>
      <c t="s" s="11" r="B1273">
        <v>11908</v>
      </c>
      <c t="s" s="13" r="C1273">
        <v>11909</v>
      </c>
      <c t="s" s="13" r="D1273">
        <v>11910</v>
      </c>
      <c t="s" s="13" r="E1273">
        <v>11911</v>
      </c>
      <c t="s" s="15" r="F1273">
        <v>11912</v>
      </c>
      <c s="26" r="G1273"/>
      <c t="s" s="13" r="H1273">
        <v>11913</v>
      </c>
      <c t="s" s="15" r="I1273">
        <v>11914</v>
      </c>
      <c t="s" s="13" r="J1273">
        <v>11915</v>
      </c>
      <c s="16" r="K1273"/>
      <c s="17" r="L1273"/>
      <c s="12" r="M1273"/>
      <c s="12" r="N1273"/>
      <c s="12" r="O1273"/>
      <c s="18" r="P1273">
        <v>1894.94</v>
      </c>
      <c s="24" r="Q1273"/>
      <c s="12" r="R1273"/>
      <c t="str" s="20" r="S1273">
        <f>IF(ISBLANK(F1273), "", HYPERLINK(CONCATENATE("http://www.sherpa.ac.uk/romeo/search.php?jrule=ISSN&amp;search=",F1273), "ROMEO"))</f>
        <v>ROMEO</v>
      </c>
      <c t="str" s="20" r="T1273">
        <f>IF(ISBLANK(B1273), "", HYPERLINK(CONCATENATE("http://www.ncbi.nlm.nih.gov/pmc/articles/", B1273, "/"), "PMC"))</f>
        <v>PMC</v>
      </c>
      <c t="str" s="20" r="U1273">
        <f>IF(ISBLANK(C1273), "", HYPERLINK(CONCATENATE("http://dx.doi.org/", C1273), "DOI"))</f>
        <v>DOI</v>
      </c>
      <c s="12" r="V1273"/>
      <c t="str" s="21" r="W1273">
        <f>IF(ISBLANK(C1273), "", HYPERLINK(CONCATENATE("http://howopenisit.org/lookup/", C1273), "OAG"))</f>
        <v>OAG</v>
      </c>
    </row>
    <row r="1274" hidden="1">
      <c s="11" r="A1274"/>
      <c t="s" s="12" r="B1274">
        <v>11916</v>
      </c>
      <c t="s" s="12" r="C1274">
        <v>11917</v>
      </c>
      <c t="s" s="13" r="D1274">
        <v>11918</v>
      </c>
      <c t="s" s="13" r="E1274">
        <v>11919</v>
      </c>
      <c t="s" s="12" r="F1274">
        <v>11920</v>
      </c>
      <c s="30" r="G1274">
        <v>4.38</v>
      </c>
      <c t="s" s="13" r="H1274">
        <v>11921</v>
      </c>
      <c t="s" s="15" r="I1274">
        <v>11922</v>
      </c>
      <c t="s" s="13" r="J1274">
        <v>11923</v>
      </c>
      <c s="16" r="K1274"/>
      <c s="17" r="L1274"/>
      <c s="12" r="M1274"/>
      <c s="12" r="N1274"/>
      <c s="12" r="O1274"/>
      <c s="18" r="P1274">
        <v>1872.72</v>
      </c>
      <c s="24" r="Q1274"/>
      <c s="12" r="R1274"/>
      <c t="str" s="20" r="S1274">
        <f>IF(ISBLANK(F1274), "", HYPERLINK(CONCATENATE("http://www.sherpa.ac.uk/romeo/search.php?jrule=ISSN&amp;search=",F1274), "ROMEO"))</f>
        <v>ROMEO</v>
      </c>
      <c t="str" s="20" r="T1274">
        <f>IF(ISBLANK(B1274), "", HYPERLINK(CONCATENATE("http://www.ncbi.nlm.nih.gov/pmc/articles/", B1274, "/"), "PMC"))</f>
        <v>PMC</v>
      </c>
      <c t="str" s="20" r="U1274">
        <f>IF(ISBLANK(C1274), "", HYPERLINK(CONCATENATE("http://dx.doi.org/", C1274), "DOI"))</f>
        <v>DOI</v>
      </c>
      <c s="12" r="V1274"/>
      <c t="str" s="21" r="W1274">
        <f>IF(ISBLANK(C1274), "", HYPERLINK(CONCATENATE("http://howopenisit.org/lookup/", C1274), "OAG"))</f>
        <v>OAG</v>
      </c>
    </row>
    <row r="1275" hidden="1">
      <c s="13" r="A1275"/>
      <c t="s" s="11" r="B1275">
        <v>11924</v>
      </c>
      <c t="s" s="13" r="C1275">
        <v>11925</v>
      </c>
      <c t="s" s="13" r="D1275">
        <v>11926</v>
      </c>
      <c t="s" s="13" r="E1275">
        <v>11927</v>
      </c>
      <c t="s" s="12" r="F1275">
        <v>11928</v>
      </c>
      <c s="30" r="G1275">
        <v>4.38</v>
      </c>
      <c t="s" s="13" r="H1275">
        <v>11929</v>
      </c>
      <c t="s" s="15" r="I1275">
        <v>11930</v>
      </c>
      <c t="s" s="13" r="J1275">
        <v>11931</v>
      </c>
      <c s="16" r="K1275"/>
      <c s="17" r="L1275"/>
      <c s="12" r="M1275"/>
      <c s="12" r="N1275"/>
      <c s="12" r="O1275"/>
      <c s="18" r="P1275">
        <v>1869.62</v>
      </c>
      <c s="24" r="Q1275"/>
      <c s="12" r="R1275"/>
      <c t="str" s="20" r="S1275">
        <f>IF(ISBLANK(F1275), "", HYPERLINK(CONCATENATE("http://www.sherpa.ac.uk/romeo/search.php?jrule=ISSN&amp;search=",F1275), "ROMEO"))</f>
        <v>ROMEO</v>
      </c>
      <c t="str" s="20" r="T1275">
        <f>IF(ISBLANK(B1275), "", HYPERLINK(CONCATENATE("http://www.ncbi.nlm.nih.gov/pmc/articles/", B1275, "/"), "PMC"))</f>
        <v>PMC</v>
      </c>
      <c t="str" s="20" r="U1275">
        <f>IF(ISBLANK(C1275), "", HYPERLINK(CONCATENATE("http://dx.doi.org/", C1275), "DOI"))</f>
        <v>DOI</v>
      </c>
      <c s="12" r="V1275"/>
      <c t="str" s="21" r="W1275">
        <f>IF(ISBLANK(C1275), "", HYPERLINK(CONCATENATE("http://howopenisit.org/lookup/", C1275), "OAG"))</f>
        <v>OAG</v>
      </c>
    </row>
    <row r="1276" hidden="1">
      <c s="33" r="A1276"/>
      <c t="s" s="13" r="B1276">
        <v>11932</v>
      </c>
      <c t="s" s="13" r="C1276">
        <v>11933</v>
      </c>
      <c t="s" s="13" r="D1276">
        <v>11934</v>
      </c>
      <c t="s" s="13" r="E1276">
        <v>11935</v>
      </c>
      <c t="s" s="12" r="F1276">
        <v>11936</v>
      </c>
      <c s="30" r="G1276">
        <v>4.38</v>
      </c>
      <c t="s" s="13" r="H1276">
        <v>11937</v>
      </c>
      <c t="s" s="15" r="I1276">
        <v>11938</v>
      </c>
      <c t="s" s="13" r="J1276">
        <v>11939</v>
      </c>
      <c s="16" r="K1276"/>
      <c s="17" r="L1276"/>
      <c s="12" r="M1276"/>
      <c s="12" r="N1276"/>
      <c s="12" r="O1276"/>
      <c s="18" r="P1276">
        <v>2400.0</v>
      </c>
      <c s="24" r="Q1276"/>
      <c s="12" r="R1276"/>
      <c t="str" s="25" r="S1276">
        <f>IF(ISBLANK(F1276), "", HYPERLINK(CONCATENATE("http://www.sherpa.ac.uk/romeo/search.php?jrule=ISSN&amp;search=",F1276), "ROMEO"))</f>
        <v>ROMEO</v>
      </c>
      <c t="str" s="20" r="T1276">
        <f>IF(ISBLANK(B1276), "", HYPERLINK(CONCATENATE("http://www.ncbi.nlm.nih.gov/pmc/articles/", B1276, "/"), "PMC"))</f>
        <v>PMC</v>
      </c>
      <c t="str" s="20" r="U1276">
        <f>IF(ISBLANK(C1276), "", HYPERLINK(CONCATENATE("http://dx.doi.org/", C1276), "DOI"))</f>
        <v>DOI</v>
      </c>
      <c s="12" r="V1276"/>
      <c t="str" s="21" r="W1276">
        <f>IF(ISBLANK(C1276), "", HYPERLINK(CONCATENATE("http://howopenisit.org/lookup/", C1276), "OAG"))</f>
        <v>OAG</v>
      </c>
    </row>
    <row r="1277" hidden="1">
      <c s="11" r="A1277"/>
      <c t="s" s="12" r="B1277">
        <v>11940</v>
      </c>
      <c t="s" s="12" r="C1277">
        <v>11941</v>
      </c>
      <c t="s" s="13" r="D1277">
        <v>11942</v>
      </c>
      <c t="s" s="13" r="E1277">
        <v>11943</v>
      </c>
      <c t="s" s="12" r="F1277">
        <v>11944</v>
      </c>
      <c s="30" r="G1277">
        <v>4.38</v>
      </c>
      <c t="s" s="13" r="H1277">
        <v>11945</v>
      </c>
      <c t="s" s="15" r="I1277">
        <v>11946</v>
      </c>
      <c t="s" s="13" r="J1277">
        <v>11947</v>
      </c>
      <c s="16" r="K1277"/>
      <c s="17" r="L1277"/>
      <c s="12" r="M1277"/>
      <c s="12" r="N1277"/>
      <c s="12" r="O1277"/>
      <c s="18" r="P1277">
        <v>1870.74</v>
      </c>
      <c s="12" r="Q1277"/>
      <c s="12" r="R1277"/>
      <c t="str" s="20" r="S1277">
        <f>IF(ISBLANK(F1277), "", HYPERLINK(CONCATENATE("http://www.sherpa.ac.uk/romeo/search.php?jrule=ISSN&amp;search=",F1277), "ROMEO"))</f>
        <v>ROMEO</v>
      </c>
      <c t="str" s="20" r="T1277">
        <f>IF(ISBLANK(B1277), "", HYPERLINK(CONCATENATE("http://www.ncbi.nlm.nih.gov/pmc/articles/", B1277, "/"), "PMC"))</f>
        <v>PMC</v>
      </c>
      <c t="str" s="20" r="U1277">
        <f>IF(ISBLANK(C1277), "", HYPERLINK(CONCATENATE("http://dx.doi.org/", C1277), "DOI"))</f>
        <v>DOI</v>
      </c>
      <c s="12" r="V1277"/>
      <c t="str" s="21" r="W1277">
        <f>IF(ISBLANK(C1277), "", HYPERLINK(CONCATENATE("http://howopenisit.org/lookup/", C1277), "OAG"))</f>
        <v>OAG</v>
      </c>
    </row>
    <row r="1278" hidden="1">
      <c s="33" r="A1278"/>
      <c t="s" s="13" r="B1278">
        <v>11948</v>
      </c>
      <c t="s" s="13" r="C1278">
        <v>11949</v>
      </c>
      <c t="s" s="13" r="D1278">
        <v>11950</v>
      </c>
      <c t="s" s="13" r="E1278">
        <v>11951</v>
      </c>
      <c t="s" s="12" r="F1278">
        <v>11952</v>
      </c>
      <c s="30" r="G1278">
        <v>4.38</v>
      </c>
      <c t="s" s="13" r="H1278">
        <v>11953</v>
      </c>
      <c t="s" s="15" r="I1278">
        <v>11954</v>
      </c>
      <c t="s" s="13" r="J1278">
        <v>11955</v>
      </c>
      <c s="16" r="K1278"/>
      <c s="17" r="L1278"/>
      <c s="12" r="M1278"/>
      <c s="12" r="N1278"/>
      <c s="12" r="O1278"/>
      <c s="18" r="P1278">
        <v>2023.54</v>
      </c>
      <c s="24" r="Q1278"/>
      <c s="12" r="R1278"/>
      <c t="str" s="20" r="S1278">
        <f>IF(ISBLANK(F1278), "", HYPERLINK(CONCATENATE("http://www.sherpa.ac.uk/romeo/search.php?jrule=ISSN&amp;search=",F1278), "ROMEO"))</f>
        <v>ROMEO</v>
      </c>
      <c t="str" s="20" r="T1278">
        <f>IF(ISBLANK(B1278), "", HYPERLINK(CONCATENATE("http://www.ncbi.nlm.nih.gov/pmc/articles/", B1278, "/"), "PMC"))</f>
        <v>PMC</v>
      </c>
      <c t="str" s="20" r="U1278">
        <f>IF(ISBLANK(C1278), "", HYPERLINK(CONCATENATE("http://dx.doi.org/", C1278), "DOI"))</f>
        <v>DOI</v>
      </c>
      <c s="12" r="V1278"/>
      <c t="str" s="21" r="W1278">
        <f>IF(ISBLANK(C1278), "", HYPERLINK(CONCATENATE("http://howopenisit.org/lookup/", C1278), "OAG"))</f>
        <v>OAG</v>
      </c>
    </row>
    <row r="1279" hidden="1">
      <c s="11" r="A1279"/>
      <c t="s" s="13" r="B1279">
        <v>11956</v>
      </c>
      <c t="s" s="13" r="C1279">
        <v>11957</v>
      </c>
      <c t="s" s="13" r="D1279">
        <v>11958</v>
      </c>
      <c t="s" s="13" r="E1279">
        <v>11959</v>
      </c>
      <c t="s" s="12" r="F1279">
        <v>11960</v>
      </c>
      <c s="30" r="G1279">
        <v>4.38</v>
      </c>
      <c t="s" s="13" r="H1279">
        <v>11961</v>
      </c>
      <c t="s" s="15" r="I1279">
        <v>11962</v>
      </c>
      <c t="s" s="13" r="J1279">
        <v>11963</v>
      </c>
      <c s="16" r="K1279"/>
      <c s="17" r="L1279"/>
      <c s="12" r="M1279"/>
      <c s="12" r="N1279"/>
      <c s="12" r="O1279"/>
      <c s="18" r="P1279">
        <v>2352.94</v>
      </c>
      <c s="24" r="Q1279"/>
      <c s="12" r="R1279"/>
      <c t="str" s="25" r="S1279">
        <f>IF(ISBLANK(F1279), "", HYPERLINK(CONCATENATE("http://www.sherpa.ac.uk/romeo/search.php?jrule=ISSN&amp;search=",F1279), "ROMEO"))</f>
        <v>ROMEO</v>
      </c>
      <c t="str" s="20" r="T1279">
        <f>IF(ISBLANK(B1279), "", HYPERLINK(CONCATENATE("http://www.ncbi.nlm.nih.gov/pmc/articles/", B1279, "/"), "PMC"))</f>
        <v>PMC</v>
      </c>
      <c t="str" s="20" r="U1279">
        <f>IF(ISBLANK(C1279), "", HYPERLINK(CONCATENATE("http://dx.doi.org/", C1279), "DOI"))</f>
        <v>DOI</v>
      </c>
      <c s="12" r="V1279"/>
      <c t="str" s="21" r="W1279">
        <f>IF(ISBLANK(C1279), "", HYPERLINK(CONCATENATE("http://howopenisit.org/lookup/", C1279), "OAG"))</f>
        <v>OAG</v>
      </c>
    </row>
    <row r="1280" hidden="1">
      <c s="33" r="A1280"/>
      <c t="s" s="11" r="B1280">
        <v>11964</v>
      </c>
      <c t="s" s="13" r="C1280">
        <v>11965</v>
      </c>
      <c t="s" s="13" r="D1280">
        <v>11966</v>
      </c>
      <c t="s" s="13" r="E1280">
        <v>11967</v>
      </c>
      <c t="s" s="12" r="F1280">
        <v>11968</v>
      </c>
      <c s="30" r="G1280">
        <v>4.38</v>
      </c>
      <c t="s" s="13" r="H1280">
        <v>11969</v>
      </c>
      <c t="s" s="15" r="I1280">
        <v>11970</v>
      </c>
      <c t="s" s="13" r="J1280">
        <v>11971</v>
      </c>
      <c s="16" r="K1280"/>
      <c s="17" r="L1280"/>
      <c s="12" r="M1280"/>
      <c s="12" r="N1280"/>
      <c s="12" r="O1280"/>
      <c s="18" r="P1280">
        <v>2013.83</v>
      </c>
      <c s="24" r="Q1280"/>
      <c s="12" r="R1280"/>
      <c t="str" s="20" r="S1280">
        <f>IF(ISBLANK(F1280), "", HYPERLINK(CONCATENATE("http://www.sherpa.ac.uk/romeo/search.php?jrule=ISSN&amp;search=",F1280), "ROMEO"))</f>
        <v>ROMEO</v>
      </c>
      <c t="str" s="20" r="T1280">
        <f>IF(ISBLANK(B1280), "", HYPERLINK(CONCATENATE("http://www.ncbi.nlm.nih.gov/pmc/articles/", B1280, "/"), "PMC"))</f>
        <v>PMC</v>
      </c>
      <c t="str" s="20" r="U1280">
        <f>IF(ISBLANK(C1280), "", HYPERLINK(CONCATENATE("http://dx.doi.org/", C1280), "DOI"))</f>
        <v>DOI</v>
      </c>
      <c s="12" r="V1280"/>
      <c t="str" s="21" r="W1280">
        <f>IF(ISBLANK(C1280), "", HYPERLINK(CONCATENATE("http://howopenisit.org/lookup/", C1280), "OAG"))</f>
        <v>OAG</v>
      </c>
    </row>
    <row r="1281" hidden="1">
      <c s="11" r="A1281"/>
      <c t="s" s="22" r="B1281">
        <v>11972</v>
      </c>
      <c t="s" s="15" r="C1281">
        <v>11973</v>
      </c>
      <c t="s" s="13" r="D1281">
        <v>11974</v>
      </c>
      <c t="s" s="13" r="E1281">
        <v>11975</v>
      </c>
      <c t="s" s="12" r="F1281">
        <v>11976</v>
      </c>
      <c s="14" r="G1281">
        <v>31.027</v>
      </c>
      <c t="s" s="13" r="H1281">
        <v>11977</v>
      </c>
      <c t="s" s="15" r="I1281">
        <v>11978</v>
      </c>
      <c t="s" s="13" r="J1281">
        <v>11979</v>
      </c>
      <c s="16" r="K1281"/>
      <c s="17" r="L1281"/>
      <c t="s" s="15" r="M1281">
        <v>11980</v>
      </c>
      <c t="s" s="15" r="N1281">
        <v>11981</v>
      </c>
      <c t="s" s="15" r="O1281">
        <v>11982</v>
      </c>
      <c s="18" r="P1281">
        <v>949.52</v>
      </c>
      <c t="s" s="24" r="Q1281">
        <v>11983</v>
      </c>
      <c t="s" s="15" r="R1281">
        <v>11984</v>
      </c>
      <c t="str" s="20" r="S1281">
        <f>IF(ISBLANK(F1281), "", HYPERLINK(CONCATENATE("http://www.sherpa.ac.uk/romeo/search.php?jrule=ISSN&amp;search=",F1281), "ROMEO"))</f>
        <v>ROMEO</v>
      </c>
      <c t="str" s="20" r="T1281">
        <f>IF(ISBLANK(B1281), "", HYPERLINK(CONCATENATE("http://www.ncbi.nlm.nih.gov/pmc/articles/", B1281, "/"), "PMC"))</f>
        <v>PMC</v>
      </c>
      <c t="str" s="20" r="U1281">
        <f>IF(ISBLANK(C1281), "", HYPERLINK(CONCATENATE("http://dx.doi.org/", C1281), "DOI"))</f>
        <v>DOI</v>
      </c>
      <c s="12" r="V1281"/>
      <c t="str" s="21" r="W1281">
        <f>IF(ISBLANK(C1281), "", HYPERLINK(CONCATENATE("http://howopenisit.org/lookup/", C1281), "OAG"))</f>
        <v>OAG</v>
      </c>
    </row>
    <row r="1282" hidden="1">
      <c s="11" r="A1282"/>
      <c t="s" s="12" r="B1282">
        <v>11985</v>
      </c>
      <c t="s" s="71" r="C1282">
        <v>11986</v>
      </c>
      <c t="s" s="13" r="D1282">
        <v>11987</v>
      </c>
      <c t="s" s="13" r="E1282">
        <v>11988</v>
      </c>
      <c t="s" s="12" r="F1282">
        <v>11989</v>
      </c>
      <c s="14" r="G1282">
        <v>31.027</v>
      </c>
      <c t="s" s="13" r="H1282">
        <v>11990</v>
      </c>
      <c t="s" s="15" r="I1282">
        <v>11991</v>
      </c>
      <c t="s" s="13" r="J1282">
        <v>11992</v>
      </c>
      <c s="16" r="K1282"/>
      <c s="17" r="L1282"/>
      <c t="s" s="15" r="M1282">
        <v>11993</v>
      </c>
      <c t="s" s="15" r="N1282">
        <v>11994</v>
      </c>
      <c t="s" s="15" r="O1282">
        <v>11995</v>
      </c>
      <c s="18" r="P1282">
        <v>1224.61</v>
      </c>
      <c t="s" s="24" r="Q1282">
        <v>11996</v>
      </c>
      <c t="s" s="15" r="R1282">
        <v>11997</v>
      </c>
      <c t="str" s="20" r="S1282">
        <f>IF(ISBLANK(F1282), "", HYPERLINK(CONCATENATE("http://www.sherpa.ac.uk/romeo/search.php?jrule=ISSN&amp;search=",F1282), "ROMEO"))</f>
        <v>ROMEO</v>
      </c>
      <c t="str" s="20" r="T1282">
        <f>IF(ISBLANK(B1282), "", HYPERLINK(CONCATENATE("http://www.ncbi.nlm.nih.gov/pmc/articles/", B1282, "/"), "PMC"))</f>
        <v>PMC</v>
      </c>
      <c t="str" s="20" r="U1282">
        <f>IF(ISBLANK(C1282), "", HYPERLINK(CONCATENATE("http://dx.doi.org/", C1282), "DOI"))</f>
        <v>DOI</v>
      </c>
      <c s="12" r="V1282"/>
      <c t="str" s="21" r="W1282">
        <f>IF(ISBLANK(C1282), "", HYPERLINK(CONCATENATE("http://howopenisit.org/lookup/", C1282), "OAG"))</f>
        <v>OAG</v>
      </c>
    </row>
    <row r="1283" hidden="1">
      <c s="11" r="A1283"/>
      <c t="s" s="45" r="B1283">
        <v>11998</v>
      </c>
      <c t="s" s="56" r="C1283">
        <v>11999</v>
      </c>
      <c t="s" s="13" r="D1283">
        <v>12000</v>
      </c>
      <c t="s" s="13" r="E1283">
        <v>12001</v>
      </c>
      <c t="s" s="12" r="F1283">
        <v>12002</v>
      </c>
      <c s="72" r="G1283">
        <v>4.565</v>
      </c>
      <c t="s" s="13" r="H1283">
        <v>12003</v>
      </c>
      <c t="s" s="15" r="I1283">
        <v>12004</v>
      </c>
      <c t="s" s="13" r="J1283">
        <v>12005</v>
      </c>
      <c s="16" r="K1283"/>
      <c s="17" r="L1283"/>
      <c s="12" r="M1283"/>
      <c s="12" r="N1283"/>
      <c s="27" r="O1283"/>
      <c s="18" r="P1283">
        <v>3750.05</v>
      </c>
      <c s="24" r="Q1283"/>
      <c s="12" r="R1283"/>
      <c t="str" s="20" r="S1283">
        <f>IF(ISBLANK(F1283), "", HYPERLINK(CONCATENATE("http://www.sherpa.ac.uk/romeo/search.php?jrule=ISSN&amp;search=",F1283), "ROMEO"))</f>
        <v>ROMEO</v>
      </c>
      <c t="str" s="20" r="T1283">
        <f>IF(ISBLANK(B1283), "", HYPERLINK(CONCATENATE("http://www.ncbi.nlm.nih.gov/pmc/articles/", B1283, "/"), "PMC"))</f>
        <v>PMC</v>
      </c>
      <c t="str" s="20" r="U1283">
        <f>IF(ISBLANK(C1283), "", HYPERLINK(CONCATENATE("http://dx.doi.org/", C1283), "DOI"))</f>
        <v>DOI</v>
      </c>
      <c s="12" r="V1283"/>
      <c t="str" s="21" r="W1283">
        <f>IF(ISBLANK(C1283), "", HYPERLINK(CONCATENATE("http://howopenisit.org/lookup/", C1283), "OAG"))</f>
        <v>OAG</v>
      </c>
    </row>
    <row r="1284" hidden="1">
      <c s="11" r="A1284"/>
      <c t="s" s="11" r="B1284">
        <v>12006</v>
      </c>
      <c t="s" s="13" r="C1284">
        <v>12007</v>
      </c>
      <c t="s" s="13" r="D1284">
        <v>12008</v>
      </c>
      <c t="s" s="13" r="E1284">
        <v>12009</v>
      </c>
      <c t="s" s="12" r="F1284">
        <v>12010</v>
      </c>
      <c s="72" r="G1284">
        <v>4.565</v>
      </c>
      <c t="s" s="13" r="H1284">
        <v>12011</v>
      </c>
      <c t="s" s="15" r="I1284">
        <v>12012</v>
      </c>
      <c t="s" s="13" r="J1284">
        <v>12013</v>
      </c>
      <c s="16" r="K1284"/>
      <c s="17" r="L1284"/>
      <c s="12" r="M1284"/>
      <c s="12" r="N1284"/>
      <c s="27" r="O1284"/>
      <c s="18" r="P1284">
        <v>1287.19</v>
      </c>
      <c s="24" r="Q1284"/>
      <c s="12" r="R1284"/>
      <c t="str" s="20" r="S1284">
        <f>IF(ISBLANK(F1284), "", HYPERLINK(CONCATENATE("http://www.sherpa.ac.uk/romeo/search.php?jrule=ISSN&amp;search=",F1284), "ROMEO"))</f>
        <v>ROMEO</v>
      </c>
      <c t="str" s="20" r="T1284">
        <f>IF(ISBLANK(B1284), "", HYPERLINK(CONCATENATE("http://www.ncbi.nlm.nih.gov/pmc/articles/", B1284, "/"), "PMC"))</f>
        <v>PMC</v>
      </c>
      <c t="str" s="20" r="U1284">
        <f>IF(ISBLANK(C1284), "", HYPERLINK(CONCATENATE("http://dx.doi.org/", C1284), "DOI"))</f>
        <v>DOI</v>
      </c>
      <c s="12" r="V1284"/>
      <c t="str" s="21" r="W1284">
        <f>IF(ISBLANK(C1284), "", HYPERLINK(CONCATENATE("http://howopenisit.org/lookup/", C1284), "OAG"))</f>
        <v>OAG</v>
      </c>
    </row>
    <row r="1285" hidden="1">
      <c s="11" r="A1285"/>
      <c t="s" s="11" r="B1285">
        <v>12014</v>
      </c>
      <c t="s" s="13" r="C1285">
        <v>12015</v>
      </c>
      <c t="s" s="13" r="D1285">
        <v>12016</v>
      </c>
      <c t="s" s="13" r="E1285">
        <v>12017</v>
      </c>
      <c t="s" s="12" r="F1285">
        <v>12018</v>
      </c>
      <c s="72" r="G1285">
        <v>4.565</v>
      </c>
      <c t="s" s="13" r="H1285">
        <v>12019</v>
      </c>
      <c t="s" s="15" r="I1285">
        <v>12020</v>
      </c>
      <c t="s" s="13" r="J1285">
        <v>12021</v>
      </c>
      <c s="16" r="K1285"/>
      <c s="17" r="L1285"/>
      <c s="12" r="M1285"/>
      <c s="12" r="N1285"/>
      <c s="27" r="O1285"/>
      <c s="18" r="P1285">
        <v>1521.66</v>
      </c>
      <c s="24" r="Q1285"/>
      <c s="12" r="R1285"/>
      <c t="str" s="20" r="S1285">
        <f>IF(ISBLANK(F1285), "", HYPERLINK(CONCATENATE("http://www.sherpa.ac.uk/romeo/search.php?jrule=ISSN&amp;search=",F1285), "ROMEO"))</f>
        <v>ROMEO</v>
      </c>
      <c t="str" s="20" r="T1285">
        <f>IF(ISBLANK(B1285), "", HYPERLINK(CONCATENATE("http://www.ncbi.nlm.nih.gov/pmc/articles/", B1285, "/"), "PMC"))</f>
        <v>PMC</v>
      </c>
      <c t="str" s="20" r="U1285">
        <f>IF(ISBLANK(C1285), "", HYPERLINK(CONCATENATE("http://dx.doi.org/", C1285), "DOI"))</f>
        <v>DOI</v>
      </c>
      <c s="12" r="V1285"/>
      <c t="str" s="21" r="W1285">
        <f>IF(ISBLANK(C1285), "", HYPERLINK(CONCATENATE("http://howopenisit.org/lookup/", C1285), "OAG"))</f>
        <v>OAG</v>
      </c>
    </row>
    <row r="1286" hidden="1">
      <c s="11" r="A1286"/>
      <c t="s" s="11" r="B1286">
        <v>12022</v>
      </c>
      <c t="s" s="13" r="C1286">
        <v>12023</v>
      </c>
      <c t="s" s="13" r="D1286">
        <v>12024</v>
      </c>
      <c t="s" s="13" r="E1286">
        <v>12025</v>
      </c>
      <c t="s" s="12" r="F1286">
        <v>12026</v>
      </c>
      <c s="57" r="G1286">
        <v>4.565</v>
      </c>
      <c t="s" s="13" r="H1286">
        <v>12027</v>
      </c>
      <c t="s" s="15" r="I1286">
        <v>12028</v>
      </c>
      <c t="s" s="13" r="J1286">
        <v>12029</v>
      </c>
      <c s="16" r="K1286"/>
      <c s="17" r="L1286"/>
      <c s="12" r="M1286"/>
      <c s="12" r="N1286"/>
      <c s="27" r="O1286"/>
      <c s="18" r="P1286">
        <v>1831.18</v>
      </c>
      <c s="24" r="Q1286"/>
      <c s="12" r="R1286"/>
      <c t="str" s="20" r="S1286">
        <f>IF(ISBLANK(F1286), "", HYPERLINK(CONCATENATE("http://www.sherpa.ac.uk/romeo/search.php?jrule=ISSN&amp;search=",F1286), "ROMEO"))</f>
        <v>ROMEO</v>
      </c>
      <c t="str" s="20" r="T1286">
        <f>IF(ISBLANK(B1286), "", HYPERLINK(CONCATENATE("http://www.ncbi.nlm.nih.gov/pmc/articles/", B1286, "/"), "PMC"))</f>
        <v>PMC</v>
      </c>
      <c t="str" s="20" r="U1286">
        <f>IF(ISBLANK(C1286), "", HYPERLINK(CONCATENATE("http://dx.doi.org/", C1286), "DOI"))</f>
        <v>DOI</v>
      </c>
      <c s="12" r="V1286"/>
      <c t="str" s="21" r="W1286">
        <f>IF(ISBLANK(C1286), "", HYPERLINK(CONCATENATE("http://howopenisit.org/lookup/", C1286), "OAG"))</f>
        <v>OAG</v>
      </c>
    </row>
    <row r="1287" hidden="1">
      <c s="13" r="A1287"/>
      <c t="s" s="11" r="B1287">
        <v>12030</v>
      </c>
      <c t="s" s="13" r="C1287">
        <v>12031</v>
      </c>
      <c t="s" s="13" r="D1287">
        <v>12032</v>
      </c>
      <c t="s" s="13" r="E1287">
        <v>12033</v>
      </c>
      <c t="s" s="12" r="F1287">
        <v>12034</v>
      </c>
      <c s="72" r="G1287">
        <v>4.565</v>
      </c>
      <c t="s" s="13" r="H1287">
        <v>12035</v>
      </c>
      <c t="s" s="15" r="I1287">
        <v>12036</v>
      </c>
      <c t="s" s="13" r="J1287">
        <v>12037</v>
      </c>
      <c s="16" r="K1287"/>
      <c s="17" r="L1287"/>
      <c s="12" r="M1287"/>
      <c s="12" r="N1287"/>
      <c s="27" r="O1287"/>
      <c s="18" r="P1287">
        <v>1287.2</v>
      </c>
      <c s="24" r="Q1287"/>
      <c s="12" r="R1287"/>
      <c t="str" s="20" r="S1287">
        <f>IF(ISBLANK(F1287), "", HYPERLINK(CONCATENATE("http://www.sherpa.ac.uk/romeo/search.php?jrule=ISSN&amp;search=",F1287), "ROMEO"))</f>
        <v>ROMEO</v>
      </c>
      <c t="str" s="20" r="T1287">
        <f>IF(ISBLANK(B1287), "", HYPERLINK(CONCATENATE("http://www.ncbi.nlm.nih.gov/pmc/articles/", B1287, "/"), "PMC"))</f>
        <v>PMC</v>
      </c>
      <c t="str" s="20" r="U1287">
        <f>IF(ISBLANK(C1287), "", HYPERLINK(CONCATENATE("http://dx.doi.org/", C1287), "DOI"))</f>
        <v>DOI</v>
      </c>
      <c s="12" r="V1287"/>
      <c t="str" s="21" r="W1287">
        <f>IF(ISBLANK(C1287), "", HYPERLINK(CONCATENATE("http://howopenisit.org/lookup/", C1287), "OAG"))</f>
        <v>OAG</v>
      </c>
    </row>
    <row r="1288" hidden="1">
      <c s="11" r="A1288"/>
      <c t="s" s="11" r="B1288">
        <v>12038</v>
      </c>
      <c t="s" s="13" r="C1288">
        <v>12039</v>
      </c>
      <c t="s" s="13" r="D1288">
        <v>12040</v>
      </c>
      <c t="s" s="13" r="E1288">
        <v>12041</v>
      </c>
      <c t="s" s="12" r="F1288">
        <v>12042</v>
      </c>
      <c s="72" r="G1288">
        <v>4.565</v>
      </c>
      <c t="s" s="13" r="H1288">
        <v>12043</v>
      </c>
      <c t="s" s="15" r="I1288">
        <v>12044</v>
      </c>
      <c t="s" s="13" r="J1288">
        <v>12045</v>
      </c>
      <c s="16" r="K1288"/>
      <c s="17" r="L1288"/>
      <c s="12" r="M1288"/>
      <c s="12" r="N1288"/>
      <c s="27" r="O1288"/>
      <c s="18" r="P1288">
        <v>1299.39</v>
      </c>
      <c s="24" r="Q1288"/>
      <c s="12" r="R1288"/>
      <c t="str" s="20" r="S1288">
        <f>IF(ISBLANK(F1288), "", HYPERLINK(CONCATENATE("http://www.sherpa.ac.uk/romeo/search.php?jrule=ISSN&amp;search=",F1288), "ROMEO"))</f>
        <v>ROMEO</v>
      </c>
      <c t="str" s="20" r="T1288">
        <f>IF(ISBLANK(B1288), "", HYPERLINK(CONCATENATE("http://www.ncbi.nlm.nih.gov/pmc/articles/", B1288, "/"), "PMC"))</f>
        <v>PMC</v>
      </c>
      <c t="str" s="20" r="U1288">
        <f>IF(ISBLANK(C1288), "", HYPERLINK(CONCATENATE("http://dx.doi.org/", C1288), "DOI"))</f>
        <v>DOI</v>
      </c>
      <c s="12" r="V1288"/>
      <c t="str" s="21" r="W1288">
        <f>IF(ISBLANK(C1288), "", HYPERLINK(CONCATENATE("http://howopenisit.org/lookup/", C1288), "OAG"))</f>
        <v>OAG</v>
      </c>
    </row>
    <row r="1289" hidden="1">
      <c s="11" r="A1289"/>
      <c t="s" s="11" r="B1289">
        <v>12046</v>
      </c>
      <c t="s" s="13" r="C1289">
        <v>12047</v>
      </c>
      <c t="s" s="13" r="D1289">
        <v>12048</v>
      </c>
      <c t="s" s="13" r="E1289">
        <v>12049</v>
      </c>
      <c t="s" s="15" r="F1289">
        <v>12050</v>
      </c>
      <c s="57" r="G1289">
        <v>2.598</v>
      </c>
      <c t="s" s="13" r="H1289">
        <v>12051</v>
      </c>
      <c t="s" s="15" r="I1289">
        <v>12052</v>
      </c>
      <c t="s" s="13" r="J1289">
        <v>12053</v>
      </c>
      <c s="16" r="K1289"/>
      <c s="17" r="L1289"/>
      <c s="12" r="M1289"/>
      <c s="12" r="N1289"/>
      <c s="27" r="O1289"/>
      <c s="18" r="P1289">
        <v>743.85</v>
      </c>
      <c s="24" r="Q1289"/>
      <c s="12" r="R1289"/>
      <c t="str" s="20" r="S1289">
        <f>IF(ISBLANK(F1289), "", HYPERLINK(CONCATENATE("http://www.sherpa.ac.uk/romeo/search.php?jrule=ISSN&amp;search=",F1289), "ROMEO"))</f>
        <v>ROMEO</v>
      </c>
      <c t="str" s="20" r="T1289">
        <f>IF(ISBLANK(B1289), "", HYPERLINK(CONCATENATE("http://www.ncbi.nlm.nih.gov/pmc/articles/", B1289, "/"), "PMC"))</f>
        <v>PMC</v>
      </c>
      <c t="str" s="20" r="U1289">
        <f>IF(ISBLANK(C1289), "", HYPERLINK(CONCATENATE("http://dx.doi.org/", C1289), "DOI"))</f>
        <v>DOI</v>
      </c>
      <c s="12" r="V1289"/>
      <c t="str" s="21" r="W1289">
        <f>IF(ISBLANK(C1289), "", HYPERLINK(CONCATENATE("http://howopenisit.org/lookup/", C1289), "OAG"))</f>
        <v>OAG</v>
      </c>
    </row>
    <row r="1290" hidden="1">
      <c s="11" r="A1290"/>
      <c t="s" s="11" r="B1290">
        <v>12054</v>
      </c>
      <c t="s" s="13" r="C1290">
        <v>12055</v>
      </c>
      <c t="s" s="13" r="D1290">
        <v>12056</v>
      </c>
      <c t="s" s="13" r="E1290">
        <v>12057</v>
      </c>
      <c t="s" s="15" r="F1290">
        <v>12058</v>
      </c>
      <c s="57" r="G1290">
        <v>3.586</v>
      </c>
      <c t="s" s="13" r="H1290">
        <v>12059</v>
      </c>
      <c t="s" s="15" r="I1290">
        <v>12060</v>
      </c>
      <c t="s" s="13" r="J1290">
        <v>12061</v>
      </c>
      <c s="16" r="K1290"/>
      <c s="17" r="L1290"/>
      <c s="12" r="M1290"/>
      <c s="12" r="N1290"/>
      <c s="12" r="O1290"/>
      <c s="18" r="P1290">
        <v>1653.18</v>
      </c>
      <c s="24" r="Q1290"/>
      <c s="12" r="R1290"/>
      <c t="str" s="20" r="S1290">
        <f>IF(ISBLANK(F1290), "", HYPERLINK(CONCATENATE("http://www.sherpa.ac.uk/romeo/search.php?jrule=ISSN&amp;search=",F1290), "ROMEO"))</f>
        <v>ROMEO</v>
      </c>
      <c t="str" s="20" r="T1290">
        <f>IF(ISBLANK(B1290), "", HYPERLINK(CONCATENATE("http://www.ncbi.nlm.nih.gov/pmc/articles/", B1290, "/"), "PMC"))</f>
        <v>PMC</v>
      </c>
      <c t="str" s="20" r="U1290">
        <f>IF(ISBLANK(C1290), "", HYPERLINK(CONCATENATE("http://dx.doi.org/", C1290), "DOI"))</f>
        <v>DOI</v>
      </c>
      <c s="12" r="V1290"/>
      <c t="str" s="21" r="W1290">
        <f>IF(ISBLANK(C1290), "", HYPERLINK(CONCATENATE("http://howopenisit.org/lookup/", C1290), "OAG"))</f>
        <v>OAG</v>
      </c>
    </row>
    <row r="1291" hidden="1">
      <c s="11" r="A1291"/>
      <c t="s" s="11" r="B1291">
        <v>12062</v>
      </c>
      <c t="s" s="13" r="C1291">
        <v>12063</v>
      </c>
      <c t="s" s="13" r="D1291">
        <v>12064</v>
      </c>
      <c t="s" s="13" r="E1291">
        <v>12065</v>
      </c>
      <c t="s" s="15" r="F1291">
        <v>12066</v>
      </c>
      <c s="57" r="G1291">
        <v>3.586</v>
      </c>
      <c t="s" s="13" r="H1291">
        <v>12067</v>
      </c>
      <c t="s" s="15" r="I1291">
        <v>12068</v>
      </c>
      <c t="s" s="13" r="J1291">
        <v>12069</v>
      </c>
      <c s="16" r="K1291"/>
      <c s="17" r="L1291"/>
      <c s="12" r="M1291"/>
      <c s="12" r="N1291"/>
      <c s="12" r="O1291"/>
      <c s="18" r="P1291">
        <v>2316.16</v>
      </c>
      <c s="24" r="Q1291"/>
      <c s="12" r="R1291"/>
      <c t="str" s="20" r="S1291">
        <f>IF(ISBLANK(F1291), "", HYPERLINK(CONCATENATE("http://www.sherpa.ac.uk/romeo/search.php?jrule=ISSN&amp;search=",F1291), "ROMEO"))</f>
        <v>ROMEO</v>
      </c>
      <c t="str" s="20" r="T1291">
        <f>IF(ISBLANK(B1291), "", HYPERLINK(CONCATENATE("http://www.ncbi.nlm.nih.gov/pmc/articles/", B1291, "/"), "PMC"))</f>
        <v>PMC</v>
      </c>
      <c t="str" s="20" r="U1291">
        <f>IF(ISBLANK(C1291), "", HYPERLINK(CONCATENATE("http://dx.doi.org/", C1291), "DOI"))</f>
        <v>DOI</v>
      </c>
      <c s="12" r="V1291"/>
      <c t="str" s="21" r="W1291">
        <f>IF(ISBLANK(C1291), "", HYPERLINK(CONCATENATE("http://howopenisit.org/lookup/", C1291), "OAG"))</f>
        <v>OAG</v>
      </c>
    </row>
    <row r="1292" hidden="1">
      <c s="11" r="A1292"/>
      <c t="s" s="11" r="B1292">
        <v>12070</v>
      </c>
      <c t="s" s="13" r="C1292">
        <v>12071</v>
      </c>
      <c t="s" s="13" r="D1292">
        <v>12072</v>
      </c>
      <c t="s" s="13" r="E1292">
        <v>12073</v>
      </c>
      <c t="s" s="12" r="F1292">
        <v>12074</v>
      </c>
      <c s="14" r="G1292">
        <v>4.074</v>
      </c>
      <c t="s" s="13" r="H1292">
        <v>12075</v>
      </c>
      <c t="s" s="15" r="I1292">
        <v>12076</v>
      </c>
      <c t="s" s="13" r="J1292">
        <v>12077</v>
      </c>
      <c s="31" r="K1292">
        <v>0.0</v>
      </c>
      <c s="17" r="L1292"/>
      <c t="s" s="15" r="M1292">
        <v>12078</v>
      </c>
      <c s="15" r="N1292"/>
      <c t="s" s="15" r="O1292">
        <v>12079</v>
      </c>
      <c s="18" r="P1292">
        <v>2034.0</v>
      </c>
      <c t="s" s="24" r="Q1292">
        <v>12080</v>
      </c>
      <c t="s" s="15" r="R1292">
        <v>12081</v>
      </c>
      <c t="str" s="20" r="S1292">
        <f>IF(ISBLANK(F1292), "", HYPERLINK(CONCATENATE("http://www.sherpa.ac.uk/romeo/search.php?jrule=ISSN&amp;search=",F1292), "ROMEO"))</f>
        <v>ROMEO</v>
      </c>
      <c t="str" s="20" r="T1292">
        <f>IF(ISBLANK(B1292), "", HYPERLINK(CONCATENATE("http://www.ncbi.nlm.nih.gov/pmc/articles/", B1292, "/"), "PMC"))</f>
        <v>PMC</v>
      </c>
      <c t="str" s="20" r="U1292">
        <f>IF(ISBLANK(C1292), "", HYPERLINK(CONCATENATE("http://dx.doi.org/", C1292), "DOI"))</f>
        <v>DOI</v>
      </c>
      <c s="15" r="V1292"/>
      <c t="str" s="21" r="W1292">
        <f>IF(ISBLANK(C1292), "", HYPERLINK(CONCATENATE("http://howopenisit.org/lookup/", C1292), "OAG"))</f>
        <v>OAG</v>
      </c>
    </row>
    <row r="1293" hidden="1">
      <c s="11" r="A1293"/>
      <c t="s" s="11" r="B1293">
        <v>12082</v>
      </c>
      <c t="s" s="13" r="C1293">
        <v>12083</v>
      </c>
      <c t="s" s="13" r="D1293">
        <v>12084</v>
      </c>
      <c t="s" s="13" r="E1293">
        <v>12085</v>
      </c>
      <c t="s" s="12" r="F1293">
        <v>12086</v>
      </c>
      <c s="14" r="G1293">
        <v>4.074</v>
      </c>
      <c t="s" s="13" r="H1293">
        <v>12087</v>
      </c>
      <c t="s" s="15" r="I1293">
        <v>12088</v>
      </c>
      <c t="s" s="13" r="J1293">
        <v>12089</v>
      </c>
      <c s="31" r="K1293">
        <v>4.0</v>
      </c>
      <c s="17" r="L1293"/>
      <c t="s" s="15" r="M1293">
        <v>12090</v>
      </c>
      <c t="s" s="15" r="N1293">
        <v>12091</v>
      </c>
      <c t="s" s="15" r="O1293">
        <v>12092</v>
      </c>
      <c s="18" r="P1293">
        <v>1910.82</v>
      </c>
      <c t="s" s="24" r="Q1293">
        <v>12093</v>
      </c>
      <c s="12" r="R1293"/>
      <c t="str" s="20" r="S1293">
        <f>IF(ISBLANK(F1293), "", HYPERLINK(CONCATENATE("http://www.sherpa.ac.uk/romeo/search.php?jrule=ISSN&amp;search=",F1293), "ROMEO"))</f>
        <v>ROMEO</v>
      </c>
      <c t="str" s="20" r="T1293">
        <f>IF(ISBLANK(B1293), "", HYPERLINK(CONCATENATE("http://www.ncbi.nlm.nih.gov/pmc/articles/", B1293, "/"), "PMC"))</f>
        <v>PMC</v>
      </c>
      <c t="str" s="20" r="U1293">
        <f>IF(ISBLANK(C1293), "", HYPERLINK(CONCATENATE("http://dx.doi.org/", C1293), "DOI"))</f>
        <v>DOI</v>
      </c>
      <c s="12" r="V1293"/>
      <c t="str" s="21" r="W1293">
        <f>IF(ISBLANK(C1293), "", HYPERLINK(CONCATENATE("http://howopenisit.org/lookup/", C1293), "OAG"))</f>
        <v>OAG</v>
      </c>
    </row>
    <row r="1294" hidden="1">
      <c s="11" r="A1294"/>
      <c t="s" s="11" r="B1294">
        <v>12094</v>
      </c>
      <c t="s" s="13" r="C1294">
        <v>12095</v>
      </c>
      <c t="s" s="13" r="D1294">
        <v>12096</v>
      </c>
      <c t="s" s="13" r="E1294">
        <v>12097</v>
      </c>
      <c t="s" s="12" r="F1294">
        <v>12098</v>
      </c>
      <c s="14" r="G1294">
        <v>4.074</v>
      </c>
      <c t="s" s="13" r="H1294">
        <v>12099</v>
      </c>
      <c t="s" s="15" r="I1294">
        <v>12100</v>
      </c>
      <c t="s" s="13" r="J1294">
        <v>12101</v>
      </c>
      <c s="31" r="K1294">
        <v>4.0</v>
      </c>
      <c s="17" r="L1294"/>
      <c t="s" s="15" r="M1294">
        <v>12102</v>
      </c>
      <c s="15" r="N1294"/>
      <c t="s" s="15" r="O1294">
        <v>12103</v>
      </c>
      <c s="18" r="P1294">
        <v>2249.43</v>
      </c>
      <c t="s" s="24" r="Q1294">
        <v>12104</v>
      </c>
      <c s="12" r="R1294"/>
      <c t="str" s="20" r="S1294">
        <f>IF(ISBLANK(F1294), "", HYPERLINK(CONCATENATE("http://www.sherpa.ac.uk/romeo/search.php?jrule=ISSN&amp;search=",F1294), "ROMEO"))</f>
        <v>ROMEO</v>
      </c>
      <c t="str" s="20" r="T1294">
        <f>IF(ISBLANK(B1294), "", HYPERLINK(CONCATENATE("http://www.ncbi.nlm.nih.gov/pmc/articles/", B1294, "/"), "PMC"))</f>
        <v>PMC</v>
      </c>
      <c t="str" s="20" r="U1294">
        <f>IF(ISBLANK(C1294), "", HYPERLINK(CONCATENATE("http://dx.doi.org/", C1294), "DOI"))</f>
        <v>DOI</v>
      </c>
      <c s="12" r="V1294"/>
      <c t="str" s="21" r="W1294">
        <f>IF(ISBLANK(C1294), "", HYPERLINK(CONCATENATE("http://howopenisit.org/lookup/", C1294), "OAG"))</f>
        <v>OAG</v>
      </c>
    </row>
    <row r="1295" hidden="1">
      <c s="11" r="A1295"/>
      <c t="s" s="11" r="B1295">
        <v>12105</v>
      </c>
      <c t="s" s="13" r="C1295">
        <v>12106</v>
      </c>
      <c t="s" s="13" r="D1295">
        <v>12107</v>
      </c>
      <c t="s" s="13" r="E1295">
        <v>12108</v>
      </c>
      <c t="s" s="12" r="F1295">
        <v>12109</v>
      </c>
      <c s="14" r="G1295">
        <v>4.074</v>
      </c>
      <c t="s" s="13" r="H1295">
        <v>12110</v>
      </c>
      <c t="s" s="15" r="I1295">
        <v>12111</v>
      </c>
      <c t="s" s="13" r="J1295">
        <v>12112</v>
      </c>
      <c s="31" r="K1295">
        <v>0.0</v>
      </c>
      <c s="17" r="L1295"/>
      <c t="s" s="15" r="M1295">
        <v>12113</v>
      </c>
      <c s="15" r="N1295"/>
      <c t="s" s="15" r="O1295">
        <v>12114</v>
      </c>
      <c s="18" r="P1295">
        <v>1529.54</v>
      </c>
      <c t="s" s="24" r="Q1295">
        <v>12115</v>
      </c>
      <c s="12" r="R1295"/>
      <c t="str" s="20" r="S1295">
        <f>IF(ISBLANK(F1295), "", HYPERLINK(CONCATENATE("http://www.sherpa.ac.uk/romeo/search.php?jrule=ISSN&amp;search=",F1295), "ROMEO"))</f>
        <v>ROMEO</v>
      </c>
      <c t="str" s="20" r="T1295">
        <f>IF(ISBLANK(B1295), "", HYPERLINK(CONCATENATE("http://www.ncbi.nlm.nih.gov/pmc/articles/", B1295, "/"), "PMC"))</f>
        <v>PMC</v>
      </c>
      <c t="str" s="20" r="U1295">
        <f>IF(ISBLANK(C1295), "", HYPERLINK(CONCATENATE("http://dx.doi.org/", C1295), "DOI"))</f>
        <v>DOI</v>
      </c>
      <c s="12" r="V1295"/>
      <c t="str" s="21" r="W1295">
        <f>IF(ISBLANK(C1295), "", HYPERLINK(CONCATENATE("http://howopenisit.org/lookup/", C1295), "OAG"))</f>
        <v>OAG</v>
      </c>
    </row>
    <row r="1296" hidden="1">
      <c s="11" r="A1296"/>
      <c t="s" s="11" r="B1296">
        <v>12116</v>
      </c>
      <c t="s" s="13" r="C1296">
        <v>12117</v>
      </c>
      <c t="s" s="13" r="D1296">
        <v>12118</v>
      </c>
      <c t="s" s="13" r="E1296">
        <v>12119</v>
      </c>
      <c t="s" s="15" r="F1296">
        <v>12120</v>
      </c>
      <c s="14" r="G1296">
        <v>4.074</v>
      </c>
      <c t="s" s="13" r="H1296">
        <v>12121</v>
      </c>
      <c t="s" s="15" r="I1296">
        <v>12122</v>
      </c>
      <c t="s" s="13" r="J1296">
        <v>12123</v>
      </c>
      <c s="16" r="K1296"/>
      <c s="17" r="L1296"/>
      <c s="12" r="M1296"/>
      <c s="12" r="N1296"/>
      <c s="12" r="O1296"/>
      <c s="18" r="P1296">
        <v>1237.76</v>
      </c>
      <c s="24" r="Q1296"/>
      <c s="12" r="R1296"/>
      <c t="str" s="20" r="S1296">
        <f>IF(ISBLANK(F1296), "", HYPERLINK(CONCATENATE("http://www.sherpa.ac.uk/romeo/search.php?jrule=ISSN&amp;search=",F1296), "ROMEO"))</f>
        <v>ROMEO</v>
      </c>
      <c t="str" s="20" r="T1296">
        <f>IF(ISBLANK(B1296), "", HYPERLINK(CONCATENATE("http://www.ncbi.nlm.nih.gov/pmc/articles/", B1296, "/"), "PMC"))</f>
        <v>PMC</v>
      </c>
      <c t="str" s="20" r="U1296">
        <f>IF(ISBLANK(C1296), "", HYPERLINK(CONCATENATE("http://dx.doi.org/", C1296), "DOI"))</f>
        <v>DOI</v>
      </c>
      <c s="12" r="V1296"/>
      <c t="str" s="21" r="W1296">
        <f>IF(ISBLANK(C1296), "", HYPERLINK(CONCATENATE("http://howopenisit.org/lookup/", C1296), "OAG"))</f>
        <v>OAG</v>
      </c>
    </row>
    <row r="1297" hidden="1">
      <c s="11" r="A1297"/>
      <c t="s" s="11" r="B1297">
        <v>12124</v>
      </c>
      <c t="s" s="13" r="C1297">
        <v>12125</v>
      </c>
      <c t="s" s="13" r="D1297">
        <v>12126</v>
      </c>
      <c s="13" r="E1297"/>
      <c t="s" s="15" r="F1297">
        <v>12127</v>
      </c>
      <c s="14" r="G1297">
        <v>6.619</v>
      </c>
      <c t="s" s="13" r="H1297">
        <v>12128</v>
      </c>
      <c t="s" s="15" r="I1297">
        <v>12129</v>
      </c>
      <c t="s" s="13" r="J1297">
        <v>12130</v>
      </c>
      <c s="16" r="K1297"/>
      <c s="17" r="L1297"/>
      <c s="12" r="M1297"/>
      <c s="12" r="N1297"/>
      <c s="12" r="O1297"/>
      <c s="18" r="P1297">
        <v>3000.0</v>
      </c>
      <c s="12" r="Q1297"/>
      <c s="12" r="R1297"/>
      <c t="str" s="29" r="S1297">
        <f>IF(ISBLANK(F1297), "", HYPERLINK(CONCATENATE("http://www.sherpa.ac.uk/romeo/search.php?jrule=ISSN&amp;search=",F1297), "ROMEO"))</f>
        <v>ROMEO</v>
      </c>
      <c t="str" s="20" r="T1297">
        <f>IF(ISBLANK(B1297), "", HYPERLINK(CONCATENATE("http://www.ncbi.nlm.nih.gov/pmc/articles/", B1297, "/"), "PMC"))</f>
        <v>PMC</v>
      </c>
      <c t="str" s="20" r="U1297">
        <f>IF(ISBLANK(C1297), "", HYPERLINK(CONCATENATE("http://dx.doi.org/", C1297), "DOI"))</f>
        <v>DOI</v>
      </c>
      <c s="12" r="V1297"/>
      <c t="str" s="21" r="W1297">
        <f>IF(ISBLANK(C1297), "", HYPERLINK(CONCATENATE("http://howopenisit.org/lookup/", C1297), "OAG"))</f>
        <v>OAG</v>
      </c>
    </row>
    <row r="1298" hidden="1">
      <c s="11" r="A1298"/>
      <c t="s" s="11" r="B1298">
        <v>12131</v>
      </c>
      <c t="s" s="13" r="C1298">
        <v>12132</v>
      </c>
      <c t="s" s="13" r="D1298">
        <v>12133</v>
      </c>
      <c t="s" s="13" r="E1298">
        <v>12134</v>
      </c>
      <c t="s" s="15" r="F1298">
        <v>12135</v>
      </c>
      <c s="14" r="G1298">
        <v>3.177</v>
      </c>
      <c t="s" s="13" r="H1298">
        <v>12136</v>
      </c>
      <c t="s" s="15" r="I1298">
        <v>12137</v>
      </c>
      <c t="s" s="13" r="J1298">
        <v>12138</v>
      </c>
      <c s="16" r="K1298"/>
      <c s="17" r="L1298"/>
      <c s="12" r="M1298"/>
      <c s="12" r="N1298"/>
      <c s="12" r="O1298"/>
      <c s="18" r="P1298">
        <v>1343.82</v>
      </c>
      <c s="24" r="Q1298"/>
      <c s="12" r="R1298"/>
      <c t="str" s="20" r="S1298">
        <f>IF(ISBLANK(F1298), "", HYPERLINK(CONCATENATE("http://www.sherpa.ac.uk/romeo/search.php?jrule=ISSN&amp;search=",F1298), "ROMEO"))</f>
        <v>ROMEO</v>
      </c>
      <c t="str" s="20" r="T1298">
        <f>IF(ISBLANK(B1298), "", HYPERLINK(CONCATENATE("http://www.ncbi.nlm.nih.gov/pmc/articles/", B1298, "/"), "PMC"))</f>
        <v>PMC</v>
      </c>
      <c t="str" s="20" r="U1298">
        <f>IF(ISBLANK(C1298), "", HYPERLINK(CONCATENATE("http://dx.doi.org/", C1298), "DOI"))</f>
        <v>DOI</v>
      </c>
      <c s="12" r="V1298"/>
      <c t="str" s="21" r="W1298">
        <f>IF(ISBLANK(C1298), "", HYPERLINK(CONCATENATE("http://howopenisit.org/lookup/", C1298), "OAG"))</f>
        <v>OAG</v>
      </c>
    </row>
    <row r="1299" hidden="1">
      <c s="33" r="A1299"/>
      <c t="s" s="11" r="B1299">
        <v>12139</v>
      </c>
      <c t="s" s="13" r="C1299">
        <v>12140</v>
      </c>
      <c t="s" s="13" r="D1299">
        <v>12141</v>
      </c>
      <c t="s" s="13" r="E1299">
        <v>12142</v>
      </c>
      <c t="s" s="15" r="F1299">
        <v>12143</v>
      </c>
      <c s="14" r="G1299">
        <v>3.177</v>
      </c>
      <c t="s" s="13" r="H1299">
        <v>12144</v>
      </c>
      <c t="s" s="15" r="I1299">
        <v>12145</v>
      </c>
      <c t="s" s="13" r="J1299">
        <v>12146</v>
      </c>
      <c s="16" r="K1299"/>
      <c s="17" r="L1299"/>
      <c s="12" r="M1299"/>
      <c s="12" r="N1299"/>
      <c s="12" r="O1299"/>
      <c s="18" r="P1299">
        <v>2082.11</v>
      </c>
      <c s="24" r="Q1299"/>
      <c s="12" r="R1299"/>
      <c t="str" s="20" r="S1299">
        <f>IF(ISBLANK(F1299), "", HYPERLINK(CONCATENATE("http://www.sherpa.ac.uk/romeo/search.php?jrule=ISSN&amp;search=",F1299), "ROMEO"))</f>
        <v>ROMEO</v>
      </c>
      <c t="str" s="20" r="T1299">
        <f>IF(ISBLANK(B1299), "", HYPERLINK(CONCATENATE("http://www.ncbi.nlm.nih.gov/pmc/articles/", B1299, "/"), "PMC"))</f>
        <v>PMC</v>
      </c>
      <c t="str" s="20" r="U1299">
        <f>IF(ISBLANK(C1299), "", HYPERLINK(CONCATENATE("http://dx.doi.org/", C1299), "DOI"))</f>
        <v>DOI</v>
      </c>
      <c s="12" r="V1299"/>
      <c t="str" s="21" r="W1299">
        <f>IF(ISBLANK(C1299), "", HYPERLINK(CONCATENATE("http://howopenisit.org/lookup/", C1299), "OAG"))</f>
        <v>OAG</v>
      </c>
    </row>
    <row r="1300" hidden="1">
      <c s="11" r="A1300"/>
      <c t="s" s="11" r="B1300">
        <v>12147</v>
      </c>
      <c t="s" s="13" r="C1300">
        <v>12148</v>
      </c>
      <c t="s" s="13" r="D1300">
        <v>12149</v>
      </c>
      <c t="s" s="13" r="E1300">
        <v>12150</v>
      </c>
      <c t="s" s="15" r="F1300">
        <v>12151</v>
      </c>
      <c s="14" r="G1300">
        <v>4.068</v>
      </c>
      <c t="s" s="13" r="H1300">
        <v>12152</v>
      </c>
      <c t="s" s="15" r="I1300">
        <v>12153</v>
      </c>
      <c t="s" s="13" r="J1300">
        <v>12154</v>
      </c>
      <c s="16" r="K1300"/>
      <c s="17" r="L1300"/>
      <c s="12" r="M1300"/>
      <c s="12" r="N1300"/>
      <c s="12" r="O1300"/>
      <c s="18" r="P1300">
        <v>1364.47</v>
      </c>
      <c s="24" r="Q1300"/>
      <c s="12" r="R1300"/>
      <c t="str" s="20" r="S1300">
        <f>IF(ISBLANK(F1300), "", HYPERLINK(CONCATENATE("http://www.sherpa.ac.uk/romeo/search.php?jrule=ISSN&amp;search=",F1300), "ROMEO"))</f>
        <v>ROMEO</v>
      </c>
      <c t="str" s="20" r="T1300">
        <f>IF(ISBLANK(B1300), "", HYPERLINK(CONCATENATE("http://www.ncbi.nlm.nih.gov/pmc/articles/", B1300, "/"), "PMC"))</f>
        <v>PMC</v>
      </c>
      <c t="str" s="20" r="U1300">
        <f>IF(ISBLANK(C1300), "", HYPERLINK(CONCATENATE("http://dx.doi.org/", C1300), "DOI"))</f>
        <v>DOI</v>
      </c>
      <c s="12" r="V1300"/>
      <c t="str" s="21" r="W1300">
        <f>IF(ISBLANK(C1300), "", HYPERLINK(CONCATENATE("http://howopenisit.org/lookup/", C1300), "OAG"))</f>
        <v>OAG</v>
      </c>
    </row>
    <row r="1301" hidden="1">
      <c s="11" r="A1301"/>
      <c t="s" s="11" r="B1301">
        <v>12155</v>
      </c>
      <c t="s" s="13" r="C1301">
        <v>12156</v>
      </c>
      <c t="s" s="13" r="D1301">
        <v>12157</v>
      </c>
      <c t="s" s="13" r="E1301">
        <v>12158</v>
      </c>
      <c t="s" s="15" r="F1301">
        <v>12159</v>
      </c>
      <c s="14" r="G1301">
        <v>4.068</v>
      </c>
      <c t="s" s="13" r="H1301">
        <v>12160</v>
      </c>
      <c t="s" s="15" r="I1301">
        <v>12161</v>
      </c>
      <c t="s" s="13" r="J1301">
        <v>12162</v>
      </c>
      <c s="16" r="K1301"/>
      <c s="17" r="L1301"/>
      <c s="12" r="M1301"/>
      <c s="12" r="N1301"/>
      <c s="12" r="O1301"/>
      <c s="18" r="P1301">
        <v>1289.32</v>
      </c>
      <c s="24" r="Q1301"/>
      <c s="12" r="R1301"/>
      <c t="str" s="20" r="S1301">
        <f>IF(ISBLANK(F1301), "", HYPERLINK(CONCATENATE("http://www.sherpa.ac.uk/romeo/search.php?jrule=ISSN&amp;search=",F1301), "ROMEO"))</f>
        <v>ROMEO</v>
      </c>
      <c t="str" s="20" r="T1301">
        <f>IF(ISBLANK(B1301), "", HYPERLINK(CONCATENATE("http://www.ncbi.nlm.nih.gov/pmc/articles/", B1301, "/"), "PMC"))</f>
        <v>PMC</v>
      </c>
      <c t="str" s="20" r="U1301">
        <f>IF(ISBLANK(C1301), "", HYPERLINK(CONCATENATE("http://dx.doi.org/", C1301), "DOI"))</f>
        <v>DOI</v>
      </c>
      <c s="12" r="V1301"/>
      <c t="str" s="21" r="W1301">
        <f>IF(ISBLANK(C1301), "", HYPERLINK(CONCATENATE("http://howopenisit.org/lookup/", C1301), "OAG"))</f>
        <v>OAG</v>
      </c>
    </row>
    <row r="1302" hidden="1">
      <c s="11" r="A1302"/>
      <c t="s" s="11" r="B1302">
        <v>12163</v>
      </c>
      <c t="s" s="13" r="C1302">
        <v>12164</v>
      </c>
      <c t="s" s="13" r="D1302">
        <v>12165</v>
      </c>
      <c t="s" s="13" r="E1302">
        <v>12166</v>
      </c>
      <c t="s" s="15" r="F1302">
        <v>12167</v>
      </c>
      <c s="14" r="G1302">
        <v>4.068</v>
      </c>
      <c t="s" s="13" r="H1302">
        <v>12168</v>
      </c>
      <c t="s" s="15" r="I1302">
        <v>12169</v>
      </c>
      <c t="s" s="13" r="J1302">
        <v>12170</v>
      </c>
      <c s="16" r="K1302"/>
      <c s="17" r="L1302"/>
      <c s="12" r="M1302"/>
      <c s="12" r="N1302"/>
      <c s="12" r="O1302"/>
      <c s="18" r="P1302">
        <v>1503.47</v>
      </c>
      <c s="24" r="Q1302"/>
      <c s="12" r="R1302"/>
      <c t="str" s="20" r="S1302">
        <f>IF(ISBLANK(F1302), "", HYPERLINK(CONCATENATE("http://www.sherpa.ac.uk/romeo/search.php?jrule=ISSN&amp;search=",F1302), "ROMEO"))</f>
        <v>ROMEO</v>
      </c>
      <c t="str" s="20" r="T1302">
        <f>IF(ISBLANK(B1302), "", HYPERLINK(CONCATENATE("http://www.ncbi.nlm.nih.gov/pmc/articles/", B1302, "/"), "PMC"))</f>
        <v>PMC</v>
      </c>
      <c t="str" s="20" r="U1302">
        <f>IF(ISBLANK(C1302), "", HYPERLINK(CONCATENATE("http://dx.doi.org/", C1302), "DOI"))</f>
        <v>DOI</v>
      </c>
      <c s="12" r="V1302"/>
      <c t="str" s="21" r="W1302">
        <f>IF(ISBLANK(C1302), "", HYPERLINK(CONCATENATE("http://howopenisit.org/lookup/", C1302), "OAG"))</f>
        <v>OAG</v>
      </c>
    </row>
    <row r="1303" hidden="1">
      <c s="11" r="A1303"/>
      <c t="s" s="11" r="B1303">
        <v>12171</v>
      </c>
      <c t="s" s="13" r="C1303">
        <v>12172</v>
      </c>
      <c t="s" s="13" r="D1303">
        <v>12173</v>
      </c>
      <c t="s" s="13" r="E1303">
        <v>12174</v>
      </c>
      <c t="s" s="15" r="F1303">
        <v>12175</v>
      </c>
      <c s="14" r="G1303">
        <v>4.068</v>
      </c>
      <c t="s" s="13" r="H1303">
        <v>12176</v>
      </c>
      <c t="s" s="15" r="I1303">
        <v>12177</v>
      </c>
      <c t="s" s="13" r="J1303">
        <v>12178</v>
      </c>
      <c s="16" r="K1303"/>
      <c s="17" r="L1303"/>
      <c s="12" r="M1303"/>
      <c s="12" r="N1303"/>
      <c s="12" r="O1303"/>
      <c s="18" r="P1303">
        <v>1250.66</v>
      </c>
      <c s="24" r="Q1303"/>
      <c s="12" r="R1303"/>
      <c t="str" s="20" r="S1303">
        <f>IF(ISBLANK(F1303), "", HYPERLINK(CONCATENATE("http://www.sherpa.ac.uk/romeo/search.php?jrule=ISSN&amp;search=",F1303), "ROMEO"))</f>
        <v>ROMEO</v>
      </c>
      <c t="str" s="20" r="T1303">
        <f>IF(ISBLANK(B1303), "", HYPERLINK(CONCATENATE("http://www.ncbi.nlm.nih.gov/pmc/articles/", B1303, "/"), "PMC"))</f>
        <v>PMC</v>
      </c>
      <c t="str" s="20" r="U1303">
        <f>IF(ISBLANK(C1303), "", HYPERLINK(CONCATENATE("http://dx.doi.org/", C1303), "DOI"))</f>
        <v>DOI</v>
      </c>
      <c s="12" r="V1303"/>
      <c t="str" s="21" r="W1303">
        <f>IF(ISBLANK(C1303), "", HYPERLINK(CONCATENATE("http://howopenisit.org/lookup/", C1303), "OAG"))</f>
        <v>OAG</v>
      </c>
    </row>
    <row r="1304" hidden="1">
      <c s="11" r="A1304"/>
      <c t="s" s="13" r="B1304">
        <v>12179</v>
      </c>
      <c t="s" s="13" r="C1304">
        <v>12180</v>
      </c>
      <c t="s" s="13" r="D1304">
        <v>12181</v>
      </c>
      <c s="13" r="E1304"/>
      <c s="12" r="F1304"/>
      <c s="26" r="G1304"/>
      <c t="s" s="13" r="H1304">
        <v>12182</v>
      </c>
      <c t="s" s="15" r="I1304">
        <v>12183</v>
      </c>
      <c t="s" s="13" r="J1304">
        <v>12184</v>
      </c>
      <c s="16" r="K1304"/>
      <c s="17" r="L1304"/>
      <c s="12" r="M1304"/>
      <c s="12" r="N1304"/>
      <c s="12" r="O1304"/>
      <c s="18" r="P1304">
        <v>1981.19</v>
      </c>
      <c s="24" r="Q1304"/>
      <c s="12" r="R1304"/>
      <c t="str" s="28" r="S1304">
        <f>IF(ISBLANK(F1304), "", HYPERLINK(CONCATENATE("http://www.sherpa.ac.uk/romeo/search.php?jrule=ISSN&amp;search=",F1304), "ROMEO"))</f>
        <v/>
      </c>
      <c t="str" s="20" r="T1304">
        <f>IF(ISBLANK(B1304), "", HYPERLINK(CONCATENATE("http://www.ncbi.nlm.nih.gov/pmc/articles/", B1304, "/"), "PMC"))</f>
        <v>PMC</v>
      </c>
      <c t="str" s="20" r="U1304">
        <f>IF(ISBLANK(C1304), "", HYPERLINK(CONCATENATE("http://dx.doi.org/", C1304), "DOI"))</f>
        <v>DOI</v>
      </c>
      <c s="12" r="V1304"/>
      <c t="str" s="21" r="W1304">
        <f>IF(ISBLANK(C1304), "", HYPERLINK(CONCATENATE("http://howopenisit.org/lookup/", C1304), "OAG"))</f>
        <v>OAG</v>
      </c>
    </row>
    <row r="1305" hidden="1">
      <c s="11" r="A1305"/>
      <c t="s" s="13" r="B1305">
        <v>12185</v>
      </c>
      <c t="s" s="13" r="C1305">
        <v>12186</v>
      </c>
      <c t="s" s="13" r="D1305">
        <v>12187</v>
      </c>
      <c t="s" s="13" r="E1305">
        <v>12188</v>
      </c>
      <c t="s" s="15" r="F1305">
        <v>12189</v>
      </c>
      <c s="14" r="G1305">
        <v>5.076</v>
      </c>
      <c t="s" s="13" r="H1305">
        <v>12190</v>
      </c>
      <c t="s" s="15" r="I1305">
        <v>12191</v>
      </c>
      <c t="s" s="13" r="J1305">
        <v>12192</v>
      </c>
      <c s="16" r="K1305"/>
      <c s="17" r="L1305"/>
      <c s="12" r="M1305"/>
      <c s="12" r="N1305"/>
      <c s="12" r="O1305"/>
      <c s="18" r="P1305">
        <v>1577.91</v>
      </c>
      <c s="24" r="Q1305"/>
      <c s="12" r="R1305"/>
      <c t="str" s="20" r="S1305">
        <f>IF(ISBLANK(F1305), "", HYPERLINK(CONCATENATE("http://www.sherpa.ac.uk/romeo/search.php?jrule=ISSN&amp;search=",F1305), "ROMEO"))</f>
        <v>ROMEO</v>
      </c>
      <c t="str" s="20" r="T1305">
        <f>IF(ISBLANK(B1305), "", HYPERLINK(CONCATENATE("http://www.ncbi.nlm.nih.gov/pmc/articles/", B1305, "/"), "PMC"))</f>
        <v>PMC</v>
      </c>
      <c t="str" s="20" r="U1305">
        <f>IF(ISBLANK(C1305), "", HYPERLINK(CONCATENATE("http://dx.doi.org/", C1305), "DOI"))</f>
        <v>DOI</v>
      </c>
      <c t="str" s="20" r="V1305">
        <f>IF(ISBLANK(C1305), "", HYPERLINK(CONCATENATE("http://api.elsevier.com/content/article/doi/", C1305), "Metadata"))</f>
        <v>Metadata</v>
      </c>
      <c t="str" s="21" r="W1305">
        <f>IF(ISBLANK(C1305), "", HYPERLINK(CONCATENATE("http://howopenisit.org/lookup/", C1305), "OAG"))</f>
        <v>OAG</v>
      </c>
    </row>
    <row r="1306" hidden="1">
      <c s="11" r="A1306"/>
      <c t="s" s="11" r="B1306">
        <v>12193</v>
      </c>
      <c t="s" s="13" r="C1306">
        <v>12194</v>
      </c>
      <c t="s" s="13" r="D1306">
        <v>12195</v>
      </c>
      <c t="s" s="13" r="E1306">
        <v>12196</v>
      </c>
      <c t="s" s="15" r="F1306">
        <v>12197</v>
      </c>
      <c s="14" r="G1306">
        <v>5.076</v>
      </c>
      <c t="s" s="13" r="H1306">
        <v>12198</v>
      </c>
      <c t="s" s="15" r="I1306">
        <v>12199</v>
      </c>
      <c t="s" s="13" r="J1306">
        <v>12200</v>
      </c>
      <c s="16" r="K1306"/>
      <c s="17" r="L1306"/>
      <c s="12" r="M1306"/>
      <c s="12" r="N1306"/>
      <c s="12" r="O1306"/>
      <c s="18" r="P1306">
        <v>1604.82</v>
      </c>
      <c s="24" r="Q1306"/>
      <c s="12" r="R1306"/>
      <c t="str" s="20" r="S1306">
        <f>IF(ISBLANK(F1306), "", HYPERLINK(CONCATENATE("http://www.sherpa.ac.uk/romeo/search.php?jrule=ISSN&amp;search=",F1306), "ROMEO"))</f>
        <v>ROMEO</v>
      </c>
      <c t="str" s="20" r="T1306">
        <f>IF(ISBLANK(B1306), "", HYPERLINK(CONCATENATE("http://www.ncbi.nlm.nih.gov/pmc/articles/", B1306, "/"), "PMC"))</f>
        <v>PMC</v>
      </c>
      <c t="str" s="20" r="U1306">
        <f>IF(ISBLANK(C1306), "", HYPERLINK(CONCATENATE("http://dx.doi.org/", C1306), "DOI"))</f>
        <v>DOI</v>
      </c>
      <c s="12" r="V1306"/>
      <c t="str" s="21" r="W1306">
        <f>IF(ISBLANK(C1306), "", HYPERLINK(CONCATENATE("http://howopenisit.org/lookup/", C1306), "OAG"))</f>
        <v>OAG</v>
      </c>
    </row>
    <row r="1307" hidden="1">
      <c s="11" r="A1307"/>
      <c t="s" s="11" r="B1307">
        <v>12201</v>
      </c>
      <c t="s" s="13" r="C1307">
        <v>12202</v>
      </c>
      <c t="s" s="13" r="D1307">
        <v>12203</v>
      </c>
      <c t="s" s="13" r="E1307">
        <v>12204</v>
      </c>
      <c t="s" s="15" r="F1307">
        <v>12205</v>
      </c>
      <c s="14" r="G1307">
        <v>5.076</v>
      </c>
      <c t="s" s="13" r="H1307">
        <v>12206</v>
      </c>
      <c t="s" s="15" r="I1307">
        <v>12207</v>
      </c>
      <c t="s" s="13" r="J1307">
        <v>12208</v>
      </c>
      <c s="16" r="K1307"/>
      <c s="17" r="L1307"/>
      <c s="12" r="M1307"/>
      <c s="12" r="N1307"/>
      <c s="12" r="O1307"/>
      <c s="18" r="P1307">
        <v>1549.44</v>
      </c>
      <c s="24" r="Q1307"/>
      <c s="12" r="R1307"/>
      <c t="str" s="20" r="S1307">
        <f>IF(ISBLANK(F1307), "", HYPERLINK(CONCATENATE("http://www.sherpa.ac.uk/romeo/search.php?jrule=ISSN&amp;search=",F1307), "ROMEO"))</f>
        <v>ROMEO</v>
      </c>
      <c t="str" s="20" r="T1307">
        <f>IF(ISBLANK(B1307), "", HYPERLINK(CONCATENATE("http://www.ncbi.nlm.nih.gov/pmc/articles/", B1307, "/"), "PMC"))</f>
        <v>PMC</v>
      </c>
      <c t="str" s="20" r="U1307">
        <f>IF(ISBLANK(C1307), "", HYPERLINK(CONCATENATE("http://dx.doi.org/", C1307), "DOI"))</f>
        <v>DOI</v>
      </c>
      <c s="12" r="V1307"/>
      <c t="str" s="21" r="W1307">
        <f>IF(ISBLANK(C1307), "", HYPERLINK(CONCATENATE("http://howopenisit.org/lookup/", C1307), "OAG"))</f>
        <v>OAG</v>
      </c>
    </row>
    <row r="1308" hidden="1">
      <c s="11" r="A1308"/>
      <c t="s" s="11" r="B1308">
        <v>12209</v>
      </c>
      <c t="s" s="13" r="C1308">
        <v>12210</v>
      </c>
      <c t="s" s="13" r="D1308">
        <v>12211</v>
      </c>
      <c t="s" s="13" r="E1308">
        <v>12212</v>
      </c>
      <c t="s" s="15" r="F1308">
        <v>12213</v>
      </c>
      <c s="14" r="G1308">
        <v>5.076</v>
      </c>
      <c t="s" s="13" r="H1308">
        <v>12214</v>
      </c>
      <c t="s" s="15" r="I1308">
        <v>12215</v>
      </c>
      <c t="s" s="13" r="J1308">
        <v>12216</v>
      </c>
      <c s="16" r="K1308"/>
      <c s="17" r="L1308"/>
      <c s="12" r="M1308"/>
      <c s="12" r="N1308"/>
      <c s="12" r="O1308"/>
      <c s="18" r="P1308">
        <v>1247.41</v>
      </c>
      <c s="24" r="Q1308"/>
      <c s="12" r="R1308"/>
      <c t="str" s="20" r="S1308">
        <f>IF(ISBLANK(F1308), "", HYPERLINK(CONCATENATE("http://www.sherpa.ac.uk/romeo/search.php?jrule=ISSN&amp;search=",F1308), "ROMEO"))</f>
        <v>ROMEO</v>
      </c>
      <c t="str" s="20" r="T1308">
        <f>IF(ISBLANK(B1308), "", HYPERLINK(CONCATENATE("http://www.ncbi.nlm.nih.gov/pmc/articles/", B1308, "/"), "PMC"))</f>
        <v>PMC</v>
      </c>
      <c t="str" s="20" r="U1308">
        <f>IF(ISBLANK(C1308), "", HYPERLINK(CONCATENATE("http://dx.doi.org/", C1308), "DOI"))</f>
        <v>DOI</v>
      </c>
      <c s="12" r="V1308"/>
      <c t="str" s="21" r="W1308">
        <f>IF(ISBLANK(C1308), "", HYPERLINK(CONCATENATE("http://howopenisit.org/lookup/", C1308), "OAG"))</f>
        <v>OAG</v>
      </c>
    </row>
    <row r="1309" hidden="1">
      <c s="11" r="A1309"/>
      <c t="s" s="13" r="B1309">
        <v>12217</v>
      </c>
      <c t="s" s="13" r="C1309">
        <v>12218</v>
      </c>
      <c t="s" s="13" r="D1309">
        <v>12219</v>
      </c>
      <c t="s" s="13" r="E1309">
        <v>12220</v>
      </c>
      <c t="s" s="15" r="F1309">
        <v>12221</v>
      </c>
      <c s="14" r="G1309">
        <v>5.076</v>
      </c>
      <c t="s" s="13" r="H1309">
        <v>12222</v>
      </c>
      <c t="s" s="15" r="I1309">
        <v>12223</v>
      </c>
      <c t="s" s="13" r="J1309">
        <v>12224</v>
      </c>
      <c s="16" r="K1309"/>
      <c s="17" r="L1309"/>
      <c s="12" r="M1309"/>
      <c s="12" r="N1309"/>
      <c s="12" r="O1309"/>
      <c s="18" r="P1309">
        <v>1577.9</v>
      </c>
      <c s="24" r="Q1309"/>
      <c s="12" r="R1309"/>
      <c t="str" s="20" r="S1309">
        <f>IF(ISBLANK(F1309), "", HYPERLINK(CONCATENATE("http://www.sherpa.ac.uk/romeo/search.php?jrule=ISSN&amp;search=",F1309), "ROMEO"))</f>
        <v>ROMEO</v>
      </c>
      <c t="str" s="20" r="T1309">
        <f>IF(ISBLANK(B1309), "", HYPERLINK(CONCATENATE("http://www.ncbi.nlm.nih.gov/pmc/articles/", B1309, "/"), "PMC"))</f>
        <v>PMC</v>
      </c>
      <c t="str" s="20" r="U1309">
        <f>IF(ISBLANK(C1309), "", HYPERLINK(CONCATENATE("http://dx.doi.org/", C1309), "DOI"))</f>
        <v>DOI</v>
      </c>
      <c t="str" s="20" r="V1309">
        <f>IF(ISBLANK(C1309), "", HYPERLINK(CONCATENATE("http://api.elsevier.com/content/article/doi/", C1309), "Metadata"))</f>
        <v>Metadata</v>
      </c>
      <c t="str" s="21" r="W1309">
        <f>IF(ISBLANK(C1309), "", HYPERLINK(CONCATENATE("http://howopenisit.org/lookup/", C1309), "OAG"))</f>
        <v>OAG</v>
      </c>
    </row>
    <row r="1310" hidden="1">
      <c s="11" r="A1310"/>
      <c t="s" s="45" r="B1310">
        <v>12225</v>
      </c>
      <c t="s" s="56" r="C1310">
        <v>12226</v>
      </c>
      <c t="s" s="13" r="D1310">
        <v>12227</v>
      </c>
      <c t="s" s="13" r="E1310">
        <v>12228</v>
      </c>
      <c t="s" s="15" r="F1310">
        <v>12229</v>
      </c>
      <c s="14" r="G1310">
        <v>5.076</v>
      </c>
      <c t="s" s="13" r="H1310">
        <v>12230</v>
      </c>
      <c t="s" s="15" r="I1310">
        <v>12231</v>
      </c>
      <c t="s" s="13" r="J1310">
        <v>12232</v>
      </c>
      <c s="16" r="K1310"/>
      <c s="17" r="L1310"/>
      <c s="12" r="M1310"/>
      <c s="12" r="N1310"/>
      <c s="12" r="O1310"/>
      <c s="18" r="P1310">
        <v>1312.59</v>
      </c>
      <c s="24" r="Q1310"/>
      <c s="12" r="R1310"/>
      <c t="str" s="20" r="S1310">
        <f>IF(ISBLANK(F1310), "", HYPERLINK(CONCATENATE("http://www.sherpa.ac.uk/romeo/search.php?jrule=ISSN&amp;search=",F1310), "ROMEO"))</f>
        <v>ROMEO</v>
      </c>
      <c t="str" s="20" r="T1310">
        <f>IF(ISBLANK(B1310), "", HYPERLINK(CONCATENATE("http://www.ncbi.nlm.nih.gov/pmc/articles/", B1310, "/"), "PMC"))</f>
        <v>PMC</v>
      </c>
      <c t="str" s="20" r="U1310">
        <f>IF(ISBLANK(C1310), "", HYPERLINK(CONCATENATE("http://dx.doi.org/", C1310), "DOI"))</f>
        <v>DOI</v>
      </c>
      <c s="12" r="V1310"/>
      <c t="str" s="21" r="W1310">
        <f>IF(ISBLANK(C1310), "", HYPERLINK(CONCATENATE("http://howopenisit.org/lookup/", C1310), "OAG"))</f>
        <v>OAG</v>
      </c>
    </row>
    <row r="1311" hidden="1">
      <c s="11" r="A1311"/>
      <c t="s" s="11" r="B1311">
        <v>12233</v>
      </c>
      <c t="s" s="13" r="C1311">
        <v>12234</v>
      </c>
      <c t="s" s="13" r="D1311">
        <v>12235</v>
      </c>
      <c t="s" s="13" r="E1311">
        <v>12236</v>
      </c>
      <c t="s" s="15" r="F1311">
        <v>12237</v>
      </c>
      <c s="14" r="G1311">
        <v>5.076</v>
      </c>
      <c t="s" s="13" r="H1311">
        <v>12238</v>
      </c>
      <c t="s" s="15" r="I1311">
        <v>12239</v>
      </c>
      <c t="s" s="13" r="J1311">
        <v>12240</v>
      </c>
      <c s="16" r="K1311"/>
      <c s="17" r="L1311"/>
      <c s="12" r="M1311"/>
      <c s="12" r="N1311"/>
      <c s="12" r="O1311"/>
      <c s="18" r="P1311">
        <v>1901.79</v>
      </c>
      <c s="24" r="Q1311"/>
      <c s="12" r="R1311"/>
      <c t="str" s="20" r="S1311">
        <f>IF(ISBLANK(F1311), "", HYPERLINK(CONCATENATE("http://www.sherpa.ac.uk/romeo/search.php?jrule=ISSN&amp;search=",F1311), "ROMEO"))</f>
        <v>ROMEO</v>
      </c>
      <c t="str" s="20" r="T1311">
        <f>IF(ISBLANK(B1311), "", HYPERLINK(CONCATENATE("http://www.ncbi.nlm.nih.gov/pmc/articles/", B1311, "/"), "PMC"))</f>
        <v>PMC</v>
      </c>
      <c t="str" s="20" r="U1311">
        <f>IF(ISBLANK(C1311), "", HYPERLINK(CONCATENATE("http://dx.doi.org/", C1311), "DOI"))</f>
        <v>DOI</v>
      </c>
      <c s="12" r="V1311"/>
      <c t="str" s="21" r="W1311">
        <f>IF(ISBLANK(C1311), "", HYPERLINK(CONCATENATE("http://howopenisit.org/lookup/", C1311), "OAG"))</f>
        <v>OAG</v>
      </c>
    </row>
    <row r="1312" hidden="1">
      <c s="11" r="A1312"/>
      <c t="s" s="11" r="B1312">
        <v>12241</v>
      </c>
      <c t="s" s="13" r="C1312">
        <v>12242</v>
      </c>
      <c t="s" s="13" r="D1312">
        <v>12243</v>
      </c>
      <c t="s" s="13" r="E1312">
        <v>12244</v>
      </c>
      <c t="s" s="15" r="F1312">
        <v>12245</v>
      </c>
      <c s="14" r="G1312">
        <v>5.076</v>
      </c>
      <c t="s" s="13" r="H1312">
        <v>12246</v>
      </c>
      <c t="s" s="15" r="I1312">
        <v>12247</v>
      </c>
      <c t="s" s="13" r="J1312">
        <v>12248</v>
      </c>
      <c s="16" r="K1312"/>
      <c s="17" r="L1312"/>
      <c s="12" r="M1312"/>
      <c s="12" r="N1312"/>
      <c s="12" r="O1312"/>
      <c s="18" r="P1312">
        <v>1871.85</v>
      </c>
      <c s="24" r="Q1312"/>
      <c s="12" r="R1312"/>
      <c t="str" s="20" r="S1312">
        <f>IF(ISBLANK(F1312), "", HYPERLINK(CONCATENATE("http://www.sherpa.ac.uk/romeo/search.php?jrule=ISSN&amp;search=",F1312), "ROMEO"))</f>
        <v>ROMEO</v>
      </c>
      <c t="str" s="20" r="T1312">
        <f>IF(ISBLANK(B1312), "", HYPERLINK(CONCATENATE("http://www.ncbi.nlm.nih.gov/pmc/articles/", B1312, "/"), "PMC"))</f>
        <v>PMC</v>
      </c>
      <c t="str" s="20" r="U1312">
        <f>IF(ISBLANK(C1312), "", HYPERLINK(CONCATENATE("http://dx.doi.org/", C1312), "DOI"))</f>
        <v>DOI</v>
      </c>
      <c s="12" r="V1312"/>
      <c t="str" s="21" r="W1312">
        <f>IF(ISBLANK(C1312), "", HYPERLINK(CONCATENATE("http://howopenisit.org/lookup/", C1312), "OAG"))</f>
        <v>OAG</v>
      </c>
    </row>
    <row r="1313" hidden="1">
      <c s="11" r="A1313"/>
      <c t="s" s="11" r="B1313">
        <v>12249</v>
      </c>
      <c t="s" s="13" r="C1313">
        <v>12250</v>
      </c>
      <c t="s" s="13" r="D1313">
        <v>12251</v>
      </c>
      <c t="s" s="13" r="E1313">
        <v>12252</v>
      </c>
      <c t="s" s="15" r="F1313">
        <v>12253</v>
      </c>
      <c s="14" r="G1313">
        <v>5.076</v>
      </c>
      <c t="s" s="13" r="H1313">
        <v>12254</v>
      </c>
      <c t="s" s="15" r="I1313">
        <v>12255</v>
      </c>
      <c t="s" s="13" r="J1313">
        <v>12256</v>
      </c>
      <c s="16" r="K1313"/>
      <c s="17" r="L1313"/>
      <c s="12" r="M1313"/>
      <c s="12" r="N1313"/>
      <c s="12" r="O1313"/>
      <c s="18" r="P1313">
        <v>2019.89</v>
      </c>
      <c s="24" r="Q1313"/>
      <c s="12" r="R1313"/>
      <c t="str" s="20" r="S1313">
        <f>IF(ISBLANK(F1313), "", HYPERLINK(CONCATENATE("http://www.sherpa.ac.uk/romeo/search.php?jrule=ISSN&amp;search=",F1313), "ROMEO"))</f>
        <v>ROMEO</v>
      </c>
      <c t="str" s="20" r="T1313">
        <f>IF(ISBLANK(B1313), "", HYPERLINK(CONCATENATE("http://www.ncbi.nlm.nih.gov/pmc/articles/", B1313, "/"), "PMC"))</f>
        <v>PMC</v>
      </c>
      <c t="str" s="20" r="U1313">
        <f>IF(ISBLANK(C1313), "", HYPERLINK(CONCATENATE("http://dx.doi.org/", C1313), "DOI"))</f>
        <v>DOI</v>
      </c>
      <c s="12" r="V1313"/>
      <c t="str" s="21" r="W1313">
        <f>IF(ISBLANK(C1313), "", HYPERLINK(CONCATENATE("http://howopenisit.org/lookup/", C1313), "OAG"))</f>
        <v>OAG</v>
      </c>
    </row>
    <row r="1314" hidden="1">
      <c s="11" r="A1314"/>
      <c t="s" s="11" r="B1314">
        <v>12257</v>
      </c>
      <c t="s" s="13" r="C1314">
        <v>12258</v>
      </c>
      <c t="s" s="13" r="D1314">
        <v>12259</v>
      </c>
      <c t="s" s="13" r="E1314">
        <v>12260</v>
      </c>
      <c t="s" s="15" r="F1314">
        <v>12261</v>
      </c>
      <c s="14" r="G1314">
        <v>5.076</v>
      </c>
      <c t="s" s="13" r="H1314">
        <v>12262</v>
      </c>
      <c t="s" s="15" r="I1314">
        <v>12263</v>
      </c>
      <c t="s" s="13" r="J1314">
        <v>12264</v>
      </c>
      <c s="16" r="K1314"/>
      <c s="17" r="L1314"/>
      <c s="12" r="M1314"/>
      <c s="12" r="N1314"/>
      <c s="12" r="O1314"/>
      <c s="18" r="P1314">
        <v>1585.64</v>
      </c>
      <c s="24" r="Q1314"/>
      <c s="12" r="R1314"/>
      <c t="str" s="20" r="S1314">
        <f>IF(ISBLANK(F1314), "", HYPERLINK(CONCATENATE("http://www.sherpa.ac.uk/romeo/search.php?jrule=ISSN&amp;search=",F1314), "ROMEO"))</f>
        <v>ROMEO</v>
      </c>
      <c t="str" s="20" r="T1314">
        <f>IF(ISBLANK(B1314), "", HYPERLINK(CONCATENATE("http://www.ncbi.nlm.nih.gov/pmc/articles/", B1314, "/"), "PMC"))</f>
        <v>PMC</v>
      </c>
      <c t="str" s="20" r="U1314">
        <f>IF(ISBLANK(C1314), "", HYPERLINK(CONCATENATE("http://dx.doi.org/", C1314), "DOI"))</f>
        <v>DOI</v>
      </c>
      <c s="12" r="V1314"/>
      <c t="str" s="21" r="W1314">
        <f>IF(ISBLANK(C1314), "", HYPERLINK(CONCATENATE("http://howopenisit.org/lookup/", C1314), "OAG"))</f>
        <v>OAG</v>
      </c>
    </row>
    <row r="1315" hidden="1">
      <c s="11" r="A1315"/>
      <c t="s" s="11" r="B1315">
        <v>12265</v>
      </c>
      <c t="s" s="13" r="C1315">
        <v>12266</v>
      </c>
      <c t="s" s="13" r="D1315">
        <v>12267</v>
      </c>
      <c t="s" s="13" r="E1315">
        <v>12268</v>
      </c>
      <c t="s" s="15" r="F1315">
        <v>12269</v>
      </c>
      <c s="14" r="G1315">
        <v>5.621</v>
      </c>
      <c t="s" s="13" r="H1315">
        <v>12270</v>
      </c>
      <c t="s" s="15" r="I1315">
        <v>12271</v>
      </c>
      <c t="s" s="13" r="J1315">
        <v>12272</v>
      </c>
      <c s="16" r="K1315"/>
      <c s="17" r="L1315"/>
      <c s="12" r="M1315"/>
      <c s="12" r="N1315"/>
      <c s="12" r="O1315"/>
      <c s="18" r="P1315">
        <v>1586.75</v>
      </c>
      <c s="24" r="Q1315"/>
      <c s="12" r="R1315"/>
      <c t="str" s="20" r="S1315">
        <f>IF(ISBLANK(F1315), "", HYPERLINK(CONCATENATE("http://www.sherpa.ac.uk/romeo/search.php?jrule=ISSN&amp;search=",F1315), "ROMEO"))</f>
        <v>ROMEO</v>
      </c>
      <c t="str" s="20" r="T1315">
        <f>IF(ISBLANK(B1315), "", HYPERLINK(CONCATENATE("http://www.ncbi.nlm.nih.gov/pmc/articles/", B1315, "/"), "PMC"))</f>
        <v>PMC</v>
      </c>
      <c t="str" s="20" r="U1315">
        <f>IF(ISBLANK(C1315), "", HYPERLINK(CONCATENATE("http://dx.doi.org/", C1315), "DOI"))</f>
        <v>DOI</v>
      </c>
      <c s="12" r="V1315"/>
      <c t="str" s="21" r="W1315">
        <f>IF(ISBLANK(C1315), "", HYPERLINK(CONCATENATE("http://howopenisit.org/lookup/", C1315), "OAG"))</f>
        <v>OAG</v>
      </c>
    </row>
    <row r="1316" hidden="1">
      <c s="11" r="A1316"/>
      <c t="s" s="11" r="B1316">
        <v>12273</v>
      </c>
      <c t="s" s="13" r="C1316">
        <v>12274</v>
      </c>
      <c t="s" s="13" r="D1316">
        <v>12275</v>
      </c>
      <c t="s" s="13" r="E1316">
        <v>12276</v>
      </c>
      <c t="s" s="15" r="F1316">
        <v>12277</v>
      </c>
      <c s="14" r="G1316">
        <v>5.621</v>
      </c>
      <c t="s" s="13" r="H1316">
        <v>12278</v>
      </c>
      <c t="s" s="15" r="I1316">
        <v>12279</v>
      </c>
      <c t="s" s="13" r="J1316">
        <v>12280</v>
      </c>
      <c s="16" r="K1316"/>
      <c s="17" r="L1316"/>
      <c s="12" r="M1316"/>
      <c s="12" r="N1316"/>
      <c s="12" r="O1316"/>
      <c s="18" r="P1316">
        <v>1355.13</v>
      </c>
      <c s="24" r="Q1316"/>
      <c s="12" r="R1316"/>
      <c t="str" s="20" r="S1316">
        <f>IF(ISBLANK(F1316), "", HYPERLINK(CONCATENATE("http://www.sherpa.ac.uk/romeo/search.php?jrule=ISSN&amp;search=",F1316), "ROMEO"))</f>
        <v>ROMEO</v>
      </c>
      <c t="str" s="20" r="T1316">
        <f>IF(ISBLANK(B1316), "", HYPERLINK(CONCATENATE("http://www.ncbi.nlm.nih.gov/pmc/articles/", B1316, "/"), "PMC"))</f>
        <v>PMC</v>
      </c>
      <c t="str" s="20" r="U1316">
        <f>IF(ISBLANK(C1316), "", HYPERLINK(CONCATENATE("http://dx.doi.org/", C1316), "DOI"))</f>
        <v>DOI</v>
      </c>
      <c s="12" r="V1316"/>
      <c t="str" s="21" r="W1316">
        <f>IF(ISBLANK(C1316), "", HYPERLINK(CONCATENATE("http://howopenisit.org/lookup/", C1316), "OAG"))</f>
        <v>OAG</v>
      </c>
    </row>
    <row r="1317" hidden="1">
      <c s="11" r="A1317"/>
      <c t="s" s="11" r="B1317">
        <v>12281</v>
      </c>
      <c t="s" s="13" r="C1317">
        <v>12282</v>
      </c>
      <c t="s" s="13" r="D1317">
        <v>12283</v>
      </c>
      <c t="s" s="13" r="E1317">
        <v>12284</v>
      </c>
      <c t="s" s="15" r="F1317">
        <v>12285</v>
      </c>
      <c s="14" r="G1317">
        <v>5.372</v>
      </c>
      <c t="s" s="13" r="H1317">
        <v>12286</v>
      </c>
      <c t="s" s="15" r="I1317">
        <v>12287</v>
      </c>
      <c t="s" s="13" r="J1317">
        <v>12288</v>
      </c>
      <c s="16" r="K1317"/>
      <c s="17" r="L1317"/>
      <c s="12" r="M1317"/>
      <c s="12" r="N1317"/>
      <c s="12" r="O1317"/>
      <c s="18" r="P1317">
        <v>2363.45</v>
      </c>
      <c s="24" r="Q1317"/>
      <c s="12" r="R1317"/>
      <c t="str" s="19" r="S1317">
        <f>IF(ISBLANK(F1317), "", HYPERLINK(CONCATENATE("http://www.sherpa.ac.uk/romeo/search.php?jrule=ISSN&amp;search=",F1317), "ROMEO"))</f>
        <v>ROMEO</v>
      </c>
      <c t="str" s="20" r="T1317">
        <f>IF(ISBLANK(B1317), "", HYPERLINK(CONCATENATE("http://www.ncbi.nlm.nih.gov/pmc/articles/", B1317, "/"), "PMC"))</f>
        <v>PMC</v>
      </c>
      <c t="str" s="20" r="U1317">
        <f>IF(ISBLANK(C1317), "", HYPERLINK(CONCATENATE("http://dx.doi.org/", C1317), "DOI"))</f>
        <v>DOI</v>
      </c>
      <c s="12" r="V1317"/>
      <c t="str" s="21" r="W1317">
        <f>IF(ISBLANK(C1317), "", HYPERLINK(CONCATENATE("http://howopenisit.org/lookup/", C1317), "OAG"))</f>
        <v>OAG</v>
      </c>
    </row>
    <row r="1318" hidden="1">
      <c s="11" r="A1318"/>
      <c t="s" s="11" r="B1318">
        <v>12289</v>
      </c>
      <c t="s" s="13" r="C1318">
        <v>12290</v>
      </c>
      <c t="s" s="13" r="D1318">
        <v>12291</v>
      </c>
      <c t="s" s="13" r="E1318">
        <v>12292</v>
      </c>
      <c t="s" s="12" r="F1318">
        <v>12293</v>
      </c>
      <c s="14" r="G1318">
        <v>3.051</v>
      </c>
      <c t="s" s="13" r="H1318">
        <v>12294</v>
      </c>
      <c t="s" s="13" r="I1318">
        <v>12295</v>
      </c>
      <c t="s" s="13" r="J1318">
        <v>12296</v>
      </c>
      <c s="16" r="K1318"/>
      <c s="17" r="L1318"/>
      <c t="s" s="15" r="M1318">
        <v>12297</v>
      </c>
      <c s="15" r="N1318"/>
      <c s="27" r="O1318"/>
      <c s="18" r="P1318">
        <v>2040.0</v>
      </c>
      <c t="s" s="24" r="Q1318">
        <v>12298</v>
      </c>
      <c s="15" r="R1318"/>
      <c t="str" s="20" r="S1318">
        <f>IF(ISBLANK(F1318), "", HYPERLINK(CONCATENATE("http://www.sherpa.ac.uk/romeo/search.php?jrule=ISSN&amp;search=",F1318), "ROMEO"))</f>
        <v>ROMEO</v>
      </c>
      <c t="str" s="20" r="T1318">
        <f>IF(ISBLANK(B1318), "", HYPERLINK(CONCATENATE("http://www.ncbi.nlm.nih.gov/pmc/articles/", B1318, "/"), "PMC"))</f>
        <v>PMC</v>
      </c>
      <c t="str" s="20" r="U1318">
        <f>IF(ISBLANK(C1318), "", HYPERLINK(CONCATENATE("http://dx.doi.org/", C1318), "DOI"))</f>
        <v>DOI</v>
      </c>
      <c s="15" r="V1318"/>
      <c t="str" s="21" r="W1318">
        <f>IF(ISBLANK(C1318), "", HYPERLINK(CONCATENATE("http://howopenisit.org/lookup/", C1318), "OAG"))</f>
        <v>OAG</v>
      </c>
    </row>
    <row r="1319" hidden="1">
      <c s="33" r="A1319"/>
      <c t="s" s="12" r="B1319">
        <v>12299</v>
      </c>
      <c t="s" s="13" r="C1319">
        <v>12300</v>
      </c>
      <c t="s" s="13" r="D1319">
        <v>12301</v>
      </c>
      <c t="s" s="13" r="E1319">
        <v>12302</v>
      </c>
      <c t="s" s="12" r="F1319">
        <v>12303</v>
      </c>
      <c s="14" r="G1319">
        <v>3.051</v>
      </c>
      <c t="s" s="13" r="H1319">
        <v>12304</v>
      </c>
      <c t="s" s="13" r="I1319">
        <v>12305</v>
      </c>
      <c t="s" s="13" r="J1319">
        <v>12306</v>
      </c>
      <c s="16" r="K1319"/>
      <c s="17" r="L1319"/>
      <c t="s" s="15" r="M1319">
        <v>12307</v>
      </c>
      <c s="15" r="N1319"/>
      <c s="27" r="O1319"/>
      <c s="18" r="P1319">
        <v>2040.0</v>
      </c>
      <c t="s" s="24" r="Q1319">
        <v>12308</v>
      </c>
      <c s="15" r="R1319"/>
      <c t="str" s="20" r="S1319">
        <f>IF(ISBLANK(F1319), "", HYPERLINK(CONCATENATE("http://www.sherpa.ac.uk/romeo/search.php?jrule=ISSN&amp;search=",F1319), "ROMEO"))</f>
        <v>ROMEO</v>
      </c>
      <c t="str" s="20" r="T1319">
        <f>IF(ISBLANK(B1319), "", HYPERLINK(CONCATENATE("http://www.ncbi.nlm.nih.gov/pmc/articles/", B1319, "/"), "PMC"))</f>
        <v>PMC</v>
      </c>
      <c t="str" s="20" r="U1319">
        <f>IF(ISBLANK(C1319), "", HYPERLINK(CONCATENATE("http://dx.doi.org/", C1319), "DOI"))</f>
        <v>DOI</v>
      </c>
      <c s="15" r="V1319"/>
      <c t="str" s="21" r="W1319">
        <f>IF(ISBLANK(C1319), "", HYPERLINK(CONCATENATE("http://howopenisit.org/lookup/", C1319), "OAG"))</f>
        <v>OAG</v>
      </c>
    </row>
    <row r="1320" hidden="1">
      <c s="11" r="A1320"/>
      <c t="s" s="12" r="B1320">
        <v>12309</v>
      </c>
      <c t="s" s="13" r="C1320">
        <v>12310</v>
      </c>
      <c t="s" s="13" r="D1320">
        <v>12311</v>
      </c>
      <c t="s" s="13" r="E1320">
        <v>12312</v>
      </c>
      <c t="s" s="12" r="F1320">
        <v>12313</v>
      </c>
      <c s="14" r="G1320">
        <v>3.051</v>
      </c>
      <c t="s" s="13" r="H1320">
        <v>12314</v>
      </c>
      <c t="s" s="13" r="I1320">
        <v>12315</v>
      </c>
      <c t="s" s="13" r="J1320">
        <v>12316</v>
      </c>
      <c s="16" r="K1320"/>
      <c s="17" r="L1320"/>
      <c t="s" s="15" r="M1320">
        <v>12317</v>
      </c>
      <c s="15" r="N1320"/>
      <c s="27" r="O1320"/>
      <c s="18" r="P1320">
        <v>2340.0</v>
      </c>
      <c t="s" s="24" r="Q1320">
        <v>12318</v>
      </c>
      <c s="15" r="R1320"/>
      <c t="str" s="25" r="S1320">
        <f>IF(ISBLANK(F1320), "", HYPERLINK(CONCATENATE("http://www.sherpa.ac.uk/romeo/search.php?jrule=ISSN&amp;search=",F1320), "ROMEO"))</f>
        <v>ROMEO</v>
      </c>
      <c t="str" s="20" r="T1320">
        <f>IF(ISBLANK(B1320), "", HYPERLINK(CONCATENATE("http://www.ncbi.nlm.nih.gov/pmc/articles/", B1320, "/"), "PMC"))</f>
        <v>PMC</v>
      </c>
      <c t="str" s="20" r="U1320">
        <f>IF(ISBLANK(C1320), "", HYPERLINK(CONCATENATE("http://dx.doi.org/", C1320), "DOI"))</f>
        <v>DOI</v>
      </c>
      <c s="15" r="V1320"/>
      <c t="str" s="21" r="W1320">
        <f>IF(ISBLANK(C1320), "", HYPERLINK(CONCATENATE("http://howopenisit.org/lookup/", C1320), "OAG"))</f>
        <v>OAG</v>
      </c>
    </row>
    <row r="1321" hidden="1">
      <c s="11" r="A1321"/>
      <c t="s" s="11" r="B1321">
        <v>12319</v>
      </c>
      <c t="s" s="13" r="C1321">
        <v>12320</v>
      </c>
      <c t="s" s="13" r="D1321">
        <v>12321</v>
      </c>
      <c t="s" s="13" r="E1321">
        <v>12322</v>
      </c>
      <c t="s" s="12" r="F1321">
        <v>12323</v>
      </c>
      <c s="14" r="G1321">
        <v>2.725</v>
      </c>
      <c t="s" s="13" r="H1321">
        <v>12324</v>
      </c>
      <c t="s" s="13" r="I1321">
        <v>12325</v>
      </c>
      <c t="s" s="13" r="J1321">
        <v>12326</v>
      </c>
      <c s="16" r="K1321"/>
      <c s="17" r="L1321"/>
      <c t="s" s="15" r="M1321">
        <v>12327</v>
      </c>
      <c s="15" r="N1321"/>
      <c s="27" r="O1321"/>
      <c s="18" r="P1321">
        <v>2040.0</v>
      </c>
      <c t="s" s="24" r="Q1321">
        <v>12328</v>
      </c>
      <c s="15" r="R1321"/>
      <c t="str" s="20" r="S1321">
        <f>IF(ISBLANK(F1321), "", HYPERLINK(CONCATENATE("http://www.sherpa.ac.uk/romeo/search.php?jrule=ISSN&amp;search=",F1321), "ROMEO"))</f>
        <v>ROMEO</v>
      </c>
      <c t="str" s="20" r="T1321">
        <f>IF(ISBLANK(B1321), "", HYPERLINK(CONCATENATE("http://www.ncbi.nlm.nih.gov/pmc/articles/", B1321, "/"), "PMC"))</f>
        <v>PMC</v>
      </c>
      <c t="str" s="20" r="U1321">
        <f>IF(ISBLANK(C1321), "", HYPERLINK(CONCATENATE("http://dx.doi.org/", C1321), "DOI"))</f>
        <v>DOI</v>
      </c>
      <c s="15" r="V1321"/>
      <c t="str" s="21" r="W1321">
        <f>IF(ISBLANK(C1321), "", HYPERLINK(CONCATENATE("http://howopenisit.org/lookup/", C1321), "OAG"))</f>
        <v>OAG</v>
      </c>
    </row>
    <row r="1322" hidden="1">
      <c s="11" r="A1322"/>
      <c t="s" s="11" r="B1322">
        <v>12329</v>
      </c>
      <c t="s" s="13" r="C1322">
        <v>12330</v>
      </c>
      <c t="s" s="13" r="D1322">
        <v>12331</v>
      </c>
      <c t="s" s="13" r="E1322">
        <v>12332</v>
      </c>
      <c t="s" s="12" r="F1322">
        <v>12333</v>
      </c>
      <c s="14" r="G1322">
        <v>2.725</v>
      </c>
      <c t="s" s="13" r="H1322">
        <v>12334</v>
      </c>
      <c t="s" s="13" r="I1322">
        <v>12335</v>
      </c>
      <c t="s" s="13" r="J1322">
        <v>12336</v>
      </c>
      <c s="16" r="K1322"/>
      <c s="17" r="L1322"/>
      <c t="s" s="15" r="M1322">
        <v>12337</v>
      </c>
      <c s="15" r="N1322"/>
      <c s="27" r="O1322"/>
      <c s="18" r="P1322">
        <v>2340.0</v>
      </c>
      <c t="s" s="24" r="Q1322">
        <v>12338</v>
      </c>
      <c s="15" r="R1322"/>
      <c t="str" s="25" r="S1322">
        <f>IF(ISBLANK(F1322), "", HYPERLINK(CONCATENATE("http://www.sherpa.ac.uk/romeo/search.php?jrule=ISSN&amp;search=",F1322), "ROMEO"))</f>
        <v>ROMEO</v>
      </c>
      <c t="str" s="20" r="T1322">
        <f>IF(ISBLANK(B1322), "", HYPERLINK(CONCATENATE("http://www.ncbi.nlm.nih.gov/pmc/articles/", B1322, "/"), "PMC"))</f>
        <v>PMC</v>
      </c>
      <c t="str" s="20" r="U1322">
        <f>IF(ISBLANK(C1322), "", HYPERLINK(CONCATENATE("http://dx.doi.org/", C1322), "DOI"))</f>
        <v>DOI</v>
      </c>
      <c s="15" r="V1322"/>
      <c t="str" s="21" r="W1322">
        <f>IF(ISBLANK(C1322), "", HYPERLINK(CONCATENATE("http://howopenisit.org/lookup/", C1322), "OAG"))</f>
        <v>OAG</v>
      </c>
    </row>
    <row r="1323" hidden="1">
      <c s="11" r="A1323"/>
      <c t="s" s="11" r="B1323">
        <v>12339</v>
      </c>
      <c t="s" s="13" r="C1323">
        <v>12340</v>
      </c>
      <c t="s" s="13" r="D1323">
        <v>12341</v>
      </c>
      <c t="s" s="13" r="E1323">
        <v>12342</v>
      </c>
      <c t="s" s="12" r="F1323">
        <v>12343</v>
      </c>
      <c s="14" r="G1323">
        <v>2.725</v>
      </c>
      <c t="s" s="13" r="H1323">
        <v>12344</v>
      </c>
      <c t="s" s="13" r="I1323">
        <v>12345</v>
      </c>
      <c t="s" s="13" r="J1323">
        <v>12346</v>
      </c>
      <c s="16" r="K1323"/>
      <c s="17" r="L1323"/>
      <c t="s" s="15" r="M1323">
        <v>12347</v>
      </c>
      <c s="15" r="N1323"/>
      <c s="27" r="O1323"/>
      <c s="18" r="P1323">
        <v>2340.0</v>
      </c>
      <c t="s" s="24" r="Q1323">
        <v>12348</v>
      </c>
      <c s="15" r="R1323"/>
      <c t="str" s="25" r="S1323">
        <f>IF(ISBLANK(F1323), "", HYPERLINK(CONCATENATE("http://www.sherpa.ac.uk/romeo/search.php?jrule=ISSN&amp;search=",F1323), "ROMEO"))</f>
        <v>ROMEO</v>
      </c>
      <c t="str" s="20" r="T1323">
        <f>IF(ISBLANK(B1323), "", HYPERLINK(CONCATENATE("http://www.ncbi.nlm.nih.gov/pmc/articles/", B1323, "/"), "PMC"))</f>
        <v>PMC</v>
      </c>
      <c t="str" s="20" r="U1323">
        <f>IF(ISBLANK(C1323), "", HYPERLINK(CONCATENATE("http://dx.doi.org/", C1323), "DOI"))</f>
        <v>DOI</v>
      </c>
      <c s="15" r="V1323"/>
      <c t="str" s="21" r="W1323">
        <f>IF(ISBLANK(C1323), "", HYPERLINK(CONCATENATE("http://howopenisit.org/lookup/", C1323), "OAG"))</f>
        <v>OAG</v>
      </c>
    </row>
    <row r="1324" hidden="1">
      <c s="11" r="A1324"/>
      <c t="s" s="12" r="B1324">
        <v>12349</v>
      </c>
      <c t="s" s="13" r="C1324">
        <v>12350</v>
      </c>
      <c t="s" s="13" r="D1324">
        <v>12351</v>
      </c>
      <c t="s" s="13" r="E1324">
        <v>12352</v>
      </c>
      <c t="s" s="12" r="F1324">
        <v>12353</v>
      </c>
      <c s="14" r="G1324">
        <v>17.215</v>
      </c>
      <c t="s" s="13" r="H1324">
        <v>12354</v>
      </c>
      <c t="s" s="13" r="I1324">
        <v>12355</v>
      </c>
      <c t="s" s="13" r="J1324">
        <v>12356</v>
      </c>
      <c s="16" r="K1324"/>
      <c s="17" r="L1324"/>
      <c t="s" s="15" r="M1324">
        <v>12357</v>
      </c>
      <c t="s" s="15" r="N1324">
        <v>12358</v>
      </c>
      <c s="27" r="O1324"/>
      <c s="18" r="P1324">
        <v>3000.0</v>
      </c>
      <c t="s" s="24" r="Q1324">
        <v>12359</v>
      </c>
      <c s="15" r="R1324"/>
      <c t="str" s="36" r="S1324">
        <f>IF(ISBLANK(F1324), "", HYPERLINK(CONCATENATE("http://www.sherpa.ac.uk/romeo/search.php?jrule=ISSN&amp;search=",F1324), "ROMEO"))</f>
        <v>ROMEO</v>
      </c>
      <c t="str" s="20" r="T1324">
        <f>IF(ISBLANK(B1324), "", HYPERLINK(CONCATENATE("http://www.ncbi.nlm.nih.gov/pmc/articles/", B1324, "/"), "PMC"))</f>
        <v>PMC</v>
      </c>
      <c t="str" s="20" r="U1324">
        <f>IF(ISBLANK(C1324), "", HYPERLINK(CONCATENATE("http://dx.doi.org/", C1324), "DOI"))</f>
        <v>DOI</v>
      </c>
      <c s="15" r="V1324"/>
      <c t="str" s="21" r="W1324">
        <f>IF(ISBLANK(C1324), "", HYPERLINK(CONCATENATE("http://howopenisit.org/lookup/", C1324), "OAG"))</f>
        <v>OAG</v>
      </c>
    </row>
    <row r="1325" hidden="1">
      <c s="11" r="A1325"/>
      <c t="s" s="12" r="B1325">
        <v>12360</v>
      </c>
      <c t="s" s="13" r="C1325">
        <v>12361</v>
      </c>
      <c t="s" s="13" r="D1325">
        <v>12362</v>
      </c>
      <c t="s" s="13" r="E1325">
        <v>12363</v>
      </c>
      <c t="s" s="12" r="F1325">
        <v>12364</v>
      </c>
      <c s="14" r="G1325">
        <v>17.215</v>
      </c>
      <c t="s" s="13" r="H1325">
        <v>12365</v>
      </c>
      <c t="s" s="13" r="I1325">
        <v>12366</v>
      </c>
      <c t="s" s="13" r="J1325">
        <v>12367</v>
      </c>
      <c s="16" r="K1325"/>
      <c s="17" r="L1325"/>
      <c t="s" s="15" r="M1325">
        <v>12368</v>
      </c>
      <c t="s" s="15" r="N1325">
        <v>12369</v>
      </c>
      <c s="27" r="O1325"/>
      <c s="18" r="P1325">
        <v>3000.0</v>
      </c>
      <c t="s" s="24" r="Q1325">
        <v>12370</v>
      </c>
      <c s="15" r="R1325"/>
      <c t="str" s="36" r="S1325">
        <f>IF(ISBLANK(F1325), "", HYPERLINK(CONCATENATE("http://www.sherpa.ac.uk/romeo/search.php?jrule=ISSN&amp;search=",F1325), "ROMEO"))</f>
        <v>ROMEO</v>
      </c>
      <c t="str" s="20" r="T1325">
        <f>IF(ISBLANK(B1325), "", HYPERLINK(CONCATENATE("http://www.ncbi.nlm.nih.gov/pmc/articles/", B1325, "/"), "PMC"))</f>
        <v>PMC</v>
      </c>
      <c t="str" s="20" r="U1325">
        <f>IF(ISBLANK(C1325), "", HYPERLINK(CONCATENATE("http://dx.doi.org/", C1325), "DOI"))</f>
        <v>DOI</v>
      </c>
      <c s="15" r="V1325"/>
      <c t="str" s="21" r="W1325">
        <f>IF(ISBLANK(C1325), "", HYPERLINK(CONCATENATE("http://howopenisit.org/lookup/", C1325), "OAG"))</f>
        <v>OAG</v>
      </c>
    </row>
    <row r="1326" hidden="1">
      <c s="11" r="A1326"/>
      <c t="s" s="12" r="B1326">
        <v>12371</v>
      </c>
      <c t="s" s="13" r="C1326">
        <v>12372</v>
      </c>
      <c t="s" s="13" r="D1326">
        <v>12373</v>
      </c>
      <c t="s" s="13" r="E1326">
        <v>12374</v>
      </c>
      <c t="s" s="12" r="F1326">
        <v>12375</v>
      </c>
      <c s="14" r="G1326">
        <v>17.215</v>
      </c>
      <c t="s" s="13" r="H1326">
        <v>12376</v>
      </c>
      <c t="s" s="13" r="I1326">
        <v>12377</v>
      </c>
      <c t="s" s="13" r="J1326">
        <v>12378</v>
      </c>
      <c s="16" r="K1326"/>
      <c s="17" r="L1326"/>
      <c t="s" s="15" r="M1326">
        <v>12379</v>
      </c>
      <c t="s" s="15" r="N1326">
        <v>12380</v>
      </c>
      <c s="27" r="O1326"/>
      <c s="18" r="P1326">
        <v>3000.0</v>
      </c>
      <c t="s" s="24" r="Q1326">
        <v>12381</v>
      </c>
      <c s="15" r="R1326"/>
      <c t="str" s="36" r="S1326">
        <f>IF(ISBLANK(F1326), "", HYPERLINK(CONCATENATE("http://www.sherpa.ac.uk/romeo/search.php?jrule=ISSN&amp;search=",F1326), "ROMEO"))</f>
        <v>ROMEO</v>
      </c>
      <c t="str" s="20" r="T1326">
        <f>IF(ISBLANK(B1326), "", HYPERLINK(CONCATENATE("http://www.ncbi.nlm.nih.gov/pmc/articles/", B1326, "/"), "PMC"))</f>
        <v>PMC</v>
      </c>
      <c t="str" s="20" r="U1326">
        <f>IF(ISBLANK(C1326), "", HYPERLINK(CONCATENATE("http://dx.doi.org/", C1326), "DOI"))</f>
        <v>DOI</v>
      </c>
      <c s="15" r="V1326"/>
      <c t="str" s="21" r="W1326">
        <f>IF(ISBLANK(C1326), "", HYPERLINK(CONCATENATE("http://howopenisit.org/lookup/", C1326), "OAG"))</f>
        <v>OAG</v>
      </c>
    </row>
    <row r="1327" hidden="1">
      <c s="11" r="A1327"/>
      <c t="s" s="11" r="B1327">
        <v>12382</v>
      </c>
      <c t="s" s="13" r="C1327">
        <v>12383</v>
      </c>
      <c t="s" s="13" r="D1327">
        <v>12384</v>
      </c>
      <c t="s" s="13" r="E1327">
        <v>12385</v>
      </c>
      <c t="s" s="12" r="F1327">
        <v>12386</v>
      </c>
      <c s="14" r="G1327">
        <v>17.215</v>
      </c>
      <c t="s" s="13" r="H1327">
        <v>12387</v>
      </c>
      <c t="s" s="13" r="I1327">
        <v>12388</v>
      </c>
      <c t="s" s="13" r="J1327">
        <v>12389</v>
      </c>
      <c s="16" r="K1327"/>
      <c s="17" r="L1327"/>
      <c t="s" s="15" r="M1327">
        <v>12390</v>
      </c>
      <c s="15" r="N1327"/>
      <c s="27" r="O1327"/>
      <c s="18" r="P1327">
        <v>3000.0</v>
      </c>
      <c t="s" s="24" r="Q1327">
        <v>12391</v>
      </c>
      <c s="15" r="R1327"/>
      <c t="str" s="36" r="S1327">
        <f>IF(ISBLANK(F1327), "", HYPERLINK(CONCATENATE("http://www.sherpa.ac.uk/romeo/search.php?jrule=ISSN&amp;search=",F1327), "ROMEO"))</f>
        <v>ROMEO</v>
      </c>
      <c t="str" s="20" r="T1327">
        <f>IF(ISBLANK(B1327), "", HYPERLINK(CONCATENATE("http://www.ncbi.nlm.nih.gov/pmc/articles/", B1327, "/"), "PMC"))</f>
        <v>PMC</v>
      </c>
      <c t="str" s="20" r="U1327">
        <f>IF(ISBLANK(C1327), "", HYPERLINK(CONCATENATE("http://dx.doi.org/", C1327), "DOI"))</f>
        <v>DOI</v>
      </c>
      <c s="15" r="V1327"/>
      <c t="str" s="21" r="W1327">
        <f>IF(ISBLANK(C1327), "", HYPERLINK(CONCATENATE("http://howopenisit.org/lookup/", C1327), "OAG"))</f>
        <v>OAG</v>
      </c>
    </row>
    <row r="1328" hidden="1">
      <c s="11" r="A1328"/>
      <c t="s" s="12" r="B1328">
        <v>12392</v>
      </c>
      <c t="s" s="13" r="C1328">
        <v>12393</v>
      </c>
      <c t="s" s="13" r="D1328">
        <v>12394</v>
      </c>
      <c t="s" s="13" r="E1328">
        <v>12395</v>
      </c>
      <c t="s" s="12" r="F1328">
        <v>12396</v>
      </c>
      <c s="14" r="G1328">
        <v>17.215</v>
      </c>
      <c t="s" s="13" r="H1328">
        <v>12397</v>
      </c>
      <c t="s" s="13" r="I1328">
        <v>12398</v>
      </c>
      <c t="s" s="13" r="J1328">
        <v>12399</v>
      </c>
      <c s="16" r="K1328"/>
      <c s="17" r="L1328"/>
      <c t="s" s="15" r="M1328">
        <v>12400</v>
      </c>
      <c s="15" r="N1328"/>
      <c s="27" r="O1328"/>
      <c s="18" r="P1328">
        <v>3000.0</v>
      </c>
      <c t="s" s="24" r="Q1328">
        <v>12401</v>
      </c>
      <c s="15" r="R1328"/>
      <c t="str" s="36" r="S1328">
        <f>IF(ISBLANK(F1328), "", HYPERLINK(CONCATENATE("http://www.sherpa.ac.uk/romeo/search.php?jrule=ISSN&amp;search=",F1328), "ROMEO"))</f>
        <v>ROMEO</v>
      </c>
      <c t="str" s="20" r="T1328">
        <f>IF(ISBLANK(B1328), "", HYPERLINK(CONCATENATE("http://www.ncbi.nlm.nih.gov/pmc/articles/", B1328, "/"), "PMC"))</f>
        <v>PMC</v>
      </c>
      <c t="str" s="20" r="U1328">
        <f>IF(ISBLANK(C1328), "", HYPERLINK(CONCATENATE("http://dx.doi.org/", C1328), "DOI"))</f>
        <v>DOI</v>
      </c>
      <c s="15" r="V1328"/>
      <c t="str" s="21" r="W1328">
        <f>IF(ISBLANK(C1328), "", HYPERLINK(CONCATENATE("http://howopenisit.org/lookup/", C1328), "OAG"))</f>
        <v>OAG</v>
      </c>
    </row>
    <row r="1329" hidden="1">
      <c s="11" r="A1329"/>
      <c t="s" s="11" r="B1329">
        <v>12402</v>
      </c>
      <c t="s" s="13" r="C1329">
        <v>12403</v>
      </c>
      <c t="s" s="13" r="D1329">
        <v>12404</v>
      </c>
      <c t="s" s="13" r="E1329">
        <v>12405</v>
      </c>
      <c t="s" s="12" r="F1329">
        <v>12406</v>
      </c>
      <c s="14" r="G1329">
        <v>17.215</v>
      </c>
      <c t="s" s="13" r="H1329">
        <v>12407</v>
      </c>
      <c t="s" s="13" r="I1329">
        <v>12408</v>
      </c>
      <c t="s" s="13" r="J1329">
        <v>12409</v>
      </c>
      <c s="16" r="K1329"/>
      <c s="17" r="L1329"/>
      <c t="s" s="15" r="M1329">
        <v>12410</v>
      </c>
      <c s="15" r="N1329"/>
      <c s="27" r="O1329"/>
      <c s="18" r="P1329">
        <v>3000.0</v>
      </c>
      <c t="s" s="24" r="Q1329">
        <v>12411</v>
      </c>
      <c s="15" r="R1329"/>
      <c t="str" s="36" r="S1329">
        <f>IF(ISBLANK(F1329), "", HYPERLINK(CONCATENATE("http://www.sherpa.ac.uk/romeo/search.php?jrule=ISSN&amp;search=",F1329), "ROMEO"))</f>
        <v>ROMEO</v>
      </c>
      <c t="str" s="20" r="T1329">
        <f>IF(ISBLANK(B1329), "", HYPERLINK(CONCATENATE("http://www.ncbi.nlm.nih.gov/pmc/articles/", B1329, "/"), "PMC"))</f>
        <v>PMC</v>
      </c>
      <c t="str" s="20" r="U1329">
        <f>IF(ISBLANK(C1329), "", HYPERLINK(CONCATENATE("http://dx.doi.org/", C1329), "DOI"))</f>
        <v>DOI</v>
      </c>
      <c s="15" r="V1329"/>
      <c t="str" s="21" r="W1329">
        <f>IF(ISBLANK(C1329), "", HYPERLINK(CONCATENATE("http://howopenisit.org/lookup/", C1329), "OAG"))</f>
        <v>OAG</v>
      </c>
    </row>
    <row r="1330" hidden="1">
      <c s="11" r="A1330"/>
      <c t="s" s="11" r="B1330">
        <v>12412</v>
      </c>
      <c t="s" s="13" r="C1330">
        <v>12413</v>
      </c>
      <c t="s" s="13" r="D1330">
        <v>12414</v>
      </c>
      <c t="s" s="13" r="E1330">
        <v>12415</v>
      </c>
      <c t="s" s="12" r="F1330">
        <v>12416</v>
      </c>
      <c s="14" r="G1330">
        <v>17.215</v>
      </c>
      <c t="s" s="13" r="H1330">
        <v>12417</v>
      </c>
      <c t="s" s="13" r="I1330">
        <v>12418</v>
      </c>
      <c t="s" s="13" r="J1330">
        <v>12419</v>
      </c>
      <c s="16" r="K1330"/>
      <c s="17" r="L1330"/>
      <c t="s" s="15" r="M1330">
        <v>12420</v>
      </c>
      <c s="15" r="N1330"/>
      <c s="27" r="O1330"/>
      <c s="18" r="P1330">
        <v>3000.0</v>
      </c>
      <c t="s" s="24" r="Q1330">
        <v>12421</v>
      </c>
      <c s="15" r="R1330"/>
      <c t="str" s="36" r="S1330">
        <f>IF(ISBLANK(F1330), "", HYPERLINK(CONCATENATE("http://www.sherpa.ac.uk/romeo/search.php?jrule=ISSN&amp;search=",F1330), "ROMEO"))</f>
        <v>ROMEO</v>
      </c>
      <c t="str" s="20" r="T1330">
        <f>IF(ISBLANK(B1330), "", HYPERLINK(CONCATENATE("http://www.ncbi.nlm.nih.gov/pmc/articles/", B1330, "/"), "PMC"))</f>
        <v>PMC</v>
      </c>
      <c t="str" s="20" r="U1330">
        <f>IF(ISBLANK(C1330), "", HYPERLINK(CONCATENATE("http://dx.doi.org/", C1330), "DOI"))</f>
        <v>DOI</v>
      </c>
      <c s="15" r="V1330"/>
      <c t="str" s="21" r="W1330">
        <f>IF(ISBLANK(C1330), "", HYPERLINK(CONCATENATE("http://howopenisit.org/lookup/", C1330), "OAG"))</f>
        <v>OAG</v>
      </c>
    </row>
    <row r="1331" hidden="1">
      <c s="11" r="A1331"/>
      <c t="s" s="11" r="B1331">
        <v>12422</v>
      </c>
      <c t="s" s="13" r="C1331">
        <v>12423</v>
      </c>
      <c t="s" s="13" r="D1331">
        <v>12424</v>
      </c>
      <c t="s" s="13" r="E1331">
        <v>12425</v>
      </c>
      <c t="s" s="12" r="F1331">
        <v>12426</v>
      </c>
      <c s="14" r="G1331">
        <v>17.215</v>
      </c>
      <c t="s" s="13" r="H1331">
        <v>12427</v>
      </c>
      <c t="s" s="13" r="I1331">
        <v>12428</v>
      </c>
      <c t="s" s="13" r="J1331">
        <v>12429</v>
      </c>
      <c s="16" r="K1331"/>
      <c s="17" r="L1331"/>
      <c t="s" s="15" r="M1331">
        <v>12430</v>
      </c>
      <c s="15" r="N1331"/>
      <c s="27" r="O1331"/>
      <c s="18" r="P1331">
        <v>3600.0</v>
      </c>
      <c t="s" s="24" r="Q1331">
        <v>12431</v>
      </c>
      <c s="15" r="R1331"/>
      <c t="str" s="36" r="S1331">
        <f>IF(ISBLANK(F1331), "", HYPERLINK(CONCATENATE("http://www.sherpa.ac.uk/romeo/search.php?jrule=ISSN&amp;search=",F1331), "ROMEO"))</f>
        <v>ROMEO</v>
      </c>
      <c t="str" s="20" r="T1331">
        <f>IF(ISBLANK(B1331), "", HYPERLINK(CONCATENATE("http://www.ncbi.nlm.nih.gov/pmc/articles/", B1331, "/"), "PMC"))</f>
        <v>PMC</v>
      </c>
      <c t="str" s="20" r="U1331">
        <f>IF(ISBLANK(C1331), "", HYPERLINK(CONCATENATE("http://dx.doi.org/", C1331), "DOI"))</f>
        <v>DOI</v>
      </c>
      <c s="15" r="V1331"/>
      <c t="str" s="21" r="W1331">
        <f>IF(ISBLANK(C1331), "", HYPERLINK(CONCATENATE("http://howopenisit.org/lookup/", C1331), "OAG"))</f>
        <v>OAG</v>
      </c>
    </row>
    <row r="1332" hidden="1">
      <c s="11" r="A1332"/>
      <c t="s" s="12" r="B1332">
        <v>12432</v>
      </c>
      <c t="s" s="12" r="C1332">
        <v>12433</v>
      </c>
      <c t="s" s="13" r="D1332">
        <v>12434</v>
      </c>
      <c t="s" s="13" r="E1332">
        <v>12435</v>
      </c>
      <c t="s" s="12" r="F1332">
        <v>12436</v>
      </c>
      <c s="14" r="G1332">
        <v>17.215</v>
      </c>
      <c t="s" s="13" r="H1332">
        <v>12437</v>
      </c>
      <c t="s" s="13" r="I1332">
        <v>12438</v>
      </c>
      <c t="s" s="13" r="J1332">
        <v>12439</v>
      </c>
      <c s="16" r="K1332"/>
      <c s="17" r="L1332"/>
      <c t="s" s="15" r="M1332">
        <v>12440</v>
      </c>
      <c s="15" r="N1332"/>
      <c s="27" r="O1332"/>
      <c s="18" r="P1332">
        <v>3600.0</v>
      </c>
      <c t="s" s="24" r="Q1332">
        <v>12441</v>
      </c>
      <c s="15" r="R1332"/>
      <c t="str" s="36" r="S1332">
        <f>IF(ISBLANK(F1332), "", HYPERLINK(CONCATENATE("http://www.sherpa.ac.uk/romeo/search.php?jrule=ISSN&amp;search=",F1332), "ROMEO"))</f>
        <v>ROMEO</v>
      </c>
      <c t="str" s="20" r="T1332">
        <f>IF(ISBLANK(B1332), "", HYPERLINK(CONCATENATE("http://www.ncbi.nlm.nih.gov/pmc/articles/", B1332, "/"), "PMC"))</f>
        <v>PMC</v>
      </c>
      <c t="str" s="20" r="U1332">
        <f>IF(ISBLANK(C1332), "", HYPERLINK(CONCATENATE("http://dx.doi.org/", C1332), "DOI"))</f>
        <v>DOI</v>
      </c>
      <c s="15" r="V1332"/>
      <c t="str" s="21" r="W1332">
        <f>IF(ISBLANK(C1332), "", HYPERLINK(CONCATENATE("http://howopenisit.org/lookup/", C1332), "OAG"))</f>
        <v>OAG</v>
      </c>
    </row>
    <row r="1333" hidden="1">
      <c s="11" r="A1333"/>
      <c t="s" s="11" r="B1333">
        <v>12442</v>
      </c>
      <c t="s" s="13" r="C1333">
        <v>12443</v>
      </c>
      <c t="s" s="13" r="D1333">
        <v>12444</v>
      </c>
      <c t="s" s="13" r="E1333">
        <v>12445</v>
      </c>
      <c t="s" s="12" r="F1333">
        <v>12446</v>
      </c>
      <c s="14" r="G1333">
        <v>1.583</v>
      </c>
      <c t="s" s="13" r="H1333">
        <v>12447</v>
      </c>
      <c t="s" s="15" r="I1333">
        <v>12448</v>
      </c>
      <c t="s" s="13" r="J1333">
        <v>12449</v>
      </c>
      <c s="16" r="K1333"/>
      <c s="17" r="L1333"/>
      <c t="s" s="15" r="M1333">
        <v>12450</v>
      </c>
      <c s="15" r="N1333"/>
      <c s="27" r="O1333"/>
      <c s="18" r="P1333">
        <v>1500.0</v>
      </c>
      <c t="s" s="24" r="Q1333">
        <v>12451</v>
      </c>
      <c s="15" r="R1333"/>
      <c t="str" s="20" r="S1333">
        <f>IF(ISBLANK(F1333), "", HYPERLINK(CONCATENATE("http://www.sherpa.ac.uk/romeo/search.php?jrule=ISSN&amp;search=",F1333), "ROMEO"))</f>
        <v>ROMEO</v>
      </c>
      <c t="str" s="20" r="T1333">
        <f>IF(ISBLANK(B1333), "", HYPERLINK(CONCATENATE("http://www.ncbi.nlm.nih.gov/pmc/articles/", B1333, "/"), "PMC"))</f>
        <v>PMC</v>
      </c>
      <c t="str" s="20" r="U1333">
        <f>IF(ISBLANK(C1333), "", HYPERLINK(CONCATENATE("http://dx.doi.org/", C1333), "DOI"))</f>
        <v>DOI</v>
      </c>
      <c s="15" r="V1333"/>
      <c t="str" s="21" r="W1333">
        <f>IF(ISBLANK(C1333), "", HYPERLINK(CONCATENATE("http://howopenisit.org/lookup/", C1333), "OAG"))</f>
        <v>OAG</v>
      </c>
    </row>
    <row r="1334" hidden="1">
      <c s="11" r="A1334"/>
      <c t="s" s="11" r="B1334">
        <v>12452</v>
      </c>
      <c t="s" s="13" r="C1334">
        <v>12453</v>
      </c>
      <c t="s" s="13" r="D1334">
        <v>12454</v>
      </c>
      <c t="s" s="13" r="E1334">
        <v>12455</v>
      </c>
      <c t="s" s="12" r="F1334">
        <v>12456</v>
      </c>
      <c s="14" r="G1334">
        <v>1.583</v>
      </c>
      <c t="s" s="13" r="H1334">
        <v>12457</v>
      </c>
      <c t="s" s="13" r="I1334">
        <v>12458</v>
      </c>
      <c t="s" s="13" r="J1334">
        <v>12459</v>
      </c>
      <c s="16" r="K1334"/>
      <c s="17" r="L1334"/>
      <c t="s" s="15" r="M1334">
        <v>12460</v>
      </c>
      <c s="15" r="N1334"/>
      <c s="27" r="O1334"/>
      <c s="18" r="P1334">
        <v>1500.0</v>
      </c>
      <c t="s" s="24" r="Q1334">
        <v>12461</v>
      </c>
      <c s="15" r="R1334"/>
      <c t="str" s="20" r="S1334">
        <f>IF(ISBLANK(F1334), "", HYPERLINK(CONCATENATE("http://www.sherpa.ac.uk/romeo/search.php?jrule=ISSN&amp;search=",F1334), "ROMEO"))</f>
        <v>ROMEO</v>
      </c>
      <c t="str" s="20" r="T1334">
        <f>IF(ISBLANK(B1334), "", HYPERLINK(CONCATENATE("http://www.ncbi.nlm.nih.gov/pmc/articles/", B1334, "/"), "PMC"))</f>
        <v>PMC</v>
      </c>
      <c t="str" s="20" r="U1334">
        <f>IF(ISBLANK(C1334), "", HYPERLINK(CONCATENATE("http://dx.doi.org/", C1334), "DOI"))</f>
        <v>DOI</v>
      </c>
      <c s="15" r="V1334"/>
      <c t="str" s="21" r="W1334">
        <f>IF(ISBLANK(C1334), "", HYPERLINK(CONCATENATE("http://howopenisit.org/lookup/", C1334), "OAG"))</f>
        <v>OAG</v>
      </c>
    </row>
    <row r="1335" hidden="1">
      <c s="11" r="A1335"/>
      <c t="s" s="11" r="B1335">
        <v>12462</v>
      </c>
      <c t="s" s="13" r="C1335">
        <v>12463</v>
      </c>
      <c t="s" s="13" r="D1335">
        <v>12464</v>
      </c>
      <c t="s" s="13" r="E1335">
        <v>12465</v>
      </c>
      <c t="s" s="12" r="F1335">
        <v>12466</v>
      </c>
      <c s="73" r="G1335">
        <v>1.583</v>
      </c>
      <c t="s" s="13" r="H1335">
        <v>12467</v>
      </c>
      <c t="s" s="15" r="I1335">
        <v>12468</v>
      </c>
      <c t="s" s="13" r="J1335">
        <v>12469</v>
      </c>
      <c s="16" r="K1335"/>
      <c s="17" r="L1335"/>
      <c t="s" s="15" r="M1335">
        <v>12470</v>
      </c>
      <c s="12" r="N1335"/>
      <c s="12" r="O1335"/>
      <c s="18" r="P1335">
        <v>1500.0</v>
      </c>
      <c t="s" s="24" r="Q1335">
        <v>12471</v>
      </c>
      <c s="12" r="R1335"/>
      <c t="str" s="20" r="S1335">
        <f>IF(ISBLANK(F1335), "", HYPERLINK(CONCATENATE("http://www.sherpa.ac.uk/romeo/search.php?jrule=ISSN&amp;search=",F1335), "ROMEO"))</f>
        <v>ROMEO</v>
      </c>
      <c t="str" s="20" r="T1335">
        <f>IF(ISBLANK(B1335), "", HYPERLINK(CONCATENATE("http://www.ncbi.nlm.nih.gov/pmc/articles/", B1335, "/"), "PMC"))</f>
        <v>PMC</v>
      </c>
      <c t="str" s="20" r="U1335">
        <f>IF(ISBLANK(C1335), "", HYPERLINK(CONCATENATE("http://dx.doi.org/", C1335), "DOI"))</f>
        <v>DOI</v>
      </c>
      <c s="12" r="V1335"/>
      <c t="str" s="21" r="W1335">
        <f>IF(ISBLANK(C1335), "", HYPERLINK(CONCATENATE("http://howopenisit.org/lookup/", C1335), "OAG"))</f>
        <v>OAG</v>
      </c>
    </row>
    <row r="1336" hidden="1">
      <c s="11" r="A1336"/>
      <c t="s" s="11" r="B1336">
        <v>12472</v>
      </c>
      <c t="s" s="13" r="C1336">
        <v>12473</v>
      </c>
      <c t="s" s="13" r="D1336">
        <v>12474</v>
      </c>
      <c t="s" s="13" r="E1336">
        <v>12475</v>
      </c>
      <c t="s" s="12" r="F1336">
        <v>12476</v>
      </c>
      <c s="14" r="G1336">
        <v>1.583</v>
      </c>
      <c t="s" s="13" r="H1336">
        <v>12477</v>
      </c>
      <c t="s" s="15" r="I1336">
        <v>12478</v>
      </c>
      <c t="s" s="13" r="J1336">
        <v>12479</v>
      </c>
      <c s="16" r="K1336"/>
      <c s="17" r="L1336"/>
      <c t="s" s="15" r="M1336">
        <v>12480</v>
      </c>
      <c s="15" r="N1336"/>
      <c s="27" r="O1336"/>
      <c s="18" r="P1336">
        <v>1500.0</v>
      </c>
      <c t="s" s="24" r="Q1336">
        <v>12481</v>
      </c>
      <c s="15" r="R1336"/>
      <c t="str" s="20" r="S1336">
        <f>IF(ISBLANK(F1336), "", HYPERLINK(CONCATENATE("http://www.sherpa.ac.uk/romeo/search.php?jrule=ISSN&amp;search=",F1336), "ROMEO"))</f>
        <v>ROMEO</v>
      </c>
      <c t="str" s="20" r="T1336">
        <f>IF(ISBLANK(B1336), "", HYPERLINK(CONCATENATE("http://www.ncbi.nlm.nih.gov/pmc/articles/", B1336, "/"), "PMC"))</f>
        <v>PMC</v>
      </c>
      <c t="str" s="20" r="U1336">
        <f>IF(ISBLANK(C1336), "", HYPERLINK(CONCATENATE("http://dx.doi.org/", C1336), "DOI"))</f>
        <v>DOI</v>
      </c>
      <c s="15" r="V1336"/>
      <c t="str" s="21" r="W1336">
        <f>IF(ISBLANK(C1336), "", HYPERLINK(CONCATENATE("http://howopenisit.org/lookup/", C1336), "OAG"))</f>
        <v>OAG</v>
      </c>
    </row>
    <row r="1337" hidden="1">
      <c s="11" r="A1337"/>
      <c t="s" s="11" r="B1337">
        <v>12482</v>
      </c>
      <c t="s" s="13" r="C1337">
        <v>12483</v>
      </c>
      <c t="s" s="13" r="D1337">
        <v>12484</v>
      </c>
      <c t="s" s="13" r="E1337">
        <v>12485</v>
      </c>
      <c t="s" s="12" r="F1337">
        <v>12486</v>
      </c>
      <c s="14" r="G1337">
        <v>1.583</v>
      </c>
      <c t="s" s="13" r="H1337">
        <v>12487</v>
      </c>
      <c t="s" s="15" r="I1337">
        <v>12488</v>
      </c>
      <c t="s" s="13" r="J1337">
        <v>12489</v>
      </c>
      <c s="16" r="K1337"/>
      <c s="17" r="L1337"/>
      <c t="s" s="15" r="M1337">
        <v>12490</v>
      </c>
      <c s="15" r="N1337"/>
      <c s="27" r="O1337"/>
      <c s="18" r="P1337">
        <v>1620.0</v>
      </c>
      <c t="s" s="24" r="Q1337">
        <v>12491</v>
      </c>
      <c s="15" r="R1337"/>
      <c t="str" s="20" r="S1337">
        <f>IF(ISBLANK(F1337), "", HYPERLINK(CONCATENATE("http://www.sherpa.ac.uk/romeo/search.php?jrule=ISSN&amp;search=",F1337), "ROMEO"))</f>
        <v>ROMEO</v>
      </c>
      <c t="str" s="20" r="T1337">
        <f>IF(ISBLANK(B1337), "", HYPERLINK(CONCATENATE("http://www.ncbi.nlm.nih.gov/pmc/articles/", B1337, "/"), "PMC"))</f>
        <v>PMC</v>
      </c>
      <c t="str" s="20" r="U1337">
        <f>IF(ISBLANK(C1337), "", HYPERLINK(CONCATENATE("http://dx.doi.org/", C1337), "DOI"))</f>
        <v>DOI</v>
      </c>
      <c s="15" r="V1337"/>
      <c t="str" s="21" r="W1337">
        <f>IF(ISBLANK(C1337), "", HYPERLINK(CONCATENATE("http://howopenisit.org/lookup/", C1337), "OAG"))</f>
        <v>OAG</v>
      </c>
    </row>
    <row r="1338" hidden="1">
      <c s="11" r="A1338"/>
      <c t="s" s="11" r="B1338">
        <v>12492</v>
      </c>
      <c t="s" s="13" r="C1338">
        <v>12493</v>
      </c>
      <c t="s" s="13" r="D1338">
        <v>12494</v>
      </c>
      <c t="s" s="13" r="E1338">
        <v>12495</v>
      </c>
      <c t="s" s="12" r="F1338">
        <v>12496</v>
      </c>
      <c s="14" r="G1338">
        <v>1.583</v>
      </c>
      <c t="s" s="13" r="H1338">
        <v>12497</v>
      </c>
      <c t="s" s="13" r="I1338">
        <v>12498</v>
      </c>
      <c t="s" s="13" r="J1338">
        <v>12499</v>
      </c>
      <c s="16" r="K1338"/>
      <c s="17" r="L1338"/>
      <c t="s" s="15" r="M1338">
        <v>12500</v>
      </c>
      <c s="15" r="N1338"/>
      <c s="27" r="O1338"/>
      <c s="18" r="P1338">
        <v>810.0</v>
      </c>
      <c t="s" s="24" r="Q1338">
        <v>12501</v>
      </c>
      <c s="15" r="R1338"/>
      <c t="str" s="20" r="S1338">
        <f>IF(ISBLANK(F1338), "", HYPERLINK(CONCATENATE("http://www.sherpa.ac.uk/romeo/search.php?jrule=ISSN&amp;search=",F1338), "ROMEO"))</f>
        <v>ROMEO</v>
      </c>
      <c t="str" s="20" r="T1338">
        <f>IF(ISBLANK(B1338), "", HYPERLINK(CONCATENATE("http://www.ncbi.nlm.nih.gov/pmc/articles/", B1338, "/"), "PMC"))</f>
        <v>PMC</v>
      </c>
      <c t="str" s="20" r="U1338">
        <f>IF(ISBLANK(C1338), "", HYPERLINK(CONCATENATE("http://dx.doi.org/", C1338), "DOI"))</f>
        <v>DOI</v>
      </c>
      <c s="15" r="V1338"/>
      <c t="str" s="21" r="W1338">
        <f>IF(ISBLANK(C1338), "", HYPERLINK(CONCATENATE("http://howopenisit.org/lookup/", C1338), "OAG"))</f>
        <v>OAG</v>
      </c>
    </row>
    <row r="1339" hidden="1">
      <c s="13" r="A1339"/>
      <c t="s" s="11" r="B1339">
        <v>12502</v>
      </c>
      <c t="s" s="13" r="C1339">
        <v>12503</v>
      </c>
      <c t="s" s="13" r="D1339">
        <v>12504</v>
      </c>
      <c t="s" s="13" r="E1339">
        <v>12505</v>
      </c>
      <c t="s" s="12" r="F1339">
        <v>12506</v>
      </c>
      <c s="14" r="G1339">
        <v>1.583</v>
      </c>
      <c t="s" s="13" r="H1339">
        <v>12507</v>
      </c>
      <c t="s" s="15" r="I1339">
        <v>12508</v>
      </c>
      <c t="s" s="13" r="J1339">
        <v>12509</v>
      </c>
      <c s="16" r="K1339"/>
      <c s="17" r="L1339"/>
      <c t="s" s="15" r="M1339">
        <v>12510</v>
      </c>
      <c s="15" r="N1339"/>
      <c s="27" r="O1339"/>
      <c s="18" r="P1339">
        <v>1275.0</v>
      </c>
      <c t="s" s="24" r="Q1339">
        <v>12511</v>
      </c>
      <c s="15" r="R1339"/>
      <c t="str" s="20" r="S1339">
        <f>IF(ISBLANK(F1339), "", HYPERLINK(CONCATENATE("http://www.sherpa.ac.uk/romeo/search.php?jrule=ISSN&amp;search=",F1339), "ROMEO"))</f>
        <v>ROMEO</v>
      </c>
      <c t="str" s="20" r="T1339">
        <f>IF(ISBLANK(B1339), "", HYPERLINK(CONCATENATE("http://www.ncbi.nlm.nih.gov/pmc/articles/", B1339, "/"), "PMC"))</f>
        <v>PMC</v>
      </c>
      <c t="str" s="20" r="U1339">
        <f>IF(ISBLANK(C1339), "", HYPERLINK(CONCATENATE("http://dx.doi.org/", C1339), "DOI"))</f>
        <v>DOI</v>
      </c>
      <c s="15" r="V1339"/>
      <c t="str" s="21" r="W1339">
        <f>IF(ISBLANK(C1339), "", HYPERLINK(CONCATENATE("http://howopenisit.org/lookup/", C1339), "OAG"))</f>
        <v>OAG</v>
      </c>
    </row>
    <row r="1340" hidden="1">
      <c s="11" r="A1340"/>
      <c t="s" s="11" r="B1340">
        <v>12512</v>
      </c>
      <c t="s" s="13" r="C1340">
        <v>12513</v>
      </c>
      <c t="s" s="13" r="D1340">
        <v>12514</v>
      </c>
      <c t="s" s="13" r="E1340">
        <v>12515</v>
      </c>
      <c t="s" s="12" r="F1340">
        <v>12516</v>
      </c>
      <c s="14" r="G1340">
        <v>1.583</v>
      </c>
      <c t="s" s="13" r="H1340">
        <v>12517</v>
      </c>
      <c t="s" s="15" r="I1340">
        <v>12518</v>
      </c>
      <c t="s" s="13" r="J1340">
        <v>12519</v>
      </c>
      <c s="16" r="K1340"/>
      <c s="17" r="L1340"/>
      <c t="s" s="15" r="M1340">
        <v>12520</v>
      </c>
      <c s="15" r="N1340"/>
      <c s="27" r="O1340"/>
      <c s="18" r="P1340">
        <v>1652.4</v>
      </c>
      <c t="s" s="24" r="Q1340">
        <v>12521</v>
      </c>
      <c s="15" r="R1340"/>
      <c t="str" s="20" r="S1340">
        <f>IF(ISBLANK(F1340), "", HYPERLINK(CONCATENATE("http://www.sherpa.ac.uk/romeo/search.php?jrule=ISSN&amp;search=",F1340), "ROMEO"))</f>
        <v>ROMEO</v>
      </c>
      <c t="str" s="20" r="T1340">
        <f>IF(ISBLANK(B1340), "", HYPERLINK(CONCATENATE("http://www.ncbi.nlm.nih.gov/pmc/articles/", B1340, "/"), "PMC"))</f>
        <v>PMC</v>
      </c>
      <c t="str" s="20" r="U1340">
        <f>IF(ISBLANK(C1340), "", HYPERLINK(CONCATENATE("http://dx.doi.org/", C1340), "DOI"))</f>
        <v>DOI</v>
      </c>
      <c s="15" r="V1340"/>
      <c t="str" s="21" r="W1340">
        <f>IF(ISBLANK(C1340), "", HYPERLINK(CONCATENATE("http://howopenisit.org/lookup/", C1340), "OAG"))</f>
        <v>OAG</v>
      </c>
    </row>
    <row r="1341" hidden="1">
      <c s="11" r="A1341"/>
      <c t="s" s="11" r="B1341">
        <v>12522</v>
      </c>
      <c t="s" s="13" r="C1341">
        <v>12523</v>
      </c>
      <c t="s" s="13" r="D1341">
        <v>12524</v>
      </c>
      <c t="s" s="13" r="E1341">
        <v>12525</v>
      </c>
      <c t="s" s="12" r="F1341">
        <v>12526</v>
      </c>
      <c s="14" r="G1341">
        <v>1.583</v>
      </c>
      <c t="s" s="13" r="H1341">
        <v>12527</v>
      </c>
      <c t="s" s="15" r="I1341">
        <v>12528</v>
      </c>
      <c t="s" s="13" r="J1341">
        <v>12529</v>
      </c>
      <c s="16" r="K1341"/>
      <c s="17" r="L1341"/>
      <c t="s" s="15" r="M1341">
        <v>12530</v>
      </c>
      <c s="15" r="N1341"/>
      <c s="27" r="O1341"/>
      <c s="18" r="P1341">
        <v>1620.0</v>
      </c>
      <c t="s" s="24" r="Q1341">
        <v>12531</v>
      </c>
      <c s="15" r="R1341"/>
      <c t="str" s="20" r="S1341">
        <f>IF(ISBLANK(F1341), "", HYPERLINK(CONCATENATE("http://www.sherpa.ac.uk/romeo/search.php?jrule=ISSN&amp;search=",F1341), "ROMEO"))</f>
        <v>ROMEO</v>
      </c>
      <c t="str" s="20" r="T1341">
        <f>IF(ISBLANK(B1341), "", HYPERLINK(CONCATENATE("http://www.ncbi.nlm.nih.gov/pmc/articles/", B1341, "/"), "PMC"))</f>
        <v>PMC</v>
      </c>
      <c t="str" s="20" r="U1341">
        <f>IF(ISBLANK(C1341), "", HYPERLINK(CONCATENATE("http://dx.doi.org/", C1341), "DOI"))</f>
        <v>DOI</v>
      </c>
      <c s="15" r="V1341"/>
      <c t="str" s="21" r="W1341">
        <f>IF(ISBLANK(C1341), "", HYPERLINK(CONCATENATE("http://howopenisit.org/lookup/", C1341), "OAG"))</f>
        <v>OAG</v>
      </c>
    </row>
    <row r="1342" hidden="1">
      <c s="11" r="A1342"/>
      <c t="s" s="11" r="B1342">
        <v>12532</v>
      </c>
      <c t="s" s="13" r="C1342">
        <v>12533</v>
      </c>
      <c t="s" s="13" r="D1342">
        <v>12534</v>
      </c>
      <c t="s" s="13" r="E1342">
        <v>12535</v>
      </c>
      <c t="s" s="12" r="F1342">
        <v>12536</v>
      </c>
      <c s="14" r="G1342">
        <v>1.583</v>
      </c>
      <c t="s" s="13" r="H1342">
        <v>12537</v>
      </c>
      <c t="s" s="15" r="I1342">
        <v>12538</v>
      </c>
      <c t="s" s="13" r="J1342">
        <v>12539</v>
      </c>
      <c s="16" r="K1342"/>
      <c s="17" r="L1342"/>
      <c t="s" s="15" r="M1342">
        <v>12540</v>
      </c>
      <c s="15" r="N1342"/>
      <c s="27" r="O1342"/>
      <c s="18" r="P1342">
        <v>1620.0</v>
      </c>
      <c t="s" s="24" r="Q1342">
        <v>12541</v>
      </c>
      <c s="15" r="R1342"/>
      <c t="str" s="20" r="S1342">
        <f>IF(ISBLANK(F1342), "", HYPERLINK(CONCATENATE("http://www.sherpa.ac.uk/romeo/search.php?jrule=ISSN&amp;search=",F1342), "ROMEO"))</f>
        <v>ROMEO</v>
      </c>
      <c t="str" s="20" r="T1342">
        <f>IF(ISBLANK(B1342), "", HYPERLINK(CONCATENATE("http://www.ncbi.nlm.nih.gov/pmc/articles/", B1342, "/"), "PMC"))</f>
        <v>PMC</v>
      </c>
      <c t="str" s="20" r="U1342">
        <f>IF(ISBLANK(C1342), "", HYPERLINK(CONCATENATE("http://dx.doi.org/", C1342), "DOI"))</f>
        <v>DOI</v>
      </c>
      <c s="15" r="V1342"/>
      <c t="str" s="21" r="W1342">
        <f>IF(ISBLANK(C1342), "", HYPERLINK(CONCATENATE("http://howopenisit.org/lookup/", C1342), "OAG"))</f>
        <v>OAG</v>
      </c>
    </row>
    <row r="1343" hidden="1">
      <c s="11" r="A1343"/>
      <c t="s" s="11" r="B1343">
        <v>12542</v>
      </c>
      <c t="s" s="13" r="C1343">
        <v>12543</v>
      </c>
      <c t="s" s="13" r="D1343">
        <v>12544</v>
      </c>
      <c t="s" s="13" r="E1343">
        <v>12545</v>
      </c>
      <c t="s" s="12" r="F1343">
        <v>12546</v>
      </c>
      <c s="14" r="G1343">
        <v>1.583</v>
      </c>
      <c t="s" s="13" r="H1343">
        <v>12547</v>
      </c>
      <c t="s" s="15" r="I1343">
        <v>12548</v>
      </c>
      <c t="s" s="13" r="J1343">
        <v>12549</v>
      </c>
      <c s="16" r="K1343"/>
      <c s="17" r="L1343"/>
      <c t="s" s="15" r="M1343">
        <v>12550</v>
      </c>
      <c s="15" r="N1343"/>
      <c s="27" r="O1343"/>
      <c s="18" r="P1343">
        <v>1680.0</v>
      </c>
      <c t="s" s="24" r="Q1343">
        <v>12551</v>
      </c>
      <c s="15" r="R1343"/>
      <c t="str" s="20" r="S1343">
        <f>IF(ISBLANK(F1343), "", HYPERLINK(CONCATENATE("http://www.sherpa.ac.uk/romeo/search.php?jrule=ISSN&amp;search=",F1343), "ROMEO"))</f>
        <v>ROMEO</v>
      </c>
      <c t="str" s="20" r="T1343">
        <f>IF(ISBLANK(B1343), "", HYPERLINK(CONCATENATE("http://www.ncbi.nlm.nih.gov/pmc/articles/", B1343, "/"), "PMC"))</f>
        <v>PMC</v>
      </c>
      <c t="str" s="20" r="U1343">
        <f>IF(ISBLANK(C1343), "", HYPERLINK(CONCATENATE("http://dx.doi.org/", C1343), "DOI"))</f>
        <v>DOI</v>
      </c>
      <c s="15" r="V1343"/>
      <c t="str" s="21" r="W1343">
        <f>IF(ISBLANK(C1343), "", HYPERLINK(CONCATENATE("http://howopenisit.org/lookup/", C1343), "OAG"))</f>
        <v>OAG</v>
      </c>
    </row>
    <row r="1344" hidden="1">
      <c s="11" r="A1344"/>
      <c t="s" s="11" r="B1344">
        <v>12552</v>
      </c>
      <c t="s" s="13" r="C1344">
        <v>12553</v>
      </c>
      <c t="s" s="13" r="D1344">
        <v>12554</v>
      </c>
      <c t="s" s="13" r="E1344">
        <v>12555</v>
      </c>
      <c t="s" s="12" r="F1344">
        <v>12556</v>
      </c>
      <c s="14" r="G1344">
        <v>1.583</v>
      </c>
      <c t="s" s="13" r="H1344">
        <v>12557</v>
      </c>
      <c t="s" s="15" r="I1344">
        <v>12558</v>
      </c>
      <c t="s" s="13" r="J1344">
        <v>12559</v>
      </c>
      <c s="16" r="K1344"/>
      <c s="17" r="L1344"/>
      <c t="s" s="15" r="M1344">
        <v>12560</v>
      </c>
      <c s="15" r="N1344"/>
      <c s="27" r="O1344"/>
      <c s="18" r="P1344">
        <v>1652.4</v>
      </c>
      <c t="s" s="24" r="Q1344">
        <v>12561</v>
      </c>
      <c s="15" r="R1344"/>
      <c t="str" s="20" r="S1344">
        <f>IF(ISBLANK(F1344), "", HYPERLINK(CONCATENATE("http://www.sherpa.ac.uk/romeo/search.php?jrule=ISSN&amp;search=",F1344), "ROMEO"))</f>
        <v>ROMEO</v>
      </c>
      <c t="str" s="20" r="T1344">
        <f>IF(ISBLANK(B1344), "", HYPERLINK(CONCATENATE("http://www.ncbi.nlm.nih.gov/pmc/articles/", B1344, "/"), "PMC"))</f>
        <v>PMC</v>
      </c>
      <c t="str" s="20" r="U1344">
        <f>IF(ISBLANK(C1344), "", HYPERLINK(CONCATENATE("http://dx.doi.org/", C1344), "DOI"))</f>
        <v>DOI</v>
      </c>
      <c s="15" r="V1344"/>
      <c t="str" s="21" r="W1344">
        <f>IF(ISBLANK(C1344), "", HYPERLINK(CONCATENATE("http://howopenisit.org/lookup/", C1344), "OAG"))</f>
        <v>OAG</v>
      </c>
    </row>
    <row r="1345" hidden="1">
      <c s="11" r="A1345"/>
      <c t="s" s="12" r="B1345">
        <v>12562</v>
      </c>
      <c t="s" s="13" r="C1345">
        <v>12563</v>
      </c>
      <c t="s" s="13" r="D1345">
        <v>12564</v>
      </c>
      <c t="s" s="13" r="E1345">
        <v>12565</v>
      </c>
      <c t="s" s="12" r="F1345">
        <v>12566</v>
      </c>
      <c s="14" r="G1345">
        <v>2.16</v>
      </c>
      <c t="s" s="13" r="H1345">
        <v>12567</v>
      </c>
      <c t="s" s="13" r="I1345">
        <v>12568</v>
      </c>
      <c t="s" s="13" r="J1345">
        <v>12569</v>
      </c>
      <c s="16" r="K1345"/>
      <c s="17" r="L1345"/>
      <c t="s" s="15" r="M1345">
        <v>12570</v>
      </c>
      <c t="s" s="15" r="N1345">
        <v>12571</v>
      </c>
      <c s="27" r="O1345"/>
      <c s="18" r="P1345">
        <v>1950.0</v>
      </c>
      <c t="s" s="24" r="Q1345">
        <v>12572</v>
      </c>
      <c s="15" r="R1345"/>
      <c t="str" s="20" r="S1345">
        <f>IF(ISBLANK(F1345), "", HYPERLINK(CONCATENATE("http://www.sherpa.ac.uk/romeo/search.php?jrule=ISSN&amp;search=",F1345), "ROMEO"))</f>
        <v>ROMEO</v>
      </c>
      <c t="str" s="20" r="T1345">
        <f>IF(ISBLANK(B1345), "", HYPERLINK(CONCATENATE("http://www.ncbi.nlm.nih.gov/pmc/articles/", B1345, "/"), "PMC"))</f>
        <v>PMC</v>
      </c>
      <c t="str" s="20" r="U1345">
        <f>IF(ISBLANK(C1345), "", HYPERLINK(CONCATENATE("http://dx.doi.org/", C1345), "DOI"))</f>
        <v>DOI</v>
      </c>
      <c s="15" r="V1345"/>
      <c t="str" s="21" r="W1345">
        <f>IF(ISBLANK(C1345), "", HYPERLINK(CONCATENATE("http://howopenisit.org/lookup/", C1345), "OAG"))</f>
        <v>OAG</v>
      </c>
    </row>
    <row r="1346" hidden="1">
      <c s="11" r="A1346"/>
      <c t="s" s="11" r="B1346">
        <v>12573</v>
      </c>
      <c t="s" s="13" r="C1346">
        <v>12574</v>
      </c>
      <c t="s" s="13" r="D1346">
        <v>12575</v>
      </c>
      <c t="s" s="15" r="E1346">
        <v>12576</v>
      </c>
      <c t="s" s="15" r="F1346">
        <v>12577</v>
      </c>
      <c t="s" s="14" r="G1346">
        <v>12578</v>
      </c>
      <c t="s" s="13" r="H1346">
        <v>12579</v>
      </c>
      <c t="s" s="13" r="I1346">
        <v>12580</v>
      </c>
      <c t="s" s="13" r="J1346">
        <v>12581</v>
      </c>
      <c s="16" r="K1346"/>
      <c s="17" r="L1346"/>
      <c t="s" s="15" r="M1346">
        <v>12582</v>
      </c>
      <c s="15" r="N1346"/>
      <c s="12" r="O1346"/>
      <c s="18" r="P1346">
        <v>720.0</v>
      </c>
      <c t="s" s="24" r="Q1346">
        <v>12583</v>
      </c>
      <c s="15" r="R1346"/>
      <c t="str" s="20" r="S1346">
        <f>IF(ISBLANK(F1346), "", HYPERLINK(CONCATENATE("http://www.sherpa.ac.uk/romeo/search.php?jrule=ISSN&amp;search=",F1346), "ROMEO"))</f>
        <v>ROMEO</v>
      </c>
      <c t="str" s="20" r="T1346">
        <f>IF(ISBLANK(B1346), "", HYPERLINK(CONCATENATE("http://www.ncbi.nlm.nih.gov/pmc/articles/", B1346, "/"), "PMC"))</f>
        <v>PMC</v>
      </c>
      <c t="str" s="20" r="U1346">
        <f>IF(ISBLANK(C1346), "", HYPERLINK(CONCATENATE("http://dx.doi.org/", C1346), "DOI"))</f>
        <v>DOI</v>
      </c>
      <c s="15" r="V1346"/>
      <c t="str" s="21" r="W1346">
        <f>IF(ISBLANK(C1346), "", HYPERLINK(CONCATENATE("http://howopenisit.org/lookup/", C1346), "OAG"))</f>
        <v>OAG</v>
      </c>
    </row>
    <row r="1347" hidden="1">
      <c s="11" r="A1347"/>
      <c t="s" s="11" r="B1347">
        <v>12584</v>
      </c>
      <c t="s" s="13" r="C1347">
        <v>12585</v>
      </c>
      <c t="s" s="13" r="D1347">
        <v>12586</v>
      </c>
      <c t="s" s="15" r="E1347">
        <v>12587</v>
      </c>
      <c t="s" s="15" r="F1347">
        <v>12588</v>
      </c>
      <c t="s" s="14" r="G1347">
        <v>12589</v>
      </c>
      <c t="s" s="13" r="H1347">
        <v>12590</v>
      </c>
      <c t="s" s="13" r="I1347">
        <v>12591</v>
      </c>
      <c t="s" s="13" r="J1347">
        <v>12592</v>
      </c>
      <c s="16" r="K1347"/>
      <c s="17" r="L1347"/>
      <c t="s" s="15" r="M1347">
        <v>12593</v>
      </c>
      <c s="15" r="N1347"/>
      <c s="12" r="O1347"/>
      <c s="18" r="P1347">
        <v>720.0</v>
      </c>
      <c t="s" s="24" r="Q1347">
        <v>12594</v>
      </c>
      <c s="15" r="R1347"/>
      <c t="str" s="20" r="S1347">
        <f>IF(ISBLANK(F1347), "", HYPERLINK(CONCATENATE("http://www.sherpa.ac.uk/romeo/search.php?jrule=ISSN&amp;search=",F1347), "ROMEO"))</f>
        <v>ROMEO</v>
      </c>
      <c t="str" s="20" r="T1347">
        <f>IF(ISBLANK(B1347), "", HYPERLINK(CONCATENATE("http://www.ncbi.nlm.nih.gov/pmc/articles/", B1347, "/"), "PMC"))</f>
        <v>PMC</v>
      </c>
      <c t="str" s="20" r="U1347">
        <f>IF(ISBLANK(C1347), "", HYPERLINK(CONCATENATE("http://dx.doi.org/", C1347), "DOI"))</f>
        <v>DOI</v>
      </c>
      <c s="15" r="V1347"/>
      <c t="str" s="21" r="W1347">
        <f>IF(ISBLANK(C1347), "", HYPERLINK(CONCATENATE("http://howopenisit.org/lookup/", C1347), "OAG"))</f>
        <v>OAG</v>
      </c>
    </row>
    <row r="1348" hidden="1">
      <c s="13" r="A1348"/>
      <c t="s" s="11" r="B1348">
        <v>12595</v>
      </c>
      <c t="s" s="13" r="C1348">
        <v>12596</v>
      </c>
      <c t="s" s="13" r="D1348">
        <v>12597</v>
      </c>
      <c t="s" s="15" r="E1348">
        <v>12598</v>
      </c>
      <c t="s" s="15" r="F1348">
        <v>12599</v>
      </c>
      <c t="s" s="14" r="G1348">
        <v>12600</v>
      </c>
      <c t="s" s="13" r="H1348">
        <v>12601</v>
      </c>
      <c t="s" s="13" r="I1348">
        <v>12602</v>
      </c>
      <c t="s" s="13" r="J1348">
        <v>12603</v>
      </c>
      <c s="16" r="K1348"/>
      <c s="17" r="L1348"/>
      <c t="s" s="15" r="M1348">
        <v>12604</v>
      </c>
      <c s="15" r="N1348"/>
      <c s="12" r="O1348"/>
      <c s="18" r="P1348">
        <v>720.0</v>
      </c>
      <c t="s" s="24" r="Q1348">
        <v>12605</v>
      </c>
      <c s="15" r="R1348"/>
      <c t="str" s="20" r="S1348">
        <f>IF(ISBLANK(F1348), "", HYPERLINK(CONCATENATE("http://www.sherpa.ac.uk/romeo/search.php?jrule=ISSN&amp;search=",F1348), "ROMEO"))</f>
        <v>ROMEO</v>
      </c>
      <c t="str" s="20" r="T1348">
        <f>IF(ISBLANK(B1348), "", HYPERLINK(CONCATENATE("http://www.ncbi.nlm.nih.gov/pmc/articles/", B1348, "/"), "PMC"))</f>
        <v>PMC</v>
      </c>
      <c t="str" s="20" r="U1348">
        <f>IF(ISBLANK(C1348), "", HYPERLINK(CONCATENATE("http://dx.doi.org/", C1348), "DOI"))</f>
        <v>DOI</v>
      </c>
      <c s="15" r="V1348"/>
      <c t="str" s="21" r="W1348">
        <f>IF(ISBLANK(C1348), "", HYPERLINK(CONCATENATE("http://howopenisit.org/lookup/", C1348), "OAG"))</f>
        <v>OAG</v>
      </c>
    </row>
    <row r="1349" hidden="1">
      <c s="33" r="A1349"/>
      <c t="s" s="11" r="B1349">
        <v>12606</v>
      </c>
      <c t="s" s="13" r="C1349">
        <v>12607</v>
      </c>
      <c t="s" s="13" r="D1349">
        <v>12608</v>
      </c>
      <c t="s" s="13" r="E1349">
        <v>12609</v>
      </c>
      <c t="s" s="12" r="F1349">
        <v>12610</v>
      </c>
      <c s="14" r="G1349">
        <v>10.732</v>
      </c>
      <c t="s" s="13" r="H1349">
        <v>12611</v>
      </c>
      <c t="s" s="13" r="I1349">
        <v>12612</v>
      </c>
      <c t="s" s="13" r="J1349">
        <v>12613</v>
      </c>
      <c s="16" r="K1349"/>
      <c s="17" r="L1349"/>
      <c t="s" s="15" r="M1349">
        <v>12614</v>
      </c>
      <c s="15" r="N1349"/>
      <c s="12" r="O1349"/>
      <c s="18" r="P1349">
        <v>2040.0</v>
      </c>
      <c t="s" s="24" r="Q1349">
        <v>12615</v>
      </c>
      <c s="15" r="R1349"/>
      <c t="str" s="20" r="S1349">
        <f>IF(ISBLANK(F1349), "", HYPERLINK(CONCATENATE("http://www.sherpa.ac.uk/romeo/search.php?jrule=ISSN&amp;search=",F1349), "ROMEO"))</f>
        <v>ROMEO</v>
      </c>
      <c t="str" s="20" r="T1349">
        <f>IF(ISBLANK(B1349), "", HYPERLINK(CONCATENATE("http://www.ncbi.nlm.nih.gov/pmc/articles/", B1349, "/"), "PMC"))</f>
        <v>PMC</v>
      </c>
      <c t="str" s="20" r="U1349">
        <f>IF(ISBLANK(C1349), "", HYPERLINK(CONCATENATE("http://dx.doi.org/", C1349), "DOI"))</f>
        <v>DOI</v>
      </c>
      <c s="15" r="V1349"/>
      <c t="str" s="21" r="W1349">
        <f>IF(ISBLANK(C1349), "", HYPERLINK(CONCATENATE("http://howopenisit.org/lookup/", C1349), "OAG"))</f>
        <v>OAG</v>
      </c>
    </row>
    <row r="1350" hidden="1">
      <c s="11" r="A1350"/>
      <c t="s" s="12" r="B1350">
        <v>12616</v>
      </c>
      <c t="s" s="13" r="C1350">
        <v>12617</v>
      </c>
      <c t="s" s="13" r="D1350">
        <v>12618</v>
      </c>
      <c t="s" s="74" r="E1350">
        <v>12619</v>
      </c>
      <c t="s" s="12" r="F1350">
        <v>12620</v>
      </c>
      <c s="14" r="G1350">
        <v>10.732</v>
      </c>
      <c t="s" s="13" r="H1350">
        <v>12621</v>
      </c>
      <c t="s" s="13" r="I1350">
        <v>12622</v>
      </c>
      <c t="s" s="13" r="J1350">
        <v>12623</v>
      </c>
      <c s="16" r="K1350"/>
      <c s="17" r="L1350"/>
      <c t="s" s="15" r="M1350">
        <v>12624</v>
      </c>
      <c s="15" r="N1350"/>
      <c s="12" r="O1350"/>
      <c s="18" r="P1350">
        <v>2340.0</v>
      </c>
      <c t="s" s="24" r="Q1350">
        <v>12625</v>
      </c>
      <c s="15" r="R1350"/>
      <c t="str" s="25" r="S1350">
        <f>IF(ISBLANK(F1350), "", HYPERLINK(CONCATENATE("http://www.sherpa.ac.uk/romeo/search.php?jrule=ISSN&amp;search=",F1350), "ROMEO"))</f>
        <v>ROMEO</v>
      </c>
      <c t="str" s="20" r="T1350">
        <f>IF(ISBLANK(B1350), "", HYPERLINK(CONCATENATE("http://www.ncbi.nlm.nih.gov/pmc/articles/", B1350, "/"), "PMC"))</f>
        <v>PMC</v>
      </c>
      <c t="str" s="20" r="U1350">
        <f>IF(ISBLANK(C1350), "", HYPERLINK(CONCATENATE("http://dx.doi.org/", C1350), "DOI"))</f>
        <v>DOI</v>
      </c>
      <c s="15" r="V1350"/>
      <c t="str" s="21" r="W1350">
        <f>IF(ISBLANK(C1350), "", HYPERLINK(CONCATENATE("http://howopenisit.org/lookup/", C1350), "OAG"))</f>
        <v>OAG</v>
      </c>
    </row>
    <row r="1351" hidden="1">
      <c t="s" s="12" r="A1351">
        <v>12626</v>
      </c>
      <c t="s" s="22" r="B1351">
        <v>12627</v>
      </c>
      <c t="s" s="13" r="C1351">
        <v>12628</v>
      </c>
      <c t="s" s="13" r="D1351">
        <v>12629</v>
      </c>
      <c t="s" s="13" r="E1351">
        <v>12630</v>
      </c>
      <c t="s" s="12" r="F1351">
        <v>12631</v>
      </c>
      <c s="14" r="G1351">
        <v>10.732</v>
      </c>
      <c t="s" s="13" r="H1351">
        <v>12632</v>
      </c>
      <c t="s" s="13" r="I1351">
        <v>12633</v>
      </c>
      <c t="s" s="13" r="J1351">
        <v>12634</v>
      </c>
      <c s="16" r="K1351"/>
      <c s="17" r="L1351"/>
      <c t="s" s="15" r="M1351">
        <v>12635</v>
      </c>
      <c s="15" r="N1351"/>
      <c s="12" r="O1351"/>
      <c s="18" r="P1351">
        <v>2340.0</v>
      </c>
      <c t="s" s="24" r="Q1351">
        <v>12636</v>
      </c>
      <c s="15" r="R1351"/>
      <c t="str" s="25" r="S1351">
        <f>IF(ISBLANK(F1351), "", HYPERLINK(CONCATENATE("http://www.sherpa.ac.uk/romeo/search.php?jrule=ISSN&amp;search=",F1351), "ROMEO"))</f>
        <v>ROMEO</v>
      </c>
      <c t="str" s="20" r="T1351">
        <f>IF(ISBLANK(B1351), "", HYPERLINK(CONCATENATE("http://www.ncbi.nlm.nih.gov/pmc/articles/", B1351, "/"), "PMC"))</f>
        <v>PMC</v>
      </c>
      <c t="str" s="20" r="U1351">
        <f>IF(ISBLANK(C1351), "", HYPERLINK(CONCATENATE("http://dx.doi.org/", C1351), "DOI"))</f>
        <v>DOI</v>
      </c>
      <c s="15" r="V1351"/>
      <c t="str" s="21" r="W1351">
        <f>IF(ISBLANK(C1351), "", HYPERLINK(CONCATENATE("http://howopenisit.org/lookup/", C1351), "OAG"))</f>
        <v>OAG</v>
      </c>
    </row>
    <row r="1352" hidden="1">
      <c s="33" r="A1352"/>
      <c t="s" s="12" r="B1352">
        <v>12637</v>
      </c>
      <c t="s" s="13" r="C1352">
        <v>12638</v>
      </c>
      <c t="s" s="13" r="D1352">
        <v>12639</v>
      </c>
      <c t="s" s="13" r="E1352">
        <v>12640</v>
      </c>
      <c t="s" s="12" r="F1352">
        <v>12641</v>
      </c>
      <c s="14" r="G1352">
        <v>5.014</v>
      </c>
      <c t="s" s="13" r="H1352">
        <v>12642</v>
      </c>
      <c t="s" s="13" r="I1352">
        <v>12643</v>
      </c>
      <c t="s" s="13" r="J1352">
        <v>12644</v>
      </c>
      <c s="16" r="K1352"/>
      <c s="17" r="L1352"/>
      <c t="s" s="15" r="M1352">
        <v>12645</v>
      </c>
      <c t="s" s="15" r="N1352">
        <v>12646</v>
      </c>
      <c s="12" r="O1352"/>
      <c s="18" r="P1352">
        <v>2040.0</v>
      </c>
      <c t="s" s="24" r="Q1352">
        <v>12647</v>
      </c>
      <c s="15" r="R1352"/>
      <c t="str" s="20" r="S1352">
        <f>IF(ISBLANK(F1352), "", HYPERLINK(CONCATENATE("http://www.sherpa.ac.uk/romeo/search.php?jrule=ISSN&amp;search=",F1352), "ROMEO"))</f>
        <v>ROMEO</v>
      </c>
      <c t="str" s="20" r="T1352">
        <f>IF(ISBLANK(B1352), "", HYPERLINK(CONCATENATE("http://www.ncbi.nlm.nih.gov/pmc/articles/", B1352, "/"), "PMC"))</f>
        <v>PMC</v>
      </c>
      <c t="str" s="20" r="U1352">
        <f>IF(ISBLANK(C1352), "", HYPERLINK(CONCATENATE("http://dx.doi.org/", C1352), "DOI"))</f>
        <v>DOI</v>
      </c>
      <c s="15" r="V1352"/>
      <c t="str" s="21" r="W1352">
        <f>IF(ISBLANK(C1352), "", HYPERLINK(CONCATENATE("http://howopenisit.org/lookup/", C1352), "OAG"))</f>
        <v>OAG</v>
      </c>
    </row>
    <row r="1353" hidden="1">
      <c s="33" r="A1353"/>
      <c t="s" s="11" r="B1353">
        <v>12648</v>
      </c>
      <c t="s" s="13" r="C1353">
        <v>12649</v>
      </c>
      <c t="s" s="13" r="D1353">
        <v>12650</v>
      </c>
      <c t="s" s="13" r="E1353">
        <v>12651</v>
      </c>
      <c t="s" s="12" r="F1353">
        <v>12652</v>
      </c>
      <c s="14" r="G1353">
        <v>2.439</v>
      </c>
      <c t="s" s="13" r="H1353">
        <v>12653</v>
      </c>
      <c t="s" s="13" r="I1353">
        <v>12654</v>
      </c>
      <c t="s" s="13" r="J1353">
        <v>12655</v>
      </c>
      <c s="16" r="K1353"/>
      <c s="17" r="L1353"/>
      <c t="s" s="15" r="M1353">
        <v>12656</v>
      </c>
      <c s="15" r="N1353"/>
      <c s="12" r="O1353"/>
      <c s="18" r="P1353">
        <v>2340.0</v>
      </c>
      <c t="s" s="24" r="Q1353">
        <v>12657</v>
      </c>
      <c s="15" r="R1353"/>
      <c t="str" s="25" r="S1353">
        <f>IF(ISBLANK(F1353), "", HYPERLINK(CONCATENATE("http://www.sherpa.ac.uk/romeo/search.php?jrule=ISSN&amp;search=",F1353), "ROMEO"))</f>
        <v>ROMEO</v>
      </c>
      <c t="str" s="20" r="T1353">
        <f>IF(ISBLANK(B1353), "", HYPERLINK(CONCATENATE("http://www.ncbi.nlm.nih.gov/pmc/articles/", B1353, "/"), "PMC"))</f>
        <v>PMC</v>
      </c>
      <c t="str" s="20" r="U1353">
        <f>IF(ISBLANK(C1353), "", HYPERLINK(CONCATENATE("http://dx.doi.org/", C1353), "DOI"))</f>
        <v>DOI</v>
      </c>
      <c s="15" r="V1353"/>
      <c t="str" s="21" r="W1353">
        <f>IF(ISBLANK(C1353), "", HYPERLINK(CONCATENATE("http://howopenisit.org/lookup/", C1353), "OAG"))</f>
        <v>OAG</v>
      </c>
    </row>
    <row r="1354" hidden="1">
      <c s="11" r="A1354"/>
      <c t="s" s="11" r="B1354">
        <v>12658</v>
      </c>
      <c t="s" s="13" r="C1354">
        <v>12659</v>
      </c>
      <c t="s" s="13" r="D1354">
        <v>12660</v>
      </c>
      <c t="s" s="13" r="E1354">
        <v>12661</v>
      </c>
      <c t="s" s="12" r="F1354">
        <v>12662</v>
      </c>
      <c s="14" r="G1354">
        <v>3.392</v>
      </c>
      <c t="s" s="13" r="H1354">
        <v>12663</v>
      </c>
      <c t="s" s="13" r="I1354">
        <v>12664</v>
      </c>
      <c t="s" s="13" r="J1354">
        <v>12665</v>
      </c>
      <c s="16" r="K1354"/>
      <c s="17" r="L1354"/>
      <c t="s" s="15" r="M1354">
        <v>12666</v>
      </c>
      <c s="15" r="N1354"/>
      <c s="12" r="O1354"/>
      <c s="18" r="P1354">
        <v>2040.0</v>
      </c>
      <c t="s" s="24" r="Q1354">
        <v>12667</v>
      </c>
      <c s="15" r="R1354"/>
      <c t="str" s="20" r="S1354">
        <f>IF(ISBLANK(F1354), "", HYPERLINK(CONCATENATE("http://www.sherpa.ac.uk/romeo/search.php?jrule=ISSN&amp;search=",F1354), "ROMEO"))</f>
        <v>ROMEO</v>
      </c>
      <c t="str" s="20" r="T1354">
        <f>IF(ISBLANK(B1354), "", HYPERLINK(CONCATENATE("http://www.ncbi.nlm.nih.gov/pmc/articles/", B1354, "/"), "PMC"))</f>
        <v>PMC</v>
      </c>
      <c t="str" s="20" r="U1354">
        <f>IF(ISBLANK(C1354), "", HYPERLINK(CONCATENATE("http://dx.doi.org/", C1354), "DOI"))</f>
        <v>DOI</v>
      </c>
      <c s="15" r="V1354"/>
      <c t="str" s="21" r="W1354">
        <f>IF(ISBLANK(C1354), "", HYPERLINK(CONCATENATE("http://howopenisit.org/lookup/", C1354), "OAG"))</f>
        <v>OAG</v>
      </c>
    </row>
    <row r="1355" hidden="1">
      <c s="11" r="A1355"/>
      <c t="s" s="11" r="B1355">
        <v>12668</v>
      </c>
      <c t="s" s="13" r="C1355">
        <v>12669</v>
      </c>
      <c t="s" s="13" r="D1355">
        <v>12670</v>
      </c>
      <c t="s" s="13" r="E1355">
        <v>12671</v>
      </c>
      <c t="s" s="12" r="F1355">
        <v>12672</v>
      </c>
      <c s="14" r="G1355">
        <v>3.392</v>
      </c>
      <c t="s" s="13" r="H1355">
        <v>12673</v>
      </c>
      <c t="s" s="13" r="I1355">
        <v>12674</v>
      </c>
      <c t="s" s="13" r="J1355">
        <v>12675</v>
      </c>
      <c s="16" r="K1355"/>
      <c s="17" r="L1355"/>
      <c t="s" s="15" r="M1355">
        <v>12676</v>
      </c>
      <c s="15" r="N1355"/>
      <c s="12" r="O1355"/>
      <c s="18" r="P1355">
        <v>1755.0</v>
      </c>
      <c t="s" s="24" r="Q1355">
        <v>12677</v>
      </c>
      <c s="15" r="R1355"/>
      <c t="str" s="20" r="S1355">
        <f>IF(ISBLANK(F1355), "", HYPERLINK(CONCATENATE("http://www.sherpa.ac.uk/romeo/search.php?jrule=ISSN&amp;search=",F1355), "ROMEO"))</f>
        <v>ROMEO</v>
      </c>
      <c t="str" s="20" r="T1355">
        <f>IF(ISBLANK(B1355), "", HYPERLINK(CONCATENATE("http://www.ncbi.nlm.nih.gov/pmc/articles/", B1355, "/"), "PMC"))</f>
        <v>PMC</v>
      </c>
      <c t="str" s="20" r="U1355">
        <f>IF(ISBLANK(C1355), "", HYPERLINK(CONCATENATE("http://dx.doi.org/", C1355), "DOI"))</f>
        <v>DOI</v>
      </c>
      <c s="15" r="V1355"/>
      <c t="str" s="21" r="W1355">
        <f>IF(ISBLANK(C1355), "", HYPERLINK(CONCATENATE("http://howopenisit.org/lookup/", C1355), "OAG"))</f>
        <v>OAG</v>
      </c>
    </row>
    <row r="1356" hidden="1">
      <c t="s" s="12" r="A1356">
        <v>12678</v>
      </c>
      <c t="s" s="22" r="B1356">
        <v>12679</v>
      </c>
      <c t="s" s="13" r="C1356">
        <v>12680</v>
      </c>
      <c t="s" s="13" r="D1356">
        <v>12681</v>
      </c>
      <c t="s" s="13" r="E1356">
        <v>12682</v>
      </c>
      <c t="s" s="12" r="F1356">
        <v>12683</v>
      </c>
      <c s="14" r="G1356">
        <v>3.392</v>
      </c>
      <c t="s" s="13" r="H1356">
        <v>12684</v>
      </c>
      <c t="s" s="13" r="I1356">
        <v>12685</v>
      </c>
      <c t="s" s="13" r="J1356">
        <v>12686</v>
      </c>
      <c s="16" r="K1356"/>
      <c s="17" r="L1356"/>
      <c t="s" s="15" r="M1356">
        <v>12687</v>
      </c>
      <c s="15" r="N1356"/>
      <c s="12" r="O1356"/>
      <c s="18" r="P1356">
        <v>1989.0</v>
      </c>
      <c t="s" s="24" r="Q1356">
        <v>12688</v>
      </c>
      <c s="15" r="R1356"/>
      <c t="str" s="20" r="S1356">
        <f>IF(ISBLANK(F1356), "", HYPERLINK(CONCATENATE("http://www.sherpa.ac.uk/romeo/search.php?jrule=ISSN&amp;search=",F1356), "ROMEO"))</f>
        <v>ROMEO</v>
      </c>
      <c t="str" s="20" r="T1356">
        <f>IF(ISBLANK(B1356), "", HYPERLINK(CONCATENATE("http://www.ncbi.nlm.nih.gov/pmc/articles/", B1356, "/"), "PMC"))</f>
        <v>PMC</v>
      </c>
      <c t="str" s="20" r="U1356">
        <f>IF(ISBLANK(C1356), "", HYPERLINK(CONCATENATE("http://dx.doi.org/", C1356), "DOI"))</f>
        <v>DOI</v>
      </c>
      <c s="15" r="V1356"/>
      <c t="str" s="21" r="W1356">
        <f>IF(ISBLANK(C1356), "", HYPERLINK(CONCATENATE("http://howopenisit.org/lookup/", C1356), "OAG"))</f>
        <v>OAG</v>
      </c>
    </row>
    <row r="1357" hidden="1">
      <c s="33" r="A1357"/>
      <c t="s" s="11" r="B1357">
        <v>12689</v>
      </c>
      <c t="s" s="13" r="C1357">
        <v>12690</v>
      </c>
      <c t="s" s="13" r="D1357">
        <v>12691</v>
      </c>
      <c t="s" s="74" r="E1357">
        <v>12692</v>
      </c>
      <c t="s" s="12" r="F1357">
        <v>12693</v>
      </c>
      <c s="14" r="G1357">
        <v>5.703</v>
      </c>
      <c t="s" s="13" r="H1357">
        <v>12694</v>
      </c>
      <c t="s" s="13" r="I1357">
        <v>12695</v>
      </c>
      <c t="s" s="13" r="J1357">
        <v>12696</v>
      </c>
      <c s="16" r="K1357"/>
      <c s="17" r="L1357"/>
      <c t="s" s="15" r="M1357">
        <v>12697</v>
      </c>
      <c s="15" r="N1357"/>
      <c s="12" r="O1357"/>
      <c s="18" r="P1357">
        <v>2340.0</v>
      </c>
      <c t="s" s="24" r="Q1357">
        <v>12698</v>
      </c>
      <c s="15" r="R1357"/>
      <c t="str" s="25" r="S1357">
        <f>IF(ISBLANK(F1357), "", HYPERLINK(CONCATENATE("http://www.sherpa.ac.uk/romeo/search.php?jrule=ISSN&amp;search=",F1357), "ROMEO"))</f>
        <v>ROMEO</v>
      </c>
      <c t="str" s="20" r="T1357">
        <f>IF(ISBLANK(B1357), "", HYPERLINK(CONCATENATE("http://www.ncbi.nlm.nih.gov/pmc/articles/", B1357, "/"), "PMC"))</f>
        <v>PMC</v>
      </c>
      <c t="str" s="20" r="U1357">
        <f>IF(ISBLANK(C1357), "", HYPERLINK(CONCATENATE("http://dx.doi.org/", C1357), "DOI"))</f>
        <v>DOI</v>
      </c>
      <c s="15" r="V1357"/>
      <c t="str" s="21" r="W1357">
        <f>IF(ISBLANK(C1357), "", HYPERLINK(CONCATENATE("http://howopenisit.org/lookup/", C1357), "OAG"))</f>
        <v>OAG</v>
      </c>
    </row>
    <row r="1358" hidden="1">
      <c s="33" r="A1358"/>
      <c t="s" s="12" r="B1358">
        <v>12699</v>
      </c>
      <c t="s" s="13" r="C1358">
        <v>12700</v>
      </c>
      <c t="s" s="13" r="D1358">
        <v>12701</v>
      </c>
      <c t="s" s="13" r="E1358">
        <v>12702</v>
      </c>
      <c t="s" s="12" r="F1358">
        <v>12703</v>
      </c>
      <c s="14" r="G1358">
        <v>5.703</v>
      </c>
      <c t="s" s="13" r="H1358">
        <v>12704</v>
      </c>
      <c t="s" s="13" r="I1358">
        <v>12705</v>
      </c>
      <c t="s" s="13" r="J1358">
        <v>12706</v>
      </c>
      <c s="16" r="K1358"/>
      <c s="17" r="L1358"/>
      <c t="s" s="15" r="M1358">
        <v>12707</v>
      </c>
      <c s="15" r="N1358"/>
      <c s="12" r="O1358"/>
      <c s="18" r="P1358">
        <v>1989.0</v>
      </c>
      <c t="s" s="24" r="Q1358">
        <v>12708</v>
      </c>
      <c s="15" r="R1358"/>
      <c t="str" s="20" r="S1358">
        <f>IF(ISBLANK(F1358), "", HYPERLINK(CONCATENATE("http://www.sherpa.ac.uk/romeo/search.php?jrule=ISSN&amp;search=",F1358), "ROMEO"))</f>
        <v>ROMEO</v>
      </c>
      <c t="str" s="20" r="T1358">
        <f>IF(ISBLANK(B1358), "", HYPERLINK(CONCATENATE("http://www.ncbi.nlm.nih.gov/pmc/articles/", B1358, "/"), "PMC"))</f>
        <v>PMC</v>
      </c>
      <c t="str" s="20" r="U1358">
        <f>IF(ISBLANK(C1358), "", HYPERLINK(CONCATENATE("http://dx.doi.org/", C1358), "DOI"))</f>
        <v>DOI</v>
      </c>
      <c s="15" r="V1358"/>
      <c t="str" s="21" r="W1358">
        <f>IF(ISBLANK(C1358), "", HYPERLINK(CONCATENATE("http://howopenisit.org/lookup/", C1358), "OAG"))</f>
        <v>OAG</v>
      </c>
    </row>
    <row r="1359" hidden="1">
      <c s="11" r="A1359"/>
      <c t="s" s="12" r="B1359">
        <v>12709</v>
      </c>
      <c t="s" s="13" r="C1359">
        <v>12710</v>
      </c>
      <c t="s" s="13" r="D1359">
        <v>12711</v>
      </c>
      <c t="s" s="74" r="E1359">
        <v>12712</v>
      </c>
      <c t="s" s="12" r="F1359">
        <v>12713</v>
      </c>
      <c s="14" r="G1359">
        <v>4.924</v>
      </c>
      <c t="s" s="13" r="H1359">
        <v>12714</v>
      </c>
      <c t="s" s="13" r="I1359">
        <v>12715</v>
      </c>
      <c t="s" s="13" r="J1359">
        <v>12716</v>
      </c>
      <c s="16" r="K1359"/>
      <c s="17" r="L1359"/>
      <c t="s" s="15" r="M1359">
        <v>12717</v>
      </c>
      <c s="15" r="N1359"/>
      <c s="12" r="O1359"/>
      <c s="18" r="P1359">
        <v>2040.0</v>
      </c>
      <c t="s" s="24" r="Q1359">
        <v>12718</v>
      </c>
      <c s="15" r="R1359"/>
      <c t="str" s="20" r="S1359">
        <f>IF(ISBLANK(F1359), "", HYPERLINK(CONCATENATE("http://www.sherpa.ac.uk/romeo/search.php?jrule=ISSN&amp;search=",F1359), "ROMEO"))</f>
        <v>ROMEO</v>
      </c>
      <c t="str" s="20" r="T1359">
        <f>IF(ISBLANK(B1359), "", HYPERLINK(CONCATENATE("http://www.ncbi.nlm.nih.gov/pmc/articles/", B1359, "/"), "PMC"))</f>
        <v>PMC</v>
      </c>
      <c t="str" s="20" r="U1359">
        <f>IF(ISBLANK(C1359), "", HYPERLINK(CONCATENATE("http://dx.doi.org/", C1359), "DOI"))</f>
        <v>DOI</v>
      </c>
      <c s="15" r="V1359"/>
      <c t="str" s="21" r="W1359">
        <f>IF(ISBLANK(C1359), "", HYPERLINK(CONCATENATE("http://howopenisit.org/lookup/", C1359), "OAG"))</f>
        <v>OAG</v>
      </c>
    </row>
    <row r="1360" hidden="1">
      <c s="33" r="A1360"/>
      <c t="s" s="11" r="B1360">
        <v>12719</v>
      </c>
      <c t="s" s="13" r="C1360">
        <v>12720</v>
      </c>
      <c t="s" s="13" r="D1360">
        <v>12721</v>
      </c>
      <c t="s" s="13" r="E1360">
        <v>12722</v>
      </c>
      <c t="s" s="12" r="F1360">
        <v>12723</v>
      </c>
      <c s="14" r="G1360">
        <v>4.924</v>
      </c>
      <c t="s" s="13" r="H1360">
        <v>12724</v>
      </c>
      <c t="s" s="13" r="I1360">
        <v>12725</v>
      </c>
      <c t="s" s="13" r="J1360">
        <v>12726</v>
      </c>
      <c s="16" r="K1360"/>
      <c s="17" r="L1360"/>
      <c t="s" s="15" r="M1360">
        <v>12727</v>
      </c>
      <c s="15" r="N1360"/>
      <c s="12" r="O1360"/>
      <c s="18" r="P1360">
        <v>2040.0</v>
      </c>
      <c t="s" s="24" r="Q1360">
        <v>12728</v>
      </c>
      <c s="15" r="R1360"/>
      <c t="str" s="20" r="S1360">
        <f>IF(ISBLANK(F1360), "", HYPERLINK(CONCATENATE("http://www.sherpa.ac.uk/romeo/search.php?jrule=ISSN&amp;search=",F1360), "ROMEO"))</f>
        <v>ROMEO</v>
      </c>
      <c t="str" s="20" r="T1360">
        <f>IF(ISBLANK(B1360), "", HYPERLINK(CONCATENATE("http://www.ncbi.nlm.nih.gov/pmc/articles/", B1360, "/"), "PMC"))</f>
        <v>PMC</v>
      </c>
      <c t="str" s="20" r="U1360">
        <f>IF(ISBLANK(C1360), "", HYPERLINK(CONCATENATE("http://dx.doi.org/", C1360), "DOI"))</f>
        <v>DOI</v>
      </c>
      <c s="15" r="V1360"/>
      <c t="str" s="21" r="W1360">
        <f>IF(ISBLANK(C1360), "", HYPERLINK(CONCATENATE("http://howopenisit.org/lookup/", C1360), "OAG"))</f>
        <v>OAG</v>
      </c>
    </row>
    <row r="1361" hidden="1">
      <c s="11" r="A1361"/>
      <c t="s" s="11" r="B1361">
        <v>12729</v>
      </c>
      <c t="s" s="13" r="C1361">
        <v>12730</v>
      </c>
      <c t="s" s="13" r="D1361">
        <v>12731</v>
      </c>
      <c t="s" s="74" r="E1361">
        <v>12732</v>
      </c>
      <c t="s" s="12" r="F1361">
        <v>12733</v>
      </c>
      <c s="14" r="G1361">
        <v>4.924</v>
      </c>
      <c t="s" s="13" r="H1361">
        <v>12734</v>
      </c>
      <c t="s" s="13" r="I1361">
        <v>12735</v>
      </c>
      <c t="s" s="13" r="J1361">
        <v>12736</v>
      </c>
      <c s="16" r="K1361"/>
      <c s="17" r="L1361"/>
      <c t="s" s="15" r="M1361">
        <v>12737</v>
      </c>
      <c s="15" r="N1361"/>
      <c s="12" r="O1361"/>
      <c s="18" r="P1361">
        <v>2040.0</v>
      </c>
      <c t="s" s="24" r="Q1361">
        <v>12738</v>
      </c>
      <c s="15" r="R1361"/>
      <c t="str" s="20" r="S1361">
        <f>IF(ISBLANK(F1361), "", HYPERLINK(CONCATENATE("http://www.sherpa.ac.uk/romeo/search.php?jrule=ISSN&amp;search=",F1361), "ROMEO"))</f>
        <v>ROMEO</v>
      </c>
      <c t="str" s="20" r="T1361">
        <f>IF(ISBLANK(B1361), "", HYPERLINK(CONCATENATE("http://www.ncbi.nlm.nih.gov/pmc/articles/", B1361, "/"), "PMC"))</f>
        <v>PMC</v>
      </c>
      <c t="str" s="20" r="U1361">
        <f>IF(ISBLANK(C1361), "", HYPERLINK(CONCATENATE("http://dx.doi.org/", C1361), "DOI"))</f>
        <v>DOI</v>
      </c>
      <c s="15" r="V1361"/>
      <c t="str" s="21" r="W1361">
        <f>IF(ISBLANK(C1361), "", HYPERLINK(CONCATENATE("http://howopenisit.org/lookup/", C1361), "OAG"))</f>
        <v>OAG</v>
      </c>
    </row>
    <row r="1362" hidden="1">
      <c s="11" r="A1362"/>
      <c t="s" s="11" r="B1362">
        <v>12739</v>
      </c>
      <c t="s" s="13" r="C1362">
        <v>12740</v>
      </c>
      <c t="s" s="13" r="D1362">
        <v>12741</v>
      </c>
      <c t="s" s="74" r="E1362">
        <v>12742</v>
      </c>
      <c t="s" s="12" r="F1362">
        <v>12743</v>
      </c>
      <c s="14" r="G1362">
        <v>4.924</v>
      </c>
      <c t="s" s="13" r="H1362">
        <v>12744</v>
      </c>
      <c t="s" s="13" r="I1362">
        <v>12745</v>
      </c>
      <c t="s" s="13" r="J1362">
        <v>12746</v>
      </c>
      <c s="16" r="K1362"/>
      <c s="17" r="L1362"/>
      <c t="s" s="15" r="M1362">
        <v>12747</v>
      </c>
      <c s="15" r="N1362"/>
      <c s="12" r="O1362"/>
      <c s="18" r="P1362">
        <v>2040.0</v>
      </c>
      <c t="s" s="24" r="Q1362">
        <v>12748</v>
      </c>
      <c s="15" r="R1362"/>
      <c t="str" s="20" r="S1362">
        <f>IF(ISBLANK(F1362), "", HYPERLINK(CONCATENATE("http://www.sherpa.ac.uk/romeo/search.php?jrule=ISSN&amp;search=",F1362), "ROMEO"))</f>
        <v>ROMEO</v>
      </c>
      <c t="str" s="20" r="T1362">
        <f>IF(ISBLANK(B1362), "", HYPERLINK(CONCATENATE("http://www.ncbi.nlm.nih.gov/pmc/articles/", B1362, "/"), "PMC"))</f>
        <v>PMC</v>
      </c>
      <c t="str" s="20" r="U1362">
        <f>IF(ISBLANK(C1362), "", HYPERLINK(CONCATENATE("http://dx.doi.org/", C1362), "DOI"))</f>
        <v>DOI</v>
      </c>
      <c s="15" r="V1362"/>
      <c t="str" s="21" r="W1362">
        <f>IF(ISBLANK(C1362), "", HYPERLINK(CONCATENATE("http://howopenisit.org/lookup/", C1362), "OAG"))</f>
        <v>OAG</v>
      </c>
    </row>
    <row r="1363" hidden="1">
      <c s="11" r="A1363"/>
      <c t="s" s="11" r="B1363">
        <v>12749</v>
      </c>
      <c t="s" s="13" r="C1363">
        <v>12750</v>
      </c>
      <c t="s" s="13" r="D1363">
        <v>12751</v>
      </c>
      <c t="s" s="74" r="E1363">
        <v>12752</v>
      </c>
      <c t="s" s="12" r="F1363">
        <v>12753</v>
      </c>
      <c s="14" r="G1363">
        <v>4.924</v>
      </c>
      <c t="s" s="13" r="H1363">
        <v>12754</v>
      </c>
      <c t="s" s="13" r="I1363">
        <v>12755</v>
      </c>
      <c t="s" s="13" r="J1363">
        <v>12756</v>
      </c>
      <c s="16" r="K1363"/>
      <c s="17" r="L1363"/>
      <c t="s" s="15" r="M1363">
        <v>12757</v>
      </c>
      <c s="15" r="N1363"/>
      <c s="12" r="O1363"/>
      <c s="18" r="P1363">
        <v>2040.0</v>
      </c>
      <c t="s" s="24" r="Q1363">
        <v>12758</v>
      </c>
      <c s="15" r="R1363"/>
      <c t="str" s="20" r="S1363">
        <f>IF(ISBLANK(F1363), "", HYPERLINK(CONCATENATE("http://www.sherpa.ac.uk/romeo/search.php?jrule=ISSN&amp;search=",F1363), "ROMEO"))</f>
        <v>ROMEO</v>
      </c>
      <c t="str" s="20" r="T1363">
        <f>IF(ISBLANK(B1363), "", HYPERLINK(CONCATENATE("http://www.ncbi.nlm.nih.gov/pmc/articles/", B1363, "/"), "PMC"))</f>
        <v>PMC</v>
      </c>
      <c t="str" s="20" r="U1363">
        <f>IF(ISBLANK(C1363), "", HYPERLINK(CONCATENATE("http://dx.doi.org/", C1363), "DOI"))</f>
        <v>DOI</v>
      </c>
      <c s="15" r="V1363"/>
      <c t="str" s="21" r="W1363">
        <f>IF(ISBLANK(C1363), "", HYPERLINK(CONCATENATE("http://howopenisit.org/lookup/", C1363), "OAG"))</f>
        <v>OAG</v>
      </c>
    </row>
    <row r="1364" hidden="1">
      <c s="11" r="A1364"/>
      <c t="s" s="11" r="B1364">
        <v>12759</v>
      </c>
      <c t="s" s="13" r="C1364">
        <v>12760</v>
      </c>
      <c t="s" s="13" r="D1364">
        <v>12761</v>
      </c>
      <c t="s" s="13" r="E1364">
        <v>12762</v>
      </c>
      <c t="s" s="12" r="F1364">
        <v>12763</v>
      </c>
      <c s="14" r="G1364">
        <v>4.924</v>
      </c>
      <c t="s" s="13" r="H1364">
        <v>12764</v>
      </c>
      <c t="s" s="13" r="I1364">
        <v>12765</v>
      </c>
      <c t="s" s="13" r="J1364">
        <v>12766</v>
      </c>
      <c s="16" r="K1364"/>
      <c s="17" r="L1364"/>
      <c t="s" s="15" r="M1364">
        <v>12767</v>
      </c>
      <c s="15" r="N1364"/>
      <c s="12" r="O1364"/>
      <c s="18" r="P1364">
        <v>2040.0</v>
      </c>
      <c t="s" s="24" r="Q1364">
        <v>12768</v>
      </c>
      <c s="15" r="R1364"/>
      <c t="str" s="20" r="S1364">
        <f>IF(ISBLANK(F1364), "", HYPERLINK(CONCATENATE("http://www.sherpa.ac.uk/romeo/search.php?jrule=ISSN&amp;search=",F1364), "ROMEO"))</f>
        <v>ROMEO</v>
      </c>
      <c t="str" s="20" r="T1364">
        <f>IF(ISBLANK(B1364), "", HYPERLINK(CONCATENATE("http://www.ncbi.nlm.nih.gov/pmc/articles/", B1364, "/"), "PMC"))</f>
        <v>PMC</v>
      </c>
      <c t="str" s="20" r="U1364">
        <f>IF(ISBLANK(C1364), "", HYPERLINK(CONCATENATE("http://dx.doi.org/", C1364), "DOI"))</f>
        <v>DOI</v>
      </c>
      <c s="15" r="V1364"/>
      <c t="str" s="21" r="W1364">
        <f>IF(ISBLANK(C1364), "", HYPERLINK(CONCATENATE("http://howopenisit.org/lookup/", C1364), "OAG"))</f>
        <v>OAG</v>
      </c>
    </row>
    <row r="1365" hidden="1">
      <c s="11" r="A1365"/>
      <c t="s" s="11" r="B1365">
        <v>12769</v>
      </c>
      <c t="s" s="13" r="C1365">
        <v>12770</v>
      </c>
      <c t="s" s="13" r="D1365">
        <v>12771</v>
      </c>
      <c t="s" s="13" r="E1365">
        <v>12772</v>
      </c>
      <c t="s" s="12" r="F1365">
        <v>12773</v>
      </c>
      <c s="14" r="G1365">
        <v>1.419</v>
      </c>
      <c t="s" s="13" r="H1365">
        <v>12774</v>
      </c>
      <c t="s" s="13" r="I1365">
        <v>12775</v>
      </c>
      <c t="s" s="13" r="J1365">
        <v>12776</v>
      </c>
      <c s="16" r="K1365"/>
      <c s="17" r="L1365"/>
      <c t="s" s="15" r="M1365">
        <v>12777</v>
      </c>
      <c s="15" r="N1365"/>
      <c s="12" r="O1365"/>
      <c s="18" r="P1365">
        <v>2040.0</v>
      </c>
      <c t="s" s="24" r="Q1365">
        <v>12778</v>
      </c>
      <c s="15" r="R1365"/>
      <c t="str" s="20" r="S1365">
        <f>IF(ISBLANK(F1365), "", HYPERLINK(CONCATENATE("http://www.sherpa.ac.uk/romeo/search.php?jrule=ISSN&amp;search=",F1365), "ROMEO"))</f>
        <v>ROMEO</v>
      </c>
      <c t="str" s="20" r="T1365">
        <f>IF(ISBLANK(B1365), "", HYPERLINK(CONCATENATE("http://www.ncbi.nlm.nih.gov/pmc/articles/", B1365, "/"), "PMC"))</f>
        <v>PMC</v>
      </c>
      <c t="str" s="20" r="U1365">
        <f>IF(ISBLANK(C1365), "", HYPERLINK(CONCATENATE("http://dx.doi.org/", C1365), "DOI"))</f>
        <v>DOI</v>
      </c>
      <c s="15" r="V1365"/>
      <c t="str" s="21" r="W1365">
        <f>IF(ISBLANK(C1365), "", HYPERLINK(CONCATENATE("http://howopenisit.org/lookup/", C1365), "OAG"))</f>
        <v>OAG</v>
      </c>
    </row>
    <row r="1366" hidden="1">
      <c s="11" r="A1366"/>
      <c t="s" s="12" r="B1366">
        <v>12779</v>
      </c>
      <c t="s" s="13" r="C1366">
        <v>12780</v>
      </c>
      <c t="s" s="13" r="D1366">
        <v>12781</v>
      </c>
      <c t="s" s="13" r="E1366">
        <v>12782</v>
      </c>
      <c t="s" s="12" r="F1366">
        <v>12783</v>
      </c>
      <c s="14" r="G1366">
        <v>1.419</v>
      </c>
      <c t="s" s="13" r="H1366">
        <v>12784</v>
      </c>
      <c t="s" s="13" r="I1366">
        <v>12785</v>
      </c>
      <c t="s" s="13" r="J1366">
        <v>12786</v>
      </c>
      <c s="16" r="K1366"/>
      <c s="17" r="L1366"/>
      <c t="s" s="15" r="M1366">
        <v>12787</v>
      </c>
      <c s="15" r="N1366"/>
      <c s="12" r="O1366"/>
      <c s="18" r="P1366">
        <v>2040.0</v>
      </c>
      <c t="s" s="24" r="Q1366">
        <v>12788</v>
      </c>
      <c s="15" r="R1366"/>
      <c t="str" s="20" r="S1366">
        <f>IF(ISBLANK(F1366), "", HYPERLINK(CONCATENATE("http://www.sherpa.ac.uk/romeo/search.php?jrule=ISSN&amp;search=",F1366), "ROMEO"))</f>
        <v>ROMEO</v>
      </c>
      <c t="str" s="20" r="T1366">
        <f>IF(ISBLANK(B1366), "", HYPERLINK(CONCATENATE("http://www.ncbi.nlm.nih.gov/pmc/articles/", B1366, "/"), "PMC"))</f>
        <v>PMC</v>
      </c>
      <c t="str" s="20" r="U1366">
        <f>IF(ISBLANK(C1366), "", HYPERLINK(CONCATENATE("http://dx.doi.org/", C1366), "DOI"))</f>
        <v>DOI</v>
      </c>
      <c s="15" r="V1366"/>
      <c t="str" s="21" r="W1366">
        <f>IF(ISBLANK(C1366), "", HYPERLINK(CONCATENATE("http://howopenisit.org/lookup/", C1366), "OAG"))</f>
        <v>OAG</v>
      </c>
    </row>
    <row r="1367" hidden="1">
      <c t="s" s="12" r="A1367">
        <v>12789</v>
      </c>
      <c t="s" s="22" r="B1367">
        <v>12790</v>
      </c>
      <c t="s" s="13" r="C1367">
        <v>12791</v>
      </c>
      <c t="s" s="13" r="D1367">
        <v>12792</v>
      </c>
      <c t="s" s="13" r="E1367">
        <v>12793</v>
      </c>
      <c t="s" s="12" r="F1367">
        <v>12794</v>
      </c>
      <c t="s" s="14" r="G1367">
        <v>12795</v>
      </c>
      <c t="s" s="13" r="H1367">
        <v>12796</v>
      </c>
      <c t="s" s="13" r="I1367">
        <v>12797</v>
      </c>
      <c t="s" s="13" r="J1367">
        <v>12798</v>
      </c>
      <c s="16" r="K1367"/>
      <c s="17" r="L1367"/>
      <c t="s" s="15" r="M1367">
        <v>12799</v>
      </c>
      <c s="15" r="N1367"/>
      <c s="12" r="O1367"/>
      <c s="18" r="P1367">
        <v>2340.0</v>
      </c>
      <c t="s" s="24" r="Q1367">
        <v>12800</v>
      </c>
      <c s="15" r="R1367"/>
      <c t="str" s="25" r="S1367">
        <f>IF(ISBLANK(F1367), "", HYPERLINK(CONCATENATE("http://www.sherpa.ac.uk/romeo/search.php?jrule=ISSN&amp;search=",F1367), "ROMEO"))</f>
        <v>ROMEO</v>
      </c>
      <c t="str" s="20" r="T1367">
        <f>IF(ISBLANK(B1367), "", HYPERLINK(CONCATENATE("http://www.ncbi.nlm.nih.gov/pmc/articles/", B1367, "/"), "PMC"))</f>
        <v>PMC</v>
      </c>
      <c t="str" s="20" r="U1367">
        <f>IF(ISBLANK(C1367), "", HYPERLINK(CONCATENATE("http://dx.doi.org/", C1367), "DOI"))</f>
        <v>DOI</v>
      </c>
      <c s="15" r="V1367"/>
      <c t="str" s="21" r="W1367">
        <f>IF(ISBLANK(C1367), "", HYPERLINK(CONCATENATE("http://howopenisit.org/lookup/", C1367), "OAG"))</f>
        <v>OAG</v>
      </c>
    </row>
    <row r="1368" hidden="1">
      <c s="11" r="A1368"/>
      <c t="s" s="11" r="B1368">
        <v>12801</v>
      </c>
      <c t="s" s="13" r="C1368">
        <v>12802</v>
      </c>
      <c t="s" s="13" r="D1368">
        <v>12803</v>
      </c>
      <c t="s" s="13" r="E1368">
        <v>12804</v>
      </c>
      <c t="s" s="12" r="F1368">
        <v>12805</v>
      </c>
      <c s="14" r="G1368">
        <v>1.608</v>
      </c>
      <c t="s" s="13" r="H1368">
        <v>12806</v>
      </c>
      <c t="s" s="13" r="I1368">
        <v>12807</v>
      </c>
      <c t="s" s="13" r="J1368">
        <v>12808</v>
      </c>
      <c s="16" r="K1368"/>
      <c s="17" r="L1368"/>
      <c t="s" s="15" r="M1368">
        <v>12809</v>
      </c>
      <c s="15" r="N1368"/>
      <c s="12" r="O1368"/>
      <c s="18" r="P1368">
        <v>2040.0</v>
      </c>
      <c t="s" s="24" r="Q1368">
        <v>12810</v>
      </c>
      <c s="15" r="R1368"/>
      <c t="str" s="20" r="S1368">
        <f>IF(ISBLANK(F1368), "", HYPERLINK(CONCATENATE("http://www.sherpa.ac.uk/romeo/search.php?jrule=ISSN&amp;search=",F1368), "ROMEO"))</f>
        <v>ROMEO</v>
      </c>
      <c t="str" s="20" r="T1368">
        <f>IF(ISBLANK(B1368), "", HYPERLINK(CONCATENATE("http://www.ncbi.nlm.nih.gov/pmc/articles/", B1368, "/"), "PMC"))</f>
        <v>PMC</v>
      </c>
      <c t="str" s="20" r="U1368">
        <f>IF(ISBLANK(C1368), "", HYPERLINK(CONCATENATE("http://dx.doi.org/", C1368), "DOI"))</f>
        <v>DOI</v>
      </c>
      <c s="15" r="V1368"/>
      <c t="str" s="21" r="W1368">
        <f>IF(ISBLANK(C1368), "", HYPERLINK(CONCATENATE("http://howopenisit.org/lookup/", C1368), "OAG"))</f>
        <v>OAG</v>
      </c>
    </row>
    <row r="1369" hidden="1">
      <c s="11" r="A1369"/>
      <c t="s" s="11" r="B1369">
        <v>12811</v>
      </c>
      <c t="s" s="13" r="C1369">
        <v>12812</v>
      </c>
      <c t="s" s="13" r="D1369">
        <v>12813</v>
      </c>
      <c t="s" s="13" r="E1369">
        <v>12814</v>
      </c>
      <c t="s" s="15" r="F1369">
        <v>12815</v>
      </c>
      <c s="26" r="G1369"/>
      <c t="s" s="13" r="H1369">
        <v>12816</v>
      </c>
      <c t="s" s="15" r="I1369">
        <v>12817</v>
      </c>
      <c t="s" s="13" r="J1369">
        <v>12818</v>
      </c>
      <c s="16" r="K1369"/>
      <c s="17" r="L1369"/>
      <c s="12" r="M1369"/>
      <c s="12" r="N1369"/>
      <c s="27" r="O1369"/>
      <c s="18" r="P1369">
        <v>1896.64</v>
      </c>
      <c s="24" r="Q1369"/>
      <c s="12" r="R1369"/>
      <c t="str" s="20" r="S1369">
        <f>IF(ISBLANK(F1369), "", HYPERLINK(CONCATENATE("http://www.sherpa.ac.uk/romeo/search.php?jrule=ISSN&amp;search=",F1369), "ROMEO"))</f>
        <v>ROMEO</v>
      </c>
      <c t="str" s="20" r="T1369">
        <f>IF(ISBLANK(B1369), "", HYPERLINK(CONCATENATE("http://www.ncbi.nlm.nih.gov/pmc/articles/", B1369, "/"), "PMC"))</f>
        <v>PMC</v>
      </c>
      <c t="str" s="20" r="U1369">
        <f>IF(ISBLANK(C1369), "", HYPERLINK(CONCATENATE("http://dx.doi.org/", C1369), "DOI"))</f>
        <v>DOI</v>
      </c>
      <c s="12" r="V1369"/>
      <c t="str" s="21" r="W1369">
        <f>IF(ISBLANK(C1369), "", HYPERLINK(CONCATENATE("http://howopenisit.org/lookup/", C1369), "OAG"))</f>
        <v>OAG</v>
      </c>
    </row>
    <row r="1370" hidden="1">
      <c s="33" r="A1370"/>
      <c t="s" s="11" r="B1370">
        <v>12819</v>
      </c>
      <c t="s" s="13" r="C1370">
        <v>12820</v>
      </c>
      <c t="s" s="13" r="D1370">
        <v>12821</v>
      </c>
      <c t="s" s="13" r="E1370">
        <v>12822</v>
      </c>
      <c t="s" s="12" r="F1370">
        <v>12823</v>
      </c>
      <c s="14" r="G1370">
        <v>1.608</v>
      </c>
      <c t="s" s="13" r="H1370">
        <v>12824</v>
      </c>
      <c t="s" s="13" r="I1370">
        <v>12825</v>
      </c>
      <c t="s" s="13" r="J1370">
        <v>12826</v>
      </c>
      <c s="16" r="K1370"/>
      <c s="17" r="L1370"/>
      <c t="s" s="15" r="M1370">
        <v>12827</v>
      </c>
      <c s="15" r="N1370"/>
      <c s="12" r="O1370"/>
      <c s="18" r="P1370">
        <v>2040.0</v>
      </c>
      <c t="s" s="24" r="Q1370">
        <v>12828</v>
      </c>
      <c s="15" r="R1370"/>
      <c t="str" s="20" r="S1370">
        <f>IF(ISBLANK(F1370), "", HYPERLINK(CONCATENATE("http://www.sherpa.ac.uk/romeo/search.php?jrule=ISSN&amp;search=",F1370), "ROMEO"))</f>
        <v>ROMEO</v>
      </c>
      <c t="str" s="20" r="T1370">
        <f>IF(ISBLANK(B1370), "", HYPERLINK(CONCATENATE("http://www.ncbi.nlm.nih.gov/pmc/articles/", B1370, "/"), "PMC"))</f>
        <v>PMC</v>
      </c>
      <c t="str" s="20" r="U1370">
        <f>IF(ISBLANK(C1370), "", HYPERLINK(CONCATENATE("http://dx.doi.org/", C1370), "DOI"))</f>
        <v>DOI</v>
      </c>
      <c s="15" r="V1370"/>
      <c t="str" s="21" r="W1370">
        <f>IF(ISBLANK(C1370), "", HYPERLINK(CONCATENATE("http://howopenisit.org/lookup/", C1370), "OAG"))</f>
        <v>OAG</v>
      </c>
    </row>
    <row r="1371" hidden="1">
      <c s="11" r="A1371"/>
      <c t="s" s="11" r="B1371">
        <v>12829</v>
      </c>
      <c t="s" s="13" r="C1371">
        <v>12830</v>
      </c>
      <c t="s" s="13" r="D1371">
        <v>12831</v>
      </c>
      <c t="s" s="13" r="E1371">
        <v>12832</v>
      </c>
      <c t="s" s="12" r="F1371">
        <v>12833</v>
      </c>
      <c s="14" r="G1371">
        <v>2.611</v>
      </c>
      <c t="s" s="13" r="H1371">
        <v>12834</v>
      </c>
      <c t="s" s="13" r="I1371">
        <v>12835</v>
      </c>
      <c t="s" s="13" r="J1371">
        <v>12836</v>
      </c>
      <c s="16" r="K1371"/>
      <c s="17" r="L1371"/>
      <c t="s" s="15" r="M1371">
        <v>12837</v>
      </c>
      <c s="15" r="N1371"/>
      <c s="12" r="O1371"/>
      <c s="18" r="P1371">
        <v>1700.0</v>
      </c>
      <c t="s" s="24" r="Q1371">
        <v>12838</v>
      </c>
      <c s="15" r="R1371"/>
      <c t="str" s="20" r="S1371">
        <f>IF(ISBLANK(F1371), "", HYPERLINK(CONCATENATE("http://www.sherpa.ac.uk/romeo/search.php?jrule=ISSN&amp;search=",F1371), "ROMEO"))</f>
        <v>ROMEO</v>
      </c>
      <c t="str" s="20" r="T1371">
        <f>IF(ISBLANK(B1371), "", HYPERLINK(CONCATENATE("http://www.ncbi.nlm.nih.gov/pmc/articles/", B1371, "/"), "PMC"))</f>
        <v>PMC</v>
      </c>
      <c t="str" s="20" r="U1371">
        <f>IF(ISBLANK(C1371), "", HYPERLINK(CONCATENATE("http://dx.doi.org/", C1371), "DOI"))</f>
        <v>DOI</v>
      </c>
      <c s="15" r="V1371"/>
      <c t="str" s="21" r="W1371">
        <f>IF(ISBLANK(C1371), "", HYPERLINK(CONCATENATE("http://howopenisit.org/lookup/", C1371), "OAG"))</f>
        <v>OAG</v>
      </c>
    </row>
    <row r="1372" hidden="1">
      <c s="11" r="A1372"/>
      <c t="s" s="11" r="B1372">
        <v>12839</v>
      </c>
      <c t="s" s="13" r="C1372">
        <v>12840</v>
      </c>
      <c t="s" s="13" r="D1372">
        <v>12841</v>
      </c>
      <c t="s" s="13" r="E1372">
        <v>12842</v>
      </c>
      <c t="s" s="12" r="F1372">
        <v>12843</v>
      </c>
      <c s="14" r="G1372">
        <v>2.611</v>
      </c>
      <c t="s" s="13" r="H1372">
        <v>12844</v>
      </c>
      <c t="s" s="13" r="I1372">
        <v>12845</v>
      </c>
      <c t="s" s="13" r="J1372">
        <v>12846</v>
      </c>
      <c s="16" r="K1372"/>
      <c s="17" r="L1372"/>
      <c t="s" s="15" r="M1372">
        <v>12847</v>
      </c>
      <c s="15" r="N1372"/>
      <c s="12" r="O1372"/>
      <c s="18" r="P1372">
        <v>2340.0</v>
      </c>
      <c t="s" s="24" r="Q1372">
        <v>12848</v>
      </c>
      <c s="15" r="R1372"/>
      <c t="str" s="25" r="S1372">
        <f>IF(ISBLANK(F1372), "", HYPERLINK(CONCATENATE("http://www.sherpa.ac.uk/romeo/search.php?jrule=ISSN&amp;search=",F1372), "ROMEO"))</f>
        <v>ROMEO</v>
      </c>
      <c t="str" s="20" r="T1372">
        <f>IF(ISBLANK(B1372), "", HYPERLINK(CONCATENATE("http://www.ncbi.nlm.nih.gov/pmc/articles/", B1372, "/"), "PMC"))</f>
        <v>PMC</v>
      </c>
      <c t="str" s="20" r="U1372">
        <f>IF(ISBLANK(C1372), "", HYPERLINK(CONCATENATE("http://dx.doi.org/", C1372), "DOI"))</f>
        <v>DOI</v>
      </c>
      <c s="15" r="V1372"/>
      <c t="str" s="21" r="W1372">
        <f>IF(ISBLANK(C1372), "", HYPERLINK(CONCATENATE("http://howopenisit.org/lookup/", C1372), "OAG"))</f>
        <v>OAG</v>
      </c>
    </row>
    <row r="1373" hidden="1">
      <c s="11" r="A1373"/>
      <c t="s" s="11" r="B1373">
        <v>12849</v>
      </c>
      <c t="s" s="13" r="C1373">
        <v>12850</v>
      </c>
      <c t="s" s="13" r="D1373">
        <v>12851</v>
      </c>
      <c t="s" s="13" r="E1373">
        <v>12852</v>
      </c>
      <c t="s" s="12" r="F1373">
        <v>12853</v>
      </c>
      <c s="14" r="G1373">
        <v>2.611</v>
      </c>
      <c t="s" s="13" r="H1373">
        <v>12854</v>
      </c>
      <c t="s" s="13" r="I1373">
        <v>12855</v>
      </c>
      <c t="s" s="13" r="J1373">
        <v>12856</v>
      </c>
      <c s="16" r="K1373"/>
      <c s="17" r="L1373"/>
      <c t="s" s="15" r="M1373">
        <v>12857</v>
      </c>
      <c s="15" r="N1373"/>
      <c s="12" r="O1373"/>
      <c s="18" r="P1373">
        <v>2040.0</v>
      </c>
      <c t="s" s="24" r="Q1373">
        <v>12858</v>
      </c>
      <c s="15" r="R1373"/>
      <c t="str" s="20" r="S1373">
        <f>IF(ISBLANK(F1373), "", HYPERLINK(CONCATENATE("http://www.sherpa.ac.uk/romeo/search.php?jrule=ISSN&amp;search=",F1373), "ROMEO"))</f>
        <v>ROMEO</v>
      </c>
      <c t="str" s="20" r="T1373">
        <f>IF(ISBLANK(B1373), "", HYPERLINK(CONCATENATE("http://www.ncbi.nlm.nih.gov/pmc/articles/", B1373, "/"), "PMC"))</f>
        <v>PMC</v>
      </c>
      <c t="str" s="20" r="U1373">
        <f>IF(ISBLANK(C1373), "", HYPERLINK(CONCATENATE("http://dx.doi.org/", C1373), "DOI"))</f>
        <v>DOI</v>
      </c>
      <c s="15" r="V1373"/>
      <c t="str" s="21" r="W1373">
        <f>IF(ISBLANK(C1373), "", HYPERLINK(CONCATENATE("http://howopenisit.org/lookup/", C1373), "OAG"))</f>
        <v>OAG</v>
      </c>
    </row>
    <row r="1374" hidden="1">
      <c s="11" r="A1374"/>
      <c t="s" s="11" r="B1374">
        <v>12859</v>
      </c>
      <c t="s" s="13" r="C1374">
        <v>12860</v>
      </c>
      <c t="s" s="13" r="D1374">
        <v>12861</v>
      </c>
      <c t="s" s="13" r="E1374">
        <v>12862</v>
      </c>
      <c t="s" s="12" r="F1374">
        <v>12863</v>
      </c>
      <c s="14" r="G1374">
        <v>8.376</v>
      </c>
      <c t="s" s="13" r="H1374">
        <v>12864</v>
      </c>
      <c t="s" s="13" r="I1374">
        <v>12865</v>
      </c>
      <c t="s" s="13" r="J1374">
        <v>12866</v>
      </c>
      <c s="16" r="K1374"/>
      <c s="17" r="L1374"/>
      <c t="s" s="15" r="M1374">
        <v>12867</v>
      </c>
      <c s="15" r="N1374"/>
      <c s="12" r="O1374"/>
      <c s="18" r="P1374">
        <v>2040.0</v>
      </c>
      <c t="s" s="24" r="Q1374">
        <v>12868</v>
      </c>
      <c s="15" r="R1374"/>
      <c t="str" s="20" r="S1374">
        <f>IF(ISBLANK(F1374), "", HYPERLINK(CONCATENATE("http://www.sherpa.ac.uk/romeo/search.php?jrule=ISSN&amp;search=",F1374), "ROMEO"))</f>
        <v>ROMEO</v>
      </c>
      <c t="str" s="20" r="T1374">
        <f>IF(ISBLANK(B1374), "", HYPERLINK(CONCATENATE("http://www.ncbi.nlm.nih.gov/pmc/articles/", B1374, "/"), "PMC"))</f>
        <v>PMC</v>
      </c>
      <c t="str" s="20" r="U1374">
        <f>IF(ISBLANK(C1374), "", HYPERLINK(CONCATENATE("http://dx.doi.org/", C1374), "DOI"))</f>
        <v>DOI</v>
      </c>
      <c s="15" r="V1374"/>
      <c t="str" s="21" r="W1374">
        <f>IF(ISBLANK(C1374), "", HYPERLINK(CONCATENATE("http://howopenisit.org/lookup/", C1374), "OAG"))</f>
        <v>OAG</v>
      </c>
    </row>
    <row r="1375" hidden="1">
      <c s="11" r="A1375"/>
      <c t="s" s="11" r="B1375">
        <v>12869</v>
      </c>
      <c t="s" s="13" r="C1375">
        <v>12870</v>
      </c>
      <c t="s" s="13" r="D1375">
        <v>12871</v>
      </c>
      <c t="s" s="13" r="E1375">
        <v>12872</v>
      </c>
      <c t="s" s="12" r="F1375">
        <v>12873</v>
      </c>
      <c s="14" r="G1375">
        <v>8.376</v>
      </c>
      <c t="s" s="13" r="H1375">
        <v>12874</v>
      </c>
      <c t="s" s="13" r="I1375">
        <v>12875</v>
      </c>
      <c t="s" s="13" r="J1375">
        <v>12876</v>
      </c>
      <c s="16" r="K1375"/>
      <c s="17" r="L1375"/>
      <c t="s" s="15" r="M1375">
        <v>12877</v>
      </c>
      <c s="15" r="N1375"/>
      <c s="12" r="O1375"/>
      <c s="18" r="P1375">
        <v>2040.0</v>
      </c>
      <c t="s" s="24" r="Q1375">
        <v>12878</v>
      </c>
      <c s="15" r="R1375"/>
      <c t="str" s="20" r="S1375">
        <f>IF(ISBLANK(F1375), "", HYPERLINK(CONCATENATE("http://www.sherpa.ac.uk/romeo/search.php?jrule=ISSN&amp;search=",F1375), "ROMEO"))</f>
        <v>ROMEO</v>
      </c>
      <c t="str" s="20" r="T1375">
        <f>IF(ISBLANK(B1375), "", HYPERLINK(CONCATENATE("http://www.ncbi.nlm.nih.gov/pmc/articles/", B1375, "/"), "PMC"))</f>
        <v>PMC</v>
      </c>
      <c t="str" s="20" r="U1375">
        <f>IF(ISBLANK(C1375), "", HYPERLINK(CONCATENATE("http://dx.doi.org/", C1375), "DOI"))</f>
        <v>DOI</v>
      </c>
      <c s="15" r="V1375"/>
      <c t="str" s="21" r="W1375">
        <f>IF(ISBLANK(C1375), "", HYPERLINK(CONCATENATE("http://howopenisit.org/lookup/", C1375), "OAG"))</f>
        <v>OAG</v>
      </c>
    </row>
    <row r="1376" hidden="1">
      <c s="11" r="A1376"/>
      <c t="s" s="11" r="B1376">
        <v>12879</v>
      </c>
      <c t="s" s="13" r="C1376">
        <v>12880</v>
      </c>
      <c t="s" s="13" r="D1376">
        <v>12881</v>
      </c>
      <c t="s" s="13" r="E1376">
        <v>12882</v>
      </c>
      <c t="s" s="12" r="F1376">
        <v>12883</v>
      </c>
      <c s="14" r="G1376">
        <v>8.376</v>
      </c>
      <c t="s" s="13" r="H1376">
        <v>12884</v>
      </c>
      <c t="s" s="13" r="I1376">
        <v>12885</v>
      </c>
      <c t="s" s="13" r="J1376">
        <v>12886</v>
      </c>
      <c s="16" r="K1376"/>
      <c s="17" r="L1376"/>
      <c t="s" s="15" r="M1376">
        <v>12887</v>
      </c>
      <c s="15" r="N1376"/>
      <c s="12" r="O1376"/>
      <c s="18" r="P1376">
        <v>2340.0</v>
      </c>
      <c t="s" s="24" r="Q1376">
        <v>12888</v>
      </c>
      <c s="15" r="R1376"/>
      <c t="str" s="25" r="S1376">
        <f>IF(ISBLANK(F1376), "", HYPERLINK(CONCATENATE("http://www.sherpa.ac.uk/romeo/search.php?jrule=ISSN&amp;search=",F1376), "ROMEO"))</f>
        <v>ROMEO</v>
      </c>
      <c t="str" s="20" r="T1376">
        <f>IF(ISBLANK(B1376), "", HYPERLINK(CONCATENATE("http://www.ncbi.nlm.nih.gov/pmc/articles/", B1376, "/"), "PMC"))</f>
        <v>PMC</v>
      </c>
      <c t="str" s="20" r="U1376">
        <f>IF(ISBLANK(C1376), "", HYPERLINK(CONCATENATE("http://dx.doi.org/", C1376), "DOI"))</f>
        <v>DOI</v>
      </c>
      <c s="15" r="V1376"/>
      <c t="str" s="21" r="W1376">
        <f>IF(ISBLANK(C1376), "", HYPERLINK(CONCATENATE("http://howopenisit.org/lookup/", C1376), "OAG"))</f>
        <v>OAG</v>
      </c>
    </row>
    <row r="1377" hidden="1">
      <c s="11" r="A1377"/>
      <c t="s" s="11" r="B1377">
        <v>12889</v>
      </c>
      <c t="s" s="13" r="C1377">
        <v>12890</v>
      </c>
      <c t="s" s="13" r="D1377">
        <v>12891</v>
      </c>
      <c t="s" s="15" r="E1377">
        <v>12892</v>
      </c>
      <c t="s" s="12" r="F1377">
        <v>12893</v>
      </c>
      <c s="14" r="G1377">
        <v>1.803</v>
      </c>
      <c t="s" s="13" r="H1377">
        <v>12894</v>
      </c>
      <c t="s" s="13" r="I1377">
        <v>12895</v>
      </c>
      <c t="s" s="13" r="J1377">
        <v>12896</v>
      </c>
      <c s="16" r="K1377"/>
      <c s="17" r="L1377"/>
      <c t="s" s="15" r="M1377">
        <v>12897</v>
      </c>
      <c s="15" r="N1377"/>
      <c s="12" r="O1377"/>
      <c s="18" r="P1377">
        <v>2040.0</v>
      </c>
      <c t="s" s="24" r="Q1377">
        <v>12898</v>
      </c>
      <c s="15" r="R1377"/>
      <c t="str" s="20" r="S1377">
        <f>IF(ISBLANK(F1377), "", HYPERLINK(CONCATENATE("http://www.sherpa.ac.uk/romeo/search.php?jrule=ISSN&amp;search=",F1377), "ROMEO"))</f>
        <v>ROMEO</v>
      </c>
      <c t="str" s="20" r="T1377">
        <f>IF(ISBLANK(B1377), "", HYPERLINK(CONCATENATE("http://www.ncbi.nlm.nih.gov/pmc/articles/", B1377, "/"), "PMC"))</f>
        <v>PMC</v>
      </c>
      <c t="str" s="20" r="U1377">
        <f>IF(ISBLANK(C1377), "", HYPERLINK(CONCATENATE("http://dx.doi.org/", C1377), "DOI"))</f>
        <v>DOI</v>
      </c>
      <c s="15" r="V1377"/>
      <c t="str" s="21" r="W1377">
        <f>IF(ISBLANK(C1377), "", HYPERLINK(CONCATENATE("http://howopenisit.org/lookup/", C1377), "OAG"))</f>
        <v>OAG</v>
      </c>
    </row>
    <row r="1378" hidden="1">
      <c s="11" r="A1378"/>
      <c t="s" s="11" r="B1378">
        <v>12899</v>
      </c>
      <c t="s" s="13" r="C1378">
        <v>12900</v>
      </c>
      <c t="s" s="13" r="D1378">
        <v>12901</v>
      </c>
      <c t="s" s="13" r="E1378">
        <v>12902</v>
      </c>
      <c t="s" s="12" r="F1378">
        <v>12903</v>
      </c>
      <c t="s" s="14" r="G1378">
        <v>12904</v>
      </c>
      <c t="s" s="13" r="H1378">
        <v>12905</v>
      </c>
      <c t="s" s="15" r="I1378">
        <v>12906</v>
      </c>
      <c t="s" s="13" r="J1378">
        <v>12907</v>
      </c>
      <c s="16" r="K1378"/>
      <c s="17" r="L1378"/>
      <c s="12" r="M1378"/>
      <c s="12" r="N1378"/>
      <c s="12" r="O1378"/>
      <c s="18" r="P1378">
        <v>1349.18</v>
      </c>
      <c s="24" r="Q1378"/>
      <c s="12" r="R1378"/>
      <c t="str" s="20" r="S1378">
        <f>IF(ISBLANK(F1378), "", HYPERLINK(CONCATENATE("http://www.sherpa.ac.uk/romeo/search.php?jrule=ISSN&amp;search=",F1378), "ROMEO"))</f>
        <v>ROMEO</v>
      </c>
      <c t="str" s="20" r="T1378">
        <f>IF(ISBLANK(B1378), "", HYPERLINK(CONCATENATE("http://www.ncbi.nlm.nih.gov/pmc/articles/", B1378, "/"), "PMC"))</f>
        <v>PMC</v>
      </c>
      <c t="str" s="20" r="U1378">
        <f>IF(ISBLANK(C1378), "", HYPERLINK(CONCATENATE("http://dx.doi.org/", C1378), "DOI"))</f>
        <v>DOI</v>
      </c>
      <c s="12" r="V1378"/>
      <c t="str" s="21" r="W1378">
        <f>IF(ISBLANK(C1378), "", HYPERLINK(CONCATENATE("http://howopenisit.org/lookup/", C1378), "OAG"))</f>
        <v>OAG</v>
      </c>
    </row>
    <row r="1379" hidden="1">
      <c s="11" r="A1379"/>
      <c t="s" s="11" r="B1379">
        <v>12908</v>
      </c>
      <c t="s" s="13" r="C1379">
        <v>12909</v>
      </c>
      <c t="s" s="13" r="D1379">
        <v>12910</v>
      </c>
      <c t="s" s="13" r="E1379">
        <v>12911</v>
      </c>
      <c t="s" s="15" r="F1379">
        <v>12912</v>
      </c>
      <c s="14" r="G1379">
        <v>3.484</v>
      </c>
      <c t="s" s="13" r="H1379">
        <v>12913</v>
      </c>
      <c t="s" s="15" r="I1379">
        <v>12914</v>
      </c>
      <c t="s" s="13" r="J1379">
        <v>12915</v>
      </c>
      <c s="16" r="K1379"/>
      <c s="17" r="L1379"/>
      <c t="s" s="15" r="M1379">
        <v>12916</v>
      </c>
      <c t="s" s="15" r="N1379">
        <v>12917</v>
      </c>
      <c t="s" s="15" r="O1379">
        <v>12918</v>
      </c>
      <c s="18" r="P1379">
        <v>1314.58</v>
      </c>
      <c s="24" r="Q1379"/>
      <c s="12" r="R1379"/>
      <c t="str" s="20" r="S1379">
        <f>IF(ISBLANK(F1379), "", HYPERLINK(CONCATENATE("http://www.sherpa.ac.uk/romeo/search.php?jrule=ISSN&amp;search=",F1379), "ROMEO"))</f>
        <v>ROMEO</v>
      </c>
      <c t="str" s="20" r="T1379">
        <f>IF(ISBLANK(B1379), "", HYPERLINK(CONCATENATE("http://www.ncbi.nlm.nih.gov/pmc/articles/", B1379, "/"), "PMC"))</f>
        <v>PMC</v>
      </c>
      <c t="str" s="20" r="U1379">
        <f>IF(ISBLANK(C1379), "", HYPERLINK(CONCATENATE("http://dx.doi.org/", C1379), "DOI"))</f>
        <v>DOI</v>
      </c>
      <c s="12" r="V1379"/>
      <c t="str" s="21" r="W1379">
        <f>IF(ISBLANK(C1379), "", HYPERLINK(CONCATENATE("http://howopenisit.org/lookup/", C1379), "OAG"))</f>
        <v>OAG</v>
      </c>
    </row>
    <row r="1380" hidden="1">
      <c s="11" r="A1380"/>
      <c t="s" s="11" r="B1380">
        <v>12919</v>
      </c>
      <c t="s" s="68" r="C1380">
        <v>12920</v>
      </c>
      <c t="s" s="13" r="D1380">
        <v>12921</v>
      </c>
      <c t="s" s="13" r="E1380">
        <v>12922</v>
      </c>
      <c t="s" s="15" r="F1380">
        <v>12923</v>
      </c>
      <c s="14" r="G1380">
        <v>3.484</v>
      </c>
      <c t="s" s="13" r="H1380">
        <v>12924</v>
      </c>
      <c t="s" s="15" r="I1380">
        <v>12925</v>
      </c>
      <c t="s" s="13" r="J1380">
        <v>12926</v>
      </c>
      <c s="16" r="K1380"/>
      <c s="17" r="L1380"/>
      <c s="12" r="M1380"/>
      <c s="12" r="N1380"/>
      <c s="12" r="O1380"/>
      <c s="18" r="P1380">
        <v>1288.0</v>
      </c>
      <c s="24" r="Q1380"/>
      <c s="12" r="R1380"/>
      <c t="str" s="20" r="S1380">
        <f>IF(ISBLANK(F1380), "", HYPERLINK(CONCATENATE("http://www.sherpa.ac.uk/romeo/search.php?jrule=ISSN&amp;search=",F1380), "ROMEO"))</f>
        <v>ROMEO</v>
      </c>
      <c t="str" s="20" r="T1380">
        <f>IF(ISBLANK(B1380), "", HYPERLINK(CONCATENATE("http://www.ncbi.nlm.nih.gov/pmc/articles/", B1380, "/"), "PMC"))</f>
        <v>PMC</v>
      </c>
      <c t="str" s="20" r="U1380">
        <f>IF(ISBLANK(C1380), "", HYPERLINK(CONCATENATE("http://dx.doi.org/", C1380), "DOI"))</f>
        <v>DOI</v>
      </c>
      <c s="12" r="V1380"/>
      <c t="str" s="21" r="W1380">
        <f>IF(ISBLANK(C1380), "", HYPERLINK(CONCATENATE("http://howopenisit.org/lookup/", C1380), "OAG"))</f>
        <v>OAG</v>
      </c>
    </row>
    <row r="1381" hidden="1">
      <c s="11" r="A1381"/>
      <c t="s" s="11" r="B1381">
        <v>12927</v>
      </c>
      <c t="s" s="13" r="C1381">
        <v>12928</v>
      </c>
      <c t="s" s="13" r="D1381">
        <v>12929</v>
      </c>
      <c t="s" s="13" r="E1381">
        <v>12930</v>
      </c>
      <c t="s" s="12" r="F1381">
        <v>12931</v>
      </c>
      <c s="14" r="G1381">
        <v>3.301</v>
      </c>
      <c t="s" s="13" r="H1381">
        <v>12932</v>
      </c>
      <c t="s" s="15" r="I1381">
        <v>12933</v>
      </c>
      <c t="s" s="13" r="J1381">
        <v>12934</v>
      </c>
      <c s="16" r="K1381"/>
      <c s="17" r="L1381"/>
      <c t="s" s="15" r="M1381">
        <v>12935</v>
      </c>
      <c t="s" s="15" r="N1381">
        <v>12936</v>
      </c>
      <c t="s" s="15" r="O1381">
        <v>12937</v>
      </c>
      <c s="18" r="P1381">
        <v>1514.35</v>
      </c>
      <c s="24" r="Q1381"/>
      <c t="s" s="35" r="R1381">
        <v>12938</v>
      </c>
      <c t="str" s="20" r="S1381">
        <f>IF(ISBLANK(F1381), "", HYPERLINK(CONCATENATE("http://www.sherpa.ac.uk/romeo/search.php?jrule=ISSN&amp;search=",F1381), "ROMEO"))</f>
        <v>ROMEO</v>
      </c>
      <c t="str" s="20" r="T1381">
        <f>IF(ISBLANK(B1381), "", HYPERLINK(CONCATENATE("http://www.ncbi.nlm.nih.gov/pmc/articles/", B1381, "/"), "PMC"))</f>
        <v>PMC</v>
      </c>
      <c t="str" s="20" r="U1381">
        <f>IF(ISBLANK(C1381), "", HYPERLINK(CONCATENATE("http://dx.doi.org/", C1381), "DOI"))</f>
        <v>DOI</v>
      </c>
      <c s="35" r="V1381"/>
      <c t="str" s="21" r="W1381">
        <f>IF(ISBLANK(C1381), "", HYPERLINK(CONCATENATE("http://howopenisit.org/lookup/", C1381), "OAG"))</f>
        <v>OAG</v>
      </c>
    </row>
    <row r="1382" hidden="1">
      <c s="11" r="A1382"/>
      <c t="s" s="11" r="B1382">
        <v>12939</v>
      </c>
      <c t="s" s="13" r="C1382">
        <v>12940</v>
      </c>
      <c t="s" s="13" r="D1382">
        <v>12941</v>
      </c>
      <c t="s" s="13" r="E1382">
        <v>12942</v>
      </c>
      <c t="s" s="12" r="F1382">
        <v>12943</v>
      </c>
      <c s="14" r="G1382">
        <v>3.301</v>
      </c>
      <c t="s" s="13" r="H1382">
        <v>12944</v>
      </c>
      <c t="s" s="15" r="I1382">
        <v>12945</v>
      </c>
      <c t="s" s="13" r="J1382">
        <v>12946</v>
      </c>
      <c s="16" r="K1382"/>
      <c s="17" r="L1382"/>
      <c t="s" s="15" r="M1382">
        <v>12947</v>
      </c>
      <c t="s" s="15" r="N1382">
        <v>12948</v>
      </c>
      <c t="s" s="15" r="O1382">
        <v>12949</v>
      </c>
      <c s="18" r="P1382">
        <v>1319.17</v>
      </c>
      <c s="24" r="Q1382"/>
      <c s="12" r="R1382"/>
      <c t="str" s="20" r="S1382">
        <f>IF(ISBLANK(F1382), "", HYPERLINK(CONCATENATE("http://www.sherpa.ac.uk/romeo/search.php?jrule=ISSN&amp;search=",F1382), "ROMEO"))</f>
        <v>ROMEO</v>
      </c>
      <c t="str" s="20" r="T1382">
        <f>IF(ISBLANK(B1382), "", HYPERLINK(CONCATENATE("http://www.ncbi.nlm.nih.gov/pmc/articles/", B1382, "/"), "PMC"))</f>
        <v>PMC</v>
      </c>
      <c t="str" s="20" r="U1382">
        <f>IF(ISBLANK(C1382), "", HYPERLINK(CONCATENATE("http://dx.doi.org/", C1382), "DOI"))</f>
        <v>DOI</v>
      </c>
      <c s="12" r="V1382"/>
      <c t="str" s="21" r="W1382">
        <f>IF(ISBLANK(C1382), "", HYPERLINK(CONCATENATE("http://howopenisit.org/lookup/", C1382), "OAG"))</f>
        <v>OAG</v>
      </c>
    </row>
    <row r="1383" hidden="1">
      <c s="11" r="A1383"/>
      <c t="s" s="11" r="B1383">
        <v>12950</v>
      </c>
      <c t="s" s="13" r="C1383">
        <v>12951</v>
      </c>
      <c t="s" s="13" r="D1383">
        <v>12952</v>
      </c>
      <c t="s" s="13" r="E1383">
        <v>12953</v>
      </c>
      <c t="s" s="12" r="F1383">
        <v>12954</v>
      </c>
      <c s="14" r="G1383">
        <v>3.301</v>
      </c>
      <c t="s" s="13" r="H1383">
        <v>12955</v>
      </c>
      <c t="s" s="15" r="I1383">
        <v>12956</v>
      </c>
      <c t="s" s="13" r="J1383">
        <v>12957</v>
      </c>
      <c s="16" r="K1383"/>
      <c s="17" r="L1383"/>
      <c t="s" s="15" r="M1383">
        <v>12958</v>
      </c>
      <c t="s" s="15" r="N1383">
        <v>12959</v>
      </c>
      <c t="s" s="15" r="O1383">
        <v>12960</v>
      </c>
      <c s="18" r="P1383">
        <v>1276.08</v>
      </c>
      <c s="24" r="Q1383"/>
      <c s="12" r="R1383"/>
      <c t="str" s="20" r="S1383">
        <f>IF(ISBLANK(F1383), "", HYPERLINK(CONCATENATE("http://www.sherpa.ac.uk/romeo/search.php?jrule=ISSN&amp;search=",F1383), "ROMEO"))</f>
        <v>ROMEO</v>
      </c>
      <c t="str" s="20" r="T1383">
        <f>IF(ISBLANK(B1383), "", HYPERLINK(CONCATENATE("http://www.ncbi.nlm.nih.gov/pmc/articles/", B1383, "/"), "PMC"))</f>
        <v>PMC</v>
      </c>
      <c t="str" s="20" r="U1383">
        <f>IF(ISBLANK(C1383), "", HYPERLINK(CONCATENATE("http://dx.doi.org/", C1383), "DOI"))</f>
        <v>DOI</v>
      </c>
      <c s="12" r="V1383"/>
      <c t="str" s="21" r="W1383">
        <f>IF(ISBLANK(C1383), "", HYPERLINK(CONCATENATE("http://howopenisit.org/lookup/", C1383), "OAG"))</f>
        <v>OAG</v>
      </c>
    </row>
    <row r="1384" hidden="1">
      <c s="11" r="A1384"/>
      <c t="s" s="11" r="B1384">
        <v>12961</v>
      </c>
      <c t="s" s="13" r="C1384">
        <v>12962</v>
      </c>
      <c t="s" s="13" r="D1384">
        <v>12963</v>
      </c>
      <c t="s" s="13" r="E1384">
        <v>12964</v>
      </c>
      <c t="s" s="12" r="F1384">
        <v>12965</v>
      </c>
      <c s="14" r="G1384">
        <v>3.301</v>
      </c>
      <c t="s" s="13" r="H1384">
        <v>12966</v>
      </c>
      <c t="s" s="15" r="I1384">
        <v>12967</v>
      </c>
      <c t="s" s="13" r="J1384">
        <v>12968</v>
      </c>
      <c s="16" r="K1384"/>
      <c s="17" r="L1384"/>
      <c t="s" s="15" r="M1384">
        <v>12969</v>
      </c>
      <c t="s" s="15" r="N1384">
        <v>12970</v>
      </c>
      <c t="s" s="15" r="O1384">
        <v>12971</v>
      </c>
      <c s="18" r="P1384">
        <v>1551.61</v>
      </c>
      <c s="24" r="Q1384"/>
      <c t="s" s="15" r="R1384">
        <v>12972</v>
      </c>
      <c t="str" s="20" r="S1384">
        <f>IF(ISBLANK(F1384), "", HYPERLINK(CONCATENATE("http://www.sherpa.ac.uk/romeo/search.php?jrule=ISSN&amp;search=",F1384), "ROMEO"))</f>
        <v>ROMEO</v>
      </c>
      <c t="str" s="20" r="T1384">
        <f>IF(ISBLANK(B1384), "", HYPERLINK(CONCATENATE("http://www.ncbi.nlm.nih.gov/pmc/articles/", B1384, "/"), "PMC"))</f>
        <v>PMC</v>
      </c>
      <c t="str" s="20" r="U1384">
        <f>IF(ISBLANK(C1384), "", HYPERLINK(CONCATENATE("http://dx.doi.org/", C1384), "DOI"))</f>
        <v>DOI</v>
      </c>
      <c s="15" r="V1384"/>
      <c t="str" s="21" r="W1384">
        <f>IF(ISBLANK(C1384), "", HYPERLINK(CONCATENATE("http://howopenisit.org/lookup/", C1384), "OAG"))</f>
        <v>OAG</v>
      </c>
    </row>
    <row r="1385" hidden="1">
      <c s="11" r="A1385"/>
      <c t="s" s="11" r="B1385">
        <v>12973</v>
      </c>
      <c t="s" s="13" r="C1385">
        <v>12974</v>
      </c>
      <c t="s" s="13" r="D1385">
        <v>12975</v>
      </c>
      <c t="s" s="13" r="E1385">
        <v>12976</v>
      </c>
      <c t="s" s="12" r="F1385">
        <v>12977</v>
      </c>
      <c s="14" r="G1385">
        <v>3.301</v>
      </c>
      <c t="s" s="13" r="H1385">
        <v>12978</v>
      </c>
      <c t="s" s="15" r="I1385">
        <v>12979</v>
      </c>
      <c t="s" s="13" r="J1385">
        <v>12980</v>
      </c>
      <c s="16" r="K1385"/>
      <c s="17" r="L1385"/>
      <c t="s" s="15" r="M1385">
        <v>12981</v>
      </c>
      <c t="s" s="15" r="N1385">
        <v>12982</v>
      </c>
      <c t="s" s="15" r="O1385">
        <v>12983</v>
      </c>
      <c s="18" r="P1385">
        <v>1276.6</v>
      </c>
      <c s="12" r="Q1385"/>
      <c t="s" s="75" r="R1385">
        <v>12984</v>
      </c>
      <c t="str" s="20" r="S1385">
        <f>IF(ISBLANK(F1385), "", HYPERLINK(CONCATENATE("http://www.sherpa.ac.uk/romeo/search.php?jrule=ISSN&amp;search=",F1385), "ROMEO"))</f>
        <v>ROMEO</v>
      </c>
      <c t="str" s="20" r="T1385">
        <f>IF(ISBLANK(B1385), "", HYPERLINK(CONCATENATE("http://www.ncbi.nlm.nih.gov/pmc/articles/", B1385, "/"), "PMC"))</f>
        <v>PMC</v>
      </c>
      <c t="str" s="20" r="U1385">
        <f>IF(ISBLANK(C1385), "", HYPERLINK(CONCATENATE("http://dx.doi.org/", C1385), "DOI"))</f>
        <v>DOI</v>
      </c>
      <c s="35" r="V1385"/>
      <c t="str" s="21" r="W1385">
        <f>IF(ISBLANK(C1385), "", HYPERLINK(CONCATENATE("http://howopenisit.org/lookup/", C1385), "OAG"))</f>
        <v>OAG</v>
      </c>
    </row>
    <row r="1386" hidden="1">
      <c s="11" r="A1386"/>
      <c t="s" s="11" r="B1386">
        <v>12985</v>
      </c>
      <c t="s" s="13" r="C1386">
        <v>12986</v>
      </c>
      <c t="s" s="13" r="D1386">
        <v>12987</v>
      </c>
      <c t="s" s="13" r="E1386">
        <v>12988</v>
      </c>
      <c t="s" s="12" r="F1386">
        <v>12989</v>
      </c>
      <c s="14" r="G1386">
        <v>3.301</v>
      </c>
      <c t="s" s="13" r="H1386">
        <v>12990</v>
      </c>
      <c t="s" s="15" r="I1386">
        <v>12991</v>
      </c>
      <c t="s" s="13" r="J1386">
        <v>12992</v>
      </c>
      <c s="16" r="K1386"/>
      <c s="17" r="L1386"/>
      <c t="s" s="15" r="M1386">
        <v>12993</v>
      </c>
      <c t="s" s="15" r="N1386">
        <v>12994</v>
      </c>
      <c t="s" s="15" r="O1386">
        <v>12995</v>
      </c>
      <c s="18" r="P1386">
        <v>1291.02</v>
      </c>
      <c s="24" r="Q1386"/>
      <c s="12" r="R1386"/>
      <c t="str" s="20" r="S1386">
        <f>IF(ISBLANK(F1386), "", HYPERLINK(CONCATENATE("http://www.sherpa.ac.uk/romeo/search.php?jrule=ISSN&amp;search=",F1386), "ROMEO"))</f>
        <v>ROMEO</v>
      </c>
      <c t="str" s="20" r="T1386">
        <f>IF(ISBLANK(B1386), "", HYPERLINK(CONCATENATE("http://www.ncbi.nlm.nih.gov/pmc/articles/", B1386, "/"), "PMC"))</f>
        <v>PMC</v>
      </c>
      <c t="str" s="20" r="U1386">
        <f>IF(ISBLANK(C1386), "", HYPERLINK(CONCATENATE("http://dx.doi.org/", C1386), "DOI"))</f>
        <v>DOI</v>
      </c>
      <c s="12" r="V1386"/>
      <c t="str" s="21" r="W1386">
        <f>IF(ISBLANK(C1386), "", HYPERLINK(CONCATENATE("http://howopenisit.org/lookup/", C1386), "OAG"))</f>
        <v>OAG</v>
      </c>
    </row>
    <row r="1387" hidden="1">
      <c s="11" r="A1387"/>
      <c t="s" s="11" r="B1387">
        <v>12996</v>
      </c>
      <c t="s" s="13" r="C1387">
        <v>12997</v>
      </c>
      <c t="s" s="13" r="D1387">
        <v>12998</v>
      </c>
      <c s="13" r="E1387"/>
      <c t="s" s="15" r="F1387">
        <v>12999</v>
      </c>
      <c t="s" s="14" r="G1387">
        <v>13000</v>
      </c>
      <c t="s" s="13" r="H1387">
        <v>13001</v>
      </c>
      <c t="s" s="15" r="I1387">
        <v>13002</v>
      </c>
      <c t="s" s="13" r="J1387">
        <v>13003</v>
      </c>
      <c s="16" r="K1387"/>
      <c s="17" r="L1387"/>
      <c t="s" s="15" r="M1387">
        <v>13004</v>
      </c>
      <c t="s" s="15" r="N1387">
        <v>13005</v>
      </c>
      <c s="12" r="O1387"/>
      <c s="18" r="P1387">
        <v>1565.06</v>
      </c>
      <c t="s" s="15" r="Q1387">
        <v>13006</v>
      </c>
      <c s="12" r="R1387"/>
      <c t="str" s="20" r="S1387">
        <f>IF(ISBLANK(F1387), "", HYPERLINK(CONCATENATE("http://www.sherpa.ac.uk/romeo/search.php?jrule=ISSN&amp;search=",F1387), "ROMEO"))</f>
        <v>ROMEO</v>
      </c>
      <c t="str" s="20" r="T1387">
        <f>IF(ISBLANK(B1387), "", HYPERLINK(CONCATENATE("http://www.ncbi.nlm.nih.gov/pmc/articles/", B1387, "/"), "PMC"))</f>
        <v>PMC</v>
      </c>
      <c t="str" s="20" r="U1387">
        <f>IF(ISBLANK(C1387), "", HYPERLINK(CONCATENATE("http://dx.doi.org/", C1387), "DOI"))</f>
        <v>DOI</v>
      </c>
      <c s="12" r="V1387"/>
      <c t="str" s="21" r="W1387">
        <f>IF(ISBLANK(C1387), "", HYPERLINK(CONCATENATE("http://howopenisit.org/lookup/", C1387), "OAG"))</f>
        <v>OAG</v>
      </c>
    </row>
    <row r="1388" hidden="1">
      <c s="11" r="A1388"/>
      <c t="s" s="13" r="B1388">
        <v>13007</v>
      </c>
      <c t="s" s="13" r="C1388">
        <v>13008</v>
      </c>
      <c t="s" s="13" r="D1388">
        <v>13009</v>
      </c>
      <c t="s" s="13" r="E1388">
        <v>13010</v>
      </c>
      <c t="s" s="15" r="F1388">
        <v>13011</v>
      </c>
      <c t="s" s="14" r="G1388">
        <v>13012</v>
      </c>
      <c t="s" s="13" r="H1388">
        <v>13013</v>
      </c>
      <c t="s" s="15" r="I1388">
        <v>13014</v>
      </c>
      <c t="s" s="13" r="J1388">
        <v>13015</v>
      </c>
      <c s="16" r="K1388"/>
      <c s="17" r="L1388"/>
      <c t="s" s="15" r="M1388">
        <v>13016</v>
      </c>
      <c t="s" s="15" r="N1388">
        <v>13017</v>
      </c>
      <c t="s" s="15" r="O1388">
        <v>13018</v>
      </c>
      <c s="18" r="P1388">
        <v>626.0</v>
      </c>
      <c t="s" s="24" r="Q1388">
        <v>13019</v>
      </c>
      <c s="12" r="R1388"/>
      <c t="str" s="20" r="S1388">
        <f>IF(ISBLANK(F1388), "", HYPERLINK(CONCATENATE("http://www.sherpa.ac.uk/romeo/search.php?jrule=ISSN&amp;search=",F1388), "ROMEO"))</f>
        <v>ROMEO</v>
      </c>
      <c t="str" s="20" r="T1388">
        <f>IF(ISBLANK(B1388), "", HYPERLINK(CONCATENATE("http://www.ncbi.nlm.nih.gov/pmc/articles/", B1388, "/"), "PMC"))</f>
        <v>PMC</v>
      </c>
      <c t="str" s="20" r="U1388">
        <f>IF(ISBLANK(C1388), "", HYPERLINK(CONCATENATE("http://dx.doi.org/", C1388), "DOI"))</f>
        <v>DOI</v>
      </c>
      <c s="12" r="V1388"/>
      <c t="str" s="21" r="W1388">
        <f>IF(ISBLANK(C1388), "", HYPERLINK(CONCATENATE("http://howopenisit.org/lookup/", C1388), "OAG"))</f>
        <v>OAG</v>
      </c>
    </row>
    <row r="1389" hidden="1">
      <c s="11" r="A1389"/>
      <c t="s" s="11" r="B1389">
        <v>13020</v>
      </c>
      <c t="s" s="13" r="C1389">
        <v>13021</v>
      </c>
      <c t="s" s="13" r="D1389">
        <v>13022</v>
      </c>
      <c t="s" s="13" r="E1389">
        <v>13023</v>
      </c>
      <c t="s" s="68" r="F1389">
        <v>13024</v>
      </c>
      <c s="14" r="G1389">
        <v>3.393</v>
      </c>
      <c t="s" s="13" r="H1389">
        <v>13025</v>
      </c>
      <c t="s" s="15" r="I1389">
        <v>13026</v>
      </c>
      <c t="s" s="13" r="J1389">
        <v>13027</v>
      </c>
      <c s="16" r="K1389"/>
      <c s="17" r="L1389"/>
      <c t="s" s="15" r="M1389">
        <v>13028</v>
      </c>
      <c t="s" s="15" r="N1389">
        <v>13029</v>
      </c>
      <c t="s" s="15" r="O1389">
        <v>13030</v>
      </c>
      <c s="18" r="P1389">
        <v>1170.41</v>
      </c>
      <c t="s" s="24" r="Q1389">
        <v>13031</v>
      </c>
      <c s="12" r="R1389"/>
      <c t="str" s="20" r="S1389">
        <f>IF(ISBLANK(F1389), "", HYPERLINK(CONCATENATE("http://www.sherpa.ac.uk/romeo/search.php?jrule=ISSN&amp;search=",F1389), "ROMEO"))</f>
        <v>ROMEO</v>
      </c>
      <c t="str" s="20" r="T1389">
        <f>IF(ISBLANK(B1389), "", HYPERLINK(CONCATENATE("http://www.ncbi.nlm.nih.gov/pmc/articles/", B1389, "/"), "PMC"))</f>
        <v>PMC</v>
      </c>
      <c t="str" s="20" r="U1389">
        <f>IF(ISBLANK(C1389), "", HYPERLINK(CONCATENATE("http://dx.doi.org/", C1389), "DOI"))</f>
        <v>DOI</v>
      </c>
      <c s="12" r="V1389"/>
      <c t="str" s="21" r="W1389">
        <f>IF(ISBLANK(C1389), "", HYPERLINK(CONCATENATE("http://howopenisit.org/lookup/", C1389), "OAG"))</f>
        <v>OAG</v>
      </c>
    </row>
    <row r="1390" hidden="1">
      <c s="11" r="A1390"/>
      <c t="s" s="11" r="B1390">
        <v>13032</v>
      </c>
      <c t="s" s="13" r="C1390">
        <v>13033</v>
      </c>
      <c t="s" s="13" r="D1390">
        <v>13034</v>
      </c>
      <c t="s" s="13" r="E1390">
        <v>13035</v>
      </c>
      <c t="s" s="68" r="F1390">
        <v>13036</v>
      </c>
      <c t="s" s="14" r="G1390">
        <v>13037</v>
      </c>
      <c t="s" s="13" r="H1390">
        <v>13038</v>
      </c>
      <c t="s" s="15" r="I1390">
        <v>13039</v>
      </c>
      <c t="s" s="13" r="J1390">
        <v>13040</v>
      </c>
      <c s="16" r="K1390"/>
      <c s="17" r="L1390"/>
      <c t="s" s="15" r="M1390">
        <v>13041</v>
      </c>
      <c t="s" s="15" r="N1390">
        <v>13042</v>
      </c>
      <c t="s" s="15" r="O1390">
        <v>13043</v>
      </c>
      <c s="18" r="P1390">
        <v>655.85</v>
      </c>
      <c t="s" s="24" r="Q1390">
        <v>13044</v>
      </c>
      <c s="12" r="R1390"/>
      <c t="str" s="20" r="S1390">
        <f>IF(ISBLANK(F1390), "", HYPERLINK(CONCATENATE("http://www.sherpa.ac.uk/romeo/search.php?jrule=ISSN&amp;search=",F1390), "ROMEO"))</f>
        <v>ROMEO</v>
      </c>
      <c t="str" s="20" r="T1390">
        <f>IF(ISBLANK(B1390), "", HYPERLINK(CONCATENATE("http://www.ncbi.nlm.nih.gov/pmc/articles/", B1390, "/"), "PMC"))</f>
        <v>PMC</v>
      </c>
      <c t="str" s="20" r="U1390">
        <f>IF(ISBLANK(C1390), "", HYPERLINK(CONCATENATE("http://dx.doi.org/", C1390), "DOI"))</f>
        <v>DOI</v>
      </c>
      <c s="12" r="V1390"/>
      <c t="str" s="21" r="W1390">
        <f>IF(ISBLANK(C1390), "", HYPERLINK(CONCATENATE("http://howopenisit.org/lookup/", C1390), "OAG"))</f>
        <v>OAG</v>
      </c>
    </row>
    <row r="1391" hidden="1">
      <c s="11" r="A1391"/>
      <c t="s" s="11" r="B1391">
        <v>13045</v>
      </c>
      <c t="s" s="13" r="C1391">
        <v>13046</v>
      </c>
      <c t="s" s="13" r="D1391">
        <v>13047</v>
      </c>
      <c t="s" s="13" r="E1391">
        <v>13048</v>
      </c>
      <c t="s" s="15" r="F1391">
        <v>13049</v>
      </c>
      <c t="s" s="14" r="G1391">
        <v>13050</v>
      </c>
      <c t="s" s="13" r="H1391">
        <v>13051</v>
      </c>
      <c t="s" s="15" r="I1391">
        <v>13052</v>
      </c>
      <c t="s" s="13" r="J1391">
        <v>13053</v>
      </c>
      <c s="16" r="K1391"/>
      <c s="17" r="L1391"/>
      <c t="s" s="15" r="M1391">
        <v>13054</v>
      </c>
      <c t="s" s="15" r="N1391">
        <v>13055</v>
      </c>
      <c t="s" s="15" r="O1391">
        <v>13056</v>
      </c>
      <c s="18" r="P1391">
        <v>623.954</v>
      </c>
      <c t="s" s="24" r="Q1391">
        <v>13057</v>
      </c>
      <c s="12" r="R1391"/>
      <c t="str" s="20" r="S1391">
        <f>IF(ISBLANK(F1391), "", HYPERLINK(CONCATENATE("http://www.sherpa.ac.uk/romeo/search.php?jrule=ISSN&amp;search=",F1391), "ROMEO"))</f>
        <v>ROMEO</v>
      </c>
      <c t="str" s="20" r="T1391">
        <f>IF(ISBLANK(B1391), "", HYPERLINK(CONCATENATE("http://www.ncbi.nlm.nih.gov/pmc/articles/", B1391, "/"), "PMC"))</f>
        <v>PMC</v>
      </c>
      <c t="str" s="20" r="U1391">
        <f>IF(ISBLANK(C1391), "", HYPERLINK(CONCATENATE("http://dx.doi.org/", C1391), "DOI"))</f>
        <v>DOI</v>
      </c>
      <c s="12" r="V1391"/>
      <c t="str" s="21" r="W1391">
        <f>IF(ISBLANK(C1391), "", HYPERLINK(CONCATENATE("http://howopenisit.org/lookup/", C1391), "OAG"))</f>
        <v>OAG</v>
      </c>
    </row>
    <row r="1392" hidden="1">
      <c s="11" r="A1392"/>
      <c t="s" s="13" r="B1392">
        <v>13058</v>
      </c>
      <c t="s" s="13" r="C1392">
        <v>13059</v>
      </c>
      <c t="s" s="56" r="D1392">
        <v>13060</v>
      </c>
      <c s="13" r="E1392"/>
      <c t="s" s="15" r="F1392">
        <v>13061</v>
      </c>
      <c s="14" r="G1392">
        <v>8.65</v>
      </c>
      <c t="s" s="13" r="H1392">
        <v>13062</v>
      </c>
      <c t="s" s="15" r="I1392">
        <v>13063</v>
      </c>
      <c t="s" s="13" r="J1392">
        <v>13064</v>
      </c>
      <c s="16" r="K1392"/>
      <c s="17" r="L1392"/>
      <c t="s" s="15" r="M1392">
        <v>13065</v>
      </c>
      <c t="s" s="15" r="N1392">
        <v>13066</v>
      </c>
      <c t="s" s="15" r="O1392">
        <v>13067</v>
      </c>
      <c s="18" r="P1392">
        <v>799.44</v>
      </c>
      <c t="s" s="24" r="Q1392">
        <v>13068</v>
      </c>
      <c t="s" s="15" r="R1392">
        <v>13069</v>
      </c>
      <c t="str" s="20" r="S1392">
        <f>IF(ISBLANK(F1392), "", HYPERLINK(CONCATENATE("http://www.sherpa.ac.uk/romeo/search.php?jrule=ISSN&amp;search=",F1392), "ROMEO"))</f>
        <v>ROMEO</v>
      </c>
      <c t="str" s="20" r="T1392">
        <f>IF(ISBLANK(B1392), "", HYPERLINK(CONCATENATE("http://www.ncbi.nlm.nih.gov/pmc/articles/", B1392, "/"), "PMC"))</f>
        <v>PMC</v>
      </c>
      <c t="str" s="20" r="U1392">
        <f>IF(ISBLANK(C1392), "", HYPERLINK(CONCATENATE("http://dx.doi.org/", C1392), "DOI"))</f>
        <v>DOI</v>
      </c>
      <c s="12" r="V1392"/>
      <c t="str" s="21" r="W1392">
        <f>IF(ISBLANK(C1392), "", HYPERLINK(CONCATENATE("http://howopenisit.org/lookup/", C1392), "OAG"))</f>
        <v>OAG</v>
      </c>
    </row>
    <row r="1393" hidden="1">
      <c s="11" r="A1393"/>
      <c t="s" s="13" r="B1393">
        <v>13070</v>
      </c>
      <c t="s" s="13" r="C1393">
        <v>13071</v>
      </c>
      <c t="s" s="13" r="D1393">
        <v>13072</v>
      </c>
      <c s="13" r="E1393"/>
      <c t="s" s="15" r="F1393">
        <v>13073</v>
      </c>
      <c s="14" r="G1393">
        <v>2.37</v>
      </c>
      <c t="s" s="13" r="H1393">
        <v>13074</v>
      </c>
      <c t="s" s="15" r="I1393">
        <v>13075</v>
      </c>
      <c t="s" s="13" r="J1393">
        <v>13076</v>
      </c>
      <c s="16" r="K1393"/>
      <c s="17" r="L1393"/>
      <c s="12" r="M1393"/>
      <c s="12" r="N1393"/>
      <c s="12" r="O1393"/>
      <c s="18" r="P1393">
        <v>2075.98</v>
      </c>
      <c s="24" r="Q1393"/>
      <c s="12" r="R1393"/>
      <c t="str" s="20" r="S1393">
        <f>IF(ISBLANK(F1393), "", HYPERLINK(CONCATENATE("http://www.sherpa.ac.uk/romeo/search.php?jrule=ISSN&amp;search=",F1393), "ROMEO"))</f>
        <v>ROMEO</v>
      </c>
      <c t="str" s="20" r="T1393">
        <f>IF(ISBLANK(B1393), "", HYPERLINK(CONCATENATE("http://www.ncbi.nlm.nih.gov/pmc/articles/", B1393, "/"), "PMC"))</f>
        <v>PMC</v>
      </c>
      <c t="str" s="20" r="U1393">
        <f>IF(ISBLANK(C1393), "", HYPERLINK(CONCATENATE("http://dx.doi.org/", C1393), "DOI"))</f>
        <v>DOI</v>
      </c>
      <c s="12" r="V1393"/>
      <c t="str" s="21" r="W1393">
        <f>IF(ISBLANK(C1393), "", HYPERLINK(CONCATENATE("http://howopenisit.org/lookup/", C1393), "OAG"))</f>
        <v>OAG</v>
      </c>
    </row>
    <row r="1394" hidden="1">
      <c s="11" r="A1394"/>
      <c t="s" s="12" r="B1394">
        <v>13077</v>
      </c>
      <c t="s" s="15" r="C1394">
        <v>13078</v>
      </c>
      <c t="s" s="13" r="D1394">
        <v>13079</v>
      </c>
      <c s="13" r="E1394"/>
      <c t="s" s="15" r="F1394">
        <v>13080</v>
      </c>
      <c s="14" r="G1394">
        <v>2.371</v>
      </c>
      <c t="s" s="13" r="H1394">
        <v>13081</v>
      </c>
      <c t="s" s="15" r="I1394">
        <v>13082</v>
      </c>
      <c t="s" s="13" r="J1394">
        <v>13083</v>
      </c>
      <c s="16" r="K1394"/>
      <c s="17" r="L1394"/>
      <c s="12" r="M1394"/>
      <c s="12" r="N1394"/>
      <c s="12" r="O1394"/>
      <c s="18" r="P1394">
        <v>2533.25</v>
      </c>
      <c s="24" r="Q1394"/>
      <c s="12" r="R1394"/>
      <c t="str" s="36" r="S1394">
        <f>IF(ISBLANK(F1394), "", HYPERLINK(CONCATENATE("http://www.sherpa.ac.uk/romeo/search.php?jrule=ISSN&amp;search=",F1394), "ROMEO"))</f>
        <v>ROMEO</v>
      </c>
      <c t="str" s="20" r="T1394">
        <f>IF(ISBLANK(B1394), "", HYPERLINK(CONCATENATE("http://www.ncbi.nlm.nih.gov/pmc/articles/", B1394, "/"), "PMC"))</f>
        <v>PMC</v>
      </c>
      <c t="str" s="20" r="U1394">
        <f>IF(ISBLANK(C1394), "", HYPERLINK(CONCATENATE("http://dx.doi.org/", C1394), "DOI"))</f>
        <v>DOI</v>
      </c>
      <c s="12" r="V1394"/>
      <c t="str" s="21" r="W1394">
        <f>IF(ISBLANK(C1394), "", HYPERLINK(CONCATENATE("http://howopenisit.org/lookup/", C1394), "OAG"))</f>
        <v>OAG</v>
      </c>
    </row>
    <row r="1395" hidden="1">
      <c s="11" r="A1395"/>
      <c t="s" s="11" r="B1395">
        <v>13084</v>
      </c>
      <c t="s" s="13" r="C1395">
        <v>13085</v>
      </c>
      <c t="s" s="13" r="D1395">
        <v>13086</v>
      </c>
      <c s="13" r="E1395"/>
      <c t="s" s="15" r="F1395">
        <v>13087</v>
      </c>
      <c s="14" r="G1395">
        <v>1.571</v>
      </c>
      <c t="s" s="13" r="H1395">
        <v>13088</v>
      </c>
      <c t="s" s="15" r="I1395">
        <v>13089</v>
      </c>
      <c t="s" s="13" r="J1395">
        <v>13090</v>
      </c>
      <c s="16" r="K1395"/>
      <c s="17" r="L1395"/>
      <c s="12" r="M1395"/>
      <c s="12" r="N1395"/>
      <c s="12" r="O1395"/>
      <c s="18" r="P1395">
        <v>2110.15</v>
      </c>
      <c s="24" r="Q1395"/>
      <c s="12" r="R1395"/>
      <c t="str" s="20" r="S1395">
        <f>IF(ISBLANK(F1395), "", HYPERLINK(CONCATENATE("http://www.sherpa.ac.uk/romeo/search.php?jrule=ISSN&amp;search=",F1395), "ROMEO"))</f>
        <v>ROMEO</v>
      </c>
      <c t="str" s="20" r="T1395">
        <f>IF(ISBLANK(B1395), "", HYPERLINK(CONCATENATE("http://www.ncbi.nlm.nih.gov/pmc/articles/", B1395, "/"), "PMC"))</f>
        <v>PMC</v>
      </c>
      <c t="str" s="20" r="U1395">
        <f>IF(ISBLANK(C1395), "", HYPERLINK(CONCATENATE("http://dx.doi.org/", C1395), "DOI"))</f>
        <v>DOI</v>
      </c>
      <c s="12" r="V1395"/>
      <c t="str" s="21" r="W1395">
        <f>IF(ISBLANK(C1395), "", HYPERLINK(CONCATENATE("http://howopenisit.org/lookup/", C1395), "OAG"))</f>
        <v>OAG</v>
      </c>
    </row>
    <row r="1396" hidden="1">
      <c s="11" r="A1396"/>
      <c t="s" s="12" r="B1396">
        <v>13091</v>
      </c>
      <c t="s" s="12" r="C1396">
        <v>13092</v>
      </c>
      <c t="s" s="13" r="D1396">
        <v>13093</v>
      </c>
      <c s="13" r="E1396"/>
      <c t="s" s="15" r="F1396">
        <v>13094</v>
      </c>
      <c s="14" r="G1396">
        <v>3.41</v>
      </c>
      <c t="s" s="13" r="H1396">
        <v>13095</v>
      </c>
      <c t="s" s="15" r="I1396">
        <v>13096</v>
      </c>
      <c t="s" s="13" r="J1396">
        <v>13097</v>
      </c>
      <c s="16" r="K1396"/>
      <c s="17" r="L1396"/>
      <c s="12" r="M1396"/>
      <c s="12" r="N1396"/>
      <c s="12" r="O1396"/>
      <c s="18" r="P1396">
        <v>2061.82</v>
      </c>
      <c s="24" r="Q1396"/>
      <c s="12" r="R1396"/>
      <c t="str" s="20" r="S1396">
        <f>IF(ISBLANK(F1396), "", HYPERLINK(CONCATENATE("http://www.sherpa.ac.uk/romeo/search.php?jrule=ISSN&amp;search=",F1396), "ROMEO"))</f>
        <v>ROMEO</v>
      </c>
      <c t="str" s="20" r="T1396">
        <f>IF(ISBLANK(B1396), "", HYPERLINK(CONCATENATE("http://www.ncbi.nlm.nih.gov/pmc/articles/", B1396, "/"), "PMC"))</f>
        <v>PMC</v>
      </c>
      <c t="str" s="20" r="U1396">
        <f>IF(ISBLANK(C1396), "", HYPERLINK(CONCATENATE("http://dx.doi.org/", C1396), "DOI"))</f>
        <v>DOI</v>
      </c>
      <c s="12" r="V1396"/>
      <c t="str" s="21" r="W1396">
        <f>IF(ISBLANK(C1396), "", HYPERLINK(CONCATENATE("http://howopenisit.org/lookup/", C1396), "OAG"))</f>
        <v>OAG</v>
      </c>
    </row>
    <row r="1397" hidden="1">
      <c s="11" r="A1397"/>
      <c t="s" s="12" r="B1397">
        <v>13098</v>
      </c>
      <c t="s" s="12" r="C1397">
        <v>13099</v>
      </c>
      <c t="s" s="13" r="D1397">
        <v>13100</v>
      </c>
      <c s="13" r="E1397"/>
      <c t="s" s="12" r="F1397">
        <v>13101</v>
      </c>
      <c s="14" r="G1397">
        <v>2.615</v>
      </c>
      <c t="s" s="13" r="H1397">
        <v>13102</v>
      </c>
      <c t="s" s="15" r="I1397">
        <v>13103</v>
      </c>
      <c t="s" s="13" r="J1397">
        <v>13104</v>
      </c>
      <c s="16" r="K1397"/>
      <c s="17" r="L1397"/>
      <c s="12" r="M1397"/>
      <c s="12" r="N1397"/>
      <c s="12" r="O1397"/>
      <c s="18" r="P1397">
        <v>2134.67</v>
      </c>
      <c s="24" r="Q1397"/>
      <c s="12" r="R1397"/>
      <c t="str" s="20" r="S1397">
        <f>IF(ISBLANK(F1397), "", HYPERLINK(CONCATENATE("http://www.sherpa.ac.uk/romeo/search.php?jrule=ISSN&amp;search=",F1397), "ROMEO"))</f>
        <v>ROMEO</v>
      </c>
      <c t="str" s="20" r="T1397">
        <f>IF(ISBLANK(B1397), "", HYPERLINK(CONCATENATE("http://www.ncbi.nlm.nih.gov/pmc/articles/", B1397, "/"), "PMC"))</f>
        <v>PMC</v>
      </c>
      <c t="str" s="20" r="U1397">
        <f>IF(ISBLANK(C1397), "", HYPERLINK(CONCATENATE("http://dx.doi.org/", C1397), "DOI"))</f>
        <v>DOI</v>
      </c>
      <c s="12" r="V1397"/>
      <c t="str" s="21" r="W1397">
        <f>IF(ISBLANK(C1397), "", HYPERLINK(CONCATENATE("http://howopenisit.org/lookup/", C1397), "OAG"))</f>
        <v>OAG</v>
      </c>
    </row>
    <row r="1398" hidden="1">
      <c s="13" r="A1398"/>
      <c t="s" s="22" r="B1398">
        <v>13105</v>
      </c>
      <c t="s" s="15" r="C1398">
        <v>13106</v>
      </c>
      <c t="s" s="13" r="D1398">
        <v>13107</v>
      </c>
      <c t="s" s="13" r="E1398">
        <v>13108</v>
      </c>
      <c t="s" s="12" r="F1398">
        <v>13109</v>
      </c>
      <c s="14" r="G1398">
        <v>11.861</v>
      </c>
      <c t="s" s="13" r="H1398">
        <v>13110</v>
      </c>
      <c t="s" s="15" r="I1398">
        <v>13111</v>
      </c>
      <c t="s" s="13" r="J1398">
        <v>13112</v>
      </c>
      <c s="16" r="K1398"/>
      <c s="17" r="L1398"/>
      <c t="s" s="15" r="M1398">
        <v>13113</v>
      </c>
      <c t="s" s="15" r="N1398">
        <v>13114</v>
      </c>
      <c t="s" s="15" r="O1398">
        <v>13115</v>
      </c>
      <c s="18" r="P1398">
        <v>1334.15</v>
      </c>
      <c t="s" s="24" r="Q1398">
        <v>13116</v>
      </c>
      <c t="s" s="15" r="R1398">
        <v>13117</v>
      </c>
      <c t="str" s="20" r="S1398">
        <f>IF(ISBLANK(F1398), "", HYPERLINK(CONCATENATE("http://www.sherpa.ac.uk/romeo/search.php?jrule=ISSN&amp;search=",F1398), "ROMEO"))</f>
        <v>ROMEO</v>
      </c>
      <c t="str" s="20" r="T1398">
        <f>IF(ISBLANK(B1398), "", HYPERLINK(CONCATENATE("http://www.ncbi.nlm.nih.gov/pmc/articles/", B1398, "/"), "PMC"))</f>
        <v>PMC</v>
      </c>
      <c t="str" s="20" r="U1398">
        <f>IF(ISBLANK(C1398), "", HYPERLINK(CONCATENATE("http://dx.doi.org/", C1398), "DOI"))</f>
        <v>DOI</v>
      </c>
      <c s="15" r="V1398"/>
      <c t="str" s="21" r="W1398">
        <f>IF(ISBLANK(C1398), "", HYPERLINK(CONCATENATE("http://howopenisit.org/lookup/", C1398), "OAG"))</f>
        <v>OAG</v>
      </c>
    </row>
    <row r="1399" hidden="1">
      <c s="11" r="A1399"/>
      <c t="s" s="12" r="B1399">
        <v>13118</v>
      </c>
      <c t="s" s="12" r="C1399">
        <v>13119</v>
      </c>
      <c t="s" s="13" r="D1399">
        <v>13120</v>
      </c>
      <c s="13" r="E1399"/>
      <c t="s" s="15" r="F1399">
        <v>13121</v>
      </c>
      <c s="58" r="G1399">
        <v>4.493</v>
      </c>
      <c t="s" s="13" r="H1399">
        <v>13122</v>
      </c>
      <c t="s" s="15" r="I1399">
        <v>13123</v>
      </c>
      <c t="s" s="13" r="J1399">
        <v>13124</v>
      </c>
      <c s="16" r="K1399"/>
      <c s="17" r="L1399"/>
      <c t="s" s="15" r="M1399">
        <v>13125</v>
      </c>
      <c s="15" r="N1399"/>
      <c t="s" s="15" r="O1399">
        <v>13126</v>
      </c>
      <c s="18" r="P1399">
        <v>808.85</v>
      </c>
      <c s="24" r="Q1399"/>
      <c t="s" s="15" r="R1399">
        <v>13127</v>
      </c>
      <c t="str" s="20" r="S1399">
        <f>IF(ISBLANK(F1399), "", HYPERLINK(CONCATENATE("http://www.sherpa.ac.uk/romeo/search.php?jrule=ISSN&amp;search=",F1399), "ROMEO"))</f>
        <v>ROMEO</v>
      </c>
      <c t="str" s="20" r="T1399">
        <f>IF(ISBLANK(B1399), "", HYPERLINK(CONCATENATE("http://www.ncbi.nlm.nih.gov/pmc/articles/", B1399, "/"), "PMC"))</f>
        <v>PMC</v>
      </c>
      <c t="str" s="20" r="U1399">
        <f>IF(ISBLANK(C1399), "", HYPERLINK(CONCATENATE("http://dx.doi.org/", C1399), "DOI"))</f>
        <v>DOI</v>
      </c>
      <c s="15" r="V1399"/>
      <c t="str" s="21" r="W1399">
        <f>IF(ISBLANK(C1399), "", HYPERLINK(CONCATENATE("http://howopenisit.org/lookup/", C1399), "OAG"))</f>
        <v>OAG</v>
      </c>
    </row>
    <row r="1400" hidden="1">
      <c s="11" r="A1400"/>
      <c t="s" s="11" r="B1400">
        <v>13128</v>
      </c>
      <c t="s" s="13" r="C1400">
        <v>13129</v>
      </c>
      <c t="s" s="13" r="D1400">
        <v>13130</v>
      </c>
      <c s="13" r="E1400"/>
      <c t="s" s="15" r="F1400">
        <v>13131</v>
      </c>
      <c s="58" r="G1400">
        <v>4.493</v>
      </c>
      <c t="s" s="13" r="H1400">
        <v>13132</v>
      </c>
      <c t="s" s="15" r="I1400">
        <v>13133</v>
      </c>
      <c t="s" s="13" r="J1400">
        <v>13134</v>
      </c>
      <c s="16" r="K1400"/>
      <c s="17" r="L1400"/>
      <c t="s" s="15" r="M1400">
        <v>13135</v>
      </c>
      <c s="15" r="N1400"/>
      <c t="s" s="15" r="O1400">
        <v>13136</v>
      </c>
      <c s="18" r="P1400">
        <v>797.88</v>
      </c>
      <c s="12" r="Q1400"/>
      <c t="s" s="76" r="R1400">
        <v>13137</v>
      </c>
      <c t="str" s="20" r="S1400">
        <f>IF(ISBLANK(F1400), "", HYPERLINK(CONCATENATE("http://www.sherpa.ac.uk/romeo/search.php?jrule=ISSN&amp;search=",F1400), "ROMEO"))</f>
        <v>ROMEO</v>
      </c>
      <c t="str" s="20" r="T1400">
        <f>IF(ISBLANK(B1400), "", HYPERLINK(CONCATENATE("http://www.ncbi.nlm.nih.gov/pmc/articles/", B1400, "/"), "PMC"))</f>
        <v>PMC</v>
      </c>
      <c t="str" s="20" r="U1400">
        <f>IF(ISBLANK(C1400), "", HYPERLINK(CONCATENATE("http://dx.doi.org/", C1400), "DOI"))</f>
        <v>DOI</v>
      </c>
      <c s="15" r="V1400"/>
      <c t="str" s="21" r="W1400">
        <f>IF(ISBLANK(C1400), "", HYPERLINK(CONCATENATE("http://howopenisit.org/lookup/", C1400), "OAG"))</f>
        <v>OAG</v>
      </c>
    </row>
    <row r="1401" hidden="1">
      <c s="11" r="A1401"/>
      <c t="s" s="11" r="B1401">
        <v>13138</v>
      </c>
      <c t="s" s="13" r="C1401">
        <v>13139</v>
      </c>
      <c t="s" s="13" r="D1401">
        <v>13140</v>
      </c>
      <c s="13" r="E1401"/>
      <c t="s" s="15" r="F1401">
        <v>13141</v>
      </c>
      <c s="14" r="G1401">
        <v>2.479</v>
      </c>
      <c t="s" s="13" r="H1401">
        <v>13142</v>
      </c>
      <c t="s" s="15" r="I1401">
        <v>13143</v>
      </c>
      <c t="s" s="13" r="J1401">
        <v>13144</v>
      </c>
      <c s="16" r="K1401"/>
      <c s="17" r="L1401"/>
      <c s="12" r="M1401"/>
      <c s="12" r="N1401"/>
      <c s="12" r="O1401"/>
      <c s="18" r="P1401">
        <v>1157.88</v>
      </c>
      <c s="24" r="Q1401"/>
      <c s="12" r="R1401"/>
      <c t="str" s="20" r="S1401">
        <f>IF(ISBLANK(F1401), "", HYPERLINK(CONCATENATE("http://www.sherpa.ac.uk/romeo/search.php?jrule=ISSN&amp;search=",F1401), "ROMEO"))</f>
        <v>ROMEO</v>
      </c>
      <c t="str" s="20" r="T1401">
        <f>IF(ISBLANK(B1401), "", HYPERLINK(CONCATENATE("http://www.ncbi.nlm.nih.gov/pmc/articles/", B1401, "/"), "PMC"))</f>
        <v>PMC</v>
      </c>
      <c t="str" s="20" r="U1401">
        <f>IF(ISBLANK(C1401), "", HYPERLINK(CONCATENATE("http://dx.doi.org/", C1401), "DOI"))</f>
        <v>DOI</v>
      </c>
      <c s="12" r="V1401"/>
      <c t="str" s="21" r="W1401">
        <f>IF(ISBLANK(C1401), "", HYPERLINK(CONCATENATE("http://howopenisit.org/lookup/", C1401), "OAG"))</f>
        <v>OAG</v>
      </c>
    </row>
    <row r="1402" hidden="1">
      <c t="s" s="12" r="A1402">
        <v>13145</v>
      </c>
      <c t="s" s="22" r="B1402">
        <v>13146</v>
      </c>
      <c t="s" s="13" r="C1402">
        <v>13147</v>
      </c>
      <c t="s" s="13" r="D1402">
        <v>13148</v>
      </c>
      <c t="s" s="13" r="E1402">
        <v>13149</v>
      </c>
      <c t="s" s="12" r="F1402">
        <v>13150</v>
      </c>
      <c s="14" r="G1402">
        <v>14.721</v>
      </c>
      <c t="s" s="13" r="H1402">
        <v>13151</v>
      </c>
      <c t="s" s="15" r="I1402">
        <v>13152</v>
      </c>
      <c t="s" s="13" r="J1402">
        <v>13153</v>
      </c>
      <c s="16" r="K1402"/>
      <c s="17" r="L1402"/>
      <c t="s" s="15" r="M1402">
        <v>13154</v>
      </c>
      <c t="s" s="15" r="N1402">
        <v>13155</v>
      </c>
      <c t="s" s="15" r="O1402">
        <v>13156</v>
      </c>
      <c s="18" r="P1402">
        <v>2351.73</v>
      </c>
      <c s="24" r="Q1402"/>
      <c t="s" s="15" r="R1402">
        <v>13157</v>
      </c>
      <c t="str" s="25" r="S1402">
        <f>IF(ISBLANK(F1402), "", HYPERLINK(CONCATENATE("http://www.sherpa.ac.uk/romeo/search.php?jrule=ISSN&amp;search=",F1402), "ROMEO"))</f>
        <v>ROMEO</v>
      </c>
      <c t="str" s="20" r="T1402">
        <f>IF(ISBLANK(B1402), "", HYPERLINK(CONCATENATE("http://www.ncbi.nlm.nih.gov/pmc/articles/", B1402, "/"), "PMC"))</f>
        <v>PMC</v>
      </c>
      <c t="str" s="20" r="U1402">
        <f>IF(ISBLANK(C1402), "", HYPERLINK(CONCATENATE("http://dx.doi.org/", C1402), "DOI"))</f>
        <v>DOI</v>
      </c>
      <c s="15" r="V1402"/>
      <c t="str" s="21" r="W1402">
        <f>IF(ISBLANK(C1402), "", HYPERLINK(CONCATENATE("http://howopenisit.org/lookup/", C1402), "OAG"))</f>
        <v>OAG</v>
      </c>
    </row>
    <row r="1403" hidden="1">
      <c s="11" r="A1403"/>
      <c t="s" s="11" r="B1403">
        <v>13158</v>
      </c>
      <c t="s" s="13" r="C1403">
        <v>13159</v>
      </c>
      <c t="s" s="13" r="D1403">
        <v>13160</v>
      </c>
      <c t="s" s="13" r="E1403">
        <v>13161</v>
      </c>
      <c t="s" s="12" r="F1403">
        <v>13162</v>
      </c>
      <c s="14" r="G1403">
        <v>14.721</v>
      </c>
      <c t="s" s="13" r="H1403">
        <v>13163</v>
      </c>
      <c t="s" s="15" r="I1403">
        <v>13164</v>
      </c>
      <c t="s" s="13" r="J1403">
        <v>13165</v>
      </c>
      <c s="16" r="K1403"/>
      <c s="17" r="L1403"/>
      <c t="s" s="15" r="M1403">
        <v>13166</v>
      </c>
      <c t="s" s="15" r="N1403">
        <v>13167</v>
      </c>
      <c t="s" s="15" r="O1403">
        <v>13168</v>
      </c>
      <c s="18" r="P1403">
        <v>2350.02</v>
      </c>
      <c s="24" r="Q1403"/>
      <c t="s" s="23" r="R1403">
        <v>13169</v>
      </c>
      <c t="str" s="20" r="S1403">
        <f>IF(ISBLANK(F1403), "", HYPERLINK(CONCATENATE("http://www.sherpa.ac.uk/romeo/search.php?jrule=ISSN&amp;search=",F1403), "ROMEO"))</f>
        <v>ROMEO</v>
      </c>
      <c t="str" s="20" r="T1403">
        <f>IF(ISBLANK(B1403), "", HYPERLINK(CONCATENATE("http://www.ncbi.nlm.nih.gov/pmc/articles/", B1403, "/"), "PMC"))</f>
        <v>PMC</v>
      </c>
      <c t="str" s="20" r="U1403">
        <f>IF(ISBLANK(C1403), "", HYPERLINK(CONCATENATE("http://dx.doi.org/", C1403), "DOI"))</f>
        <v>DOI</v>
      </c>
      <c s="23" r="V1403"/>
      <c t="str" s="21" r="W1403">
        <f>IF(ISBLANK(C1403), "", HYPERLINK(CONCATENATE("http://howopenisit.org/lookup/", C1403), "OAG"))</f>
        <v>OAG</v>
      </c>
    </row>
    <row r="1404" hidden="1">
      <c s="11" r="A1404"/>
      <c t="s" s="11" r="B1404">
        <v>13170</v>
      </c>
      <c t="s" s="13" r="C1404">
        <v>13171</v>
      </c>
      <c t="s" s="13" r="D1404">
        <v>13172</v>
      </c>
      <c s="13" r="E1404"/>
      <c t="s" s="15" r="F1404">
        <v>13173</v>
      </c>
      <c s="14" r="G1404">
        <v>0.093</v>
      </c>
      <c t="s" s="13" r="H1404">
        <v>13174</v>
      </c>
      <c t="s" s="15" r="I1404">
        <v>13175</v>
      </c>
      <c t="s" s="13" r="J1404">
        <v>13176</v>
      </c>
      <c s="31" r="K1404">
        <v>0.0</v>
      </c>
      <c s="17" r="L1404"/>
      <c t="s" s="15" r="M1404">
        <v>13177</v>
      </c>
      <c s="15" r="N1404"/>
      <c t="s" s="15" r="O1404">
        <v>13178</v>
      </c>
      <c s="18" r="P1404">
        <v>800.0</v>
      </c>
      <c t="s" s="24" r="Q1404">
        <v>13179</v>
      </c>
      <c t="s" s="15" r="R1404">
        <v>13180</v>
      </c>
      <c t="str" s="20" r="S1404">
        <f>IF(ISBLANK(F1404), "", HYPERLINK(CONCATENATE("http://www.sherpa.ac.uk/romeo/search.php?jrule=ISSN&amp;search=",F1404), "ROMEO"))</f>
        <v>ROMEO</v>
      </c>
      <c t="str" s="20" r="T1404">
        <f>IF(ISBLANK(B1404), "", HYPERLINK(CONCATENATE("http://www.ncbi.nlm.nih.gov/pmc/articles/", B1404, "/"), "PMC"))</f>
        <v>PMC</v>
      </c>
      <c t="str" s="20" r="U1404">
        <f>IF(ISBLANK(C1404), "", HYPERLINK(CONCATENATE("http://dx.doi.org/", C1404), "DOI"))</f>
        <v>DOI</v>
      </c>
      <c s="15" r="V1404"/>
      <c t="str" s="21" r="W1404">
        <f>IF(ISBLANK(C1404), "", HYPERLINK(CONCATENATE("http://howopenisit.org/lookup/", C1404), "OAG"))</f>
        <v>OAG</v>
      </c>
    </row>
    <row r="1405" hidden="1">
      <c s="11" r="A1405"/>
      <c t="s" s="12" r="B1405">
        <v>13181</v>
      </c>
      <c t="s" s="12" r="C1405">
        <v>13182</v>
      </c>
      <c t="s" s="13" r="D1405">
        <v>13183</v>
      </c>
      <c s="13" r="E1405"/>
      <c t="s" s="15" r="F1405">
        <v>13184</v>
      </c>
      <c s="14" r="G1405">
        <v>3.374</v>
      </c>
      <c t="s" s="13" r="H1405">
        <v>13185</v>
      </c>
      <c t="s" s="15" r="I1405">
        <v>13186</v>
      </c>
      <c t="s" s="13" r="J1405">
        <v>13187</v>
      </c>
      <c s="16" r="K1405"/>
      <c s="17" r="L1405"/>
      <c s="12" r="M1405"/>
      <c s="12" r="N1405"/>
      <c s="12" r="O1405"/>
      <c s="18" r="P1405">
        <v>1920.0</v>
      </c>
      <c s="24" r="Q1405"/>
      <c s="12" r="R1405"/>
      <c t="str" s="20" r="S1405">
        <f>IF(ISBLANK(F1405), "", HYPERLINK(CONCATENATE("http://www.sherpa.ac.uk/romeo/search.php?jrule=ISSN&amp;search=",F1405), "ROMEO"))</f>
        <v>ROMEO</v>
      </c>
      <c t="str" s="20" r="T1405">
        <f>IF(ISBLANK(B1405), "", HYPERLINK(CONCATENATE("http://www.ncbi.nlm.nih.gov/pmc/articles/", B1405, "/"), "PMC"))</f>
        <v>PMC</v>
      </c>
      <c t="str" s="20" r="U1405">
        <f>IF(ISBLANK(C1405), "", HYPERLINK(CONCATENATE("http://dx.doi.org/", C1405), "DOI"))</f>
        <v>DOI</v>
      </c>
      <c s="12" r="V1405"/>
      <c t="str" s="21" r="W1405">
        <f>IF(ISBLANK(C1405), "", HYPERLINK(CONCATENATE("http://howopenisit.org/lookup/", C1405), "OAG"))</f>
        <v>OAG</v>
      </c>
    </row>
    <row r="1406" hidden="1">
      <c s="11" r="A1406"/>
      <c t="s" s="11" r="B1406">
        <v>13188</v>
      </c>
      <c t="s" s="13" r="C1406">
        <v>13189</v>
      </c>
      <c t="s" s="13" r="D1406">
        <v>13190</v>
      </c>
      <c s="13" r="E1406"/>
      <c t="s" s="12" r="F1406">
        <v>13191</v>
      </c>
      <c s="14" r="G1406">
        <v>1.77</v>
      </c>
      <c t="s" s="13" r="H1406">
        <v>13192</v>
      </c>
      <c t="s" s="15" r="I1406">
        <v>13193</v>
      </c>
      <c t="s" s="13" r="J1406">
        <v>13194</v>
      </c>
      <c s="16" r="K1406"/>
      <c s="17" r="L1406"/>
      <c s="12" r="M1406"/>
      <c s="12" r="N1406"/>
      <c s="12" r="O1406"/>
      <c s="18" r="P1406">
        <v>1920.0</v>
      </c>
      <c s="24" r="Q1406"/>
      <c s="12" r="R1406"/>
      <c t="str" s="20" r="S1406">
        <f>IF(ISBLANK(F1406), "", HYPERLINK(CONCATENATE("http://www.sherpa.ac.uk/romeo/search.php?jrule=ISSN&amp;search=",F1406), "ROMEO"))</f>
        <v>ROMEO</v>
      </c>
      <c t="str" s="20" r="T1406">
        <f>IF(ISBLANK(B1406), "", HYPERLINK(CONCATENATE("http://www.ncbi.nlm.nih.gov/pmc/articles/", B1406, "/"), "PMC"))</f>
        <v>PMC</v>
      </c>
      <c t="str" s="20" r="U1406">
        <f>IF(ISBLANK(C1406), "", HYPERLINK(CONCATENATE("http://dx.doi.org/", C1406), "DOI"))</f>
        <v>DOI</v>
      </c>
      <c s="12" r="V1406"/>
      <c t="str" s="21" r="W1406">
        <f>IF(ISBLANK(C1406), "", HYPERLINK(CONCATENATE("http://howopenisit.org/lookup/", C1406), "OAG"))</f>
        <v>OAG</v>
      </c>
    </row>
    <row r="1407" hidden="1">
      <c s="11" r="A1407"/>
      <c t="s" s="11" r="B1407">
        <v>13195</v>
      </c>
      <c t="s" s="13" r="C1407">
        <v>13196</v>
      </c>
      <c t="s" s="13" r="D1407">
        <v>13197</v>
      </c>
      <c s="13" r="E1407"/>
      <c t="s" s="15" r="F1407">
        <v>13198</v>
      </c>
      <c s="14" r="G1407">
        <v>0.042</v>
      </c>
      <c t="s" s="13" r="H1407">
        <v>13199</v>
      </c>
      <c t="s" s="15" r="I1407">
        <v>13200</v>
      </c>
      <c t="s" s="13" r="J1407">
        <v>13201</v>
      </c>
      <c s="31" r="K1407">
        <v>2.0</v>
      </c>
      <c s="17" r="L1407"/>
      <c t="s" s="15" r="M1407">
        <v>13202</v>
      </c>
      <c s="15" r="N1407"/>
      <c t="s" s="15" r="O1407">
        <v>13203</v>
      </c>
      <c s="18" r="P1407">
        <v>1920.0</v>
      </c>
      <c t="s" s="24" r="Q1407">
        <v>13204</v>
      </c>
      <c s="12" r="R1407"/>
      <c t="str" s="20" r="S1407">
        <f>IF(ISBLANK(F1407), "", HYPERLINK(CONCATENATE("http://www.sherpa.ac.uk/romeo/search.php?jrule=ISSN&amp;search=",F1407), "ROMEO"))</f>
        <v>ROMEO</v>
      </c>
      <c t="str" s="20" r="T1407">
        <f>IF(ISBLANK(B1407), "", HYPERLINK(CONCATENATE("http://www.ncbi.nlm.nih.gov/pmc/articles/", B1407, "/"), "PMC"))</f>
        <v>PMC</v>
      </c>
      <c t="str" s="20" r="U1407">
        <f>IF(ISBLANK(C1407), "", HYPERLINK(CONCATENATE("http://dx.doi.org/", C1407), "DOI"))</f>
        <v>DOI</v>
      </c>
      <c s="12" r="V1407"/>
      <c t="str" s="21" r="W1407">
        <f>IF(ISBLANK(C1407), "", HYPERLINK(CONCATENATE("http://howopenisit.org/lookup/", C1407), "OAG"))</f>
        <v>OAG</v>
      </c>
    </row>
    <row r="1408" hidden="1">
      <c s="11" r="A1408"/>
      <c t="s" s="13" r="B1408">
        <v>13205</v>
      </c>
      <c t="s" s="13" r="C1408">
        <v>13206</v>
      </c>
      <c t="s" s="13" r="D1408">
        <v>13207</v>
      </c>
      <c s="13" r="E1408"/>
      <c t="s" s="15" r="F1408">
        <v>13208</v>
      </c>
      <c s="14" r="G1408">
        <v>0.042</v>
      </c>
      <c t="s" s="13" r="H1408">
        <v>13209</v>
      </c>
      <c t="s" s="15" r="I1408">
        <v>13210</v>
      </c>
      <c t="s" s="13" r="J1408">
        <v>13211</v>
      </c>
      <c s="31" r="K1408">
        <v>1.0</v>
      </c>
      <c s="17" r="L1408"/>
      <c t="s" s="15" r="M1408">
        <v>13212</v>
      </c>
      <c s="15" r="N1408"/>
      <c t="s" s="15" r="O1408">
        <v>13213</v>
      </c>
      <c s="18" r="P1408">
        <v>1920.0</v>
      </c>
      <c t="s" s="24" r="Q1408">
        <v>13214</v>
      </c>
      <c s="12" r="R1408"/>
      <c t="str" s="20" r="S1408">
        <f>IF(ISBLANK(F1408), "", HYPERLINK(CONCATENATE("http://www.sherpa.ac.uk/romeo/search.php?jrule=ISSN&amp;search=",F1408), "ROMEO"))</f>
        <v>ROMEO</v>
      </c>
      <c t="str" s="20" r="T1408">
        <f>IF(ISBLANK(B1408), "", HYPERLINK(CONCATENATE("http://www.ncbi.nlm.nih.gov/pmc/articles/", B1408, "/"), "PMC"))</f>
        <v>PMC</v>
      </c>
      <c t="str" s="20" r="U1408">
        <f>IF(ISBLANK(C1408), "", HYPERLINK(CONCATENATE("http://dx.doi.org/", C1408), "DOI"))</f>
        <v>DOI</v>
      </c>
      <c s="12" r="V1408"/>
      <c t="str" s="21" r="W1408">
        <f>IF(ISBLANK(C1408), "", HYPERLINK(CONCATENATE("http://howopenisit.org/lookup/", C1408), "OAG"))</f>
        <v>OAG</v>
      </c>
    </row>
    <row r="1409" hidden="1">
      <c s="11" r="A1409"/>
      <c t="s" s="11" r="B1409">
        <v>13215</v>
      </c>
      <c t="s" s="13" r="C1409">
        <v>13216</v>
      </c>
      <c t="s" s="13" r="D1409">
        <v>13217</v>
      </c>
      <c s="13" r="E1409"/>
      <c t="s" s="15" r="F1409">
        <v>13218</v>
      </c>
      <c s="14" r="G1409">
        <v>0.042</v>
      </c>
      <c t="s" s="13" r="H1409">
        <v>13219</v>
      </c>
      <c t="s" s="15" r="I1409">
        <v>13220</v>
      </c>
      <c t="s" s="13" r="J1409">
        <v>13221</v>
      </c>
      <c s="31" r="K1409">
        <v>0.0</v>
      </c>
      <c s="17" r="L1409"/>
      <c t="s" s="15" r="M1409">
        <v>13222</v>
      </c>
      <c s="15" r="N1409"/>
      <c t="s" s="15" r="O1409">
        <v>13223</v>
      </c>
      <c s="18" r="P1409">
        <v>1920.0</v>
      </c>
      <c t="s" s="24" r="Q1409">
        <v>13224</v>
      </c>
      <c s="12" r="R1409"/>
      <c t="str" s="20" r="S1409">
        <f>IF(ISBLANK(F1409), "", HYPERLINK(CONCATENATE("http://www.sherpa.ac.uk/romeo/search.php?jrule=ISSN&amp;search=",F1409), "ROMEO"))</f>
        <v>ROMEO</v>
      </c>
      <c t="str" s="20" r="T1409">
        <f>IF(ISBLANK(B1409), "", HYPERLINK(CONCATENATE("http://www.ncbi.nlm.nih.gov/pmc/articles/", B1409, "/"), "PMC"))</f>
        <v>PMC</v>
      </c>
      <c t="str" s="20" r="U1409">
        <f>IF(ISBLANK(C1409), "", HYPERLINK(CONCATENATE("http://dx.doi.org/", C1409), "DOI"))</f>
        <v>DOI</v>
      </c>
      <c s="12" r="V1409"/>
      <c t="str" s="21" r="W1409">
        <f>IF(ISBLANK(C1409), "", HYPERLINK(CONCATENATE("http://howopenisit.org/lookup/", C1409), "OAG"))</f>
        <v>OAG</v>
      </c>
    </row>
    <row r="1410" hidden="1">
      <c s="11" r="A1410"/>
      <c t="s" s="11" r="B1410">
        <v>13225</v>
      </c>
      <c t="s" s="13" r="C1410">
        <v>13226</v>
      </c>
      <c t="s" s="13" r="D1410">
        <v>13227</v>
      </c>
      <c s="13" r="E1410"/>
      <c t="s" s="15" r="F1410">
        <v>13228</v>
      </c>
      <c s="14" r="G1410">
        <v>0.042</v>
      </c>
      <c t="s" s="13" r="H1410">
        <v>13229</v>
      </c>
      <c t="s" s="15" r="I1410">
        <v>13230</v>
      </c>
      <c t="s" s="13" r="J1410">
        <v>13231</v>
      </c>
      <c s="31" r="K1410">
        <v>0.0</v>
      </c>
      <c s="17" r="L1410"/>
      <c t="s" s="15" r="M1410">
        <v>13232</v>
      </c>
      <c s="15" r="N1410"/>
      <c t="s" s="15" r="O1410">
        <v>13233</v>
      </c>
      <c s="18" r="P1410">
        <v>1920.0</v>
      </c>
      <c t="s" s="24" r="Q1410">
        <v>13234</v>
      </c>
      <c s="12" r="R1410"/>
      <c t="str" s="20" r="S1410">
        <f>IF(ISBLANK(F1410), "", HYPERLINK(CONCATENATE("http://www.sherpa.ac.uk/romeo/search.php?jrule=ISSN&amp;search=",F1410), "ROMEO"))</f>
        <v>ROMEO</v>
      </c>
      <c t="str" s="20" r="T1410">
        <f>IF(ISBLANK(B1410), "", HYPERLINK(CONCATENATE("http://www.ncbi.nlm.nih.gov/pmc/articles/", B1410, "/"), "PMC"))</f>
        <v>PMC</v>
      </c>
      <c t="str" s="20" r="U1410">
        <f>IF(ISBLANK(C1410), "", HYPERLINK(CONCATENATE("http://dx.doi.org/", C1410), "DOI"))</f>
        <v>DOI</v>
      </c>
      <c s="12" r="V1410"/>
      <c t="str" s="21" r="W1410">
        <f>IF(ISBLANK(C1410), "", HYPERLINK(CONCATENATE("http://howopenisit.org/lookup/", C1410), "OAG"))</f>
        <v>OAG</v>
      </c>
    </row>
    <row r="1411" hidden="1">
      <c s="11" r="A1411"/>
      <c t="s" s="13" r="B1411">
        <v>13235</v>
      </c>
      <c t="s" s="13" r="C1411">
        <v>13236</v>
      </c>
      <c t="s" s="13" r="D1411">
        <v>13237</v>
      </c>
      <c s="13" r="E1411"/>
      <c t="s" s="15" r="F1411">
        <v>13238</v>
      </c>
      <c s="14" r="G1411">
        <v>0.042</v>
      </c>
      <c t="s" s="13" r="H1411">
        <v>13239</v>
      </c>
      <c t="s" s="15" r="I1411">
        <v>13240</v>
      </c>
      <c t="s" s="13" r="J1411">
        <v>13241</v>
      </c>
      <c s="31" r="K1411">
        <v>2.0</v>
      </c>
      <c s="17" r="L1411"/>
      <c t="s" s="15" r="M1411">
        <v>13242</v>
      </c>
      <c s="15" r="N1411"/>
      <c t="s" s="15" r="O1411">
        <v>13243</v>
      </c>
      <c s="18" r="P1411">
        <v>240.0</v>
      </c>
      <c t="s" s="24" r="Q1411">
        <v>13244</v>
      </c>
      <c s="12" r="R1411"/>
      <c t="str" s="20" r="S1411">
        <f>IF(ISBLANK(F1411), "", HYPERLINK(CONCATENATE("http://www.sherpa.ac.uk/romeo/search.php?jrule=ISSN&amp;search=",F1411), "ROMEO"))</f>
        <v>ROMEO</v>
      </c>
      <c t="str" s="20" r="T1411">
        <f>IF(ISBLANK(B1411), "", HYPERLINK(CONCATENATE("http://www.ncbi.nlm.nih.gov/pmc/articles/", B1411, "/"), "PMC"))</f>
        <v>PMC</v>
      </c>
      <c t="str" s="20" r="U1411">
        <f>IF(ISBLANK(C1411), "", HYPERLINK(CONCATENATE("http://dx.doi.org/", C1411), "DOI"))</f>
        <v>DOI</v>
      </c>
      <c s="12" r="V1411"/>
      <c t="str" s="21" r="W1411">
        <f>IF(ISBLANK(C1411), "", HYPERLINK(CONCATENATE("http://howopenisit.org/lookup/", C1411), "OAG"))</f>
        <v>OAG</v>
      </c>
    </row>
    <row r="1412" hidden="1">
      <c s="11" r="A1412"/>
      <c t="s" s="11" r="B1412">
        <v>13245</v>
      </c>
      <c t="s" s="13" r="C1412">
        <v>13246</v>
      </c>
      <c t="s" s="13" r="D1412">
        <v>13247</v>
      </c>
      <c t="s" s="13" r="E1412">
        <v>13248</v>
      </c>
      <c t="s" s="15" r="F1412">
        <v>13249</v>
      </c>
      <c t="s" s="14" r="G1412">
        <v>13250</v>
      </c>
      <c t="s" s="13" r="H1412">
        <v>13251</v>
      </c>
      <c t="s" s="15" r="I1412">
        <v>13252</v>
      </c>
      <c t="s" s="13" r="J1412">
        <v>13253</v>
      </c>
      <c s="16" r="K1412"/>
      <c s="17" r="L1412"/>
      <c t="s" s="15" r="M1412">
        <v>13254</v>
      </c>
      <c t="s" s="15" r="N1412">
        <v>13255</v>
      </c>
      <c t="s" s="15" r="O1412">
        <v>13256</v>
      </c>
      <c s="18" r="P1412">
        <v>2297.82</v>
      </c>
      <c t="s" s="24" r="Q1412">
        <v>13257</v>
      </c>
      <c s="12" r="R1412"/>
      <c t="str" s="20" r="S1412">
        <f>IF(ISBLANK(F1412), "", HYPERLINK(CONCATENATE("http://www.sherpa.ac.uk/romeo/search.php?jrule=ISSN&amp;search=",F1412), "ROMEO"))</f>
        <v>ROMEO</v>
      </c>
      <c t="str" s="20" r="T1412">
        <f>IF(ISBLANK(B1412), "", HYPERLINK(CONCATENATE("http://www.ncbi.nlm.nih.gov/pmc/articles/", B1412, "/"), "PMC"))</f>
        <v>PMC</v>
      </c>
      <c t="str" s="20" r="U1412">
        <f>IF(ISBLANK(C1412), "", HYPERLINK(CONCATENATE("http://dx.doi.org/", C1412), "DOI"))</f>
        <v>DOI</v>
      </c>
      <c s="12" r="V1412"/>
      <c t="str" s="21" r="W1412">
        <f>IF(ISBLANK(C1412), "", HYPERLINK(CONCATENATE("http://howopenisit.org/lookup/", C1412), "OAG"))</f>
        <v>OAG</v>
      </c>
    </row>
    <row r="1413" hidden="1">
      <c s="11" r="A1413"/>
      <c t="s" s="12" r="B1413">
        <v>13258</v>
      </c>
      <c t="s" s="15" r="C1413">
        <v>13259</v>
      </c>
      <c t="s" s="13" r="D1413">
        <v>13260</v>
      </c>
      <c s="13" r="E1413"/>
      <c t="s" s="15" r="F1413">
        <v>13261</v>
      </c>
      <c t="s" s="14" r="G1413">
        <v>13262</v>
      </c>
      <c t="s" s="13" r="H1413">
        <v>13263</v>
      </c>
      <c t="s" s="15" r="I1413">
        <v>13264</v>
      </c>
      <c t="s" s="13" r="J1413">
        <v>13265</v>
      </c>
      <c s="16" r="K1413"/>
      <c s="17" r="L1413"/>
      <c s="12" r="M1413"/>
      <c s="12" r="N1413"/>
      <c t="s" s="15" r="O1413">
        <v>13266</v>
      </c>
      <c s="18" r="P1413">
        <v>1944.14</v>
      </c>
      <c t="s" s="24" r="Q1413">
        <v>13267</v>
      </c>
      <c s="12" r="R1413"/>
      <c t="str" s="20" r="S1413">
        <f>IF(ISBLANK(F1413), "", HYPERLINK(CONCATENATE("http://www.sherpa.ac.uk/romeo/search.php?jrule=ISSN&amp;search=",F1413), "ROMEO"))</f>
        <v>ROMEO</v>
      </c>
      <c t="str" s="20" r="T1413">
        <f>IF(ISBLANK(B1413), "", HYPERLINK(CONCATENATE("http://www.ncbi.nlm.nih.gov/pmc/articles/", B1413, "/"), "PMC"))</f>
        <v>PMC</v>
      </c>
      <c t="str" s="20" r="U1413">
        <f>IF(ISBLANK(C1413), "", HYPERLINK(CONCATENATE("http://dx.doi.org/", C1413), "DOI"))</f>
        <v>DOI</v>
      </c>
      <c s="12" r="V1413"/>
      <c t="str" s="21" r="W1413">
        <f>IF(ISBLANK(C1413), "", HYPERLINK(CONCATENATE("http://howopenisit.org/lookup/", C1413), "OAG"))</f>
        <v>OAG</v>
      </c>
    </row>
    <row r="1414" hidden="1">
      <c t="s" s="12" r="A1414">
        <v>13268</v>
      </c>
      <c t="s" s="22" r="B1414">
        <v>13269</v>
      </c>
      <c t="s" s="12" r="C1414">
        <v>13270</v>
      </c>
      <c t="s" s="13" r="D1414">
        <v>13271</v>
      </c>
      <c s="13" r="E1414"/>
      <c t="s" s="15" r="F1414">
        <v>13272</v>
      </c>
      <c s="14" r="G1414">
        <v>5.633</v>
      </c>
      <c t="s" s="13" r="H1414">
        <v>13273</v>
      </c>
      <c t="s" s="15" r="I1414">
        <v>13274</v>
      </c>
      <c t="s" s="13" r="J1414">
        <v>13275</v>
      </c>
      <c s="16" r="K1414"/>
      <c s="17" r="L1414"/>
      <c s="12" r="M1414"/>
      <c s="12" r="N1414"/>
      <c s="12" r="O1414"/>
      <c s="18" r="P1414">
        <v>480.93</v>
      </c>
      <c s="24" r="Q1414"/>
      <c s="12" r="R1414"/>
      <c t="str" s="20" r="S1414">
        <f>IF(ISBLANK(F1414), "", HYPERLINK(CONCATENATE("http://www.sherpa.ac.uk/romeo/search.php?jrule=ISSN&amp;search=",F1414), "ROMEO"))</f>
        <v>ROMEO</v>
      </c>
      <c t="str" s="20" r="T1414">
        <f>IF(ISBLANK(B1414), "", HYPERLINK(CONCATENATE("http://www.ncbi.nlm.nih.gov/pmc/articles/", B1414, "/"), "PMC"))</f>
        <v>PMC</v>
      </c>
      <c t="str" s="20" r="U1414">
        <f>IF(ISBLANK(C1414), "", HYPERLINK(CONCATENATE("http://dx.doi.org/", C1414), "DOI"))</f>
        <v>DOI</v>
      </c>
      <c s="12" r="V1414"/>
      <c t="str" s="21" r="W1414">
        <f>IF(ISBLANK(C1414), "", HYPERLINK(CONCATENATE("http://howopenisit.org/lookup/", C1414), "OAG"))</f>
        <v>OAG</v>
      </c>
    </row>
    <row r="1415" hidden="1">
      <c t="s" s="12" r="A1415">
        <v>13276</v>
      </c>
      <c t="s" s="22" r="B1415">
        <v>13277</v>
      </c>
      <c t="s" s="56" r="C1415">
        <v>13278</v>
      </c>
      <c t="s" s="13" r="D1415">
        <v>13279</v>
      </c>
      <c s="13" r="E1415"/>
      <c t="s" s="15" r="F1415">
        <v>13280</v>
      </c>
      <c s="14" r="G1415">
        <v>1.137</v>
      </c>
      <c t="s" s="13" r="H1415">
        <v>13281</v>
      </c>
      <c t="s" s="15" r="I1415">
        <v>13282</v>
      </c>
      <c t="s" s="13" r="J1415">
        <v>13283</v>
      </c>
      <c s="16" r="K1415"/>
      <c s="17" r="L1415"/>
      <c t="s" s="15" r="M1415">
        <v>13284</v>
      </c>
      <c t="s" s="15" r="N1415">
        <v>13285</v>
      </c>
      <c t="s" s="15" r="O1415">
        <v>13286</v>
      </c>
      <c s="18" r="P1415">
        <v>1003.6</v>
      </c>
      <c t="s" s="24" r="Q1415">
        <v>13287</v>
      </c>
      <c s="12" r="R1415"/>
      <c t="str" s="20" r="S1415">
        <f>IF(ISBLANK(F1415), "", HYPERLINK(CONCATENATE("http://www.sherpa.ac.uk/romeo/search.php?jrule=ISSN&amp;search=",F1415), "ROMEO"))</f>
        <v>ROMEO</v>
      </c>
      <c t="str" s="20" r="T1415">
        <f>IF(ISBLANK(B1415), "", HYPERLINK(CONCATENATE("http://www.ncbi.nlm.nih.gov/pmc/articles/", B1415, "/"), "PMC"))</f>
        <v>PMC</v>
      </c>
      <c t="str" s="20" r="U1415">
        <f>IF(ISBLANK(C1415), "", HYPERLINK(CONCATENATE("http://dx.doi.org/", C1415), "DOI"))</f>
        <v>DOI</v>
      </c>
      <c s="12" r="V1415"/>
      <c t="str" s="21" r="W1415">
        <f>IF(ISBLANK(C1415), "", HYPERLINK(CONCATENATE("http://howopenisit.org/lookup/", C1415), "OAG"))</f>
        <v>OAG</v>
      </c>
    </row>
    <row r="1416" hidden="1">
      <c s="11" r="A1416"/>
      <c t="s" s="11" r="B1416">
        <v>13288</v>
      </c>
      <c t="s" s="13" r="C1416">
        <v>13289</v>
      </c>
      <c t="s" s="13" r="D1416">
        <v>13290</v>
      </c>
      <c s="13" r="E1416"/>
      <c t="s" s="15" r="F1416">
        <v>13291</v>
      </c>
      <c s="72" r="G1416">
        <v>1.137</v>
      </c>
      <c t="s" s="13" r="H1416">
        <v>13292</v>
      </c>
      <c t="s" s="15" r="I1416">
        <v>13293</v>
      </c>
      <c t="s" s="13" r="J1416">
        <v>13294</v>
      </c>
      <c s="31" r="K1416">
        <v>1.0</v>
      </c>
      <c s="17" r="L1416"/>
      <c t="s" s="15" r="M1416">
        <v>13295</v>
      </c>
      <c s="15" r="N1416"/>
      <c t="s" s="15" r="O1416">
        <v>13296</v>
      </c>
      <c s="18" r="P1416">
        <v>1920.0</v>
      </c>
      <c t="s" s="24" r="Q1416">
        <v>13297</v>
      </c>
      <c s="12" r="R1416"/>
      <c t="str" s="20" r="S1416">
        <f>IF(ISBLANK(F1416), "", HYPERLINK(CONCATENATE("http://www.sherpa.ac.uk/romeo/search.php?jrule=ISSN&amp;search=",F1416), "ROMEO"))</f>
        <v>ROMEO</v>
      </c>
      <c t="str" s="69" r="T1416">
        <f>HYPERLINK("http://www.ncbi.nlm.nih.gov/pmc/articles/PMC3930469/","PMC")</f>
        <v>PMC</v>
      </c>
      <c t="str" s="20" r="U1416">
        <f>IF(ISBLANK(C1416), "", HYPERLINK(CONCATENATE("http://dx.doi.org/", C1416), "DOI"))</f>
        <v>DOI</v>
      </c>
      <c s="12" r="V1416"/>
      <c t="str" s="21" r="W1416">
        <f>IF(ISBLANK(C1416), "", HYPERLINK(CONCATENATE("http://howopenisit.org/lookup/", C1416), "OAG"))</f>
        <v>OAG</v>
      </c>
    </row>
    <row r="1417" hidden="1">
      <c t="s" s="11" r="A1417">
        <v>13298</v>
      </c>
      <c t="s" s="22" r="B1417">
        <v>13299</v>
      </c>
      <c t="s" s="12" r="C1417">
        <v>13300</v>
      </c>
      <c t="s" s="13" r="D1417">
        <v>13301</v>
      </c>
      <c s="13" r="E1417"/>
      <c t="s" s="12" r="F1417">
        <v>13302</v>
      </c>
      <c s="14" r="G1417">
        <v>1.487</v>
      </c>
      <c t="s" s="13" r="H1417">
        <v>13303</v>
      </c>
      <c t="s" s="15" r="I1417">
        <v>13304</v>
      </c>
      <c t="s" s="13" r="J1417">
        <v>13305</v>
      </c>
      <c s="16" r="K1417"/>
      <c s="17" r="L1417"/>
      <c s="12" r="M1417"/>
      <c s="12" r="N1417"/>
      <c s="12" r="O1417"/>
      <c s="18" r="P1417">
        <v>480.0</v>
      </c>
      <c s="24" r="Q1417"/>
      <c s="12" r="R1417"/>
      <c t="str" s="20" r="S1417">
        <f>IF(ISBLANK(F1417), "", HYPERLINK(CONCATENATE("http://www.sherpa.ac.uk/romeo/search.php?jrule=ISSN&amp;search=",F1417), "ROMEO"))</f>
        <v>ROMEO</v>
      </c>
      <c t="str" s="20" r="T1417">
        <f>IF(ISBLANK(B1417), "", HYPERLINK(CONCATENATE("http://www.ncbi.nlm.nih.gov/pmc/articles/", B1417, "/"), "PMC"))</f>
        <v>PMC</v>
      </c>
      <c t="str" s="20" r="U1417">
        <f>IF(ISBLANK(C1417), "", HYPERLINK(CONCATENATE("http://dx.doi.org/", C1417), "DOI"))</f>
        <v>DOI</v>
      </c>
      <c s="12" r="V1417"/>
      <c t="str" s="21" r="W1417">
        <f>IF(ISBLANK(C1417), "", HYPERLINK(CONCATENATE("http://howopenisit.org/lookup/", C1417), "OAG"))</f>
        <v>OAG</v>
      </c>
    </row>
    <row r="1418" hidden="1">
      <c s="33" r="A1418"/>
      <c t="s" s="11" r="B1418">
        <v>13306</v>
      </c>
      <c t="s" s="13" r="C1418">
        <v>13307</v>
      </c>
      <c t="s" s="13" r="D1418">
        <v>13308</v>
      </c>
      <c s="13" r="E1418"/>
      <c t="s" s="15" r="F1418">
        <v>13309</v>
      </c>
      <c t="s" s="14" r="G1418">
        <v>13310</v>
      </c>
      <c t="s" s="13" r="H1418">
        <v>13311</v>
      </c>
      <c t="s" s="15" r="I1418">
        <v>13312</v>
      </c>
      <c t="s" s="13" r="J1418">
        <v>13313</v>
      </c>
      <c s="31" r="K1418">
        <v>0.0</v>
      </c>
      <c s="17" r="L1418"/>
      <c t="s" s="15" r="M1418">
        <v>13314</v>
      </c>
      <c s="15" r="N1418"/>
      <c t="s" s="15" r="O1418">
        <v>13315</v>
      </c>
      <c s="18" r="P1418">
        <v>1920.0</v>
      </c>
      <c t="s" s="24" r="Q1418">
        <v>13316</v>
      </c>
      <c s="12" r="R1418"/>
      <c t="str" s="20" r="S1418">
        <f>IF(ISBLANK(F1418), "", HYPERLINK(CONCATENATE("http://www.sherpa.ac.uk/romeo/search.php?jrule=ISSN&amp;search=",F1418), "ROMEO"))</f>
        <v>ROMEO</v>
      </c>
      <c t="str" s="69" r="T1418">
        <f>HYPERLINK("http://www.ncbi.nlm.nih.gov/pmc/articles/PMC3837541/","PMC")</f>
        <v>PMC</v>
      </c>
      <c t="str" s="20" r="U1418">
        <f>IF(ISBLANK(C1418), "", HYPERLINK(CONCATENATE("http://dx.doi.org/", C1418), "DOI"))</f>
        <v>DOI</v>
      </c>
      <c s="12" r="V1418"/>
      <c t="str" s="21" r="W1418">
        <f>IF(ISBLANK(C1418), "", HYPERLINK(CONCATENATE("http://howopenisit.org/lookup/", C1418), "OAG"))</f>
        <v>OAG</v>
      </c>
    </row>
    <row r="1419" hidden="1">
      <c s="11" r="A1419"/>
      <c t="s" s="11" r="B1419">
        <v>13317</v>
      </c>
      <c t="s" s="13" r="C1419">
        <v>13318</v>
      </c>
      <c t="s" s="13" r="D1419">
        <v>13319</v>
      </c>
      <c s="13" r="E1419"/>
      <c t="s" s="15" r="F1419">
        <v>13320</v>
      </c>
      <c t="s" s="14" r="G1419">
        <v>13321</v>
      </c>
      <c t="s" s="13" r="H1419">
        <v>13322</v>
      </c>
      <c t="s" s="15" r="I1419">
        <v>13323</v>
      </c>
      <c t="s" s="13" r="J1419">
        <v>13324</v>
      </c>
      <c s="31" r="K1419">
        <v>3.0</v>
      </c>
      <c s="17" r="L1419"/>
      <c t="s" s="15" r="M1419">
        <v>13325</v>
      </c>
      <c s="15" r="N1419"/>
      <c t="s" s="15" r="O1419">
        <v>13326</v>
      </c>
      <c s="18" r="P1419">
        <v>1920.0</v>
      </c>
      <c t="s" s="24" r="Q1419">
        <v>13327</v>
      </c>
      <c s="12" r="R1419"/>
      <c t="str" s="20" r="S1419">
        <f>IF(ISBLANK(F1419), "", HYPERLINK(CONCATENATE("http://www.sherpa.ac.uk/romeo/search.php?jrule=ISSN&amp;search=",F1419), "ROMEO"))</f>
        <v>ROMEO</v>
      </c>
      <c t="str" s="20" r="T1419">
        <f>IF(ISBLANK(B1419), "", HYPERLINK(CONCATENATE("http://www.ncbi.nlm.nih.gov/pmc/articles/", B1419, "/"), "PMC"))</f>
        <v>PMC</v>
      </c>
      <c t="str" s="20" r="U1419">
        <f>IF(ISBLANK(C1419), "", HYPERLINK(CONCATENATE("http://dx.doi.org/", C1419), "DOI"))</f>
        <v>DOI</v>
      </c>
      <c s="12" r="V1419"/>
      <c t="str" s="21" r="W1419">
        <f>IF(ISBLANK(C1419), "", HYPERLINK(CONCATENATE("http://howopenisit.org/lookup/", C1419), "OAG"))</f>
        <v>OAG</v>
      </c>
    </row>
    <row r="1420" hidden="1">
      <c s="33" r="A1420"/>
      <c t="s" s="11" r="B1420">
        <v>13328</v>
      </c>
      <c t="s" s="13" r="C1420">
        <v>13329</v>
      </c>
      <c t="s" s="13" r="D1420">
        <v>13330</v>
      </c>
      <c s="13" r="E1420"/>
      <c t="s" s="15" r="F1420">
        <v>13331</v>
      </c>
      <c t="s" s="14" r="G1420">
        <v>13332</v>
      </c>
      <c t="s" s="13" r="H1420">
        <v>13333</v>
      </c>
      <c t="s" s="15" r="I1420">
        <v>13334</v>
      </c>
      <c t="s" s="13" r="J1420">
        <v>13335</v>
      </c>
      <c s="16" r="K1420"/>
      <c s="17" r="L1420"/>
      <c t="s" s="15" r="M1420">
        <v>13336</v>
      </c>
      <c s="15" r="N1420"/>
      <c t="s" s="15" r="O1420">
        <v>13337</v>
      </c>
      <c s="18" r="P1420">
        <v>1920.0</v>
      </c>
      <c t="s" s="24" r="Q1420">
        <v>13338</v>
      </c>
      <c s="12" r="R1420"/>
      <c t="str" s="20" r="S1420">
        <f>IF(ISBLANK(F1420), "", HYPERLINK(CONCATENATE("http://www.sherpa.ac.uk/romeo/search.php?jrule=ISSN&amp;search=",F1420), "ROMEO"))</f>
        <v>ROMEO</v>
      </c>
      <c t="str" s="69" r="T1420">
        <f>HYPERLINK("http://www.ncbi.nlm.nih.gov/pmc/articles/PMC3837544/","PMC")</f>
        <v>PMC</v>
      </c>
      <c t="str" s="20" r="U1420">
        <f>IF(ISBLANK(C1420), "", HYPERLINK(CONCATENATE("http://dx.doi.org/", C1420), "DOI"))</f>
        <v>DOI</v>
      </c>
      <c s="12" r="V1420"/>
      <c t="str" s="21" r="W1420">
        <f>IF(ISBLANK(C1420), "", HYPERLINK(CONCATENATE("http://howopenisit.org/lookup/", C1420), "OAG"))</f>
        <v>OAG</v>
      </c>
    </row>
    <row r="1421" hidden="1">
      <c s="33" r="A1421"/>
      <c t="s" s="11" r="B1421">
        <v>13339</v>
      </c>
      <c t="s" s="13" r="C1421">
        <v>13340</v>
      </c>
      <c t="s" s="13" r="D1421">
        <v>13341</v>
      </c>
      <c s="13" r="E1421"/>
      <c t="s" s="12" r="F1421">
        <v>13342</v>
      </c>
      <c s="14" r="G1421">
        <v>2.064</v>
      </c>
      <c t="s" s="13" r="H1421">
        <v>13343</v>
      </c>
      <c t="s" s="15" r="I1421">
        <v>13344</v>
      </c>
      <c t="s" s="13" r="J1421">
        <v>13345</v>
      </c>
      <c s="16" r="K1421"/>
      <c s="17" r="L1421"/>
      <c s="12" r="M1421"/>
      <c s="12" r="N1421"/>
      <c s="12" r="O1421"/>
      <c s="18" r="P1421">
        <v>2373.77</v>
      </c>
      <c s="24" r="Q1421"/>
      <c s="12" r="R1421"/>
      <c t="str" s="20" r="S1421">
        <f>IF(ISBLANK(F1421), "", HYPERLINK(CONCATENATE("http://www.sherpa.ac.uk/romeo/search.php?jrule=ISSN&amp;search=",F1421), "ROMEO"))</f>
        <v>ROMEO</v>
      </c>
      <c t="str" s="20" r="T1421">
        <f>IF(ISBLANK(B1421), "", HYPERLINK(CONCATENATE("http://www.ncbi.nlm.nih.gov/pmc/articles/", B1421, "/"), "PMC"))</f>
        <v>PMC</v>
      </c>
      <c t="str" s="20" r="U1421">
        <f>IF(ISBLANK(C1421), "", HYPERLINK(CONCATENATE("http://dx.doi.org/", C1421), "DOI"))</f>
        <v>DOI</v>
      </c>
      <c s="12" r="V1421"/>
      <c t="str" s="21" r="W1421">
        <f>IF(ISBLANK(C1421), "", HYPERLINK(CONCATENATE("http://howopenisit.org/lookup/", C1421), "OAG"))</f>
        <v>OAG</v>
      </c>
    </row>
    <row r="1422" hidden="1">
      <c s="11" r="A1422"/>
      <c t="s" s="11" r="B1422">
        <v>13346</v>
      </c>
      <c t="s" s="13" r="C1422">
        <v>13347</v>
      </c>
      <c t="s" s="13" r="D1422">
        <v>13348</v>
      </c>
      <c s="13" r="E1422"/>
      <c t="s" s="65" r="F1422">
        <v>13349</v>
      </c>
      <c s="73" r="G1422">
        <v>1.717</v>
      </c>
      <c t="s" s="13" r="H1422">
        <v>13350</v>
      </c>
      <c t="s" s="15" r="I1422">
        <v>13351</v>
      </c>
      <c t="s" s="13" r="J1422">
        <v>13352</v>
      </c>
      <c s="16" r="K1422"/>
      <c s="17" r="L1422"/>
      <c s="12" r="M1422"/>
      <c s="12" r="N1422"/>
      <c s="12" r="O1422"/>
      <c s="18" r="P1422">
        <v>420.0</v>
      </c>
      <c s="24" r="Q1422"/>
      <c s="12" r="R1422"/>
      <c t="str" s="20" r="S1422">
        <f>IF(ISBLANK(F1422), "", HYPERLINK(CONCATENATE("http://www.sherpa.ac.uk/romeo/search.php?jrule=ISSN&amp;search=",F1422), "ROMEO"))</f>
        <v>ROMEO</v>
      </c>
      <c t="str" s="20" r="T1422">
        <f>IF(ISBLANK(B1422), "", HYPERLINK(CONCATENATE("http://www.ncbi.nlm.nih.gov/pmc/articles/", B1422, "/"), "PMC"))</f>
        <v>PMC</v>
      </c>
      <c t="str" s="20" r="U1422">
        <f>IF(ISBLANK(C1422), "", HYPERLINK(CONCATENATE("http://dx.doi.org/", C1422), "DOI"))</f>
        <v>DOI</v>
      </c>
      <c s="12" r="V1422"/>
      <c t="str" s="21" r="W1422">
        <f>IF(ISBLANK(C1422), "", HYPERLINK(CONCATENATE("http://howopenisit.org/lookup/", C1422), "OAG"))</f>
        <v>OAG</v>
      </c>
    </row>
    <row r="1423" hidden="1">
      <c s="11" r="A1423"/>
      <c t="s" s="11" r="B1423">
        <v>13353</v>
      </c>
      <c t="s" s="13" r="C1423">
        <v>13354</v>
      </c>
      <c t="s" s="13" r="D1423">
        <v>13355</v>
      </c>
      <c s="13" r="E1423"/>
      <c t="s" s="15" r="F1423">
        <v>13356</v>
      </c>
      <c s="72" r="G1423">
        <v>3.903</v>
      </c>
      <c t="s" s="13" r="H1423">
        <v>13357</v>
      </c>
      <c t="s" s="15" r="I1423">
        <v>13358</v>
      </c>
      <c t="s" s="13" r="J1423">
        <v>13359</v>
      </c>
      <c s="31" r="K1423">
        <v>2.0</v>
      </c>
      <c s="17" r="L1423"/>
      <c s="12" r="M1423"/>
      <c s="12" r="N1423"/>
      <c t="s" s="15" r="O1423">
        <v>13360</v>
      </c>
      <c s="18" r="P1423">
        <v>1920.0</v>
      </c>
      <c t="s" s="24" r="Q1423">
        <v>13361</v>
      </c>
      <c t="s" s="15" r="R1423">
        <v>13362</v>
      </c>
      <c t="str" s="20" r="S1423">
        <f>IF(ISBLANK(F1423), "", HYPERLINK(CONCATENATE("http://www.sherpa.ac.uk/romeo/search.php?jrule=ISSN&amp;search=",F1423), "ROMEO"))</f>
        <v>ROMEO</v>
      </c>
      <c t="str" s="20" r="T1423">
        <f>IF(ISBLANK(B1423), "", HYPERLINK(CONCATENATE("http://www.ncbi.nlm.nih.gov/pmc/articles/", B1423, "/"), "PMC"))</f>
        <v>PMC</v>
      </c>
      <c t="str" s="20" r="U1423">
        <f>IF(ISBLANK(C1423), "", HYPERLINK(CONCATENATE("http://dx.doi.org/", C1423), "DOI"))</f>
        <v>DOI</v>
      </c>
      <c s="15" r="V1423"/>
      <c t="str" s="21" r="W1423">
        <f>IF(ISBLANK(C1423), "", HYPERLINK(CONCATENATE("http://howopenisit.org/lookup/", C1423), "OAG"))</f>
        <v>OAG</v>
      </c>
    </row>
    <row r="1424" hidden="1">
      <c s="11" r="A1424"/>
      <c t="s" s="11" r="B1424">
        <v>13363</v>
      </c>
      <c t="s" s="13" r="C1424">
        <v>13364</v>
      </c>
      <c t="s" s="13" r="D1424">
        <v>13365</v>
      </c>
      <c s="13" r="E1424"/>
      <c t="s" s="12" r="F1424">
        <v>13366</v>
      </c>
      <c s="30" r="G1424">
        <v>9.06</v>
      </c>
      <c t="s" s="13" r="H1424">
        <v>13367</v>
      </c>
      <c t="s" s="15" r="I1424">
        <v>13368</v>
      </c>
      <c t="s" s="13" r="J1424">
        <v>13369</v>
      </c>
      <c s="31" r="K1424">
        <v>3.0</v>
      </c>
      <c s="17" r="L1424"/>
      <c t="s" s="15" r="M1424">
        <v>13370</v>
      </c>
      <c t="s" s="15" r="N1424">
        <v>13371</v>
      </c>
      <c t="s" s="15" r="O1424">
        <v>13372</v>
      </c>
      <c s="18" r="P1424">
        <v>1260.26</v>
      </c>
      <c t="s" s="24" r="Q1424">
        <v>13373</v>
      </c>
      <c t="s" s="77" r="R1424">
        <v>13374</v>
      </c>
      <c t="str" s="20" r="S1424">
        <f>IF(ISBLANK(F1424), "", HYPERLINK(CONCATENATE("http://www.sherpa.ac.uk/romeo/search.php?jrule=ISSN&amp;search=",F1424), "ROMEO"))</f>
        <v>ROMEO</v>
      </c>
      <c t="str" s="20" r="T1424">
        <f>IF(ISBLANK(B1424), "", HYPERLINK(CONCATENATE("http://www.ncbi.nlm.nih.gov/pmc/articles/", B1424, "/"), "PMC"))</f>
        <v>PMC</v>
      </c>
      <c t="str" s="20" r="U1424">
        <f>IF(ISBLANK(C1424), "", HYPERLINK(CONCATENATE("http://dx.doi.org/", C1424), "DOI"))</f>
        <v>DOI</v>
      </c>
      <c s="23" r="V1424"/>
      <c t="str" s="21" r="W1424">
        <f>IF(ISBLANK(C1424), "", HYPERLINK(CONCATENATE("http://howopenisit.org/lookup/", C1424), "OAG"))</f>
        <v>OAG</v>
      </c>
    </row>
    <row r="1425" hidden="1">
      <c s="11" r="A1425"/>
      <c t="s" s="11" r="B1425">
        <v>13375</v>
      </c>
      <c t="s" s="13" r="C1425">
        <v>13376</v>
      </c>
      <c t="s" s="13" r="D1425">
        <v>13377</v>
      </c>
      <c s="13" r="E1425"/>
      <c t="s" s="12" r="F1425">
        <v>13378</v>
      </c>
      <c s="30" r="G1425">
        <v>9.06</v>
      </c>
      <c t="s" s="13" r="H1425">
        <v>13379</v>
      </c>
      <c t="s" s="15" r="I1425">
        <v>13380</v>
      </c>
      <c t="s" s="13" r="J1425">
        <v>13381</v>
      </c>
      <c s="31" r="K1425">
        <v>12.0</v>
      </c>
      <c s="17" r="L1425"/>
      <c t="s" s="15" r="M1425">
        <v>13382</v>
      </c>
      <c t="s" s="15" r="N1425">
        <v>13383</v>
      </c>
      <c t="s" s="15" r="O1425">
        <v>13384</v>
      </c>
      <c s="18" r="P1425">
        <v>1288.14</v>
      </c>
      <c t="s" s="24" r="Q1425">
        <v>13385</v>
      </c>
      <c t="s" s="77" r="R1425">
        <v>13386</v>
      </c>
      <c t="str" s="20" r="S1425">
        <f>IF(ISBLANK(F1425), "", HYPERLINK(CONCATENATE("http://www.sherpa.ac.uk/romeo/search.php?jrule=ISSN&amp;search=",F1425), "ROMEO"))</f>
        <v>ROMEO</v>
      </c>
      <c t="str" s="20" r="T1425">
        <f>IF(ISBLANK(B1425), "", HYPERLINK(CONCATENATE("http://www.ncbi.nlm.nih.gov/pmc/articles/", B1425, "/"), "PMC"))</f>
        <v>PMC</v>
      </c>
      <c t="str" s="20" r="U1425">
        <f>IF(ISBLANK(C1425), "", HYPERLINK(CONCATENATE("http://dx.doi.org/", C1425), "DOI"))</f>
        <v>DOI</v>
      </c>
      <c s="23" r="V1425"/>
      <c t="str" s="21" r="W1425">
        <f>IF(ISBLANK(C1425), "", HYPERLINK(CONCATENATE("http://howopenisit.org/lookup/", C1425), "OAG"))</f>
        <v>OAG</v>
      </c>
    </row>
    <row r="1426" hidden="1">
      <c t="s" s="12" r="A1426">
        <v>13387</v>
      </c>
      <c t="s" s="22" r="B1426">
        <v>13388</v>
      </c>
      <c t="s" s="13" r="C1426">
        <v>13389</v>
      </c>
      <c t="s" s="13" r="D1426">
        <v>13390</v>
      </c>
      <c s="13" r="E1426"/>
      <c t="s" s="12" r="F1426">
        <v>13391</v>
      </c>
      <c s="30" r="G1426">
        <v>9.06</v>
      </c>
      <c t="s" s="13" r="H1426">
        <v>13392</v>
      </c>
      <c t="s" s="15" r="I1426">
        <v>13393</v>
      </c>
      <c t="s" s="13" r="J1426">
        <v>13394</v>
      </c>
      <c s="31" r="K1426">
        <v>13.0</v>
      </c>
      <c s="17" r="L1426"/>
      <c t="s" s="15" r="M1426">
        <v>13395</v>
      </c>
      <c t="s" s="15" r="N1426">
        <v>13396</v>
      </c>
      <c t="s" s="15" r="O1426">
        <v>13397</v>
      </c>
      <c s="18" r="P1426">
        <v>1230.4</v>
      </c>
      <c t="s" s="24" r="Q1426">
        <v>13398</v>
      </c>
      <c t="s" s="77" r="R1426">
        <v>13399</v>
      </c>
      <c t="str" s="20" r="S1426">
        <f>IF(ISBLANK(F1426), "", HYPERLINK(CONCATENATE("http://www.sherpa.ac.uk/romeo/search.php?jrule=ISSN&amp;search=",F1426), "ROMEO"))</f>
        <v>ROMEO</v>
      </c>
      <c t="str" s="20" r="T1426">
        <f>IF(ISBLANK(B1426), "", HYPERLINK(CONCATENATE("http://www.ncbi.nlm.nih.gov/pmc/articles/", B1426, "/"), "PMC"))</f>
        <v>PMC</v>
      </c>
      <c t="str" s="20" r="U1426">
        <f>IF(ISBLANK(C1426), "", HYPERLINK(CONCATENATE("http://dx.doi.org/", C1426), "DOI"))</f>
        <v>DOI</v>
      </c>
      <c s="23" r="V1426"/>
      <c t="str" s="21" r="W1426">
        <f>IF(ISBLANK(C1426), "", HYPERLINK(CONCATENATE("http://howopenisit.org/lookup/", C1426), "OAG"))</f>
        <v>OAG</v>
      </c>
    </row>
    <row r="1427" hidden="1">
      <c s="11" r="A1427"/>
      <c t="s" s="11" r="B1427">
        <v>13400</v>
      </c>
      <c t="s" s="13" r="C1427">
        <v>13401</v>
      </c>
      <c t="s" s="13" r="D1427">
        <v>13402</v>
      </c>
      <c s="13" r="E1427"/>
      <c t="s" s="12" r="F1427">
        <v>13403</v>
      </c>
      <c s="30" r="G1427">
        <v>9.06</v>
      </c>
      <c t="s" s="13" r="H1427">
        <v>13404</v>
      </c>
      <c t="s" s="15" r="I1427">
        <v>13405</v>
      </c>
      <c t="s" s="13" r="J1427">
        <v>13406</v>
      </c>
      <c s="31" r="K1427">
        <v>9.0</v>
      </c>
      <c s="17" r="L1427"/>
      <c t="s" s="15" r="M1427">
        <v>13407</v>
      </c>
      <c t="s" s="15" r="N1427">
        <v>13408</v>
      </c>
      <c t="s" s="15" r="O1427">
        <v>13409</v>
      </c>
      <c s="18" r="P1427">
        <v>1578.43</v>
      </c>
      <c t="s" s="24" r="Q1427">
        <v>13410</v>
      </c>
      <c t="s" s="77" r="R1427">
        <v>13411</v>
      </c>
      <c t="str" s="20" r="S1427">
        <f>IF(ISBLANK(F1427), "", HYPERLINK(CONCATENATE("http://www.sherpa.ac.uk/romeo/search.php?jrule=ISSN&amp;search=",F1427), "ROMEO"))</f>
        <v>ROMEO</v>
      </c>
      <c t="str" s="20" r="T1427">
        <f>IF(ISBLANK(B1427), "", HYPERLINK(CONCATENATE("http://www.ncbi.nlm.nih.gov/pmc/articles/", B1427, "/"), "PMC"))</f>
        <v>PMC</v>
      </c>
      <c t="str" s="20" r="U1427">
        <f>IF(ISBLANK(C1427), "", HYPERLINK(CONCATENATE("http://dx.doi.org/", C1427), "DOI"))</f>
        <v>DOI</v>
      </c>
      <c s="23" r="V1427"/>
      <c t="str" s="21" r="W1427">
        <f>IF(ISBLANK(C1427), "", HYPERLINK(CONCATENATE("http://howopenisit.org/lookup/", C1427), "OAG"))</f>
        <v>OAG</v>
      </c>
    </row>
    <row r="1428" hidden="1">
      <c s="11" r="A1428"/>
      <c t="s" s="11" r="B1428">
        <v>13412</v>
      </c>
      <c t="s" s="13" r="C1428">
        <v>13413</v>
      </c>
      <c t="s" s="13" r="D1428">
        <v>13414</v>
      </c>
      <c s="13" r="E1428"/>
      <c t="s" s="12" r="F1428">
        <v>13415</v>
      </c>
      <c s="30" r="G1428">
        <v>9.06</v>
      </c>
      <c t="s" s="13" r="H1428">
        <v>13416</v>
      </c>
      <c t="s" s="15" r="I1428">
        <v>13417</v>
      </c>
      <c t="s" s="13" r="J1428">
        <v>13418</v>
      </c>
      <c s="31" r="K1428">
        <v>9.0</v>
      </c>
      <c s="17" r="L1428"/>
      <c t="s" s="15" r="M1428">
        <v>13419</v>
      </c>
      <c t="s" s="15" r="N1428">
        <v>13420</v>
      </c>
      <c t="s" s="15" r="O1428">
        <v>13421</v>
      </c>
      <c s="18" r="P1428">
        <v>1597.98</v>
      </c>
      <c t="s" s="24" r="Q1428">
        <v>13422</v>
      </c>
      <c t="s" s="76" r="R1428">
        <v>13423</v>
      </c>
      <c t="str" s="20" r="S1428">
        <f>IF(ISBLANK(F1428), "", HYPERLINK(CONCATENATE("http://www.sherpa.ac.uk/romeo/search.php?jrule=ISSN&amp;search=",F1428), "ROMEO"))</f>
        <v>ROMEO</v>
      </c>
      <c t="str" s="20" r="T1428">
        <f>IF(ISBLANK(B1428), "", HYPERLINK(CONCATENATE("http://www.ncbi.nlm.nih.gov/pmc/articles/", B1428, "/"), "PMC"))</f>
        <v>PMC</v>
      </c>
      <c t="str" s="20" r="U1428">
        <f>IF(ISBLANK(C1428), "", HYPERLINK(CONCATENATE("http://dx.doi.org/", C1428), "DOI"))</f>
        <v>DOI</v>
      </c>
      <c s="15" r="V1428"/>
      <c t="str" s="21" r="W1428">
        <f>IF(ISBLANK(C1428), "", HYPERLINK(CONCATENATE("http://howopenisit.org/lookup/", C1428), "OAG"))</f>
        <v>OAG</v>
      </c>
    </row>
    <row r="1429" hidden="1">
      <c s="13" r="A1429"/>
      <c t="s" s="11" r="B1429">
        <v>13424</v>
      </c>
      <c t="s" s="13" r="C1429">
        <v>13425</v>
      </c>
      <c t="s" s="13" r="D1429">
        <v>13426</v>
      </c>
      <c s="13" r="E1429"/>
      <c t="s" s="12" r="F1429">
        <v>13427</v>
      </c>
      <c s="30" r="G1429">
        <v>9.06</v>
      </c>
      <c t="s" s="13" r="H1429">
        <v>13428</v>
      </c>
      <c t="s" s="15" r="I1429">
        <v>13429</v>
      </c>
      <c t="s" s="13" r="J1429">
        <v>13430</v>
      </c>
      <c s="31" r="K1429">
        <v>18.0</v>
      </c>
      <c s="17" r="L1429"/>
      <c t="s" s="15" r="M1429">
        <v>13431</v>
      </c>
      <c t="s" s="15" r="N1429">
        <v>13432</v>
      </c>
      <c t="s" s="15" r="O1429">
        <v>13433</v>
      </c>
      <c s="18" r="P1429">
        <v>1527.2</v>
      </c>
      <c t="s" s="24" r="Q1429">
        <v>13434</v>
      </c>
      <c t="s" s="77" r="R1429">
        <v>13435</v>
      </c>
      <c t="str" s="20" r="S1429">
        <f>IF(ISBLANK(F1429), "", HYPERLINK(CONCATENATE("http://www.sherpa.ac.uk/romeo/search.php?jrule=ISSN&amp;search=",F1429), "ROMEO"))</f>
        <v>ROMEO</v>
      </c>
      <c t="str" s="20" r="T1429">
        <f>IF(ISBLANK(B1429), "", HYPERLINK(CONCATENATE("http://www.ncbi.nlm.nih.gov/pmc/articles/", B1429, "/"), "PMC"))</f>
        <v>PMC</v>
      </c>
      <c t="str" s="20" r="U1429">
        <f>IF(ISBLANK(C1429), "", HYPERLINK(CONCATENATE("http://dx.doi.org/", C1429), "DOI"))</f>
        <v>DOI</v>
      </c>
      <c s="23" r="V1429"/>
      <c t="str" s="21" r="W1429">
        <f>IF(ISBLANK(C1429), "", HYPERLINK(CONCATENATE("http://howopenisit.org/lookup/", C1429), "OAG"))</f>
        <v>OAG</v>
      </c>
    </row>
    <row r="1430" hidden="1">
      <c s="11" r="A1430"/>
      <c t="s" s="11" r="B1430">
        <v>13436</v>
      </c>
      <c t="s" s="13" r="C1430">
        <v>13437</v>
      </c>
      <c t="s" s="13" r="D1430">
        <v>13438</v>
      </c>
      <c s="13" r="E1430"/>
      <c t="s" s="12" r="F1430">
        <v>13439</v>
      </c>
      <c s="30" r="G1430">
        <v>9.06</v>
      </c>
      <c t="s" s="13" r="H1430">
        <v>13440</v>
      </c>
      <c t="s" s="15" r="I1430">
        <v>13441</v>
      </c>
      <c t="s" s="13" r="J1430">
        <v>13442</v>
      </c>
      <c s="31" r="K1430">
        <v>6.0</v>
      </c>
      <c s="17" r="L1430"/>
      <c t="s" s="15" r="M1430">
        <v>13443</v>
      </c>
      <c t="s" s="15" r="N1430">
        <v>13444</v>
      </c>
      <c t="s" s="15" r="O1430">
        <v>13445</v>
      </c>
      <c s="18" r="P1430">
        <v>1260.26</v>
      </c>
      <c t="s" s="24" r="Q1430">
        <v>13446</v>
      </c>
      <c t="s" s="77" r="R1430">
        <v>13447</v>
      </c>
      <c t="str" s="20" r="S1430">
        <f>IF(ISBLANK(F1430), "", HYPERLINK(CONCATENATE("http://www.sherpa.ac.uk/romeo/search.php?jrule=ISSN&amp;search=",F1430), "ROMEO"))</f>
        <v>ROMEO</v>
      </c>
      <c t="str" s="20" r="T1430">
        <f>IF(ISBLANK(B1430), "", HYPERLINK(CONCATENATE("http://www.ncbi.nlm.nih.gov/pmc/articles/", B1430, "/"), "PMC"))</f>
        <v>PMC</v>
      </c>
      <c t="str" s="20" r="U1430">
        <f>IF(ISBLANK(C1430), "", HYPERLINK(CONCATENATE("http://dx.doi.org/", C1430), "DOI"))</f>
        <v>DOI</v>
      </c>
      <c s="23" r="V1430"/>
      <c t="str" s="21" r="W1430">
        <f>IF(ISBLANK(C1430), "", HYPERLINK(CONCATENATE("http://howopenisit.org/lookup/", C1430), "OAG"))</f>
        <v>OAG</v>
      </c>
    </row>
    <row r="1431" hidden="1">
      <c s="11" r="A1431"/>
      <c t="s" s="11" r="B1431">
        <v>13448</v>
      </c>
      <c t="s" s="13" r="C1431">
        <v>13449</v>
      </c>
      <c t="s" s="13" r="D1431">
        <v>13450</v>
      </c>
      <c s="13" r="E1431"/>
      <c t="s" s="12" r="F1431">
        <v>13451</v>
      </c>
      <c s="30" r="G1431">
        <v>9.06</v>
      </c>
      <c t="s" s="13" r="H1431">
        <v>13452</v>
      </c>
      <c t="s" s="15" r="I1431">
        <v>13453</v>
      </c>
      <c t="s" s="13" r="J1431">
        <v>13454</v>
      </c>
      <c s="31" r="K1431">
        <v>3.0</v>
      </c>
      <c s="17" r="L1431"/>
      <c t="s" s="15" r="M1431">
        <v>13455</v>
      </c>
      <c t="s" s="15" r="N1431">
        <v>13456</v>
      </c>
      <c t="s" s="15" r="O1431">
        <v>13457</v>
      </c>
      <c s="18" r="P1431">
        <v>1340.75</v>
      </c>
      <c t="s" s="24" r="Q1431">
        <v>13458</v>
      </c>
      <c t="s" s="77" r="R1431">
        <v>13459</v>
      </c>
      <c t="str" s="20" r="S1431">
        <f>IF(ISBLANK(F1431), "", HYPERLINK(CONCATENATE("http://www.sherpa.ac.uk/romeo/search.php?jrule=ISSN&amp;search=",F1431), "ROMEO"))</f>
        <v>ROMEO</v>
      </c>
      <c t="str" s="20" r="T1431">
        <f>IF(ISBLANK(B1431), "", HYPERLINK(CONCATENATE("http://www.ncbi.nlm.nih.gov/pmc/articles/", B1431, "/"), "PMC"))</f>
        <v>PMC</v>
      </c>
      <c t="str" s="20" r="U1431">
        <f>IF(ISBLANK(C1431), "", HYPERLINK(CONCATENATE("http://dx.doi.org/", C1431), "DOI"))</f>
        <v>DOI</v>
      </c>
      <c s="23" r="V1431"/>
      <c t="str" s="21" r="W1431">
        <f>IF(ISBLANK(C1431), "", HYPERLINK(CONCATENATE("http://howopenisit.org/lookup/", C1431), "OAG"))</f>
        <v>OAG</v>
      </c>
    </row>
    <row r="1432" hidden="1">
      <c s="13" r="A1432"/>
      <c t="s" s="11" r="B1432">
        <v>13460</v>
      </c>
      <c t="s" s="13" r="C1432">
        <v>13461</v>
      </c>
      <c t="s" s="13" r="D1432">
        <v>13462</v>
      </c>
      <c s="13" r="E1432"/>
      <c t="s" s="12" r="F1432">
        <v>13463</v>
      </c>
      <c s="30" r="G1432">
        <v>9.06</v>
      </c>
      <c t="s" s="13" r="H1432">
        <v>13464</v>
      </c>
      <c t="s" s="15" r="I1432">
        <v>13465</v>
      </c>
      <c t="s" s="13" r="J1432">
        <v>13466</v>
      </c>
      <c s="31" r="K1432">
        <v>3.0</v>
      </c>
      <c s="17" r="L1432"/>
      <c t="s" s="15" r="M1432">
        <v>13467</v>
      </c>
      <c t="s" s="15" r="N1432">
        <v>13468</v>
      </c>
      <c t="s" s="15" r="O1432">
        <v>13469</v>
      </c>
      <c s="18" r="P1432">
        <v>1543.44</v>
      </c>
      <c t="s" s="24" r="Q1432">
        <v>13470</v>
      </c>
      <c t="s" s="77" r="R1432">
        <v>13471</v>
      </c>
      <c t="str" s="20" r="S1432">
        <f>IF(ISBLANK(F1432), "", HYPERLINK(CONCATENATE("http://www.sherpa.ac.uk/romeo/search.php?jrule=ISSN&amp;search=",F1432), "ROMEO"))</f>
        <v>ROMEO</v>
      </c>
      <c t="str" s="20" r="T1432">
        <f>IF(ISBLANK(B1432), "", HYPERLINK(CONCATENATE("http://www.ncbi.nlm.nih.gov/pmc/articles/", B1432, "/"), "PMC"))</f>
        <v>PMC</v>
      </c>
      <c t="str" s="20" r="U1432">
        <f>IF(ISBLANK(C1432), "", HYPERLINK(CONCATENATE("http://dx.doi.org/", C1432), "DOI"))</f>
        <v>DOI</v>
      </c>
      <c s="23" r="V1432"/>
      <c t="str" s="21" r="W1432">
        <f>IF(ISBLANK(C1432), "", HYPERLINK(CONCATENATE("http://howopenisit.org/lookup/", C1432), "OAG"))</f>
        <v>OAG</v>
      </c>
    </row>
    <row r="1433" hidden="1">
      <c s="11" r="A1433"/>
      <c t="s" s="11" r="B1433">
        <v>13472</v>
      </c>
      <c t="s" s="12" r="C1433">
        <v>13473</v>
      </c>
      <c t="s" s="13" r="D1433">
        <v>13474</v>
      </c>
      <c t="s" s="13" r="E1433">
        <v>13475</v>
      </c>
      <c t="s" s="12" r="F1433">
        <v>13476</v>
      </c>
      <c s="14" r="G1433">
        <v>6.355</v>
      </c>
      <c t="s" s="13" r="H1433">
        <v>13477</v>
      </c>
      <c t="s" s="15" r="I1433">
        <v>13478</v>
      </c>
      <c t="s" s="13" r="J1433">
        <v>13479</v>
      </c>
      <c s="31" r="K1433">
        <v>3.0</v>
      </c>
      <c s="17" r="L1433"/>
      <c t="s" s="15" r="M1433">
        <v>13480</v>
      </c>
      <c s="15" r="N1433"/>
      <c t="s" s="15" r="O1433">
        <v>13481</v>
      </c>
      <c s="18" r="P1433">
        <v>2340.0</v>
      </c>
      <c s="24" r="Q1433"/>
      <c s="12" r="R1433"/>
      <c t="str" s="29" r="S1433">
        <f>IF(ISBLANK(F1433), "", HYPERLINK(CONCATENATE("http://www.sherpa.ac.uk/romeo/search.php?jrule=ISSN&amp;search=",F1433), "ROMEO"))</f>
        <v>ROMEO</v>
      </c>
      <c t="str" s="20" r="T1433">
        <f>IF(ISBLANK(B1433), "", HYPERLINK(CONCATENATE("http://www.ncbi.nlm.nih.gov/pmc/articles/", B1433, "/"), "PMC"))</f>
        <v>PMC</v>
      </c>
      <c t="str" s="20" r="U1433">
        <f>IF(ISBLANK(C1433), "", HYPERLINK(CONCATENATE("http://dx.doi.org/", C1433), "DOI"))</f>
        <v>DOI</v>
      </c>
      <c s="12" r="V1433"/>
      <c t="str" s="21" r="W1433">
        <f>IF(ISBLANK(C1433), "", HYPERLINK(CONCATENATE("http://howopenisit.org/lookup/", C1433), "OAG"))</f>
        <v>OAG</v>
      </c>
    </row>
    <row r="1434" hidden="1">
      <c s="11" r="A1434"/>
      <c t="s" s="11" r="B1434">
        <v>13482</v>
      </c>
      <c t="s" s="13" r="C1434">
        <v>13483</v>
      </c>
      <c t="s" s="13" r="D1434">
        <v>13484</v>
      </c>
      <c t="s" s="13" r="E1434">
        <v>13485</v>
      </c>
      <c t="s" s="56" r="F1434">
        <v>13486</v>
      </c>
      <c s="14" r="G1434">
        <v>1.86</v>
      </c>
      <c t="s" s="13" r="H1434">
        <v>13487</v>
      </c>
      <c t="s" s="15" r="I1434">
        <v>13488</v>
      </c>
      <c t="s" s="13" r="J1434">
        <v>13489</v>
      </c>
      <c s="16" r="K1434"/>
      <c s="17" r="L1434"/>
      <c t="s" s="15" r="M1434">
        <v>13490</v>
      </c>
      <c t="s" s="15" r="N1434">
        <v>13491</v>
      </c>
      <c t="s" s="15" r="O1434">
        <v>13492</v>
      </c>
      <c s="18" r="P1434">
        <v>993.3</v>
      </c>
      <c t="s" s="24" r="Q1434">
        <v>13493</v>
      </c>
      <c s="12" r="R1434"/>
      <c t="str" s="20" r="S1434">
        <f>IF(ISBLANK(F1434), "", HYPERLINK(CONCATENATE("http://www.sherpa.ac.uk/romeo/search.php?jrule=ISSN&amp;search=",F1434), "ROMEO"))</f>
        <v>ROMEO</v>
      </c>
      <c t="str" s="20" r="T1434">
        <f>IF(ISBLANK(B1434), "", HYPERLINK(CONCATENATE("http://www.ncbi.nlm.nih.gov/pmc/articles/", B1434, "/"), "PMC"))</f>
        <v>PMC</v>
      </c>
      <c t="str" s="20" r="U1434">
        <f>IF(ISBLANK(C1434), "", HYPERLINK(CONCATENATE("http://dx.doi.org/", C1434), "DOI"))</f>
        <v>DOI</v>
      </c>
      <c s="12" r="V1434"/>
      <c t="str" s="21" r="W1434">
        <f>IF(ISBLANK(C1434), "", HYPERLINK(CONCATENATE("http://howopenisit.org/lookup/", C1434), "OAG"))</f>
        <v>OAG</v>
      </c>
    </row>
    <row r="1435" hidden="1">
      <c s="13" r="A1435"/>
      <c t="s" s="11" r="B1435">
        <v>13494</v>
      </c>
      <c t="s" s="13" r="C1435">
        <v>13495</v>
      </c>
      <c t="s" s="13" r="D1435">
        <v>13496</v>
      </c>
      <c t="s" s="13" r="E1435">
        <v>13497</v>
      </c>
      <c t="s" s="56" r="F1435">
        <v>13498</v>
      </c>
      <c s="14" r="G1435">
        <v>3.64</v>
      </c>
      <c t="s" s="13" r="H1435">
        <v>13499</v>
      </c>
      <c t="s" s="15" r="I1435">
        <v>13500</v>
      </c>
      <c t="s" s="13" r="J1435">
        <v>13501</v>
      </c>
      <c s="16" r="K1435"/>
      <c s="17" r="L1435"/>
      <c t="s" s="15" r="M1435">
        <v>13502</v>
      </c>
      <c t="s" s="15" r="N1435">
        <v>13503</v>
      </c>
      <c t="s" s="15" r="O1435">
        <v>13504</v>
      </c>
      <c s="18" r="P1435">
        <v>1524.9</v>
      </c>
      <c t="s" s="24" r="Q1435">
        <v>13505</v>
      </c>
      <c s="12" r="R1435"/>
      <c t="str" s="20" r="S1435">
        <f>IF(ISBLANK(F1435), "", HYPERLINK(CONCATENATE("http://www.sherpa.ac.uk/romeo/search.php?jrule=ISSN&amp;search=",F1435), "ROMEO"))</f>
        <v>ROMEO</v>
      </c>
      <c t="str" s="20" r="T1435">
        <f>IF(ISBLANK(B1435), "", HYPERLINK(CONCATENATE("http://www.ncbi.nlm.nih.gov/pmc/articles/", B1435, "/"), "PMC"))</f>
        <v>PMC</v>
      </c>
      <c t="str" s="20" r="U1435">
        <f>IF(ISBLANK(C1435), "", HYPERLINK(CONCATENATE("http://dx.doi.org/", C1435), "DOI"))</f>
        <v>DOI</v>
      </c>
      <c s="12" r="V1435"/>
      <c t="str" s="21" r="W1435">
        <f>IF(ISBLANK(C1435), "", HYPERLINK(CONCATENATE("http://howopenisit.org/lookup/", C1435), "OAG"))</f>
        <v>OAG</v>
      </c>
    </row>
    <row r="1436" hidden="1">
      <c s="11" r="A1436"/>
      <c t="s" s="11" r="B1436">
        <v>13506</v>
      </c>
      <c t="s" s="13" r="C1436">
        <v>13507</v>
      </c>
      <c t="s" s="13" r="D1436">
        <v>13508</v>
      </c>
      <c t="s" s="13" r="E1436">
        <v>13509</v>
      </c>
      <c t="s" s="56" r="F1436">
        <v>13510</v>
      </c>
      <c s="14" r="G1436">
        <v>3.64</v>
      </c>
      <c t="s" s="13" r="H1436">
        <v>13511</v>
      </c>
      <c t="s" s="15" r="I1436">
        <v>13512</v>
      </c>
      <c t="s" s="13" r="J1436">
        <v>13513</v>
      </c>
      <c s="16" r="K1436"/>
      <c s="17" r="L1436"/>
      <c t="s" s="15" r="M1436">
        <v>13514</v>
      </c>
      <c t="s" s="15" r="N1436">
        <v>13515</v>
      </c>
      <c t="s" s="15" r="O1436">
        <v>13516</v>
      </c>
      <c s="18" r="P1436">
        <v>1854.0</v>
      </c>
      <c t="s" s="24" r="Q1436">
        <v>13517</v>
      </c>
      <c s="12" r="R1436"/>
      <c t="str" s="20" r="S1436">
        <f>IF(ISBLANK(F1436), "", HYPERLINK(CONCATENATE("http://www.sherpa.ac.uk/romeo/search.php?jrule=ISSN&amp;search=",F1436), "ROMEO"))</f>
        <v>ROMEO</v>
      </c>
      <c t="str" s="20" r="T1436">
        <f>IF(ISBLANK(B1436), "", HYPERLINK(CONCATENATE("http://www.ncbi.nlm.nih.gov/pmc/articles/", B1436, "/"), "PMC"))</f>
        <v>PMC</v>
      </c>
      <c t="str" s="20" r="U1436">
        <f>IF(ISBLANK(C1436), "", HYPERLINK(CONCATENATE("http://dx.doi.org/", C1436), "DOI"))</f>
        <v>DOI</v>
      </c>
      <c s="12" r="V1436"/>
      <c t="str" s="21" r="W1436">
        <f>IF(ISBLANK(C1436), "", HYPERLINK(CONCATENATE("http://howopenisit.org/lookup/", C1436), "OAG"))</f>
        <v>OAG</v>
      </c>
    </row>
    <row r="1437" hidden="1">
      <c s="13" r="A1437"/>
      <c t="s" s="11" r="B1437">
        <v>13518</v>
      </c>
      <c t="s" s="13" r="C1437">
        <v>13519</v>
      </c>
      <c t="s" s="13" r="D1437">
        <v>13520</v>
      </c>
      <c t="s" s="13" r="E1437">
        <v>13521</v>
      </c>
      <c t="s" s="56" r="F1437">
        <v>13522</v>
      </c>
      <c s="14" r="G1437">
        <v>3.64</v>
      </c>
      <c t="s" s="13" r="H1437">
        <v>13523</v>
      </c>
      <c t="s" s="15" r="I1437">
        <v>13524</v>
      </c>
      <c t="s" s="13" r="J1437">
        <v>13525</v>
      </c>
      <c s="16" r="K1437"/>
      <c s="17" r="L1437"/>
      <c t="s" s="15" r="M1437">
        <v>13526</v>
      </c>
      <c t="s" s="15" r="N1437">
        <v>13527</v>
      </c>
      <c t="s" s="15" r="O1437">
        <v>13528</v>
      </c>
      <c s="18" r="P1437">
        <v>1902.0</v>
      </c>
      <c t="s" s="24" r="Q1437">
        <v>13529</v>
      </c>
      <c s="12" r="R1437"/>
      <c t="str" s="20" r="S1437">
        <f>IF(ISBLANK(F1437), "", HYPERLINK(CONCATENATE("http://www.sherpa.ac.uk/romeo/search.php?jrule=ISSN&amp;search=",F1437), "ROMEO"))</f>
        <v>ROMEO</v>
      </c>
      <c t="str" s="20" r="T1437">
        <f>IF(ISBLANK(B1437), "", HYPERLINK(CONCATENATE("http://www.ncbi.nlm.nih.gov/pmc/articles/", B1437, "/"), "PMC"))</f>
        <v>PMC</v>
      </c>
      <c t="str" s="20" r="U1437">
        <f>IF(ISBLANK(C1437), "", HYPERLINK(CONCATENATE("http://dx.doi.org/", C1437), "DOI"))</f>
        <v>DOI</v>
      </c>
      <c s="12" r="V1437"/>
      <c t="str" s="21" r="W1437">
        <f>IF(ISBLANK(C1437), "", HYPERLINK(CONCATENATE("http://howopenisit.org/lookup/", C1437), "OAG"))</f>
        <v>OAG</v>
      </c>
    </row>
    <row r="1438" hidden="1">
      <c s="11" r="A1438"/>
      <c t="s" s="11" r="B1438">
        <v>13530</v>
      </c>
      <c t="s" s="13" r="C1438">
        <v>13531</v>
      </c>
      <c t="s" s="13" r="D1438">
        <v>13532</v>
      </c>
      <c t="s" s="13" r="E1438">
        <v>13533</v>
      </c>
      <c t="s" s="12" r="F1438">
        <v>13534</v>
      </c>
      <c s="14" r="G1438">
        <v>4.4</v>
      </c>
      <c t="s" s="13" r="H1438">
        <v>13535</v>
      </c>
      <c t="s" s="15" r="I1438">
        <v>13536</v>
      </c>
      <c t="s" s="13" r="J1438">
        <v>13537</v>
      </c>
      <c s="16" r="K1438"/>
      <c s="17" r="L1438"/>
      <c t="s" s="15" r="M1438">
        <v>13538</v>
      </c>
      <c t="s" s="15" r="N1438">
        <v>13539</v>
      </c>
      <c t="s" s="15" r="O1438">
        <v>13540</v>
      </c>
      <c s="18" r="P1438">
        <v>1204.38</v>
      </c>
      <c t="s" s="24" r="Q1438">
        <v>13541</v>
      </c>
      <c s="12" r="R1438"/>
      <c t="str" s="20" r="S1438">
        <f>IF(ISBLANK(F1436), "", HYPERLINK(CONCATENATE("http://www.sherpa.ac.uk/romeo/search.php?jrule=ISSN&amp;search=",F1436), "ROMEO"))</f>
        <v>ROMEO</v>
      </c>
      <c t="str" s="20" r="T1438">
        <f>IF(ISBLANK(B1438), "", HYPERLINK(CONCATENATE("http://www.ncbi.nlm.nih.gov/pmc/articles/", B1438, "/"), "PMC"))</f>
        <v>PMC</v>
      </c>
      <c t="str" s="20" r="U1438">
        <f>IF(ISBLANK(C1438), "", HYPERLINK(CONCATENATE("http://dx.doi.org/", C1438), "DOI"))</f>
        <v>DOI</v>
      </c>
      <c s="12" r="V1438"/>
      <c t="str" s="21" r="W1438">
        <f>IF(ISBLANK(C1438), "", HYPERLINK(CONCATENATE("http://howopenisit.org/lookup/", C1438), "OAG"))</f>
        <v>OAG</v>
      </c>
    </row>
    <row r="1439" hidden="1">
      <c s="11" r="A1439"/>
      <c t="s" s="11" r="B1439">
        <v>13542</v>
      </c>
      <c t="s" s="13" r="C1439">
        <v>13543</v>
      </c>
      <c t="s" s="13" r="D1439">
        <v>13544</v>
      </c>
      <c t="s" s="13" r="E1439">
        <v>13545</v>
      </c>
      <c t="s" s="12" r="F1439">
        <v>13546</v>
      </c>
      <c s="14" r="G1439">
        <v>4.4</v>
      </c>
      <c t="s" s="13" r="H1439">
        <v>13547</v>
      </c>
      <c t="s" s="15" r="I1439">
        <v>13548</v>
      </c>
      <c t="s" s="13" r="J1439">
        <v>13549</v>
      </c>
      <c s="16" r="K1439"/>
      <c s="17" r="L1439"/>
      <c t="s" s="15" r="M1439">
        <v>13550</v>
      </c>
      <c t="s" s="15" r="N1439">
        <v>13551</v>
      </c>
      <c t="s" s="15" r="O1439">
        <v>13552</v>
      </c>
      <c s="18" r="P1439">
        <v>1476.0</v>
      </c>
      <c t="s" s="24" r="Q1439">
        <v>13553</v>
      </c>
      <c s="12" r="R1439"/>
      <c t="str" s="20" r="S1439">
        <f>IF(ISBLANK(F1439), "", HYPERLINK(CONCATENATE("http://www.sherpa.ac.uk/romeo/search.php?jrule=ISSN&amp;search=",F1439), "ROMEO"))</f>
        <v>ROMEO</v>
      </c>
      <c t="str" s="20" r="T1439">
        <f>IF(ISBLANK(B1439), "", HYPERLINK(CONCATENATE("http://www.ncbi.nlm.nih.gov/pmc/articles/", B1439, "/"), "PMC"))</f>
        <v>PMC</v>
      </c>
      <c t="str" s="20" r="U1439">
        <f>IF(ISBLANK(C1439), "", HYPERLINK(CONCATENATE("http://dx.doi.org/", C1439), "DOI"))</f>
        <v>DOI</v>
      </c>
      <c s="12" r="V1439"/>
      <c t="str" s="21" r="W1439">
        <f>IF(ISBLANK(C1439), "", HYPERLINK(CONCATENATE("http://howopenisit.org/lookup/", C1439), "OAG"))</f>
        <v>OAG</v>
      </c>
    </row>
    <row r="1440" hidden="1">
      <c s="13" r="A1440"/>
      <c t="s" s="11" r="B1440">
        <v>13554</v>
      </c>
      <c t="s" s="13" r="C1440">
        <v>13555</v>
      </c>
      <c t="s" s="13" r="D1440">
        <v>13556</v>
      </c>
      <c t="s" s="13" r="E1440">
        <v>13557</v>
      </c>
      <c t="s" s="12" r="F1440">
        <v>13558</v>
      </c>
      <c s="14" r="G1440">
        <v>4.4</v>
      </c>
      <c t="s" s="13" r="H1440">
        <v>13559</v>
      </c>
      <c t="s" s="15" r="I1440">
        <v>13560</v>
      </c>
      <c t="s" s="13" r="J1440">
        <v>13561</v>
      </c>
      <c s="16" r="K1440"/>
      <c s="17" r="L1440"/>
      <c t="s" s="15" r="M1440">
        <v>13562</v>
      </c>
      <c t="s" s="15" r="N1440">
        <v>13563</v>
      </c>
      <c t="s" s="15" r="O1440">
        <v>13564</v>
      </c>
      <c s="18" r="P1440">
        <v>1608.0</v>
      </c>
      <c t="s" s="24" r="Q1440">
        <v>13565</v>
      </c>
      <c s="12" r="R1440"/>
      <c t="str" s="20" r="S1440">
        <f>IF(ISBLANK(F1440), "", HYPERLINK(CONCATENATE("http://www.sherpa.ac.uk/romeo/search.php?jrule=ISSN&amp;search=",F1440), "ROMEO"))</f>
        <v>ROMEO</v>
      </c>
      <c t="str" s="20" r="T1440">
        <f>IF(ISBLANK(B1440), "", HYPERLINK(CONCATENATE("http://www.ncbi.nlm.nih.gov/pmc/articles/", B1440, "/"), "PMC"))</f>
        <v>PMC</v>
      </c>
      <c t="str" s="20" r="U1440">
        <f>IF(ISBLANK(C1440), "", HYPERLINK(CONCATENATE("http://dx.doi.org/", C1440), "DOI"))</f>
        <v>DOI</v>
      </c>
      <c s="12" r="V1440"/>
      <c t="str" s="21" r="W1440">
        <f>IF(ISBLANK(C1440), "", HYPERLINK(CONCATENATE("http://howopenisit.org/lookup/", C1440), "OAG"))</f>
        <v>OAG</v>
      </c>
    </row>
    <row r="1441" hidden="1">
      <c s="11" r="A1441"/>
      <c t="s" s="11" r="B1441">
        <v>13566</v>
      </c>
      <c t="s" s="13" r="C1441">
        <v>13567</v>
      </c>
      <c t="s" s="13" r="D1441">
        <v>13568</v>
      </c>
      <c t="s" s="13" r="E1441">
        <v>13569</v>
      </c>
      <c t="s" s="12" r="F1441">
        <v>13570</v>
      </c>
      <c s="14" r="G1441">
        <v>4.4</v>
      </c>
      <c t="s" s="13" r="H1441">
        <v>13571</v>
      </c>
      <c t="s" s="15" r="I1441">
        <v>13572</v>
      </c>
      <c t="s" s="13" r="J1441">
        <v>13573</v>
      </c>
      <c s="16" r="K1441"/>
      <c s="17" r="L1441"/>
      <c t="s" s="15" r="M1441">
        <v>13574</v>
      </c>
      <c t="s" s="15" r="N1441">
        <v>13575</v>
      </c>
      <c t="s" s="15" r="O1441">
        <v>13576</v>
      </c>
      <c s="18" r="P1441">
        <v>1254.6</v>
      </c>
      <c t="s" s="24" r="Q1441">
        <v>13577</v>
      </c>
      <c s="12" r="R1441"/>
      <c t="str" s="20" r="S1441">
        <f>IF(ISBLANK(F1441), "", HYPERLINK(CONCATENATE("http://www.sherpa.ac.uk/romeo/search.php?jrule=ISSN&amp;search=",F1441), "ROMEO"))</f>
        <v>ROMEO</v>
      </c>
      <c t="str" s="20" r="T1441">
        <f>IF(ISBLANK(B1441), "", HYPERLINK(CONCATENATE("http://www.ncbi.nlm.nih.gov/pmc/articles/", B1441, "/"), "PMC"))</f>
        <v>PMC</v>
      </c>
      <c t="str" s="20" r="U1441">
        <f>IF(ISBLANK(C1441), "", HYPERLINK(CONCATENATE("http://dx.doi.org/", C1441), "DOI"))</f>
        <v>DOI</v>
      </c>
      <c s="12" r="V1441"/>
      <c t="str" s="21" r="W1441">
        <f>IF(ISBLANK(C1441), "", HYPERLINK(CONCATENATE("http://howopenisit.org/lookup/", C1441), "OAG"))</f>
        <v>OAG</v>
      </c>
    </row>
    <row r="1442" hidden="1">
      <c s="11" r="A1442"/>
      <c t="s" s="11" r="B1442">
        <v>13578</v>
      </c>
      <c t="s" s="13" r="C1442">
        <v>13579</v>
      </c>
      <c t="s" s="13" r="D1442">
        <v>13580</v>
      </c>
      <c t="s" s="13" r="E1442">
        <v>13581</v>
      </c>
      <c t="s" s="12" r="F1442">
        <v>13582</v>
      </c>
      <c s="14" r="G1442">
        <v>4.4</v>
      </c>
      <c t="s" s="13" r="H1442">
        <v>13583</v>
      </c>
      <c t="s" s="15" r="I1442">
        <v>13584</v>
      </c>
      <c t="s" s="13" r="J1442">
        <v>13585</v>
      </c>
      <c s="16" r="K1442"/>
      <c s="17" r="L1442"/>
      <c t="s" s="15" r="M1442">
        <v>13586</v>
      </c>
      <c t="s" s="15" r="N1442">
        <v>13587</v>
      </c>
      <c t="s" s="15" r="O1442">
        <v>13588</v>
      </c>
      <c s="18" r="P1442">
        <v>608.52</v>
      </c>
      <c t="s" s="24" r="Q1442">
        <v>13589</v>
      </c>
      <c s="12" r="R1442"/>
      <c t="str" s="20" r="S1442">
        <f>IF(ISBLANK(F1442), "", HYPERLINK(CONCATENATE("http://www.sherpa.ac.uk/romeo/search.php?jrule=ISSN&amp;search=",F1442), "ROMEO"))</f>
        <v>ROMEO</v>
      </c>
      <c t="str" s="20" r="T1442">
        <f>IF(ISBLANK(B1442), "", HYPERLINK(CONCATENATE("http://www.ncbi.nlm.nih.gov/pmc/articles/", B1442, "/"), "PMC"))</f>
        <v>PMC</v>
      </c>
      <c t="str" s="20" r="U1442">
        <f>IF(ISBLANK(C1442), "", HYPERLINK(CONCATENATE("http://dx.doi.org/", C1442), "DOI"))</f>
        <v>DOI</v>
      </c>
      <c s="12" r="V1442"/>
      <c t="str" s="21" r="W1442">
        <f>IF(ISBLANK(C1442), "", HYPERLINK(CONCATENATE("http://howopenisit.org/lookup/", C1442), "OAG"))</f>
        <v>OAG</v>
      </c>
    </row>
    <row r="1443" hidden="1">
      <c s="11" r="A1443"/>
      <c t="s" s="11" r="B1443">
        <v>13590</v>
      </c>
      <c t="s" s="13" r="C1443">
        <v>13591</v>
      </c>
      <c t="s" s="13" r="D1443">
        <v>13592</v>
      </c>
      <c t="s" s="13" r="E1443">
        <v>13593</v>
      </c>
      <c t="s" s="12" r="F1443">
        <v>13594</v>
      </c>
      <c s="14" r="G1443">
        <v>4.4</v>
      </c>
      <c t="s" s="13" r="H1443">
        <v>13595</v>
      </c>
      <c t="s" s="15" r="I1443">
        <v>13596</v>
      </c>
      <c t="s" s="13" r="J1443">
        <v>13597</v>
      </c>
      <c s="16" r="K1443"/>
      <c s="17" r="L1443"/>
      <c t="s" s="15" r="M1443">
        <v>13598</v>
      </c>
      <c t="s" s="15" r="N1443">
        <v>13599</v>
      </c>
      <c t="s" s="15" r="O1443">
        <v>13600</v>
      </c>
      <c s="18" r="P1443">
        <v>608.52</v>
      </c>
      <c t="s" s="24" r="Q1443">
        <v>13601</v>
      </c>
      <c s="12" r="R1443"/>
      <c t="str" s="20" r="S1443">
        <f>IF(ISBLANK(F1443), "", HYPERLINK(CONCATENATE("http://www.sherpa.ac.uk/romeo/search.php?jrule=ISSN&amp;search=",F1443), "ROMEO"))</f>
        <v>ROMEO</v>
      </c>
      <c t="str" s="20" r="T1443">
        <f>IF(ISBLANK(B1443), "", HYPERLINK(CONCATENATE("http://www.ncbi.nlm.nih.gov/pmc/articles/", B1443, "/"), "PMC"))</f>
        <v>PMC</v>
      </c>
      <c t="str" s="20" r="U1443">
        <f>IF(ISBLANK(C1443), "", HYPERLINK(CONCATENATE("http://dx.doi.org/", C1443), "DOI"))</f>
        <v>DOI</v>
      </c>
      <c s="12" r="V1443"/>
      <c t="str" s="21" r="W1443">
        <f>IF(ISBLANK(C1443), "", HYPERLINK(CONCATENATE("http://howopenisit.org/lookup/", C1443), "OAG"))</f>
        <v>OAG</v>
      </c>
    </row>
    <row r="1444" hidden="1">
      <c s="11" r="A1444"/>
      <c t="s" s="11" r="B1444">
        <v>13602</v>
      </c>
      <c t="s" s="13" r="C1444">
        <v>13603</v>
      </c>
      <c t="s" s="13" r="D1444">
        <v>13604</v>
      </c>
      <c t="s" s="13" r="E1444">
        <v>13605</v>
      </c>
      <c t="s" s="12" r="F1444">
        <v>13606</v>
      </c>
      <c s="14" r="G1444">
        <v>3.1</v>
      </c>
      <c t="s" s="13" r="H1444">
        <v>13607</v>
      </c>
      <c t="s" s="15" r="I1444">
        <v>13608</v>
      </c>
      <c t="s" s="13" r="J1444">
        <v>13609</v>
      </c>
      <c s="16" r="K1444"/>
      <c s="17" r="L1444"/>
      <c t="s" s="15" r="M1444">
        <v>13610</v>
      </c>
      <c t="s" s="15" r="N1444">
        <v>13611</v>
      </c>
      <c t="s" s="15" r="O1444">
        <v>13612</v>
      </c>
      <c s="18" r="P1444">
        <v>1375.8</v>
      </c>
      <c t="s" s="24" r="Q1444">
        <v>13613</v>
      </c>
      <c s="12" r="R1444"/>
      <c t="str" s="20" r="S1444">
        <f>IF(ISBLANK(F1444), "", HYPERLINK(CONCATENATE("http://www.sherpa.ac.uk/romeo/search.php?jrule=ISSN&amp;search=",F1444), "ROMEO"))</f>
        <v>ROMEO</v>
      </c>
      <c t="str" s="20" r="T1444">
        <f>IF(ISBLANK(B1444), "", HYPERLINK(CONCATENATE("http://www.ncbi.nlm.nih.gov/pmc/articles/", B1444, "/"), "PMC"))</f>
        <v>PMC</v>
      </c>
      <c t="str" s="20" r="U1444">
        <f>IF(ISBLANK(C1444), "", HYPERLINK(CONCATENATE("http://dx.doi.org/", C1444), "DOI"))</f>
        <v>DOI</v>
      </c>
      <c s="12" r="V1444"/>
      <c t="str" s="21" r="W1444">
        <f>IF(ISBLANK(C1444), "", HYPERLINK(CONCATENATE("http://howopenisit.org/lookup/", C1444), "OAG"))</f>
        <v>OAG</v>
      </c>
    </row>
    <row r="1445" hidden="1">
      <c s="11" r="A1445"/>
      <c t="s" s="11" r="B1445">
        <v>13614</v>
      </c>
      <c t="s" s="13" r="C1445">
        <v>13615</v>
      </c>
      <c t="s" s="13" r="D1445">
        <v>13616</v>
      </c>
      <c t="s" s="13" r="E1445">
        <v>13617</v>
      </c>
      <c t="s" s="12" r="F1445">
        <v>13618</v>
      </c>
      <c s="14" r="G1445">
        <v>2.8</v>
      </c>
      <c t="s" s="13" r="H1445">
        <v>13619</v>
      </c>
      <c t="s" s="15" r="I1445">
        <v>13620</v>
      </c>
      <c t="s" s="13" r="J1445">
        <v>13621</v>
      </c>
      <c s="16" r="K1445"/>
      <c s="17" r="L1445"/>
      <c t="s" s="15" r="M1445">
        <v>13622</v>
      </c>
      <c t="s" s="15" r="N1445">
        <v>13623</v>
      </c>
      <c t="s" s="15" r="O1445">
        <v>13624</v>
      </c>
      <c s="18" r="P1445">
        <v>1536.0</v>
      </c>
      <c t="s" s="24" r="Q1445">
        <v>13625</v>
      </c>
      <c s="12" r="R1445"/>
      <c t="str" s="20" r="S1445">
        <f>IF(ISBLANK(F1445), "", HYPERLINK(CONCATENATE("http://www.sherpa.ac.uk/romeo/search.php?jrule=ISSN&amp;search=",F1445), "ROMEO"))</f>
        <v>ROMEO</v>
      </c>
      <c t="str" s="20" r="T1445">
        <f>IF(ISBLANK(B1445), "", HYPERLINK(CONCATENATE("http://www.ncbi.nlm.nih.gov/pmc/articles/", B1445, "/"), "PMC"))</f>
        <v>PMC</v>
      </c>
      <c t="str" s="20" r="U1445">
        <f>IF(ISBLANK(C1445), "", HYPERLINK(CONCATENATE("http://dx.doi.org/", C1445), "DOI"))</f>
        <v>DOI</v>
      </c>
      <c s="12" r="V1445"/>
      <c t="str" s="21" r="W1445">
        <f>IF(ISBLANK(C1445), "", HYPERLINK(CONCATENATE("http://howopenisit.org/lookup/", C1445), "OAG"))</f>
        <v>OAG</v>
      </c>
    </row>
    <row r="1446" hidden="1">
      <c s="11" r="A1446"/>
      <c t="s" s="11" r="B1446">
        <v>13626</v>
      </c>
      <c t="s" s="13" r="C1446">
        <v>13627</v>
      </c>
      <c t="s" s="13" r="D1446">
        <v>13628</v>
      </c>
      <c t="s" s="13" r="E1446">
        <v>13629</v>
      </c>
      <c t="s" s="12" r="F1446">
        <v>13630</v>
      </c>
      <c s="14" r="G1446">
        <v>3.0</v>
      </c>
      <c t="s" s="13" r="H1446">
        <v>13631</v>
      </c>
      <c t="s" s="15" r="I1446">
        <v>13632</v>
      </c>
      <c t="s" s="13" r="J1446">
        <v>13633</v>
      </c>
      <c s="16" r="K1446"/>
      <c s="17" r="L1446"/>
      <c t="s" s="15" r="M1446">
        <v>13634</v>
      </c>
      <c t="s" s="15" r="N1446">
        <v>13635</v>
      </c>
      <c t="s" s="15" r="O1446">
        <v>13636</v>
      </c>
      <c s="18" r="P1446">
        <v>1314.6</v>
      </c>
      <c t="s" s="24" r="Q1446">
        <v>13637</v>
      </c>
      <c s="12" r="R1446"/>
      <c t="str" s="20" r="S1446">
        <f>IF(ISBLANK(F1446), "", HYPERLINK(CONCATENATE("http://www.sherpa.ac.uk/romeo/search.php?jrule=ISSN&amp;search=",F1446), "ROMEO"))</f>
        <v>ROMEO</v>
      </c>
      <c t="str" s="20" r="T1446">
        <f>IF(ISBLANK(B1446), "", HYPERLINK(CONCATENATE("http://www.ncbi.nlm.nih.gov/pmc/articles/", B1446, "/"), "PMC"))</f>
        <v>PMC</v>
      </c>
      <c t="str" s="20" r="U1446">
        <f>IF(ISBLANK(C1446), "", HYPERLINK(CONCATENATE("http://dx.doi.org/", C1446), "DOI"))</f>
        <v>DOI</v>
      </c>
      <c s="12" r="V1446"/>
      <c t="str" s="21" r="W1446">
        <f>IF(ISBLANK(C1446), "", HYPERLINK(CONCATENATE("http://howopenisit.org/lookup/", C1446), "OAG"))</f>
        <v>OAG</v>
      </c>
    </row>
    <row r="1447" hidden="1">
      <c s="11" r="A1447"/>
      <c t="s" s="11" r="B1447">
        <v>13638</v>
      </c>
      <c t="s" s="13" r="C1447">
        <v>13639</v>
      </c>
      <c t="s" s="13" r="D1447">
        <v>13640</v>
      </c>
      <c t="s" s="13" r="E1447">
        <v>13641</v>
      </c>
      <c t="s" s="12" r="F1447">
        <v>13642</v>
      </c>
      <c s="14" r="G1447">
        <v>2.81</v>
      </c>
      <c t="s" s="13" r="H1447">
        <v>13643</v>
      </c>
      <c t="s" s="15" r="I1447">
        <v>13644</v>
      </c>
      <c t="s" s="13" r="J1447">
        <v>13645</v>
      </c>
      <c s="16" r="K1447"/>
      <c s="17" r="L1447"/>
      <c t="s" s="15" r="M1447">
        <v>13646</v>
      </c>
      <c t="s" s="15" r="N1447">
        <v>13647</v>
      </c>
      <c t="s" s="15" r="O1447">
        <v>13648</v>
      </c>
      <c s="18" r="P1447">
        <v>1375.8</v>
      </c>
      <c t="s" s="24" r="Q1447">
        <v>13649</v>
      </c>
      <c s="12" r="R1447"/>
      <c t="str" s="20" r="S1447">
        <f>IF(ISBLANK(F1447), "", HYPERLINK(CONCATENATE("http://www.sherpa.ac.uk/romeo/search.php?jrule=ISSN&amp;search=",F1447), "ROMEO"))</f>
        <v>ROMEO</v>
      </c>
      <c t="str" s="20" r="T1447">
        <f>IF(ISBLANK(B1447), "", HYPERLINK(CONCATENATE("http://www.ncbi.nlm.nih.gov/pmc/articles/", B1447, "/"), "PMC"))</f>
        <v>PMC</v>
      </c>
      <c t="str" s="20" r="U1447">
        <f>IF(ISBLANK(C1447), "", HYPERLINK(CONCATENATE("http://dx.doi.org/", C1447), "DOI"))</f>
        <v>DOI</v>
      </c>
      <c s="12" r="V1447"/>
      <c t="str" s="21" r="W1447">
        <f>IF(ISBLANK(C1447), "", HYPERLINK(CONCATENATE("http://howopenisit.org/lookup/", C1447), "OAG"))</f>
        <v>OAG</v>
      </c>
    </row>
    <row r="1448" hidden="1">
      <c s="11" r="A1448"/>
      <c t="s" s="11" r="B1448">
        <v>13650</v>
      </c>
      <c t="s" s="13" r="C1448">
        <v>13651</v>
      </c>
      <c t="s" s="13" r="D1448">
        <v>13652</v>
      </c>
      <c t="s" s="13" r="E1448">
        <v>13653</v>
      </c>
      <c t="s" s="12" r="F1448">
        <v>13654</v>
      </c>
      <c s="14" r="G1448">
        <v>3.03</v>
      </c>
      <c t="s" s="13" r="H1448">
        <v>13655</v>
      </c>
      <c t="s" s="15" r="I1448">
        <v>13656</v>
      </c>
      <c t="s" s="13" r="J1448">
        <v>13657</v>
      </c>
      <c s="16" r="K1448"/>
      <c s="17" r="L1448"/>
      <c t="s" s="15" r="M1448">
        <v>13658</v>
      </c>
      <c t="s" s="15" r="N1448">
        <v>13659</v>
      </c>
      <c t="s" s="15" r="O1448">
        <v>13660</v>
      </c>
      <c s="18" r="P1448">
        <v>1536.0</v>
      </c>
      <c t="s" s="24" r="Q1448">
        <v>13661</v>
      </c>
      <c s="12" r="R1448"/>
      <c t="str" s="20" r="S1448">
        <f>IF(ISBLANK(F1448), "", HYPERLINK(CONCATENATE("http://www.sherpa.ac.uk/romeo/search.php?jrule=ISSN&amp;search=",F1448), "ROMEO"))</f>
        <v>ROMEO</v>
      </c>
      <c t="str" s="20" r="T1448">
        <f>IF(ISBLANK(B1448), "", HYPERLINK(CONCATENATE("http://www.ncbi.nlm.nih.gov/pmc/articles/", B1448, "/"), "PMC"))</f>
        <v>PMC</v>
      </c>
      <c t="str" s="20" r="U1448">
        <f>IF(ISBLANK(C1448), "", HYPERLINK(CONCATENATE("http://dx.doi.org/", C1448), "DOI"))</f>
        <v>DOI</v>
      </c>
      <c s="12" r="V1448"/>
      <c t="str" s="21" r="W1448">
        <f>IF(ISBLANK(C1448), "", HYPERLINK(CONCATENATE("http://howopenisit.org/lookup/", C1448), "OAG"))</f>
        <v>OAG</v>
      </c>
    </row>
    <row r="1449" hidden="1">
      <c s="11" r="A1449"/>
      <c t="s" s="11" r="B1449">
        <v>13662</v>
      </c>
      <c t="s" s="13" r="C1449">
        <v>13663</v>
      </c>
      <c t="s" s="13" r="D1449">
        <v>13664</v>
      </c>
      <c t="s" s="13" r="E1449">
        <v>13665</v>
      </c>
      <c t="s" s="12" r="F1449">
        <v>13666</v>
      </c>
      <c s="14" r="G1449">
        <v>3.03</v>
      </c>
      <c t="s" s="13" r="H1449">
        <v>13667</v>
      </c>
      <c t="s" s="15" r="I1449">
        <v>13668</v>
      </c>
      <c t="s" s="13" r="J1449">
        <v>13669</v>
      </c>
      <c s="16" r="K1449"/>
      <c s="17" r="L1449"/>
      <c t="s" s="15" r="M1449">
        <v>13670</v>
      </c>
      <c t="s" s="15" r="N1449">
        <v>13671</v>
      </c>
      <c t="s" s="15" r="O1449">
        <v>13672</v>
      </c>
      <c s="18" r="P1449">
        <v>1280.0</v>
      </c>
      <c t="s" s="24" r="Q1449">
        <v>13673</v>
      </c>
      <c s="12" r="R1449"/>
      <c t="str" s="20" r="S1449">
        <f>IF(ISBLANK(F1449), "", HYPERLINK(CONCATENATE("http://www.sherpa.ac.uk/romeo/search.php?jrule=ISSN&amp;search=",F1449), "ROMEO"))</f>
        <v>ROMEO</v>
      </c>
      <c t="str" s="20" r="T1449">
        <f>IF(ISBLANK(B1449), "", HYPERLINK(CONCATENATE("http://www.ncbi.nlm.nih.gov/pmc/articles/", B1449, "/"), "PMC"))</f>
        <v>PMC</v>
      </c>
      <c t="str" s="20" r="U1449">
        <f>IF(ISBLANK(C1449), "", HYPERLINK(CONCATENATE("http://dx.doi.org/", C1449), "DOI"))</f>
        <v>DOI</v>
      </c>
      <c s="12" r="V1449"/>
      <c t="str" s="21" r="W1449">
        <f>IF(ISBLANK(C1449), "", HYPERLINK(CONCATENATE("http://howopenisit.org/lookup/", C1449), "OAG"))</f>
        <v>OAG</v>
      </c>
    </row>
    <row r="1450" hidden="1">
      <c s="11" r="A1450"/>
      <c t="s" s="11" r="B1450">
        <v>13674</v>
      </c>
      <c t="s" s="13" r="C1450">
        <v>13675</v>
      </c>
      <c t="s" s="13" r="D1450">
        <v>13676</v>
      </c>
      <c t="s" s="13" r="E1450">
        <v>13677</v>
      </c>
      <c t="s" s="12" r="F1450">
        <v>13678</v>
      </c>
      <c s="14" r="G1450">
        <v>3.03</v>
      </c>
      <c t="s" s="13" r="H1450">
        <v>13679</v>
      </c>
      <c t="s" s="15" r="I1450">
        <v>13680</v>
      </c>
      <c t="s" s="13" r="J1450">
        <v>13681</v>
      </c>
      <c s="16" r="K1450"/>
      <c s="17" r="L1450"/>
      <c t="s" s="15" r="M1450">
        <v>13682</v>
      </c>
      <c t="s" s="15" r="N1450">
        <v>13683</v>
      </c>
      <c t="s" s="15" r="O1450">
        <v>13684</v>
      </c>
      <c s="18" r="P1450">
        <v>1375.8</v>
      </c>
      <c t="s" s="24" r="Q1450">
        <v>13685</v>
      </c>
      <c s="12" r="R1450"/>
      <c t="str" s="20" r="S1450">
        <f>IF(ISBLANK(F1450), "", HYPERLINK(CONCATENATE("http://www.sherpa.ac.uk/romeo/search.php?jrule=ISSN&amp;search=",F1450), "ROMEO"))</f>
        <v>ROMEO</v>
      </c>
      <c t="str" s="20" r="T1450">
        <f>IF(ISBLANK(B1450), "", HYPERLINK(CONCATENATE("http://www.ncbi.nlm.nih.gov/pmc/articles/", B1450, "/"), "PMC"))</f>
        <v>PMC</v>
      </c>
      <c t="str" s="20" r="U1450">
        <f>IF(ISBLANK(C1450), "", HYPERLINK(CONCATENATE("http://dx.doi.org/", C1450), "DOI"))</f>
        <v>DOI</v>
      </c>
      <c s="12" r="V1450"/>
      <c t="str" s="21" r="W1450">
        <f>IF(ISBLANK(C1450), "", HYPERLINK(CONCATENATE("http://howopenisit.org/lookup/", C1450), "OAG"))</f>
        <v>OAG</v>
      </c>
    </row>
    <row r="1451" hidden="1">
      <c s="11" r="A1451"/>
      <c t="s" s="11" r="B1451">
        <v>13686</v>
      </c>
      <c t="s" s="13" r="C1451">
        <v>13687</v>
      </c>
      <c t="s" s="13" r="D1451">
        <v>13688</v>
      </c>
      <c t="s" s="13" r="E1451">
        <v>13689</v>
      </c>
      <c t="s" s="12" r="F1451">
        <v>13690</v>
      </c>
      <c s="14" r="G1451">
        <v>2.54</v>
      </c>
      <c t="s" s="13" r="H1451">
        <v>13691</v>
      </c>
      <c t="s" s="15" r="I1451">
        <v>13692</v>
      </c>
      <c t="s" s="13" r="J1451">
        <v>13693</v>
      </c>
      <c s="16" r="K1451"/>
      <c s="17" r="L1451"/>
      <c t="s" s="15" r="M1451">
        <v>13694</v>
      </c>
      <c t="s" s="15" r="N1451">
        <v>13695</v>
      </c>
      <c t="s" s="15" r="O1451">
        <v>13696</v>
      </c>
      <c s="18" r="P1451">
        <v>1536.0</v>
      </c>
      <c t="s" s="24" r="Q1451">
        <v>13697</v>
      </c>
      <c s="12" r="R1451"/>
      <c t="str" s="20" r="S1451">
        <f>IF(ISBLANK(F1451), "", HYPERLINK(CONCATENATE("http://www.sherpa.ac.uk/romeo/search.php?jrule=ISSN&amp;search=",F1451), "ROMEO"))</f>
        <v>ROMEO</v>
      </c>
      <c t="str" s="20" r="T1451">
        <f>IF(ISBLANK(B1451), "", HYPERLINK(CONCATENATE("http://www.ncbi.nlm.nih.gov/pmc/articles/", B1451, "/"), "PMC"))</f>
        <v>PMC</v>
      </c>
      <c t="str" s="20" r="U1451">
        <f>IF(ISBLANK(C1451), "", HYPERLINK(CONCATENATE("http://dx.doi.org/", C1451), "DOI"))</f>
        <v>DOI</v>
      </c>
      <c s="12" r="V1451"/>
      <c t="str" s="21" r="W1451">
        <f>IF(ISBLANK(C1451), "", HYPERLINK(CONCATENATE("http://howopenisit.org/lookup/", C1451), "OAG"))</f>
        <v>OAG</v>
      </c>
    </row>
    <row r="1452" hidden="1">
      <c s="11" r="A1452"/>
      <c t="s" s="11" r="B1452">
        <v>13698</v>
      </c>
      <c t="s" s="13" r="C1452">
        <v>13699</v>
      </c>
      <c t="s" s="13" r="D1452">
        <v>13700</v>
      </c>
      <c t="s" s="13" r="E1452">
        <v>13701</v>
      </c>
      <c t="s" s="12" r="F1452">
        <v>13702</v>
      </c>
      <c s="14" r="G1452">
        <v>2.56</v>
      </c>
      <c t="s" s="13" r="H1452">
        <v>13703</v>
      </c>
      <c t="s" s="15" r="I1452">
        <v>13704</v>
      </c>
      <c t="s" s="13" r="J1452">
        <v>13705</v>
      </c>
      <c s="16" r="K1452"/>
      <c s="17" r="L1452"/>
      <c t="s" s="15" r="M1452">
        <v>13706</v>
      </c>
      <c t="s" s="15" r="N1452">
        <v>13707</v>
      </c>
      <c t="s" s="15" r="O1452">
        <v>13708</v>
      </c>
      <c s="18" r="P1452">
        <v>1476.0</v>
      </c>
      <c t="s" s="24" r="Q1452">
        <v>13709</v>
      </c>
      <c s="12" r="R1452"/>
      <c t="str" s="20" r="S1452">
        <f>IF(ISBLANK(F1452), "", HYPERLINK(CONCATENATE("http://www.sherpa.ac.uk/romeo/search.php?jrule=ISSN&amp;search=",F1452), "ROMEO"))</f>
        <v>ROMEO</v>
      </c>
      <c t="str" s="20" r="T1452">
        <f>IF(ISBLANK(B1452), "", HYPERLINK(CONCATENATE("http://www.ncbi.nlm.nih.gov/pmc/articles/", B1452, "/"), "PMC"))</f>
        <v>PMC</v>
      </c>
      <c t="str" s="20" r="U1452">
        <f>IF(ISBLANK(C1452), "", HYPERLINK(CONCATENATE("http://dx.doi.org/", C1452), "DOI"))</f>
        <v>DOI</v>
      </c>
      <c s="12" r="V1452"/>
      <c t="str" s="21" r="W1452">
        <f>IF(ISBLANK(C1452), "", HYPERLINK(CONCATENATE("http://howopenisit.org/lookup/", C1452), "OAG"))</f>
        <v>OAG</v>
      </c>
    </row>
    <row r="1453" hidden="1">
      <c s="11" r="A1453"/>
      <c t="s" s="11" r="B1453">
        <v>13710</v>
      </c>
      <c t="s" s="13" r="C1453">
        <v>13711</v>
      </c>
      <c t="s" s="13" r="D1453">
        <v>13712</v>
      </c>
      <c t="s" s="13" r="E1453">
        <v>13713</v>
      </c>
      <c t="s" s="12" r="F1453">
        <v>13714</v>
      </c>
      <c s="14" r="G1453">
        <v>2.23</v>
      </c>
      <c t="s" s="13" r="H1453">
        <v>13715</v>
      </c>
      <c t="s" s="15" r="I1453">
        <v>13716</v>
      </c>
      <c t="s" s="13" r="J1453">
        <v>13717</v>
      </c>
      <c s="16" r="K1453"/>
      <c s="17" r="L1453"/>
      <c t="s" s="15" r="M1453">
        <v>13718</v>
      </c>
      <c t="s" s="15" r="N1453">
        <v>13719</v>
      </c>
      <c t="s" s="15" r="O1453">
        <v>13720</v>
      </c>
      <c s="18" r="P1453">
        <v>1180.8</v>
      </c>
      <c t="s" s="24" r="Q1453">
        <v>13721</v>
      </c>
      <c s="12" r="R1453"/>
      <c t="str" s="20" r="S1453">
        <f>IF(ISBLANK(F1453), "", HYPERLINK(CONCATENATE("http://www.sherpa.ac.uk/romeo/search.php?jrule=ISSN&amp;search=",F1453), "ROMEO"))</f>
        <v>ROMEO</v>
      </c>
      <c t="str" s="20" r="T1453">
        <f>IF(ISBLANK(B1453), "", HYPERLINK(CONCATENATE("http://www.ncbi.nlm.nih.gov/pmc/articles/", B1453, "/"), "PMC"))</f>
        <v>PMC</v>
      </c>
      <c t="str" s="20" r="U1453">
        <f>IF(ISBLANK(C1453), "", HYPERLINK(CONCATENATE("http://dx.doi.org/", C1453), "DOI"))</f>
        <v>DOI</v>
      </c>
      <c s="12" r="V1453"/>
      <c t="str" s="21" r="W1453">
        <f>IF(ISBLANK(C1453), "", HYPERLINK(CONCATENATE("http://howopenisit.org/lookup/", C1453), "OAG"))</f>
        <v>OAG</v>
      </c>
    </row>
    <row r="1454" hidden="1">
      <c s="11" r="A1454"/>
      <c t="s" s="11" r="B1454">
        <v>13722</v>
      </c>
      <c t="s" s="13" r="C1454">
        <v>13723</v>
      </c>
      <c t="s" s="13" r="D1454">
        <v>13724</v>
      </c>
      <c t="s" s="13" r="E1454">
        <v>13725</v>
      </c>
      <c t="s" s="12" r="F1454">
        <v>13726</v>
      </c>
      <c s="14" r="G1454">
        <v>2.23</v>
      </c>
      <c t="s" s="13" r="H1454">
        <v>13727</v>
      </c>
      <c t="s" s="15" r="I1454">
        <v>13728</v>
      </c>
      <c t="s" s="13" r="J1454">
        <v>13729</v>
      </c>
      <c s="16" r="K1454"/>
      <c s="17" r="L1454"/>
      <c t="s" s="15" r="M1454">
        <v>13730</v>
      </c>
      <c t="s" s="15" r="N1454">
        <v>13731</v>
      </c>
      <c t="s" s="15" r="O1454">
        <v>13732</v>
      </c>
      <c s="18" r="P1454">
        <v>1650.51</v>
      </c>
      <c t="s" s="24" r="Q1454">
        <v>13733</v>
      </c>
      <c s="12" r="R1454"/>
      <c t="str" s="20" r="S1454">
        <f>IF(ISBLANK(F1454), "", HYPERLINK(CONCATENATE("http://www.sherpa.ac.uk/romeo/search.php?jrule=ISSN&amp;search=",F1454), "ROMEO"))</f>
        <v>ROMEO</v>
      </c>
      <c t="str" s="20" r="T1454">
        <f>IF(ISBLANK(B1454), "", HYPERLINK(CONCATENATE("http://www.ncbi.nlm.nih.gov/pmc/articles/", B1454, "/"), "PMC"))</f>
        <v>PMC</v>
      </c>
      <c t="str" s="20" r="U1454">
        <f>IF(ISBLANK(C1454), "", HYPERLINK(CONCATENATE("http://dx.doi.org/", C1454), "DOI"))</f>
        <v>DOI</v>
      </c>
      <c s="12" r="V1454"/>
      <c t="str" s="21" r="W1454">
        <f>IF(ISBLANK(C1454), "", HYPERLINK(CONCATENATE("http://howopenisit.org/lookup/", C1454), "OAG"))</f>
        <v>OAG</v>
      </c>
    </row>
    <row r="1455" hidden="1">
      <c s="11" r="A1455"/>
      <c t="s" s="11" r="B1455">
        <v>13734</v>
      </c>
      <c t="s" s="13" r="C1455">
        <v>13735</v>
      </c>
      <c t="s" s="13" r="D1455">
        <v>13736</v>
      </c>
      <c t="s" s="13" r="E1455">
        <v>13737</v>
      </c>
      <c t="s" s="56" r="F1455">
        <v>13738</v>
      </c>
      <c s="14" r="G1455">
        <v>2.21</v>
      </c>
      <c t="s" s="13" r="H1455">
        <v>13739</v>
      </c>
      <c t="s" s="15" r="I1455">
        <v>13740</v>
      </c>
      <c t="s" s="13" r="J1455">
        <v>13741</v>
      </c>
      <c s="16" r="K1455"/>
      <c s="17" r="L1455"/>
      <c t="s" s="15" r="M1455">
        <v>13742</v>
      </c>
      <c t="s" s="15" r="N1455">
        <v>13743</v>
      </c>
      <c t="s" s="15" r="O1455">
        <v>13744</v>
      </c>
      <c s="18" r="P1455">
        <v>1350.0</v>
      </c>
      <c t="s" s="24" r="Q1455">
        <v>13745</v>
      </c>
      <c s="12" r="R1455"/>
      <c t="str" s="20" r="S1455">
        <f>IF(ISBLANK(F1455), "", HYPERLINK(CONCATENATE("http://www.sherpa.ac.uk/romeo/search.php?jrule=ISSN&amp;search=",F1455), "ROMEO"))</f>
        <v>ROMEO</v>
      </c>
      <c t="str" s="20" r="T1455">
        <f>IF(ISBLANK(B1455), "", HYPERLINK(CONCATENATE("http://www.ncbi.nlm.nih.gov/pmc/articles/", B1455, "/"), "PMC"))</f>
        <v>PMC</v>
      </c>
      <c t="str" s="20" r="U1455">
        <f>IF(ISBLANK(C1455), "", HYPERLINK(CONCATENATE("http://dx.doi.org/", C1455), "DOI"))</f>
        <v>DOI</v>
      </c>
      <c s="12" r="V1455"/>
      <c t="str" s="21" r="W1455">
        <f>IF(ISBLANK(C1455), "", HYPERLINK(CONCATENATE("http://howopenisit.org/lookup/", C1455), "OAG"))</f>
        <v>OAG</v>
      </c>
    </row>
    <row r="1456" hidden="1">
      <c s="11" r="A1456"/>
      <c t="s" s="11" r="B1456">
        <v>13746</v>
      </c>
      <c t="s" s="13" r="C1456">
        <v>13747</v>
      </c>
      <c t="s" s="13" r="D1456">
        <v>13748</v>
      </c>
      <c t="s" s="13" r="E1456">
        <v>13749</v>
      </c>
      <c t="s" s="56" r="F1456">
        <v>13750</v>
      </c>
      <c s="14" r="G1456">
        <v>2.08</v>
      </c>
      <c t="s" s="13" r="H1456">
        <v>13751</v>
      </c>
      <c t="s" s="15" r="I1456">
        <v>13752</v>
      </c>
      <c t="s" s="13" r="J1456">
        <v>13753</v>
      </c>
      <c s="16" r="K1456"/>
      <c s="17" r="L1456"/>
      <c t="s" s="15" r="M1456">
        <v>13754</v>
      </c>
      <c t="s" s="15" r="N1456">
        <v>13755</v>
      </c>
      <c t="s" s="15" r="O1456">
        <v>13756</v>
      </c>
      <c s="18" r="P1456">
        <v>1280.0</v>
      </c>
      <c t="s" s="24" r="Q1456">
        <v>13757</v>
      </c>
      <c s="12" r="R1456"/>
      <c t="str" s="20" r="S1456">
        <f>IF(ISBLANK(F1456), "", HYPERLINK(CONCATENATE("http://www.sherpa.ac.uk/romeo/search.php?jrule=ISSN&amp;search=",F1456), "ROMEO"))</f>
        <v>ROMEO</v>
      </c>
      <c t="str" s="20" r="T1456">
        <f>IF(ISBLANK(B1456), "", HYPERLINK(CONCATENATE("http://www.ncbi.nlm.nih.gov/pmc/articles/", B1456, "/"), "PMC"))</f>
        <v>PMC</v>
      </c>
      <c t="str" s="20" r="U1456">
        <f>IF(ISBLANK(C1456), "", HYPERLINK(CONCATENATE("http://dx.doi.org/", C1456), "DOI"))</f>
        <v>DOI</v>
      </c>
      <c s="12" r="V1456"/>
      <c t="str" s="21" r="W1456">
        <f>IF(ISBLANK(C1456), "", HYPERLINK(CONCATENATE("http://howopenisit.org/lookup/", C1456), "OAG"))</f>
        <v>OAG</v>
      </c>
    </row>
    <row r="1457" hidden="1">
      <c s="11" r="A1457"/>
      <c t="s" s="11" r="B1457">
        <v>13758</v>
      </c>
      <c t="s" s="13" r="C1457">
        <v>13759</v>
      </c>
      <c t="s" s="13" r="D1457">
        <v>13760</v>
      </c>
      <c t="s" s="13" r="E1457">
        <v>13761</v>
      </c>
      <c t="s" s="56" r="F1457">
        <v>13762</v>
      </c>
      <c s="14" r="G1457">
        <v>2.08</v>
      </c>
      <c t="s" s="13" r="H1457">
        <v>13763</v>
      </c>
      <c t="s" s="15" r="I1457">
        <v>13764</v>
      </c>
      <c t="s" s="13" r="J1457">
        <v>13765</v>
      </c>
      <c s="16" r="K1457"/>
      <c s="17" r="L1457"/>
      <c t="s" s="15" r="M1457">
        <v>13766</v>
      </c>
      <c t="s" s="15" r="N1457">
        <v>13767</v>
      </c>
      <c t="s" s="15" r="O1457">
        <v>13768</v>
      </c>
      <c s="18" r="P1457">
        <v>1536.0</v>
      </c>
      <c t="s" s="24" r="Q1457">
        <v>13769</v>
      </c>
      <c s="12" r="R1457"/>
      <c t="str" s="20" r="S1457">
        <f>IF(ISBLANK(F1457), "", HYPERLINK(CONCATENATE("http://www.sherpa.ac.uk/romeo/search.php?jrule=ISSN&amp;search=",F1457), "ROMEO"))</f>
        <v>ROMEO</v>
      </c>
      <c t="str" s="20" r="T1457">
        <f>IF(ISBLANK(B1457), "", HYPERLINK(CONCATENATE("http://www.ncbi.nlm.nih.gov/pmc/articles/", B1457, "/"), "PMC"))</f>
        <v>PMC</v>
      </c>
      <c t="str" s="20" r="U1457">
        <f>IF(ISBLANK(C1457), "", HYPERLINK(CONCATENATE("http://dx.doi.org/", C1457), "DOI"))</f>
        <v>DOI</v>
      </c>
      <c s="12" r="V1457"/>
      <c t="str" s="21" r="W1457">
        <f>IF(ISBLANK(C1457), "", HYPERLINK(CONCATENATE("http://howopenisit.org/lookup/", C1457), "OAG"))</f>
        <v>OAG</v>
      </c>
    </row>
    <row r="1458" hidden="1">
      <c s="13" r="A1458"/>
      <c t="s" s="11" r="B1458">
        <v>13770</v>
      </c>
      <c t="s" s="13" r="C1458">
        <v>13771</v>
      </c>
      <c t="s" s="13" r="D1458">
        <v>13772</v>
      </c>
      <c t="s" s="13" r="E1458">
        <v>13773</v>
      </c>
      <c t="s" s="12" r="F1458">
        <v>13774</v>
      </c>
      <c s="14" r="G1458">
        <v>1.98</v>
      </c>
      <c t="s" s="13" r="H1458">
        <v>13775</v>
      </c>
      <c t="s" s="15" r="I1458">
        <v>13776</v>
      </c>
      <c t="s" s="13" r="J1458">
        <v>13777</v>
      </c>
      <c s="16" r="K1458"/>
      <c s="17" r="L1458"/>
      <c t="s" s="15" r="M1458">
        <v>13778</v>
      </c>
      <c t="s" s="15" r="N1458">
        <v>13779</v>
      </c>
      <c t="s" s="15" r="O1458">
        <v>13780</v>
      </c>
      <c s="18" r="P1458">
        <v>1280.0</v>
      </c>
      <c t="s" s="24" r="Q1458">
        <v>13781</v>
      </c>
      <c s="12" r="R1458"/>
      <c t="str" s="20" r="S1458">
        <f>IF(ISBLANK(F1458), "", HYPERLINK(CONCATENATE("http://www.sherpa.ac.uk/romeo/search.php?jrule=ISSN&amp;search=",F1458), "ROMEO"))</f>
        <v>ROMEO</v>
      </c>
      <c t="str" s="20" r="T1458">
        <f>IF(ISBLANK(B1458), "", HYPERLINK(CONCATENATE("http://www.ncbi.nlm.nih.gov/pmc/articles/", B1458, "/"), "PMC"))</f>
        <v>PMC</v>
      </c>
      <c t="str" s="20" r="U1458">
        <f>IF(ISBLANK(C1458), "", HYPERLINK(CONCATENATE("http://dx.doi.org/", C1458), "DOI"))</f>
        <v>DOI</v>
      </c>
      <c s="12" r="V1458"/>
      <c t="str" s="21" r="W1458">
        <f>IF(ISBLANK(C1458), "", HYPERLINK(CONCATENATE("http://howopenisit.org/lookup/", C1458), "OAG"))</f>
        <v>OAG</v>
      </c>
    </row>
    <row r="1459" hidden="1">
      <c s="13" r="A1459"/>
      <c t="s" s="11" r="B1459">
        <v>13782</v>
      </c>
      <c t="s" s="13" r="C1459">
        <v>13783</v>
      </c>
      <c t="s" s="13" r="D1459">
        <v>13784</v>
      </c>
      <c t="s" s="13" r="E1459">
        <v>13785</v>
      </c>
      <c t="s" s="56" r="F1459">
        <v>13786</v>
      </c>
      <c s="14" r="G1459">
        <v>2.08</v>
      </c>
      <c t="s" s="13" r="H1459">
        <v>13787</v>
      </c>
      <c t="s" s="15" r="I1459">
        <v>13788</v>
      </c>
      <c t="s" s="13" r="J1459">
        <v>13789</v>
      </c>
      <c s="16" r="K1459"/>
      <c s="17" r="L1459"/>
      <c t="s" s="15" r="M1459">
        <v>13790</v>
      </c>
      <c t="s" s="15" r="N1459">
        <v>13791</v>
      </c>
      <c t="s" s="15" r="O1459">
        <v>13792</v>
      </c>
      <c s="18" r="P1459">
        <v>1280.0</v>
      </c>
      <c t="s" s="24" r="Q1459">
        <v>13793</v>
      </c>
      <c s="12" r="R1459"/>
      <c t="str" s="20" r="S1459">
        <f>IF(ISBLANK(F1459), "", HYPERLINK(CONCATENATE("http://www.sherpa.ac.uk/romeo/search.php?jrule=ISSN&amp;search=",F1459), "ROMEO"))</f>
        <v>ROMEO</v>
      </c>
      <c t="str" s="20" r="T1459">
        <f>IF(ISBLANK(B1459), "", HYPERLINK(CONCATENATE("http://www.ncbi.nlm.nih.gov/pmc/articles/", B1459, "/"), "PMC"))</f>
        <v>PMC</v>
      </c>
      <c t="str" s="20" r="U1459">
        <f>IF(ISBLANK(C1459), "", HYPERLINK(CONCATENATE("http://dx.doi.org/", C1459), "DOI"))</f>
        <v>DOI</v>
      </c>
      <c s="12" r="V1459"/>
      <c t="str" s="21" r="W1459">
        <f>IF(ISBLANK(C1459), "", HYPERLINK(CONCATENATE("http://howopenisit.org/lookup/", C1459), "OAG"))</f>
        <v>OAG</v>
      </c>
    </row>
    <row r="1460" hidden="1">
      <c s="11" r="A1460"/>
      <c t="s" s="11" r="B1460">
        <v>13794</v>
      </c>
      <c t="s" s="13" r="C1460">
        <v>13795</v>
      </c>
      <c t="s" s="13" r="D1460">
        <v>13796</v>
      </c>
      <c t="s" s="13" r="E1460">
        <v>13797</v>
      </c>
      <c t="s" s="56" r="F1460">
        <v>13798</v>
      </c>
      <c s="14" r="G1460">
        <v>2.08</v>
      </c>
      <c t="s" s="13" r="H1460">
        <v>13799</v>
      </c>
      <c t="s" s="15" r="I1460">
        <v>13800</v>
      </c>
      <c t="s" s="13" r="J1460">
        <v>13801</v>
      </c>
      <c s="16" r="K1460"/>
      <c s="17" r="L1460"/>
      <c t="s" s="15" r="M1460">
        <v>13802</v>
      </c>
      <c t="s" s="15" r="N1460">
        <v>13803</v>
      </c>
      <c t="s" s="15" r="O1460">
        <v>13804</v>
      </c>
      <c s="18" r="P1460">
        <v>1608.0</v>
      </c>
      <c t="s" s="24" r="Q1460">
        <v>13805</v>
      </c>
      <c s="12" r="R1460"/>
      <c t="str" s="20" r="S1460">
        <f>IF(ISBLANK(F1460), "", HYPERLINK(CONCATENATE("http://www.sherpa.ac.uk/romeo/search.php?jrule=ISSN&amp;search=",F1460), "ROMEO"))</f>
        <v>ROMEO</v>
      </c>
      <c t="str" s="20" r="T1460">
        <f>IF(ISBLANK(B1460), "", HYPERLINK(CONCATENATE("http://www.ncbi.nlm.nih.gov/pmc/articles/", B1460, "/"), "PMC"))</f>
        <v>PMC</v>
      </c>
      <c t="str" s="20" r="U1460">
        <f>IF(ISBLANK(C1460), "", HYPERLINK(CONCATENATE("http://dx.doi.org/", C1460), "DOI"))</f>
        <v>DOI</v>
      </c>
      <c s="12" r="V1460"/>
      <c t="str" s="21" r="W1460">
        <f>IF(ISBLANK(C1460), "", HYPERLINK(CONCATENATE("http://howopenisit.org/lookup/", C1460), "OAG"))</f>
        <v>OAG</v>
      </c>
    </row>
    <row r="1461" hidden="1">
      <c s="13" r="A1461"/>
      <c t="s" s="11" r="B1461">
        <v>13806</v>
      </c>
      <c t="s" s="13" r="C1461">
        <v>13807</v>
      </c>
      <c t="s" s="13" r="D1461">
        <v>13808</v>
      </c>
      <c t="s" s="13" r="E1461">
        <v>13809</v>
      </c>
      <c t="s" s="56" r="F1461">
        <v>13810</v>
      </c>
      <c s="14" r="G1461">
        <v>2.08</v>
      </c>
      <c t="s" s="13" r="H1461">
        <v>13811</v>
      </c>
      <c t="s" s="15" r="I1461">
        <v>13812</v>
      </c>
      <c t="s" s="13" r="J1461">
        <v>13813</v>
      </c>
      <c s="16" r="K1461"/>
      <c s="17" r="L1461"/>
      <c t="s" s="15" r="M1461">
        <v>13814</v>
      </c>
      <c t="s" s="15" r="N1461">
        <v>13815</v>
      </c>
      <c t="s" s="15" r="O1461">
        <v>13816</v>
      </c>
      <c s="18" r="P1461">
        <v>1314.6</v>
      </c>
      <c t="s" s="24" r="Q1461">
        <v>13817</v>
      </c>
      <c s="12" r="R1461"/>
      <c t="str" s="20" r="S1461">
        <f>IF(ISBLANK(F1461), "", HYPERLINK(CONCATENATE("http://www.sherpa.ac.uk/romeo/search.php?jrule=ISSN&amp;search=",F1461), "ROMEO"))</f>
        <v>ROMEO</v>
      </c>
      <c t="str" s="20" r="T1461">
        <f>IF(ISBLANK(B1461), "", HYPERLINK(CONCATENATE("http://www.ncbi.nlm.nih.gov/pmc/articles/", B1461, "/"), "PMC"))</f>
        <v>PMC</v>
      </c>
      <c t="str" s="20" r="U1461">
        <f>IF(ISBLANK(C1461), "", HYPERLINK(CONCATENATE("http://dx.doi.org/", C1461), "DOI"))</f>
        <v>DOI</v>
      </c>
      <c s="12" r="V1461"/>
      <c t="str" s="21" r="W1461">
        <f>IF(ISBLANK(C1461), "", HYPERLINK(CONCATENATE("http://howopenisit.org/lookup/", C1461), "OAG"))</f>
        <v>OAG</v>
      </c>
    </row>
    <row r="1462" hidden="1">
      <c s="11" r="A1462"/>
      <c t="s" s="11" r="B1462">
        <v>13818</v>
      </c>
      <c t="s" s="13" r="C1462">
        <v>13819</v>
      </c>
      <c t="s" s="13" r="D1462">
        <v>13820</v>
      </c>
      <c t="s" s="13" r="E1462">
        <v>13821</v>
      </c>
      <c t="s" s="56" r="F1462">
        <v>13822</v>
      </c>
      <c s="14" r="G1462">
        <v>2.08</v>
      </c>
      <c t="s" s="13" r="H1462">
        <v>13823</v>
      </c>
      <c t="s" s="15" r="I1462">
        <v>13824</v>
      </c>
      <c t="s" s="13" r="J1462">
        <v>13825</v>
      </c>
      <c s="16" r="K1462"/>
      <c s="17" r="L1462"/>
      <c t="s" s="15" r="M1462">
        <v>13826</v>
      </c>
      <c t="s" s="15" r="N1462">
        <v>13827</v>
      </c>
      <c t="s" s="15" r="O1462">
        <v>13828</v>
      </c>
      <c s="18" r="P1462">
        <v>1536.0</v>
      </c>
      <c t="s" s="24" r="Q1462">
        <v>13829</v>
      </c>
      <c s="12" r="R1462"/>
      <c t="str" s="20" r="S1462">
        <f>IF(ISBLANK(F1462), "", HYPERLINK(CONCATENATE("http://www.sherpa.ac.uk/romeo/search.php?jrule=ISSN&amp;search=",F1462), "ROMEO"))</f>
        <v>ROMEO</v>
      </c>
      <c t="str" s="20" r="T1462">
        <f>IF(ISBLANK(B1462), "", HYPERLINK(CONCATENATE("http://www.ncbi.nlm.nih.gov/pmc/articles/", B1462, "/"), "PMC"))</f>
        <v>PMC</v>
      </c>
      <c t="str" s="20" r="U1462">
        <f>IF(ISBLANK(C1462), "", HYPERLINK(CONCATENATE("http://dx.doi.org/", C1462), "DOI"))</f>
        <v>DOI</v>
      </c>
      <c s="12" r="V1462"/>
      <c t="str" s="21" r="W1462">
        <f>IF(ISBLANK(C1462), "", HYPERLINK(CONCATENATE("http://howopenisit.org/lookup/", C1462), "OAG"))</f>
        <v>OAG</v>
      </c>
    </row>
    <row r="1463" hidden="1">
      <c s="34" r="A1463"/>
      <c t="s" s="11" r="B1463">
        <v>13830</v>
      </c>
      <c t="s" s="13" r="C1463">
        <v>13831</v>
      </c>
      <c t="s" s="13" r="D1463">
        <v>13832</v>
      </c>
      <c t="s" s="13" r="E1463">
        <v>13833</v>
      </c>
      <c t="s" s="56" r="F1463">
        <v>13834</v>
      </c>
      <c s="14" r="G1463">
        <v>2.08</v>
      </c>
      <c t="s" s="13" r="H1463">
        <v>13835</v>
      </c>
      <c t="s" s="15" r="I1463">
        <v>13836</v>
      </c>
      <c t="s" s="13" r="J1463">
        <v>13837</v>
      </c>
      <c s="16" r="K1463"/>
      <c s="17" r="L1463"/>
      <c t="s" s="15" r="M1463">
        <v>13838</v>
      </c>
      <c t="s" s="15" r="N1463">
        <v>13839</v>
      </c>
      <c t="s" s="15" r="O1463">
        <v>13840</v>
      </c>
      <c s="18" r="P1463">
        <v>1280.0</v>
      </c>
      <c t="s" s="24" r="Q1463">
        <v>13841</v>
      </c>
      <c s="12" r="R1463"/>
      <c t="str" s="20" r="S1463">
        <f>IF(ISBLANK(F1463), "", HYPERLINK(CONCATENATE("http://www.sherpa.ac.uk/romeo/search.php?jrule=ISSN&amp;search=",F1463), "ROMEO"))</f>
        <v>ROMEO</v>
      </c>
      <c t="str" s="20" r="T1463">
        <f>IF(ISBLANK(B1463), "", HYPERLINK(CONCATENATE("http://www.ncbi.nlm.nih.gov/pmc/articles/", B1463, "/"), "PMC"))</f>
        <v>PMC</v>
      </c>
      <c t="str" s="20" r="U1463">
        <f>IF(ISBLANK(C1463), "", HYPERLINK(CONCATENATE("http://dx.doi.org/", C1463), "DOI"))</f>
        <v>DOI</v>
      </c>
      <c s="12" r="V1463"/>
      <c t="str" s="21" r="W1463">
        <f>IF(ISBLANK(C1463), "", HYPERLINK(CONCATENATE("http://howopenisit.org/lookup/", C1463), "OAG"))</f>
        <v>OAG</v>
      </c>
    </row>
    <row r="1464" hidden="1">
      <c s="11" r="A1464"/>
      <c t="s" s="11" r="B1464">
        <v>13842</v>
      </c>
      <c t="s" s="13" r="C1464">
        <v>13843</v>
      </c>
      <c t="s" s="13" r="D1464">
        <v>13844</v>
      </c>
      <c t="s" s="13" r="E1464">
        <v>13845</v>
      </c>
      <c t="s" s="56" r="F1464">
        <v>13846</v>
      </c>
      <c s="14" r="G1464">
        <v>2.08</v>
      </c>
      <c t="s" s="13" r="H1464">
        <v>13847</v>
      </c>
      <c t="s" s="15" r="I1464">
        <v>13848</v>
      </c>
      <c t="s" s="13" r="J1464">
        <v>13849</v>
      </c>
      <c s="16" r="K1464"/>
      <c s="17" r="L1464"/>
      <c t="s" s="15" r="M1464">
        <v>13850</v>
      </c>
      <c t="s" s="15" r="N1464">
        <v>13851</v>
      </c>
      <c t="s" s="15" r="O1464">
        <v>13852</v>
      </c>
      <c s="18" r="P1464">
        <v>1536.0</v>
      </c>
      <c t="s" s="24" r="Q1464">
        <v>13853</v>
      </c>
      <c s="12" r="R1464"/>
      <c t="str" s="20" r="S1464">
        <f>IF(ISBLANK(F1464), "", HYPERLINK(CONCATENATE("http://www.sherpa.ac.uk/romeo/search.php?jrule=ISSN&amp;search=",F1464), "ROMEO"))</f>
        <v>ROMEO</v>
      </c>
      <c t="str" s="20" r="T1464">
        <f>IF(ISBLANK(B1464), "", HYPERLINK(CONCATENATE("http://www.ncbi.nlm.nih.gov/pmc/articles/", B1464, "/"), "PMC"))</f>
        <v>PMC</v>
      </c>
      <c t="str" s="20" r="U1464">
        <f>IF(ISBLANK(C1464), "", HYPERLINK(CONCATENATE("http://dx.doi.org/", C1464), "DOI"))</f>
        <v>DOI</v>
      </c>
      <c s="12" r="V1464"/>
      <c t="str" s="21" r="W1464">
        <f>IF(ISBLANK(C1464), "", HYPERLINK(CONCATENATE("http://howopenisit.org/lookup/", C1464), "OAG"))</f>
        <v>OAG</v>
      </c>
    </row>
    <row r="1465" hidden="1">
      <c s="11" r="A1465"/>
      <c t="s" s="11" r="B1465">
        <v>13854</v>
      </c>
      <c t="s" s="13" r="C1465">
        <v>13855</v>
      </c>
      <c t="s" s="13" r="D1465">
        <v>13856</v>
      </c>
      <c t="s" s="13" r="E1465">
        <v>13857</v>
      </c>
      <c t="s" s="56" r="F1465">
        <v>13858</v>
      </c>
      <c s="14" r="G1465">
        <v>2.08</v>
      </c>
      <c t="s" s="13" r="H1465">
        <v>13859</v>
      </c>
      <c t="s" s="15" r="I1465">
        <v>13860</v>
      </c>
      <c t="s" s="13" r="J1465">
        <v>13861</v>
      </c>
      <c s="16" r="K1465"/>
      <c s="17" r="L1465"/>
      <c t="s" s="15" r="M1465">
        <v>13862</v>
      </c>
      <c t="s" s="15" r="N1465">
        <v>13863</v>
      </c>
      <c t="s" s="15" r="O1465">
        <v>13864</v>
      </c>
      <c s="18" r="P1465">
        <v>384.0</v>
      </c>
      <c t="s" s="24" r="Q1465">
        <v>13865</v>
      </c>
      <c s="12" r="R1465"/>
      <c t="str" s="20" r="S1465">
        <f>IF(ISBLANK(F1465), "", HYPERLINK(CONCATENATE("http://www.sherpa.ac.uk/romeo/search.php?jrule=ISSN&amp;search=",F1465), "ROMEO"))</f>
        <v>ROMEO</v>
      </c>
      <c t="str" s="20" r="T1465">
        <f>IF(ISBLANK(B1465), "", HYPERLINK(CONCATENATE("http://www.ncbi.nlm.nih.gov/pmc/articles/", B1465, "/"), "PMC"))</f>
        <v>PMC</v>
      </c>
      <c t="str" s="20" r="U1465">
        <f>IF(ISBLANK(C1465), "", HYPERLINK(CONCATENATE("http://dx.doi.org/", C1465), "DOI"))</f>
        <v>DOI</v>
      </c>
      <c s="12" r="V1465"/>
      <c t="str" s="21" r="W1465">
        <f>IF(ISBLANK(C1465), "", HYPERLINK(CONCATENATE("http://howopenisit.org/lookup/", C1465), "OAG"))</f>
        <v>OAG</v>
      </c>
    </row>
    <row r="1466" hidden="1">
      <c s="11" r="A1466"/>
      <c t="s" s="11" r="B1466">
        <v>13866</v>
      </c>
      <c t="s" s="13" r="C1466">
        <v>13867</v>
      </c>
      <c t="s" s="13" r="D1466">
        <v>13868</v>
      </c>
      <c t="s" s="13" r="E1466">
        <v>13869</v>
      </c>
      <c t="s" s="56" r="F1466">
        <v>13870</v>
      </c>
      <c s="14" r="G1466">
        <v>2.08</v>
      </c>
      <c t="s" s="13" r="H1466">
        <v>13871</v>
      </c>
      <c t="s" s="15" r="I1466">
        <v>13872</v>
      </c>
      <c t="s" s="13" r="J1466">
        <v>13873</v>
      </c>
      <c s="16" r="K1466"/>
      <c s="17" r="L1466"/>
      <c t="s" s="15" r="M1466">
        <v>13874</v>
      </c>
      <c t="s" s="15" r="N1466">
        <v>13875</v>
      </c>
      <c t="s" s="15" r="O1466">
        <v>13876</v>
      </c>
      <c s="18" r="P1466">
        <v>1536.0</v>
      </c>
      <c t="s" s="24" r="Q1466">
        <v>13877</v>
      </c>
      <c s="12" r="R1466"/>
      <c t="str" s="20" r="S1466">
        <f>IF(ISBLANK(F1466), "", HYPERLINK(CONCATENATE("http://www.sherpa.ac.uk/romeo/search.php?jrule=ISSN&amp;search=",F1466), "ROMEO"))</f>
        <v>ROMEO</v>
      </c>
      <c t="str" s="20" r="T1466">
        <f>IF(ISBLANK(B1466), "", HYPERLINK(CONCATENATE("http://www.ncbi.nlm.nih.gov/pmc/articles/", B1466, "/"), "PMC"))</f>
        <v>PMC</v>
      </c>
      <c t="str" s="20" r="U1466">
        <f>IF(ISBLANK(C1466), "", HYPERLINK(CONCATENATE("http://dx.doi.org/", C1466), "DOI"))</f>
        <v>DOI</v>
      </c>
      <c s="12" r="V1466"/>
      <c t="str" s="21" r="W1466">
        <f>IF(ISBLANK(C1466), "", HYPERLINK(CONCATENATE("http://howopenisit.org/lookup/", C1466), "OAG"))</f>
        <v>OAG</v>
      </c>
    </row>
    <row r="1467" hidden="1">
      <c s="11" r="A1467"/>
      <c t="s" s="11" r="B1467">
        <v>13878</v>
      </c>
      <c t="s" s="13" r="C1467">
        <v>13879</v>
      </c>
      <c t="s" s="13" r="D1467">
        <v>13880</v>
      </c>
      <c t="s" s="13" r="E1467">
        <v>13881</v>
      </c>
      <c t="s" s="56" r="F1467">
        <v>13882</v>
      </c>
      <c s="14" r="G1467">
        <v>2.08</v>
      </c>
      <c t="s" s="13" r="H1467">
        <v>13883</v>
      </c>
      <c t="s" s="15" r="I1467">
        <v>13884</v>
      </c>
      <c t="s" s="13" r="J1467">
        <v>13885</v>
      </c>
      <c s="16" r="K1467"/>
      <c s="17" r="L1467"/>
      <c t="s" s="15" r="M1467">
        <v>13886</v>
      </c>
      <c t="s" s="15" r="N1467">
        <v>13887</v>
      </c>
      <c t="s" s="15" r="O1467">
        <v>13888</v>
      </c>
      <c s="18" r="P1467">
        <v>437.0</v>
      </c>
      <c t="s" s="24" r="Q1467">
        <v>13889</v>
      </c>
      <c s="12" r="R1467"/>
      <c t="str" s="20" r="S1467">
        <f>IF(ISBLANK(F1467), "", HYPERLINK(CONCATENATE("http://www.sherpa.ac.uk/romeo/search.php?jrule=ISSN&amp;search=",F1467), "ROMEO"))</f>
        <v>ROMEO</v>
      </c>
      <c t="str" s="20" r="T1467">
        <f>IF(ISBLANK(B1467), "", HYPERLINK(CONCATENATE("http://www.ncbi.nlm.nih.gov/pmc/articles/", B1467, "/"), "PMC"))</f>
        <v>PMC</v>
      </c>
      <c t="str" s="20" r="U1467">
        <f>IF(ISBLANK(C1467), "", HYPERLINK(CONCATENATE("http://dx.doi.org/", C1467), "DOI"))</f>
        <v>DOI</v>
      </c>
      <c s="12" r="V1467"/>
      <c t="str" s="21" r="W1467">
        <f>IF(ISBLANK(C1467), "", HYPERLINK(CONCATENATE("http://howopenisit.org/lookup/", C1467), "OAG"))</f>
        <v>OAG</v>
      </c>
    </row>
    <row r="1468" hidden="1">
      <c s="11" r="A1468"/>
      <c t="s" s="11" r="B1468">
        <v>13890</v>
      </c>
      <c t="s" s="13" r="C1468">
        <v>13891</v>
      </c>
      <c t="s" s="13" r="D1468">
        <v>13892</v>
      </c>
      <c t="s" s="13" r="E1468">
        <v>13893</v>
      </c>
      <c t="s" s="56" r="F1468">
        <v>13894</v>
      </c>
      <c s="14" r="G1468">
        <v>2.08</v>
      </c>
      <c t="s" s="13" r="H1468">
        <v>13895</v>
      </c>
      <c t="s" s="15" r="I1468">
        <v>13896</v>
      </c>
      <c t="s" s="13" r="J1468">
        <v>13897</v>
      </c>
      <c s="16" r="K1468"/>
      <c s="17" r="L1468"/>
      <c t="s" s="15" r="M1468">
        <v>13898</v>
      </c>
      <c t="s" s="15" r="N1468">
        <v>13899</v>
      </c>
      <c t="s" s="15" r="O1468">
        <v>13900</v>
      </c>
      <c s="18" r="P1468">
        <v>1315.8</v>
      </c>
      <c t="s" s="24" r="Q1468">
        <v>13901</v>
      </c>
      <c s="12" r="R1468"/>
      <c t="str" s="20" r="S1468">
        <f>IF(ISBLANK(F1468), "", HYPERLINK(CONCATENATE("http://www.sherpa.ac.uk/romeo/search.php?jrule=ISSN&amp;search=",F1468), "ROMEO"))</f>
        <v>ROMEO</v>
      </c>
      <c t="str" s="20" r="T1468">
        <f>IF(ISBLANK(B1468), "", HYPERLINK(CONCATENATE("http://www.ncbi.nlm.nih.gov/pmc/articles/", B1468, "/"), "PMC"))</f>
        <v>PMC</v>
      </c>
      <c t="str" s="20" r="U1468">
        <f>IF(ISBLANK(C1468), "", HYPERLINK(CONCATENATE("http://dx.doi.org/", C1468), "DOI"))</f>
        <v>DOI</v>
      </c>
      <c s="12" r="V1468"/>
      <c t="str" s="21" r="W1468">
        <f>IF(ISBLANK(C1468), "", HYPERLINK(CONCATENATE("http://howopenisit.org/lookup/", C1468), "OAG"))</f>
        <v>OAG</v>
      </c>
    </row>
    <row r="1469" hidden="1">
      <c s="11" r="A1469"/>
      <c t="s" s="11" r="B1469">
        <v>13902</v>
      </c>
      <c t="s" s="13" r="C1469">
        <v>13903</v>
      </c>
      <c t="s" s="13" r="D1469">
        <v>13904</v>
      </c>
      <c t="s" s="13" r="E1469">
        <v>13905</v>
      </c>
      <c t="s" s="56" r="F1469">
        <v>13906</v>
      </c>
      <c s="14" r="G1469">
        <v>2.08</v>
      </c>
      <c t="s" s="13" r="H1469">
        <v>13907</v>
      </c>
      <c t="s" s="15" r="I1469">
        <v>13908</v>
      </c>
      <c t="s" s="13" r="J1469">
        <v>13909</v>
      </c>
      <c s="16" r="K1469"/>
      <c s="17" r="L1469"/>
      <c t="s" s="15" r="M1469">
        <v>13910</v>
      </c>
      <c t="s" s="15" r="N1469">
        <v>13911</v>
      </c>
      <c t="s" s="15" r="O1469">
        <v>13912</v>
      </c>
      <c s="18" r="P1469">
        <v>1315.8</v>
      </c>
      <c t="s" s="24" r="Q1469">
        <v>13913</v>
      </c>
      <c s="12" r="R1469"/>
      <c t="str" s="20" r="S1469">
        <f>IF(ISBLANK(F1469), "", HYPERLINK(CONCATENATE("http://www.sherpa.ac.uk/romeo/search.php?jrule=ISSN&amp;search=",F1469), "ROMEO"))</f>
        <v>ROMEO</v>
      </c>
      <c t="str" s="20" r="T1469">
        <f>IF(ISBLANK(B1469), "", HYPERLINK(CONCATENATE("http://www.ncbi.nlm.nih.gov/pmc/articles/", B1469, "/"), "PMC"))</f>
        <v>PMC</v>
      </c>
      <c t="str" s="20" r="U1469">
        <f>IF(ISBLANK(C1469), "", HYPERLINK(CONCATENATE("http://dx.doi.org/", C1469), "DOI"))</f>
        <v>DOI</v>
      </c>
      <c s="12" r="V1469"/>
      <c t="str" s="21" r="W1469">
        <f>IF(ISBLANK(C1469), "", HYPERLINK(CONCATENATE("http://howopenisit.org/lookup/", C1469), "OAG"))</f>
        <v>OAG</v>
      </c>
    </row>
    <row r="1470" hidden="1">
      <c s="11" r="A1470"/>
      <c t="s" s="11" r="B1470">
        <v>13914</v>
      </c>
      <c t="s" s="13" r="C1470">
        <v>13915</v>
      </c>
      <c t="s" s="13" r="D1470">
        <v>13916</v>
      </c>
      <c t="s" s="13" r="E1470">
        <v>13917</v>
      </c>
      <c t="s" s="56" r="F1470">
        <v>13918</v>
      </c>
      <c s="14" r="G1470">
        <v>2.08</v>
      </c>
      <c t="s" s="13" r="H1470">
        <v>13919</v>
      </c>
      <c t="s" s="15" r="I1470">
        <v>13920</v>
      </c>
      <c t="s" s="13" r="J1470">
        <v>13921</v>
      </c>
      <c s="16" r="K1470"/>
      <c s="17" r="L1470"/>
      <c t="s" s="15" r="M1470">
        <v>13922</v>
      </c>
      <c t="s" s="15" r="N1470">
        <v>13923</v>
      </c>
      <c t="s" s="15" r="O1470">
        <v>13924</v>
      </c>
      <c s="18" r="P1470">
        <v>1254.6</v>
      </c>
      <c t="s" s="24" r="Q1470">
        <v>13925</v>
      </c>
      <c s="12" r="R1470"/>
      <c t="str" s="20" r="S1470">
        <f>IF(ISBLANK(F1470), "", HYPERLINK(CONCATENATE("http://www.sherpa.ac.uk/romeo/search.php?jrule=ISSN&amp;search=",F1470), "ROMEO"))</f>
        <v>ROMEO</v>
      </c>
      <c t="str" s="20" r="T1470">
        <f>IF(ISBLANK(B1470), "", HYPERLINK(CONCATENATE("http://www.ncbi.nlm.nih.gov/pmc/articles/", B1470, "/"), "PMC"))</f>
        <v>PMC</v>
      </c>
      <c t="str" s="20" r="U1470">
        <f>IF(ISBLANK(C1470), "", HYPERLINK(CONCATENATE("http://dx.doi.org/", C1470), "DOI"))</f>
        <v>DOI</v>
      </c>
      <c s="12" r="V1470"/>
      <c t="str" s="21" r="W1470">
        <f>IF(ISBLANK(C1470), "", HYPERLINK(CONCATENATE("http://howopenisit.org/lookup/", C1470), "OAG"))</f>
        <v>OAG</v>
      </c>
    </row>
    <row r="1471" hidden="1">
      <c s="13" r="A1471"/>
      <c t="s" s="11" r="B1471">
        <v>13926</v>
      </c>
      <c t="s" s="13" r="C1471">
        <v>13927</v>
      </c>
      <c t="s" s="13" r="D1471">
        <v>13928</v>
      </c>
      <c t="s" s="13" r="E1471">
        <v>13929</v>
      </c>
      <c t="s" s="56" r="F1471">
        <v>13930</v>
      </c>
      <c s="14" r="G1471">
        <v>2.08</v>
      </c>
      <c t="s" s="13" r="H1471">
        <v>13931</v>
      </c>
      <c t="s" s="15" r="I1471">
        <v>13932</v>
      </c>
      <c t="s" s="13" r="J1471">
        <v>13933</v>
      </c>
      <c s="16" r="K1471"/>
      <c s="17" r="L1471"/>
      <c t="s" s="15" r="M1471">
        <v>13934</v>
      </c>
      <c t="s" s="15" r="N1471">
        <v>13935</v>
      </c>
      <c t="s" s="15" r="O1471">
        <v>13936</v>
      </c>
      <c s="18" r="P1471">
        <v>475.62</v>
      </c>
      <c t="s" s="24" r="Q1471">
        <v>13937</v>
      </c>
      <c s="12" r="R1471"/>
      <c t="str" s="20" r="S1471">
        <f>IF(ISBLANK(F1471), "", HYPERLINK(CONCATENATE("http://www.sherpa.ac.uk/romeo/search.php?jrule=ISSN&amp;search=",F1471), "ROMEO"))</f>
        <v>ROMEO</v>
      </c>
      <c t="str" s="20" r="T1471">
        <f>IF(ISBLANK(B1471), "", HYPERLINK(CONCATENATE("http://www.ncbi.nlm.nih.gov/pmc/articles/", B1471, "/"), "PMC"))</f>
        <v>PMC</v>
      </c>
      <c t="str" s="20" r="U1471">
        <f>IF(ISBLANK(C1471), "", HYPERLINK(CONCATENATE("http://dx.doi.org/", C1471), "DOI"))</f>
        <v>DOI</v>
      </c>
      <c s="12" r="V1471"/>
      <c t="str" s="21" r="W1471">
        <f>IF(ISBLANK(C1471), "", HYPERLINK(CONCATENATE("http://howopenisit.org/lookup/", C1471), "OAG"))</f>
        <v>OAG</v>
      </c>
    </row>
    <row r="1472" hidden="1">
      <c t="s" s="46" r="A1472">
        <v>13938</v>
      </c>
      <c t="s" s="22" r="B1472">
        <v>13939</v>
      </c>
      <c t="s" s="13" r="C1472">
        <v>13940</v>
      </c>
      <c t="s" s="13" r="D1472">
        <v>13941</v>
      </c>
      <c t="s" s="13" r="E1472">
        <v>13942</v>
      </c>
      <c t="s" s="56" r="F1472">
        <v>13943</v>
      </c>
      <c s="14" r="G1472">
        <v>2.08</v>
      </c>
      <c t="s" s="13" r="H1472">
        <v>13944</v>
      </c>
      <c t="s" s="15" r="I1472">
        <v>13945</v>
      </c>
      <c t="s" s="13" r="J1472">
        <v>13946</v>
      </c>
      <c s="16" r="K1472"/>
      <c s="17" r="L1472"/>
      <c t="s" s="15" r="M1472">
        <v>13947</v>
      </c>
      <c t="s" s="15" r="N1472">
        <v>13948</v>
      </c>
      <c t="s" s="15" r="O1472">
        <v>13949</v>
      </c>
      <c s="18" r="P1472">
        <v>1315.8</v>
      </c>
      <c t="s" s="24" r="Q1472">
        <v>13950</v>
      </c>
      <c s="12" r="R1472"/>
      <c t="str" s="20" r="S1472">
        <f>IF(ISBLANK(F1472), "", HYPERLINK(CONCATENATE("http://www.sherpa.ac.uk/romeo/search.php?jrule=ISSN&amp;search=",F1472), "ROMEO"))</f>
        <v>ROMEO</v>
      </c>
      <c t="str" s="20" r="T1472">
        <f>IF(ISBLANK(B1472), "", HYPERLINK(CONCATENATE("http://www.ncbi.nlm.nih.gov/pmc/articles/", B1472, "/"), "PMC"))</f>
        <v>PMC</v>
      </c>
      <c t="str" s="20" r="U1472">
        <f>IF(ISBLANK(C1472), "", HYPERLINK(CONCATENATE("http://dx.doi.org/", C1472), "DOI"))</f>
        <v>DOI</v>
      </c>
      <c s="12" r="V1472"/>
      <c t="str" s="21" r="W1472">
        <f>IF(ISBLANK(C1472), "", HYPERLINK(CONCATENATE("http://howopenisit.org/lookup/", C1472), "OAG"))</f>
        <v>OAG</v>
      </c>
    </row>
    <row r="1473" hidden="1">
      <c s="11" r="A1473"/>
      <c t="s" s="11" r="B1473">
        <v>13951</v>
      </c>
      <c t="s" s="13" r="C1473">
        <v>13952</v>
      </c>
      <c t="s" s="13" r="D1473">
        <v>13953</v>
      </c>
      <c t="s" s="13" r="E1473">
        <v>13954</v>
      </c>
      <c t="s" s="12" r="F1473">
        <v>13955</v>
      </c>
      <c s="14" r="G1473">
        <v>1.71</v>
      </c>
      <c t="s" s="13" r="H1473">
        <v>13956</v>
      </c>
      <c t="s" s="15" r="I1473">
        <v>13957</v>
      </c>
      <c t="s" s="13" r="J1473">
        <v>13958</v>
      </c>
      <c s="16" r="K1473"/>
      <c s="17" r="L1473"/>
      <c t="s" s="15" r="M1473">
        <v>13959</v>
      </c>
      <c t="s" s="15" r="N1473">
        <v>13960</v>
      </c>
      <c t="s" s="15" r="O1473">
        <v>13961</v>
      </c>
      <c s="18" r="P1473">
        <v>1315.8</v>
      </c>
      <c t="s" s="24" r="Q1473">
        <v>13962</v>
      </c>
      <c s="12" r="R1473"/>
      <c t="str" s="20" r="S1473">
        <f>IF(ISBLANK(F1473), "", HYPERLINK(CONCATENATE("http://www.sherpa.ac.uk/romeo/search.php?jrule=ISSN&amp;search=",F1473), "ROMEO"))</f>
        <v>ROMEO</v>
      </c>
      <c t="str" s="20" r="T1473">
        <f>IF(ISBLANK(B1473), "", HYPERLINK(CONCATENATE("http://www.ncbi.nlm.nih.gov/pmc/articles/", B1473, "/"), "PMC"))</f>
        <v>PMC</v>
      </c>
      <c t="str" s="20" r="U1473">
        <f>IF(ISBLANK(C1473), "", HYPERLINK(CONCATENATE("http://dx.doi.org/", C1473), "DOI"))</f>
        <v>DOI</v>
      </c>
      <c s="12" r="V1473"/>
      <c t="str" s="21" r="W1473">
        <f>IF(ISBLANK(C1473), "", HYPERLINK(CONCATENATE("http://howopenisit.org/lookup/", C1473), "OAG"))</f>
        <v>OAG</v>
      </c>
    </row>
    <row r="1474" hidden="1">
      <c s="11" r="A1474"/>
      <c t="s" s="11" r="B1474">
        <v>13963</v>
      </c>
      <c t="s" s="13" r="C1474">
        <v>13964</v>
      </c>
      <c t="s" s="13" r="D1474">
        <v>13965</v>
      </c>
      <c t="s" s="13" r="E1474">
        <v>13966</v>
      </c>
      <c t="s" s="12" r="F1474">
        <v>13967</v>
      </c>
      <c s="14" r="G1474">
        <v>1.77</v>
      </c>
      <c t="s" s="13" r="H1474">
        <v>13968</v>
      </c>
      <c t="s" s="15" r="I1474">
        <v>13969</v>
      </c>
      <c t="s" s="13" r="J1474">
        <v>13970</v>
      </c>
      <c s="16" r="K1474"/>
      <c s="17" r="L1474"/>
      <c t="s" s="15" r="M1474">
        <v>13971</v>
      </c>
      <c t="s" s="15" r="N1474">
        <v>13972</v>
      </c>
      <c t="s" s="15" r="O1474">
        <v>13973</v>
      </c>
      <c s="18" r="P1474">
        <v>1128.0</v>
      </c>
      <c t="s" s="24" r="Q1474">
        <v>13974</v>
      </c>
      <c s="12" r="R1474"/>
      <c t="str" s="20" r="S1474">
        <f>IF(ISBLANK(F1474), "", HYPERLINK(CONCATENATE("http://www.sherpa.ac.uk/romeo/search.php?jrule=ISSN&amp;search=",F1474), "ROMEO"))</f>
        <v>ROMEO</v>
      </c>
      <c t="str" s="20" r="T1474">
        <f>IF(ISBLANK(B1474), "", HYPERLINK(CONCATENATE("http://www.ncbi.nlm.nih.gov/pmc/articles/", B1474, "/"), "PMC"))</f>
        <v>PMC</v>
      </c>
      <c t="str" s="20" r="U1474">
        <f>IF(ISBLANK(C1474), "", HYPERLINK(CONCATENATE("http://dx.doi.org/", C1474), "DOI"))</f>
        <v>DOI</v>
      </c>
      <c s="12" r="V1474"/>
      <c t="str" s="21" r="W1474">
        <f>IF(ISBLANK(C1474), "", HYPERLINK(CONCATENATE("http://howopenisit.org/lookup/", C1474), "OAG"))</f>
        <v>OAG</v>
      </c>
    </row>
    <row r="1475" hidden="1">
      <c s="11" r="A1475"/>
      <c t="s" s="11" r="B1475">
        <v>13975</v>
      </c>
      <c t="s" s="13" r="C1475">
        <v>13976</v>
      </c>
      <c t="s" s="13" r="D1475">
        <v>13977</v>
      </c>
      <c t="s" s="13" r="E1475">
        <v>13978</v>
      </c>
      <c t="s" s="12" r="F1475">
        <v>13979</v>
      </c>
      <c s="14" r="G1475">
        <v>1.77</v>
      </c>
      <c t="s" s="13" r="H1475">
        <v>13980</v>
      </c>
      <c t="s" s="15" r="I1475">
        <v>13981</v>
      </c>
      <c t="s" s="13" r="J1475">
        <v>13982</v>
      </c>
      <c s="16" r="K1475"/>
      <c s="17" r="L1475"/>
      <c t="s" s="15" r="M1475">
        <v>13983</v>
      </c>
      <c t="s" s="15" r="N1475">
        <v>13984</v>
      </c>
      <c t="s" s="15" r="O1475">
        <v>13985</v>
      </c>
      <c s="18" r="P1475">
        <v>1536.0</v>
      </c>
      <c t="s" s="24" r="Q1475">
        <v>13986</v>
      </c>
      <c s="12" r="R1475"/>
      <c t="str" s="20" r="S1475">
        <f>IF(ISBLANK(F1475), "", HYPERLINK(CONCATENATE("http://www.sherpa.ac.uk/romeo/search.php?jrule=ISSN&amp;search=",F1475), "ROMEO"))</f>
        <v>ROMEO</v>
      </c>
      <c t="str" s="20" r="T1475">
        <f>IF(ISBLANK(B1475), "", HYPERLINK(CONCATENATE("http://www.ncbi.nlm.nih.gov/pmc/articles/", B1475, "/"), "PMC"))</f>
        <v>PMC</v>
      </c>
      <c t="str" s="20" r="U1475">
        <f>IF(ISBLANK(C1475), "", HYPERLINK(CONCATENATE("http://dx.doi.org/", C1475), "DOI"))</f>
        <v>DOI</v>
      </c>
      <c s="12" r="V1475"/>
      <c t="str" s="21" r="W1475">
        <f>IF(ISBLANK(C1475), "", HYPERLINK(CONCATENATE("http://howopenisit.org/lookup/", C1475), "OAG"))</f>
        <v>OAG</v>
      </c>
    </row>
    <row r="1476" hidden="1">
      <c s="11" r="A1476"/>
      <c t="s" s="11" r="B1476">
        <v>13987</v>
      </c>
      <c t="s" s="13" r="C1476">
        <v>13988</v>
      </c>
      <c t="s" s="13" r="D1476">
        <v>13989</v>
      </c>
      <c t="s" s="13" r="E1476">
        <v>13990</v>
      </c>
      <c t="s" s="15" r="F1476">
        <v>13991</v>
      </c>
      <c s="14" r="G1476">
        <v>3.4</v>
      </c>
      <c t="s" s="13" r="H1476">
        <v>13992</v>
      </c>
      <c t="s" s="15" r="I1476">
        <v>13993</v>
      </c>
      <c t="s" s="13" r="J1476">
        <v>13994</v>
      </c>
      <c s="16" r="K1476"/>
      <c s="17" r="L1476"/>
      <c t="s" s="15" r="M1476">
        <v>13995</v>
      </c>
      <c t="s" s="15" r="N1476">
        <v>13996</v>
      </c>
      <c t="s" s="15" r="O1476">
        <v>13997</v>
      </c>
      <c s="18" r="P1476">
        <v>1632.0</v>
      </c>
      <c t="s" s="24" r="Q1476">
        <v>13998</v>
      </c>
      <c s="12" r="R1476"/>
      <c t="str" s="20" r="S1476">
        <f>IF(ISBLANK(F1476), "", HYPERLINK(CONCATENATE("http://www.sherpa.ac.uk/romeo/search.php?jrule=ISSN&amp;search=",F1476), "ROMEO"))</f>
        <v>ROMEO</v>
      </c>
      <c t="str" s="20" r="T1476">
        <f>IF(ISBLANK(B1476), "", HYPERLINK(CONCATENATE("http://www.ncbi.nlm.nih.gov/pmc/articles/", B1476, "/"), "PMC"))</f>
        <v>PMC</v>
      </c>
      <c t="str" s="20" r="U1476">
        <f>IF(ISBLANK(C1476), "", HYPERLINK(CONCATENATE("http://dx.doi.org/", C1476), "DOI"))</f>
        <v>DOI</v>
      </c>
      <c s="12" r="V1476"/>
      <c t="str" s="21" r="W1476">
        <f>IF(ISBLANK(C1476), "", HYPERLINK(CONCATENATE("http://howopenisit.org/lookup/", C1476), "OAG"))</f>
        <v>OAG</v>
      </c>
    </row>
    <row r="1477" hidden="1">
      <c s="11" r="A1477"/>
      <c t="s" s="11" r="B1477">
        <v>13999</v>
      </c>
      <c t="s" s="13" r="C1477">
        <v>14000</v>
      </c>
      <c t="s" s="13" r="D1477">
        <v>14001</v>
      </c>
      <c t="s" s="13" r="E1477">
        <v>14002</v>
      </c>
      <c t="s" s="15" r="F1477">
        <v>14003</v>
      </c>
      <c s="14" r="G1477">
        <v>3.4</v>
      </c>
      <c t="s" s="13" r="H1477">
        <v>14004</v>
      </c>
      <c t="s" s="15" r="I1477">
        <v>14005</v>
      </c>
      <c t="s" s="13" r="J1477">
        <v>14006</v>
      </c>
      <c s="16" r="K1477"/>
      <c s="17" r="L1477"/>
      <c t="s" s="15" r="M1477">
        <v>14007</v>
      </c>
      <c t="s" s="15" r="N1477">
        <v>14008</v>
      </c>
      <c t="s" s="15" r="O1477">
        <v>14009</v>
      </c>
      <c s="18" r="P1477">
        <v>1113.5</v>
      </c>
      <c t="s" s="24" r="Q1477">
        <v>14010</v>
      </c>
      <c s="12" r="R1477"/>
      <c t="str" s="20" r="S1477">
        <f>IF(ISBLANK(F1477), "", HYPERLINK(CONCATENATE("http://www.sherpa.ac.uk/romeo/search.php?jrule=ISSN&amp;search=",F1477), "ROMEO"))</f>
        <v>ROMEO</v>
      </c>
      <c t="str" s="20" r="T1477">
        <f>IF(ISBLANK(B1477), "", HYPERLINK(CONCATENATE("http://www.ncbi.nlm.nih.gov/pmc/articles/", B1477, "/"), "PMC"))</f>
        <v>PMC</v>
      </c>
      <c t="str" s="20" r="U1477">
        <f>IF(ISBLANK(C1477), "", HYPERLINK(CONCATENATE("http://dx.doi.org/", C1477), "DOI"))</f>
        <v>DOI</v>
      </c>
      <c s="12" r="V1477"/>
      <c t="str" s="21" r="W1477">
        <f>IF(ISBLANK(C1477), "", HYPERLINK(CONCATENATE("http://howopenisit.org/lookup/", C1477), "OAG"))</f>
        <v>OAG</v>
      </c>
    </row>
    <row r="1478" hidden="1">
      <c s="11" r="A1478"/>
      <c t="s" s="11" r="B1478">
        <v>14011</v>
      </c>
      <c t="s" s="13" r="C1478">
        <v>14012</v>
      </c>
      <c t="s" s="13" r="D1478">
        <v>14013</v>
      </c>
      <c t="s" s="13" r="E1478">
        <v>14014</v>
      </c>
      <c t="s" s="15" r="F1478">
        <v>14015</v>
      </c>
      <c s="14" r="G1478">
        <v>3.4</v>
      </c>
      <c t="s" s="13" r="H1478">
        <v>14016</v>
      </c>
      <c t="s" s="15" r="I1478">
        <v>14017</v>
      </c>
      <c t="s" s="13" r="J1478">
        <v>14018</v>
      </c>
      <c s="16" r="K1478"/>
      <c s="17" r="L1478"/>
      <c t="s" s="15" r="M1478">
        <v>14019</v>
      </c>
      <c t="s" s="15" r="N1478">
        <v>14020</v>
      </c>
      <c t="s" s="15" r="O1478">
        <v>14021</v>
      </c>
      <c s="18" r="P1478">
        <v>1396.2</v>
      </c>
      <c t="s" s="24" r="Q1478">
        <v>14022</v>
      </c>
      <c s="12" r="R1478"/>
      <c t="str" s="20" r="S1478">
        <f>IF(ISBLANK(F1478), "", HYPERLINK(CONCATENATE("http://www.sherpa.ac.uk/romeo/search.php?jrule=ISSN&amp;search=",F1478), "ROMEO"))</f>
        <v>ROMEO</v>
      </c>
      <c t="str" s="20" r="T1478">
        <f>IF(ISBLANK(B1478), "", HYPERLINK(CONCATENATE("http://www.ncbi.nlm.nih.gov/pmc/articles/", B1478, "/"), "PMC"))</f>
        <v>PMC</v>
      </c>
      <c t="str" s="20" r="U1478">
        <f>IF(ISBLANK(C1478), "", HYPERLINK(CONCATENATE("http://dx.doi.org/", C1478), "DOI"))</f>
        <v>DOI</v>
      </c>
      <c s="12" r="V1478"/>
      <c t="str" s="21" r="W1478">
        <f>IF(ISBLANK(C1478), "", HYPERLINK(CONCATENATE("http://howopenisit.org/lookup/", C1478), "OAG"))</f>
        <v>OAG</v>
      </c>
    </row>
    <row r="1479" hidden="1">
      <c s="11" r="A1479"/>
      <c t="s" s="11" r="B1479">
        <v>14023</v>
      </c>
      <c t="s" s="13" r="C1479">
        <v>14024</v>
      </c>
      <c t="s" s="13" r="D1479">
        <v>14025</v>
      </c>
      <c t="s" s="13" r="E1479">
        <v>14026</v>
      </c>
      <c t="s" s="15" r="F1479">
        <v>14027</v>
      </c>
      <c s="14" r="G1479">
        <v>3.4</v>
      </c>
      <c t="s" s="13" r="H1479">
        <v>14028</v>
      </c>
      <c t="s" s="15" r="I1479">
        <v>14029</v>
      </c>
      <c t="s" s="13" r="J1479">
        <v>14030</v>
      </c>
      <c s="16" r="K1479"/>
      <c s="17" r="L1479"/>
      <c t="s" s="15" r="M1479">
        <v>14031</v>
      </c>
      <c t="s" s="15" r="N1479">
        <v>14032</v>
      </c>
      <c t="s" s="15" r="O1479">
        <v>14033</v>
      </c>
      <c s="18" r="P1479">
        <v>1268.7</v>
      </c>
      <c t="s" s="24" r="Q1479">
        <v>14034</v>
      </c>
      <c s="12" r="R1479"/>
      <c t="str" s="20" r="S1479">
        <f>IF(ISBLANK(F1479), "", HYPERLINK(CONCATENATE("http://www.sherpa.ac.uk/romeo/search.php?jrule=ISSN&amp;search=",F1479), "ROMEO"))</f>
        <v>ROMEO</v>
      </c>
      <c t="str" s="20" r="T1479">
        <f>IF(ISBLANK(B1479), "", HYPERLINK(CONCATENATE("http://www.ncbi.nlm.nih.gov/pmc/articles/", B1479, "/"), "PMC"))</f>
        <v>PMC</v>
      </c>
      <c t="str" s="20" r="U1479">
        <f>IF(ISBLANK(C1479), "", HYPERLINK(CONCATENATE("http://dx.doi.org/", C1479), "DOI"))</f>
        <v>DOI</v>
      </c>
      <c s="12" r="V1479"/>
      <c t="str" s="21" r="W1479">
        <f>IF(ISBLANK(C1479), "", HYPERLINK(CONCATENATE("http://howopenisit.org/lookup/", C1479), "OAG"))</f>
        <v>OAG</v>
      </c>
    </row>
    <row r="1480" hidden="1">
      <c s="11" r="A1480"/>
      <c t="s" s="11" r="B1480">
        <v>14035</v>
      </c>
      <c t="s" s="13" r="C1480">
        <v>14036</v>
      </c>
      <c t="s" s="13" r="D1480">
        <v>14037</v>
      </c>
      <c t="s" s="13" r="E1480">
        <v>14038</v>
      </c>
      <c t="s" s="15" r="F1480">
        <v>14039</v>
      </c>
      <c s="14" r="G1480">
        <v>3.4</v>
      </c>
      <c t="s" s="13" r="H1480">
        <v>14040</v>
      </c>
      <c t="s" s="15" r="I1480">
        <v>14041</v>
      </c>
      <c t="s" s="13" r="J1480">
        <v>14042</v>
      </c>
      <c s="16" r="K1480"/>
      <c s="17" r="L1480"/>
      <c t="s" s="15" r="M1480">
        <v>14043</v>
      </c>
      <c t="s" s="15" r="N1480">
        <v>14044</v>
      </c>
      <c t="s" s="15" r="O1480">
        <v>14045</v>
      </c>
      <c s="18" r="P1480">
        <v>1235.0</v>
      </c>
      <c t="s" s="24" r="Q1480">
        <v>14046</v>
      </c>
      <c s="12" r="R1480"/>
      <c t="str" s="20" r="S1480">
        <f>IF(ISBLANK(F1480), "", HYPERLINK(CONCATENATE("http://www.sherpa.ac.uk/romeo/search.php?jrule=ISSN&amp;search=",F1480), "ROMEO"))</f>
        <v>ROMEO</v>
      </c>
      <c t="str" s="20" r="T1480">
        <f>IF(ISBLANK(B1480), "", HYPERLINK(CONCATENATE("http://www.ncbi.nlm.nih.gov/pmc/articles/", B1480, "/"), "PMC"))</f>
        <v>PMC</v>
      </c>
      <c t="str" s="20" r="U1480">
        <f>IF(ISBLANK(C1480), "", HYPERLINK(CONCATENATE("http://dx.doi.org/", C1480), "DOI"))</f>
        <v>DOI</v>
      </c>
      <c s="12" r="V1480"/>
      <c t="str" s="21" r="W1480">
        <f>IF(ISBLANK(C1480), "", HYPERLINK(CONCATENATE("http://howopenisit.org/lookup/", C1480), "OAG"))</f>
        <v>OAG</v>
      </c>
    </row>
    <row r="1481" hidden="1">
      <c s="11" r="A1481"/>
      <c t="s" s="11" r="B1481">
        <v>14047</v>
      </c>
      <c t="s" s="13" r="C1481">
        <v>14048</v>
      </c>
      <c t="s" s="13" r="D1481">
        <v>14049</v>
      </c>
      <c t="s" s="13" r="E1481">
        <v>14050</v>
      </c>
      <c t="s" s="15" r="F1481">
        <v>14051</v>
      </c>
      <c s="14" r="G1481">
        <v>3.4</v>
      </c>
      <c t="s" s="13" r="H1481">
        <v>14052</v>
      </c>
      <c t="s" s="15" r="I1481">
        <v>14053</v>
      </c>
      <c t="s" s="13" r="J1481">
        <v>14054</v>
      </c>
      <c s="16" r="K1481"/>
      <c s="17" r="L1481"/>
      <c t="s" s="15" r="M1481">
        <v>14055</v>
      </c>
      <c t="s" s="15" r="N1481">
        <v>14056</v>
      </c>
      <c t="s" s="15" r="O1481">
        <v>14057</v>
      </c>
      <c s="18" r="P1481">
        <v>1309.5</v>
      </c>
      <c t="s" s="24" r="Q1481">
        <v>14058</v>
      </c>
      <c s="12" r="R1481"/>
      <c t="str" s="20" r="S1481">
        <f>IF(ISBLANK(F1481), "", HYPERLINK(CONCATENATE("http://www.sherpa.ac.uk/romeo/search.php?jrule=ISSN&amp;search=",F1481), "ROMEO"))</f>
        <v>ROMEO</v>
      </c>
      <c t="str" s="20" r="T1481">
        <f>IF(ISBLANK(B1481), "", HYPERLINK(CONCATENATE("http://www.ncbi.nlm.nih.gov/pmc/articles/", B1481, "/"), "PMC"))</f>
        <v>PMC</v>
      </c>
      <c t="str" s="20" r="U1481">
        <f>IF(ISBLANK(C1481), "", HYPERLINK(CONCATENATE("http://dx.doi.org/", C1481), "DOI"))</f>
        <v>DOI</v>
      </c>
      <c s="12" r="V1481"/>
      <c t="str" s="21" r="W1481">
        <f>IF(ISBLANK(C1481), "", HYPERLINK(CONCATENATE("http://howopenisit.org/lookup/", C1481), "OAG"))</f>
        <v>OAG</v>
      </c>
    </row>
    <row r="1482" hidden="1">
      <c s="11" r="A1482"/>
      <c t="s" s="11" r="B1482">
        <v>14059</v>
      </c>
      <c t="s" s="13" r="C1482">
        <v>14060</v>
      </c>
      <c t="s" s="13" r="D1482">
        <v>14061</v>
      </c>
      <c t="s" s="13" r="E1482">
        <v>14062</v>
      </c>
      <c t="s" s="15" r="F1482">
        <v>14063</v>
      </c>
      <c s="14" r="G1482">
        <v>3.4</v>
      </c>
      <c t="s" s="13" r="H1482">
        <v>14064</v>
      </c>
      <c t="s" s="15" r="I1482">
        <v>14065</v>
      </c>
      <c t="s" s="13" r="J1482">
        <v>14066</v>
      </c>
      <c s="16" r="K1482"/>
      <c s="17" r="L1482"/>
      <c t="s" s="15" r="M1482">
        <v>14067</v>
      </c>
      <c t="s" s="15" r="N1482">
        <v>14068</v>
      </c>
      <c t="s" s="15" r="O1482">
        <v>14069</v>
      </c>
      <c s="18" r="P1482">
        <v>1530.0</v>
      </c>
      <c t="s" s="24" r="Q1482">
        <v>14070</v>
      </c>
      <c s="12" r="R1482"/>
      <c t="str" s="20" r="S1482">
        <f>IF(ISBLANK(F1482), "", HYPERLINK(CONCATENATE("http://www.sherpa.ac.uk/romeo/search.php?jrule=ISSN&amp;search=",F1482), "ROMEO"))</f>
        <v>ROMEO</v>
      </c>
      <c t="str" s="20" r="T1482">
        <f>IF(ISBLANK(B1482), "", HYPERLINK(CONCATENATE("http://www.ncbi.nlm.nih.gov/pmc/articles/", B1482, "/"), "PMC"))</f>
        <v>PMC</v>
      </c>
      <c t="str" s="20" r="U1482">
        <f>IF(ISBLANK(C1482), "", HYPERLINK(CONCATENATE("http://dx.doi.org/", C1482), "DOI"))</f>
        <v>DOI</v>
      </c>
      <c s="12" r="V1482"/>
      <c t="str" s="21" r="W1482">
        <f>IF(ISBLANK(C1482), "", HYPERLINK(CONCATENATE("http://howopenisit.org/lookup/", C1482), "OAG"))</f>
        <v>OAG</v>
      </c>
    </row>
    <row r="1483" hidden="1">
      <c s="11" r="A1483"/>
      <c t="s" s="11" r="B1483">
        <v>14071</v>
      </c>
      <c t="s" s="13" r="C1483">
        <v>14072</v>
      </c>
      <c t="s" s="13" r="D1483">
        <v>14073</v>
      </c>
      <c t="s" s="13" r="E1483">
        <v>14074</v>
      </c>
      <c t="s" s="15" r="F1483">
        <v>14075</v>
      </c>
      <c s="14" r="G1483">
        <v>3.4</v>
      </c>
      <c t="s" s="13" r="H1483">
        <v>14076</v>
      </c>
      <c t="s" s="15" r="I1483">
        <v>14077</v>
      </c>
      <c t="s" s="13" r="J1483">
        <v>14078</v>
      </c>
      <c s="16" r="K1483"/>
      <c s="17" r="L1483"/>
      <c t="s" s="15" r="M1483">
        <v>14079</v>
      </c>
      <c t="s" s="15" r="N1483">
        <v>14080</v>
      </c>
      <c t="s" s="15" r="O1483">
        <v>14081</v>
      </c>
      <c s="18" r="P1483">
        <v>1268.7</v>
      </c>
      <c t="s" s="24" r="Q1483">
        <v>14082</v>
      </c>
      <c s="12" r="R1483"/>
      <c t="str" s="20" r="S1483">
        <f>IF(ISBLANK(F1483), "", HYPERLINK(CONCATENATE("http://www.sherpa.ac.uk/romeo/search.php?jrule=ISSN&amp;search=",F1483), "ROMEO"))</f>
        <v>ROMEO</v>
      </c>
      <c t="str" s="20" r="T1483">
        <f>IF(ISBLANK(B1483), "", HYPERLINK(CONCATENATE("http://www.ncbi.nlm.nih.gov/pmc/articles/", B1483, "/"), "PMC"))</f>
        <v>PMC</v>
      </c>
      <c t="str" s="20" r="U1483">
        <f>IF(ISBLANK(C1483), "", HYPERLINK(CONCATENATE("http://dx.doi.org/", C1483), "DOI"))</f>
        <v>DOI</v>
      </c>
      <c s="12" r="V1483"/>
      <c t="str" s="21" r="W1483">
        <f>IF(ISBLANK(C1483), "", HYPERLINK(CONCATENATE("http://howopenisit.org/lookup/", C1483), "OAG"))</f>
        <v>OAG</v>
      </c>
    </row>
    <row r="1484" hidden="1">
      <c s="11" r="A1484"/>
      <c t="s" s="11" r="B1484">
        <v>14083</v>
      </c>
      <c t="s" s="13" r="C1484">
        <v>14084</v>
      </c>
      <c t="s" s="13" r="D1484">
        <v>14085</v>
      </c>
      <c t="s" s="13" r="E1484">
        <v>14086</v>
      </c>
      <c t="s" s="15" r="F1484">
        <v>14087</v>
      </c>
      <c s="14" r="G1484">
        <v>3.4</v>
      </c>
      <c t="s" s="13" r="H1484">
        <v>14088</v>
      </c>
      <c t="s" s="15" r="I1484">
        <v>14089</v>
      </c>
      <c t="s" s="13" r="J1484">
        <v>14090</v>
      </c>
      <c s="16" r="K1484"/>
      <c s="17" r="L1484"/>
      <c t="s" s="15" r="M1484">
        <v>14091</v>
      </c>
      <c t="s" s="15" r="N1484">
        <v>14092</v>
      </c>
      <c t="s" s="15" r="O1484">
        <v>14093</v>
      </c>
      <c s="18" r="P1484">
        <v>1236.0</v>
      </c>
      <c t="s" s="24" r="Q1484">
        <v>14094</v>
      </c>
      <c s="12" r="R1484"/>
      <c t="str" s="20" r="S1484">
        <f>IF(ISBLANK(F1484), "", HYPERLINK(CONCATENATE("http://www.sherpa.ac.uk/romeo/search.php?jrule=ISSN&amp;search=",F1484), "ROMEO"))</f>
        <v>ROMEO</v>
      </c>
      <c t="str" s="20" r="T1484">
        <f>IF(ISBLANK(B1484), "", HYPERLINK(CONCATENATE("http://www.ncbi.nlm.nih.gov/pmc/articles/", B1484, "/"), "PMC"))</f>
        <v>PMC</v>
      </c>
      <c t="str" s="20" r="U1484">
        <f>IF(ISBLANK(C1484), "", HYPERLINK(CONCATENATE("http://dx.doi.org/", C1484), "DOI"))</f>
        <v>DOI</v>
      </c>
      <c s="12" r="V1484"/>
      <c t="str" s="21" r="W1484">
        <f>IF(ISBLANK(C1484), "", HYPERLINK(CONCATENATE("http://howopenisit.org/lookup/", C1484), "OAG"))</f>
        <v>OAG</v>
      </c>
    </row>
    <row r="1485" hidden="1">
      <c s="11" r="A1485"/>
      <c t="s" s="11" r="B1485">
        <v>14095</v>
      </c>
      <c t="s" s="13" r="C1485">
        <v>14096</v>
      </c>
      <c t="s" s="13" r="D1485">
        <v>14097</v>
      </c>
      <c t="s" s="13" r="E1485">
        <v>14098</v>
      </c>
      <c t="s" s="15" r="F1485">
        <v>14099</v>
      </c>
      <c s="14" r="G1485">
        <v>3.4</v>
      </c>
      <c t="s" s="13" r="H1485">
        <v>14100</v>
      </c>
      <c t="s" s="15" r="I1485">
        <v>14101</v>
      </c>
      <c t="s" s="13" r="J1485">
        <v>14102</v>
      </c>
      <c s="16" r="K1485"/>
      <c s="17" r="L1485"/>
      <c t="s" s="15" r="M1485">
        <v>14103</v>
      </c>
      <c t="s" s="15" r="N1485">
        <v>14104</v>
      </c>
      <c t="s" s="15" r="O1485">
        <v>14105</v>
      </c>
      <c s="18" r="P1485">
        <v>1235.0</v>
      </c>
      <c t="s" s="24" r="Q1485">
        <v>14106</v>
      </c>
      <c s="12" r="R1485"/>
      <c t="str" s="20" r="S1485">
        <f>IF(ISBLANK(F1485), "", HYPERLINK(CONCATENATE("http://www.sherpa.ac.uk/romeo/search.php?jrule=ISSN&amp;search=",F1485), "ROMEO"))</f>
        <v>ROMEO</v>
      </c>
      <c t="str" s="20" r="T1485">
        <f>IF(ISBLANK(B1485), "", HYPERLINK(CONCATENATE("http://www.ncbi.nlm.nih.gov/pmc/articles/", B1485, "/"), "PMC"))</f>
        <v>PMC</v>
      </c>
      <c t="str" s="20" r="U1485">
        <f>IF(ISBLANK(C1485), "", HYPERLINK(CONCATENATE("http://dx.doi.org/", C1485), "DOI"))</f>
        <v>DOI</v>
      </c>
      <c s="12" r="V1485"/>
      <c t="str" s="21" r="W1485">
        <f>IF(ISBLANK(C1485), "", HYPERLINK(CONCATENATE("http://howopenisit.org/lookup/", C1485), "OAG"))</f>
        <v>OAG</v>
      </c>
    </row>
    <row r="1486" hidden="1">
      <c s="11" r="A1486"/>
      <c t="s" s="11" r="B1486">
        <v>14107</v>
      </c>
      <c t="s" s="13" r="C1486">
        <v>14108</v>
      </c>
      <c t="s" s="13" r="D1486">
        <v>14109</v>
      </c>
      <c t="s" s="13" r="E1486">
        <v>14110</v>
      </c>
      <c t="s" s="15" r="F1486">
        <v>14111</v>
      </c>
      <c s="14" r="G1486">
        <v>2.65</v>
      </c>
      <c t="s" s="13" r="H1486">
        <v>14112</v>
      </c>
      <c t="s" s="15" r="I1486">
        <v>14113</v>
      </c>
      <c t="s" s="13" r="J1486">
        <v>14114</v>
      </c>
      <c s="16" r="K1486"/>
      <c s="17" r="L1486"/>
      <c t="s" s="15" r="M1486">
        <v>14115</v>
      </c>
      <c t="s" s="15" r="N1486">
        <v>14116</v>
      </c>
      <c t="s" s="15" r="O1486">
        <v>14117</v>
      </c>
      <c s="18" r="P1486">
        <v>1680.0</v>
      </c>
      <c t="s" s="24" r="Q1486">
        <v>14118</v>
      </c>
      <c s="12" r="R1486"/>
      <c t="str" s="20" r="S1486">
        <f>IF(ISBLANK(F1486), "", HYPERLINK(CONCATENATE("http://www.sherpa.ac.uk/romeo/search.php?jrule=ISSN&amp;search=",F1486), "ROMEO"))</f>
        <v>ROMEO</v>
      </c>
      <c t="str" s="20" r="T1486">
        <f>IF(ISBLANK(B1486), "", HYPERLINK(CONCATENATE("http://www.ncbi.nlm.nih.gov/pmc/articles/", B1486, "/"), "PMC"))</f>
        <v>PMC</v>
      </c>
      <c t="str" s="20" r="U1486">
        <f>IF(ISBLANK(C1486), "", HYPERLINK(CONCATENATE("http://dx.doi.org/", C1486), "DOI"))</f>
        <v>DOI</v>
      </c>
      <c s="12" r="V1486"/>
      <c t="str" s="21" r="W1486">
        <f>IF(ISBLANK(C1486), "", HYPERLINK(CONCATENATE("http://howopenisit.org/lookup/", C1486), "OAG"))</f>
        <v>OAG</v>
      </c>
    </row>
    <row r="1487" hidden="1">
      <c s="13" r="A1487"/>
      <c t="s" s="11" r="B1487">
        <v>14119</v>
      </c>
      <c t="s" s="13" r="C1487">
        <v>14120</v>
      </c>
      <c t="s" s="13" r="D1487">
        <v>14121</v>
      </c>
      <c t="s" s="13" r="E1487">
        <v>14122</v>
      </c>
      <c t="s" s="15" r="F1487">
        <v>14123</v>
      </c>
      <c s="14" r="G1487">
        <v>2.2</v>
      </c>
      <c t="s" s="13" r="H1487">
        <v>14124</v>
      </c>
      <c t="s" s="15" r="I1487">
        <v>14125</v>
      </c>
      <c t="s" s="13" r="J1487">
        <v>14126</v>
      </c>
      <c s="16" r="K1487"/>
      <c s="17" r="L1487"/>
      <c t="s" s="15" r="M1487">
        <v>14127</v>
      </c>
      <c t="s" s="15" r="N1487">
        <v>14128</v>
      </c>
      <c t="s" s="15" r="O1487">
        <v>14129</v>
      </c>
      <c s="18" r="P1487">
        <v>867.38</v>
      </c>
      <c t="s" s="24" r="Q1487">
        <v>14130</v>
      </c>
      <c s="12" r="R1487"/>
      <c t="str" s="20" r="S1487">
        <f>IF(ISBLANK(F1487), "", HYPERLINK(CONCATENATE("http://www.sherpa.ac.uk/romeo/search.php?jrule=ISSN&amp;search=",F1487), "ROMEO"))</f>
        <v>ROMEO</v>
      </c>
      <c t="str" s="20" r="T1487">
        <f>IF(ISBLANK(B1487), "", HYPERLINK(CONCATENATE("http://www.ncbi.nlm.nih.gov/pmc/articles/", B1487, "/"), "PMC"))</f>
        <v>PMC</v>
      </c>
      <c t="str" s="20" r="U1487">
        <f>IF(ISBLANK(C1487), "", HYPERLINK(CONCATENATE("http://dx.doi.org/", C1487), "DOI"))</f>
        <v>DOI</v>
      </c>
      <c s="12" r="V1487"/>
      <c t="str" s="21" r="W1487">
        <f>IF(ISBLANK(C1487), "", HYPERLINK(CONCATENATE("http://howopenisit.org/lookup/", C1487), "OAG"))</f>
        <v>OAG</v>
      </c>
    </row>
    <row r="1488" hidden="1">
      <c s="13" r="A1488"/>
      <c t="s" s="11" r="B1488">
        <v>14131</v>
      </c>
      <c t="s" s="13" r="C1488">
        <v>14132</v>
      </c>
      <c t="s" s="13" r="D1488">
        <v>14133</v>
      </c>
      <c t="s" s="13" r="E1488">
        <v>14134</v>
      </c>
      <c t="s" s="15" r="F1488">
        <v>14135</v>
      </c>
      <c s="14" r="G1488">
        <v>2.02</v>
      </c>
      <c t="s" s="13" r="H1488">
        <v>14136</v>
      </c>
      <c t="s" s="15" r="I1488">
        <v>14137</v>
      </c>
      <c t="s" s="13" r="J1488">
        <v>14138</v>
      </c>
      <c s="16" r="K1488"/>
      <c s="17" r="L1488"/>
      <c t="s" s="15" r="M1488">
        <v>14139</v>
      </c>
      <c t="s" s="15" r="N1488">
        <v>14140</v>
      </c>
      <c t="s" s="15" r="O1488">
        <v>14141</v>
      </c>
      <c s="18" r="P1488">
        <v>1156.5</v>
      </c>
      <c t="s" s="24" r="Q1488">
        <v>14142</v>
      </c>
      <c s="12" r="R1488"/>
      <c t="str" s="20" r="S1488">
        <f>IF(ISBLANK(F1488), "", HYPERLINK(CONCATENATE("http://www.sherpa.ac.uk/romeo/search.php?jrule=ISSN&amp;search=",F1488), "ROMEO"))</f>
        <v>ROMEO</v>
      </c>
      <c t="str" s="20" r="T1488">
        <f>IF(ISBLANK(B1488), "", HYPERLINK(CONCATENATE("http://www.ncbi.nlm.nih.gov/pmc/articles/", B1488, "/"), "PMC"))</f>
        <v>PMC</v>
      </c>
      <c t="str" s="20" r="U1488">
        <f>IF(ISBLANK(C1488), "", HYPERLINK(CONCATENATE("http://dx.doi.org/", C1488), "DOI"))</f>
        <v>DOI</v>
      </c>
      <c s="12" r="V1488"/>
      <c t="str" s="21" r="W1488">
        <f>IF(ISBLANK(C1488), "", HYPERLINK(CONCATENATE("http://howopenisit.org/lookup/", C1488), "OAG"))</f>
        <v>OAG</v>
      </c>
    </row>
    <row r="1489" hidden="1">
      <c s="11" r="A1489"/>
      <c t="s" s="13" r="B1489">
        <v>14143</v>
      </c>
      <c t="s" s="13" r="C1489">
        <v>14144</v>
      </c>
      <c t="s" s="13" r="D1489">
        <v>14145</v>
      </c>
      <c s="13" r="E1489"/>
      <c s="12" r="F1489"/>
      <c s="26" r="G1489"/>
      <c t="s" s="13" r="H1489">
        <v>14146</v>
      </c>
      <c t="s" s="15" r="I1489">
        <v>14147</v>
      </c>
      <c t="s" s="13" r="J1489">
        <v>14148</v>
      </c>
      <c s="16" r="K1489"/>
      <c s="17" r="L1489"/>
      <c s="12" r="M1489"/>
      <c s="12" r="N1489"/>
      <c s="12" r="O1489"/>
      <c s="18" r="P1489">
        <v>1117.37</v>
      </c>
      <c s="24" r="Q1489"/>
      <c s="12" r="R1489"/>
      <c t="str" s="28" r="S1489">
        <f>IF(ISBLANK(F1489), "", HYPERLINK(CONCATENATE("http://www.sherpa.ac.uk/romeo/search.php?jrule=ISSN&amp;search=",F1489), "ROMEO"))</f>
        <v/>
      </c>
      <c t="str" s="20" r="T1489">
        <f>IF(ISBLANK(B1489), "", HYPERLINK(CONCATENATE("http://www.ncbi.nlm.nih.gov/pmc/articles/", B1489, "/"), "PMC"))</f>
        <v>PMC</v>
      </c>
      <c t="str" s="20" r="U1489">
        <f>IF(ISBLANK(C1489), "", HYPERLINK(CONCATENATE("http://dx.doi.org/", C1489), "DOI"))</f>
        <v>DOI</v>
      </c>
      <c s="12" r="V1489"/>
      <c t="str" s="21" r="W1489">
        <f>IF(ISBLANK(C1489), "", HYPERLINK(CONCATENATE("http://howopenisit.org/lookup/", C1489), "OAG"))</f>
        <v>OAG</v>
      </c>
    </row>
    <row r="1490" hidden="1">
      <c s="11" r="A1490"/>
      <c t="s" s="11" r="B1490">
        <v>14149</v>
      </c>
      <c t="s" s="13" r="C1490">
        <v>14150</v>
      </c>
      <c t="s" s="13" r="D1490">
        <v>14151</v>
      </c>
      <c t="s" s="13" r="E1490">
        <v>14152</v>
      </c>
      <c t="s" s="15" r="F1490">
        <v>14153</v>
      </c>
      <c s="14" r="G1490">
        <v>2.05</v>
      </c>
      <c t="s" s="13" r="H1490">
        <v>14154</v>
      </c>
      <c t="s" s="15" r="I1490">
        <v>14155</v>
      </c>
      <c t="s" s="13" r="J1490">
        <v>14156</v>
      </c>
      <c s="16" r="K1490"/>
      <c s="17" r="L1490"/>
      <c t="s" s="15" r="M1490">
        <v>14157</v>
      </c>
      <c t="s" s="15" r="N1490">
        <v>14158</v>
      </c>
      <c t="s" s="15" r="O1490">
        <v>14159</v>
      </c>
      <c s="18" r="P1490">
        <v>1125.0</v>
      </c>
      <c t="s" s="24" r="Q1490">
        <v>14160</v>
      </c>
      <c s="12" r="R1490"/>
      <c t="str" s="20" r="S1490">
        <f>IF(ISBLANK(F1490), "", HYPERLINK(CONCATENATE("http://www.sherpa.ac.uk/romeo/search.php?jrule=ISSN&amp;search=",F1490), "ROMEO"))</f>
        <v>ROMEO</v>
      </c>
      <c t="str" s="20" r="T1490">
        <f>IF(ISBLANK(B1490), "", HYPERLINK(CONCATENATE("http://www.ncbi.nlm.nih.gov/pmc/articles/", B1490, "/"), "PMC"))</f>
        <v>PMC</v>
      </c>
      <c t="str" s="20" r="U1490">
        <f>IF(ISBLANK(C1490), "", HYPERLINK(CONCATENATE("http://dx.doi.org/", C1490), "DOI"))</f>
        <v>DOI</v>
      </c>
      <c s="12" r="V1490"/>
      <c t="str" s="21" r="W1490">
        <f>IF(ISBLANK(C1490), "", HYPERLINK(CONCATENATE("http://howopenisit.org/lookup/", C1490), "OAG"))</f>
        <v>OAG</v>
      </c>
    </row>
    <row r="1491" hidden="1">
      <c s="11" r="A1491"/>
      <c t="s" s="45" r="B1491">
        <v>14161</v>
      </c>
      <c t="s" s="68" r="C1491">
        <v>14162</v>
      </c>
      <c t="s" s="13" r="D1491">
        <v>14163</v>
      </c>
      <c t="s" s="13" r="E1491">
        <v>14164</v>
      </c>
      <c t="s" s="15" r="F1491">
        <v>14165</v>
      </c>
      <c s="14" r="G1491">
        <v>2.05</v>
      </c>
      <c t="s" s="13" r="H1491">
        <v>14166</v>
      </c>
      <c t="s" s="15" r="I1491">
        <v>14167</v>
      </c>
      <c t="s" s="13" r="J1491">
        <v>14168</v>
      </c>
      <c s="16" r="K1491"/>
      <c s="17" r="L1491"/>
      <c t="s" s="15" r="M1491">
        <v>14169</v>
      </c>
      <c t="s" s="15" r="N1491">
        <v>14170</v>
      </c>
      <c t="s" s="15" r="O1491">
        <v>14171</v>
      </c>
      <c s="18" r="P1491">
        <v>1525.0</v>
      </c>
      <c t="s" s="24" r="Q1491">
        <v>14172</v>
      </c>
      <c s="12" r="R1491"/>
      <c t="str" s="20" r="S1491">
        <f>IF(ISBLANK(F1491), "", HYPERLINK(CONCATENATE("http://www.sherpa.ac.uk/romeo/search.php?jrule=ISSN&amp;search=",F1491), "ROMEO"))</f>
        <v>ROMEO</v>
      </c>
      <c t="str" s="20" r="T1491">
        <f>IF(ISBLANK(B1491), "", HYPERLINK(CONCATENATE("http://www.ncbi.nlm.nih.gov/pmc/articles/", B1491, "/"), "PMC"))</f>
        <v>PMC</v>
      </c>
      <c t="str" s="20" r="U1491">
        <f>IF(ISBLANK(C1491), "", HYPERLINK(CONCATENATE("http://dx.doi.org/", C1491), "DOI"))</f>
        <v>DOI</v>
      </c>
      <c s="12" r="V1491"/>
      <c t="str" s="21" r="W1491">
        <f>IF(ISBLANK(C1491), "", HYPERLINK(CONCATENATE("http://howopenisit.org/lookup/", C1491), "OAG"))</f>
        <v>OAG</v>
      </c>
    </row>
    <row r="1492" hidden="1">
      <c s="11" r="A1492"/>
      <c t="s" s="11" r="B1492">
        <v>14173</v>
      </c>
      <c t="s" s="13" r="C1492">
        <v>14174</v>
      </c>
      <c t="s" s="13" r="D1492">
        <v>14175</v>
      </c>
      <c t="s" s="13" r="E1492">
        <v>14176</v>
      </c>
      <c t="s" s="12" r="F1492">
        <v>14177</v>
      </c>
      <c s="14" r="G1492">
        <v>1.68</v>
      </c>
      <c t="s" s="13" r="H1492">
        <v>14178</v>
      </c>
      <c t="s" s="15" r="I1492">
        <v>14179</v>
      </c>
      <c t="s" s="13" r="J1492">
        <v>14180</v>
      </c>
      <c s="31" r="K1492">
        <v>5.0</v>
      </c>
      <c s="55" r="L1492">
        <v>3.0</v>
      </c>
      <c t="s" s="15" r="M1492">
        <v>14181</v>
      </c>
      <c t="s" s="15" r="N1492">
        <v>14182</v>
      </c>
      <c t="s" s="15" r="O1492">
        <v>14183</v>
      </c>
      <c s="18" r="P1492">
        <v>1302.0</v>
      </c>
      <c t="s" s="24" r="Q1492">
        <v>14184</v>
      </c>
      <c s="12" r="R1492"/>
      <c t="str" s="20" r="S1492">
        <f>IF(ISBLANK(F1492), "", HYPERLINK(CONCATENATE("http://www.sherpa.ac.uk/romeo/search.php?jrule=ISSN&amp;search=",F1492), "ROMEO"))</f>
        <v>ROMEO</v>
      </c>
      <c t="str" s="20" r="T1492">
        <f>IF(ISBLANK(B1492), "", HYPERLINK(CONCATENATE("http://www.ncbi.nlm.nih.gov/pmc/articles/", B1492, "/"), "PMC"))</f>
        <v>PMC</v>
      </c>
      <c t="str" s="20" r="U1492">
        <f>IF(ISBLANK(C1492), "", HYPERLINK(CONCATENATE("http://dx.doi.org/", C1492), "DOI"))</f>
        <v>DOI</v>
      </c>
      <c s="12" r="V1492"/>
      <c t="str" s="21" r="W1492">
        <f>IF(ISBLANK(C1492), "", HYPERLINK(CONCATENATE("http://howopenisit.org/lookup/", C1492), "OAG"))</f>
        <v>OAG</v>
      </c>
    </row>
    <row r="1493" hidden="1">
      <c s="11" r="A1493"/>
      <c t="s" s="11" r="B1493">
        <v>14185</v>
      </c>
      <c t="s" s="13" r="C1493">
        <v>14186</v>
      </c>
      <c t="s" s="13" r="D1493">
        <v>14187</v>
      </c>
      <c t="s" s="13" r="E1493">
        <v>14188</v>
      </c>
      <c t="s" s="15" r="F1493">
        <v>14189</v>
      </c>
      <c s="14" r="G1493">
        <v>3.58</v>
      </c>
      <c t="s" s="13" r="H1493">
        <v>14190</v>
      </c>
      <c t="s" s="15" r="I1493">
        <v>14191</v>
      </c>
      <c t="s" s="13" r="J1493">
        <v>14192</v>
      </c>
      <c s="16" r="K1493"/>
      <c s="17" r="L1493"/>
      <c t="s" s="15" r="M1493">
        <v>14193</v>
      </c>
      <c t="s" s="15" r="N1493">
        <v>14194</v>
      </c>
      <c t="s" s="15" r="O1493">
        <v>14195</v>
      </c>
      <c s="18" r="P1493">
        <v>1315.8</v>
      </c>
      <c t="s" s="24" r="Q1493">
        <v>14196</v>
      </c>
      <c s="12" r="R1493"/>
      <c t="str" s="20" r="S1493">
        <f>IF(ISBLANK(F1493), "", HYPERLINK(CONCATENATE("http://www.sherpa.ac.uk/romeo/search.php?jrule=ISSN&amp;search=",F1493), "ROMEO"))</f>
        <v>ROMEO</v>
      </c>
      <c t="str" s="20" r="T1493">
        <f>IF(ISBLANK(B1493), "", HYPERLINK(CONCATENATE("http://www.ncbi.nlm.nih.gov/pmc/articles/", B1493, "/"), "PMC"))</f>
        <v>PMC</v>
      </c>
      <c t="str" s="20" r="U1493">
        <f>IF(ISBLANK(C1493), "", HYPERLINK(CONCATENATE("http://dx.doi.org/", C1493), "DOI"))</f>
        <v>DOI</v>
      </c>
      <c s="12" r="V1493"/>
      <c t="str" s="21" r="W1493">
        <f>IF(ISBLANK(C1493), "", HYPERLINK(CONCATENATE("http://howopenisit.org/lookup/", C1493), "OAG"))</f>
        <v>OAG</v>
      </c>
    </row>
    <row r="1494" hidden="1">
      <c s="11" r="A1494"/>
      <c t="s" s="11" r="B1494">
        <v>14197</v>
      </c>
      <c t="s" s="13" r="C1494">
        <v>14198</v>
      </c>
      <c t="s" s="13" r="D1494">
        <v>14199</v>
      </c>
      <c t="s" s="13" r="E1494">
        <v>14200</v>
      </c>
      <c t="s" s="15" r="F1494">
        <v>14201</v>
      </c>
      <c s="14" r="G1494">
        <v>3.58</v>
      </c>
      <c t="s" s="13" r="H1494">
        <v>14202</v>
      </c>
      <c t="s" s="15" r="I1494">
        <v>14203</v>
      </c>
      <c t="s" s="13" r="J1494">
        <v>14204</v>
      </c>
      <c s="16" r="K1494"/>
      <c s="17" r="L1494"/>
      <c t="s" s="15" r="M1494">
        <v>14205</v>
      </c>
      <c t="s" s="15" r="N1494">
        <v>14206</v>
      </c>
      <c t="s" s="15" r="O1494">
        <v>14207</v>
      </c>
      <c s="18" r="P1494">
        <v>719.97</v>
      </c>
      <c t="s" s="24" r="Q1494">
        <v>14208</v>
      </c>
      <c s="12" r="R1494"/>
      <c t="str" s="20" r="S1494">
        <f>IF(ISBLANK(F1494), "", HYPERLINK(CONCATENATE("http://www.sherpa.ac.uk/romeo/search.php?jrule=ISSN&amp;search=",F1494), "ROMEO"))</f>
        <v>ROMEO</v>
      </c>
      <c t="str" s="20" r="T1494">
        <f>IF(ISBLANK(B1494), "", HYPERLINK(CONCATENATE("http://www.ncbi.nlm.nih.gov/pmc/articles/", B1494, "/"), "PMC"))</f>
        <v>PMC</v>
      </c>
      <c t="str" s="20" r="U1494">
        <f>IF(ISBLANK(C1494), "", HYPERLINK(CONCATENATE("http://dx.doi.org/", C1494), "DOI"))</f>
        <v>DOI</v>
      </c>
      <c s="12" r="V1494"/>
      <c t="str" s="21" r="W1494">
        <f>IF(ISBLANK(C1494), "", HYPERLINK(CONCATENATE("http://howopenisit.org/lookup/", C1494), "OAG"))</f>
        <v>OAG</v>
      </c>
    </row>
    <row r="1495" hidden="1">
      <c s="11" r="A1495"/>
      <c t="s" s="13" r="B1495">
        <v>14209</v>
      </c>
      <c t="s" s="13" r="C1495">
        <v>14210</v>
      </c>
      <c t="s" s="13" r="D1495">
        <v>14211</v>
      </c>
      <c t="s" s="23" r="E1495">
        <v>14212</v>
      </c>
      <c t="s" s="15" r="F1495">
        <v>14213</v>
      </c>
      <c s="14" r="G1495">
        <v>4.44</v>
      </c>
      <c t="s" s="13" r="H1495">
        <v>14214</v>
      </c>
      <c t="s" s="15" r="I1495">
        <v>14215</v>
      </c>
      <c t="s" s="13" r="J1495">
        <v>14216</v>
      </c>
      <c s="16" r="K1495"/>
      <c s="17" r="L1495"/>
      <c s="12" r="M1495"/>
      <c s="12" r="N1495"/>
      <c s="12" r="O1495"/>
      <c s="18" r="P1495">
        <v>2350.0</v>
      </c>
      <c s="24" r="Q1495"/>
      <c s="12" r="R1495"/>
      <c t="str" s="36" r="S1495">
        <f>IF(ISBLANK(F1495), "", HYPERLINK(CONCATENATE("http://www.sherpa.ac.uk/romeo/search.php?jrule=ISSN&amp;search=",F1495), "ROMEO"))</f>
        <v>ROMEO</v>
      </c>
      <c t="str" s="20" r="T1495">
        <f>IF(ISBLANK(B1495), "", HYPERLINK(CONCATENATE("http://www.ncbi.nlm.nih.gov/pmc/articles/", B1495, "/"), "PMC"))</f>
        <v>PMC</v>
      </c>
      <c t="str" s="20" r="U1495">
        <f>IF(ISBLANK(C1495), "", HYPERLINK(CONCATENATE("http://dx.doi.org/", C1495), "DOI"))</f>
        <v>DOI</v>
      </c>
      <c s="12" r="V1495"/>
      <c t="str" s="21" r="W1495">
        <f>IF(ISBLANK(C1495), "", HYPERLINK(CONCATENATE("http://howopenisit.org/lookup/", C1495), "OAG"))</f>
        <v>OAG</v>
      </c>
    </row>
    <row r="1496" hidden="1">
      <c s="11" r="A1496"/>
      <c t="s" s="11" r="B1496">
        <v>14217</v>
      </c>
      <c t="s" s="13" r="C1496">
        <v>14218</v>
      </c>
      <c t="s" s="13" r="D1496">
        <v>14219</v>
      </c>
      <c t="s" s="13" r="E1496">
        <v>14220</v>
      </c>
      <c t="s" s="56" r="F1496">
        <v>14221</v>
      </c>
      <c s="14" r="G1496">
        <v>3.0</v>
      </c>
      <c t="s" s="13" r="H1496">
        <v>14222</v>
      </c>
      <c t="s" s="15" r="I1496">
        <v>14223</v>
      </c>
      <c t="s" s="13" r="J1496">
        <v>14224</v>
      </c>
      <c s="16" r="K1496"/>
      <c s="17" r="L1496"/>
      <c t="s" s="15" r="M1496">
        <v>14225</v>
      </c>
      <c t="s" s="15" r="N1496">
        <v>14226</v>
      </c>
      <c t="s" s="15" r="O1496">
        <v>14227</v>
      </c>
      <c s="18" r="P1496">
        <v>1242.0</v>
      </c>
      <c t="s" s="24" r="Q1496">
        <v>14228</v>
      </c>
      <c s="12" r="R1496"/>
      <c t="str" s="20" r="S1496">
        <f>IF(ISBLANK(F1496), "", HYPERLINK(CONCATENATE("http://www.sherpa.ac.uk/romeo/search.php?jrule=ISSN&amp;search=",F1496), "ROMEO"))</f>
        <v>ROMEO</v>
      </c>
      <c t="str" s="20" r="T1496">
        <f>IF(ISBLANK(B1496), "", HYPERLINK(CONCATENATE("http://www.ncbi.nlm.nih.gov/pmc/articles/", B1496, "/"), "PMC"))</f>
        <v>PMC</v>
      </c>
      <c t="str" s="20" r="U1496">
        <f>IF(ISBLANK(C1496), "", HYPERLINK(CONCATENATE("http://dx.doi.org/", C1496), "DOI"))</f>
        <v>DOI</v>
      </c>
      <c s="12" r="V1496"/>
      <c t="str" s="21" r="W1496">
        <f>IF(ISBLANK(C1496), "", HYPERLINK(CONCATENATE("http://howopenisit.org/lookup/", C1496), "OAG"))</f>
        <v>OAG</v>
      </c>
    </row>
    <row r="1497" hidden="1">
      <c s="11" r="A1497"/>
      <c t="s" s="11" r="B1497">
        <v>14229</v>
      </c>
      <c t="s" s="13" r="C1497">
        <v>14230</v>
      </c>
      <c t="s" s="13" r="D1497">
        <v>14231</v>
      </c>
      <c t="s" s="13" r="E1497">
        <v>14232</v>
      </c>
      <c t="s" s="12" r="F1497">
        <v>14233</v>
      </c>
      <c s="14" r="G1497">
        <v>6.53</v>
      </c>
      <c t="s" s="13" r="H1497">
        <v>14234</v>
      </c>
      <c t="s" s="15" r="I1497">
        <v>14235</v>
      </c>
      <c t="s" s="13" r="J1497">
        <v>14236</v>
      </c>
      <c s="16" r="K1497"/>
      <c s="17" r="L1497"/>
      <c t="s" s="15" r="M1497">
        <v>14237</v>
      </c>
      <c t="s" s="15" r="N1497">
        <v>14238</v>
      </c>
      <c t="s" s="15" r="O1497">
        <v>14239</v>
      </c>
      <c s="18" r="P1497">
        <v>1674.0</v>
      </c>
      <c t="s" s="24" r="Q1497">
        <v>14240</v>
      </c>
      <c s="12" r="R1497"/>
      <c t="str" s="20" r="S1497">
        <f>IF(ISBLANK(F1497), "", HYPERLINK(CONCATENATE("http://www.sherpa.ac.uk/romeo/search.php?jrule=ISSN&amp;search=",F1497), "ROMEO"))</f>
        <v>ROMEO</v>
      </c>
      <c t="str" s="20" r="T1497">
        <f>IF(ISBLANK(B1497), "", HYPERLINK(CONCATENATE("http://www.ncbi.nlm.nih.gov/pmc/articles/", B1497, "/"), "PMC"))</f>
        <v>PMC</v>
      </c>
      <c t="str" s="20" r="U1497">
        <f>IF(ISBLANK(C1497), "", HYPERLINK(CONCATENATE("http://dx.doi.org/", C1497), "DOI"))</f>
        <v>DOI</v>
      </c>
      <c s="12" r="V1497"/>
      <c t="str" s="21" r="W1497">
        <f>IF(ISBLANK(C1497), "", HYPERLINK(CONCATENATE("http://howopenisit.org/lookup/", C1497), "OAG"))</f>
        <v>OAG</v>
      </c>
    </row>
    <row r="1498" hidden="1">
      <c s="11" r="A1498"/>
      <c t="s" s="11" r="B1498">
        <v>14241</v>
      </c>
      <c t="s" s="13" r="C1498">
        <v>14242</v>
      </c>
      <c t="s" s="13" r="D1498">
        <v>14243</v>
      </c>
      <c t="s" s="13" r="E1498">
        <v>14244</v>
      </c>
      <c t="s" s="12" r="F1498">
        <v>14245</v>
      </c>
      <c s="14" r="G1498">
        <v>6.68</v>
      </c>
      <c t="s" s="13" r="H1498">
        <v>14246</v>
      </c>
      <c t="s" s="15" r="I1498">
        <v>14247</v>
      </c>
      <c t="s" s="13" r="J1498">
        <v>14248</v>
      </c>
      <c s="16" r="K1498"/>
      <c s="17" r="L1498"/>
      <c t="s" s="15" r="M1498">
        <v>14249</v>
      </c>
      <c t="s" s="15" r="N1498">
        <v>14250</v>
      </c>
      <c t="s" s="15" r="O1498">
        <v>14251</v>
      </c>
      <c s="18" r="P1498">
        <v>1794.0</v>
      </c>
      <c t="s" s="24" r="Q1498">
        <v>14252</v>
      </c>
      <c s="12" r="R1498"/>
      <c t="str" s="20" r="S1498">
        <f>IF(ISBLANK(F1498), "", HYPERLINK(CONCATENATE("http://www.sherpa.ac.uk/romeo/search.php?jrule=ISSN&amp;search=",F1498), "ROMEO"))</f>
        <v>ROMEO</v>
      </c>
      <c t="str" s="20" r="T1498">
        <f>IF(ISBLANK(B1498), "", HYPERLINK(CONCATENATE("http://www.ncbi.nlm.nih.gov/pmc/articles/", B1498, "/"), "PMC"))</f>
        <v>PMC</v>
      </c>
      <c t="str" s="20" r="U1498">
        <f>IF(ISBLANK(C1498), "", HYPERLINK(CONCATENATE("http://dx.doi.org/", C1498), "DOI"))</f>
        <v>DOI</v>
      </c>
      <c s="12" r="V1498"/>
      <c t="str" s="21" r="W1498">
        <f>IF(ISBLANK(C1498), "", HYPERLINK(CONCATENATE("http://howopenisit.org/lookup/", C1498), "OAG"))</f>
        <v>OAG</v>
      </c>
    </row>
    <row r="1499" hidden="1">
      <c t="s" s="46" r="A1499">
        <v>14253</v>
      </c>
      <c t="s" s="22" r="B1499">
        <v>14254</v>
      </c>
      <c t="s" s="47" r="C1499">
        <v>14255</v>
      </c>
      <c t="s" s="13" r="D1499">
        <v>14256</v>
      </c>
      <c t="s" s="13" r="E1499">
        <v>14257</v>
      </c>
      <c t="s" s="12" r="F1499">
        <v>14258</v>
      </c>
      <c s="14" r="G1499">
        <v>6.68</v>
      </c>
      <c t="s" s="13" r="H1499">
        <v>14259</v>
      </c>
      <c t="s" s="15" r="I1499">
        <v>14260</v>
      </c>
      <c t="s" s="13" r="J1499">
        <v>14261</v>
      </c>
      <c s="16" r="K1499"/>
      <c s="17" r="L1499"/>
      <c t="s" s="15" r="M1499">
        <v>14262</v>
      </c>
      <c t="s" s="15" r="N1499">
        <v>14263</v>
      </c>
      <c t="s" s="15" r="O1499">
        <v>14264</v>
      </c>
      <c s="18" r="P1499">
        <v>1605.3</v>
      </c>
      <c t="s" s="24" r="Q1499">
        <v>14265</v>
      </c>
      <c s="12" r="R1499"/>
      <c t="str" s="20" r="S1499">
        <f>IF(ISBLANK(F1499), "", HYPERLINK(CONCATENATE("http://www.sherpa.ac.uk/romeo/search.php?jrule=ISSN&amp;search=",F1499), "ROMEO"))</f>
        <v>ROMEO</v>
      </c>
      <c t="str" s="20" r="T1499">
        <f>IF(ISBLANK(B1499), "", HYPERLINK(CONCATENATE("http://www.ncbi.nlm.nih.gov/pmc/articles/", B1499, "/"), "PMC"))</f>
        <v>PMC</v>
      </c>
      <c t="str" s="20" r="U1499">
        <f>IF(ISBLANK(C1499), "", HYPERLINK(CONCATENATE("http://dx.doi.org/", C1499), "DOI"))</f>
        <v>DOI</v>
      </c>
      <c s="12" r="V1499"/>
      <c t="str" s="21" r="W1499">
        <f>IF(ISBLANK(C1499), "", HYPERLINK(CONCATENATE("http://howopenisit.org/lookup/", C1499), "OAG"))</f>
        <v>OAG</v>
      </c>
    </row>
    <row r="1500" hidden="1">
      <c s="11" r="A1500"/>
      <c t="s" s="11" r="B1500">
        <v>14266</v>
      </c>
      <c t="s" s="13" r="C1500">
        <v>14267</v>
      </c>
      <c t="s" s="13" r="D1500">
        <v>14268</v>
      </c>
      <c t="s" s="13" r="E1500">
        <v>14269</v>
      </c>
      <c t="s" s="12" r="F1500">
        <v>14270</v>
      </c>
      <c s="14" r="G1500">
        <v>6.68</v>
      </c>
      <c t="s" s="13" r="H1500">
        <v>14271</v>
      </c>
      <c t="s" s="15" r="I1500">
        <v>14272</v>
      </c>
      <c t="s" s="13" r="J1500">
        <v>14273</v>
      </c>
      <c s="16" r="K1500"/>
      <c s="17" r="L1500"/>
      <c t="s" s="15" r="M1500">
        <v>14274</v>
      </c>
      <c t="s" s="15" r="N1500">
        <v>14275</v>
      </c>
      <c t="s" s="15" r="O1500">
        <v>14276</v>
      </c>
      <c s="18" r="P1500">
        <v>1734.0</v>
      </c>
      <c t="s" s="24" r="Q1500">
        <v>14277</v>
      </c>
      <c s="12" r="R1500"/>
      <c t="str" s="20" r="S1500">
        <f>IF(ISBLANK(F1500), "", HYPERLINK(CONCATENATE("http://www.sherpa.ac.uk/romeo/search.php?jrule=ISSN&amp;search=",F1500), "ROMEO"))</f>
        <v>ROMEO</v>
      </c>
      <c t="str" s="20" r="T1500">
        <f>IF(ISBLANK(B1500), "", HYPERLINK(CONCATENATE("http://www.ncbi.nlm.nih.gov/pmc/articles/", B1500, "/"), "PMC"))</f>
        <v>PMC</v>
      </c>
      <c t="str" s="20" r="U1500">
        <f>IF(ISBLANK(C1500), "", HYPERLINK(CONCATENATE("http://dx.doi.org/", C1500), "DOI"))</f>
        <v>DOI</v>
      </c>
      <c s="12" r="V1500"/>
      <c t="str" s="21" r="W1500">
        <f>IF(ISBLANK(C1500), "", HYPERLINK(CONCATENATE("http://howopenisit.org/lookup/", C1500), "OAG"))</f>
        <v>OAG</v>
      </c>
    </row>
    <row r="1501" hidden="1">
      <c s="11" r="A1501"/>
      <c t="s" s="11" r="B1501">
        <v>14278</v>
      </c>
      <c t="s" s="13" r="C1501">
        <v>14279</v>
      </c>
      <c t="s" s="13" r="D1501">
        <v>14280</v>
      </c>
      <c t="s" s="13" r="E1501">
        <v>14281</v>
      </c>
      <c t="s" s="15" r="F1501">
        <v>14282</v>
      </c>
      <c s="14" r="G1501">
        <v>4.35</v>
      </c>
      <c t="s" s="13" r="H1501">
        <v>14283</v>
      </c>
      <c t="s" s="15" r="I1501">
        <v>14284</v>
      </c>
      <c t="s" s="13" r="J1501">
        <v>14285</v>
      </c>
      <c s="16" r="K1501"/>
      <c s="17" r="L1501"/>
      <c t="s" s="15" r="M1501">
        <v>14286</v>
      </c>
      <c t="s" s="15" r="N1501">
        <v>14287</v>
      </c>
      <c t="s" s="15" r="O1501">
        <v>14288</v>
      </c>
      <c s="18" r="P1501">
        <v>1295.4</v>
      </c>
      <c t="s" s="24" r="Q1501">
        <v>14289</v>
      </c>
      <c s="12" r="R1501"/>
      <c t="str" s="20" r="S1501">
        <f>IF(ISBLANK(F1501), "", HYPERLINK(CONCATENATE("http://www.sherpa.ac.uk/romeo/search.php?jrule=ISSN&amp;search=",F1501), "ROMEO"))</f>
        <v>ROMEO</v>
      </c>
      <c t="str" s="20" r="T1501">
        <f>IF(ISBLANK(B1501), "", HYPERLINK(CONCATENATE("http://www.ncbi.nlm.nih.gov/pmc/articles/", B1501, "/"), "PMC"))</f>
        <v>PMC</v>
      </c>
      <c t="str" s="20" r="U1501">
        <f>IF(ISBLANK(C1501), "", HYPERLINK(CONCATENATE("http://dx.doi.org/", C1501), "DOI"))</f>
        <v>DOI</v>
      </c>
      <c s="12" r="V1501"/>
      <c t="str" s="21" r="W1501">
        <f>IF(ISBLANK(C1501), "", HYPERLINK(CONCATENATE("http://howopenisit.org/lookup/", C1501), "OAG"))</f>
        <v>OAG</v>
      </c>
    </row>
    <row r="1502" hidden="1">
      <c s="11" r="A1502"/>
      <c t="s" s="11" r="B1502">
        <v>14290</v>
      </c>
      <c t="s" s="13" r="C1502">
        <v>14291</v>
      </c>
      <c t="s" s="13" r="D1502">
        <v>14292</v>
      </c>
      <c t="s" s="13" r="E1502">
        <v>14293</v>
      </c>
      <c t="s" s="56" r="F1502">
        <v>14294</v>
      </c>
      <c s="14" r="G1502">
        <v>1.78</v>
      </c>
      <c t="s" s="13" r="H1502">
        <v>14295</v>
      </c>
      <c t="s" s="15" r="I1502">
        <v>14296</v>
      </c>
      <c t="s" s="13" r="J1502">
        <v>14297</v>
      </c>
      <c s="16" r="K1502"/>
      <c s="17" r="L1502"/>
      <c t="s" s="15" r="M1502">
        <v>14298</v>
      </c>
      <c t="s" s="15" r="N1502">
        <v>14299</v>
      </c>
      <c t="s" s="15" r="O1502">
        <v>14300</v>
      </c>
      <c s="18" r="P1502">
        <v>1240.0</v>
      </c>
      <c t="s" s="24" r="Q1502">
        <v>14301</v>
      </c>
      <c s="12" r="R1502"/>
      <c t="str" s="20" r="S1502">
        <f>IF(ISBLANK(F1502), "", HYPERLINK(CONCATENATE("http://www.sherpa.ac.uk/romeo/search.php?jrule=ISSN&amp;search=",F1502), "ROMEO"))</f>
        <v>ROMEO</v>
      </c>
      <c t="str" s="20" r="T1502">
        <f>IF(ISBLANK(B1502), "", HYPERLINK(CONCATENATE("http://www.ncbi.nlm.nih.gov/pmc/articles/", B1502, "/"), "PMC"))</f>
        <v>PMC</v>
      </c>
      <c t="str" s="20" r="U1502">
        <f>IF(ISBLANK(C1502), "", HYPERLINK(CONCATENATE("http://dx.doi.org/", C1502), "DOI"))</f>
        <v>DOI</v>
      </c>
      <c s="12" r="V1502"/>
      <c t="str" s="21" r="W1502">
        <f>IF(ISBLANK(C1502), "", HYPERLINK(CONCATENATE("http://howopenisit.org/lookup/", C1502), "OAG"))</f>
        <v>OAG</v>
      </c>
    </row>
    <row r="1503" hidden="1">
      <c s="11" r="A1503"/>
      <c t="s" s="11" r="B1503">
        <v>14302</v>
      </c>
      <c t="s" s="13" r="C1503">
        <v>14303</v>
      </c>
      <c t="s" s="13" r="D1503">
        <v>14304</v>
      </c>
      <c t="s" s="13" r="E1503">
        <v>14305</v>
      </c>
      <c t="s" s="56" r="F1503">
        <v>14306</v>
      </c>
      <c s="14" r="G1503">
        <v>2.09</v>
      </c>
      <c t="s" s="13" r="H1503">
        <v>14307</v>
      </c>
      <c t="s" s="15" r="I1503">
        <v>14308</v>
      </c>
      <c t="s" s="13" r="J1503">
        <v>14309</v>
      </c>
      <c s="16" r="K1503"/>
      <c s="17" r="L1503"/>
      <c t="s" s="15" r="M1503">
        <v>14310</v>
      </c>
      <c t="s" s="15" r="N1503">
        <v>14311</v>
      </c>
      <c t="s" s="15" r="O1503">
        <v>14312</v>
      </c>
      <c s="18" r="P1503">
        <v>1242.0</v>
      </c>
      <c t="s" s="24" r="Q1503">
        <v>14313</v>
      </c>
      <c s="12" r="R1503"/>
      <c t="str" s="20" r="S1503">
        <f>IF(ISBLANK(F1503), "", HYPERLINK(CONCATENATE("http://www.sherpa.ac.uk/romeo/search.php?jrule=ISSN&amp;search=",F1503), "ROMEO"))</f>
        <v>ROMEO</v>
      </c>
      <c t="str" s="20" r="T1503">
        <f>IF(ISBLANK(B1503), "", HYPERLINK(CONCATENATE("http://www.ncbi.nlm.nih.gov/pmc/articles/", B1503, "/"), "PMC"))</f>
        <v>PMC</v>
      </c>
      <c t="str" s="20" r="U1503">
        <f>IF(ISBLANK(C1503), "", HYPERLINK(CONCATENATE("http://dx.doi.org/", C1503), "DOI"))</f>
        <v>DOI</v>
      </c>
      <c s="12" r="V1503"/>
      <c t="str" s="21" r="W1503">
        <f>IF(ISBLANK(C1503), "", HYPERLINK(CONCATENATE("http://howopenisit.org/lookup/", C1503), "OAG"))</f>
        <v>OAG</v>
      </c>
    </row>
    <row r="1504" hidden="1">
      <c s="11" r="A1504"/>
      <c t="s" s="11" r="B1504">
        <v>14314</v>
      </c>
      <c t="s" s="13" r="C1504">
        <v>14315</v>
      </c>
      <c t="s" s="13" r="D1504">
        <v>14316</v>
      </c>
      <c t="s" s="13" r="E1504">
        <v>14317</v>
      </c>
      <c t="s" s="15" r="F1504">
        <v>14318</v>
      </c>
      <c s="14" r="G1504">
        <v>3.77</v>
      </c>
      <c t="s" s="13" r="H1504">
        <v>14319</v>
      </c>
      <c t="s" s="15" r="I1504">
        <v>14320</v>
      </c>
      <c t="s" s="13" r="J1504">
        <v>14321</v>
      </c>
      <c s="16" r="K1504"/>
      <c s="17" r="L1504"/>
      <c t="s" s="15" r="M1504">
        <v>14322</v>
      </c>
      <c t="s" s="15" r="N1504">
        <v>14323</v>
      </c>
      <c t="s" s="15" r="O1504">
        <v>14324</v>
      </c>
      <c s="18" r="P1504">
        <v>1830.0</v>
      </c>
      <c t="s" s="24" r="Q1504">
        <v>14325</v>
      </c>
      <c s="12" r="R1504"/>
      <c t="str" s="20" r="S1504">
        <f>IF(ISBLANK(F1504), "", HYPERLINK(CONCATENATE("http://www.sherpa.ac.uk/romeo/search.php?jrule=ISSN&amp;search=",F1504), "ROMEO"))</f>
        <v>ROMEO</v>
      </c>
      <c t="str" s="20" r="T1504">
        <f>IF(ISBLANK(B1504), "", HYPERLINK(CONCATENATE("http://www.ncbi.nlm.nih.gov/pmc/articles/", B1504, "/"), "PMC"))</f>
        <v>PMC</v>
      </c>
      <c t="str" s="20" r="U1504">
        <f>IF(ISBLANK(C1504), "", HYPERLINK(CONCATENATE("http://dx.doi.org/", C1504), "DOI"))</f>
        <v>DOI</v>
      </c>
      <c s="12" r="V1504"/>
      <c t="str" s="21" r="W1504">
        <f>IF(ISBLANK(C1504), "", HYPERLINK(CONCATENATE("http://howopenisit.org/lookup/", C1504), "OAG"))</f>
        <v>OAG</v>
      </c>
    </row>
    <row r="1505" hidden="1">
      <c s="11" r="A1505"/>
      <c t="s" s="11" r="B1505">
        <v>14326</v>
      </c>
      <c t="s" s="13" r="C1505">
        <v>14327</v>
      </c>
      <c t="s" s="13" r="D1505">
        <v>14328</v>
      </c>
      <c t="s" s="13" r="E1505">
        <v>14329</v>
      </c>
      <c t="s" s="56" r="F1505">
        <v>14330</v>
      </c>
      <c s="14" r="G1505">
        <v>2.21</v>
      </c>
      <c t="s" s="13" r="H1505">
        <v>14331</v>
      </c>
      <c t="s" s="15" r="I1505">
        <v>14332</v>
      </c>
      <c t="s" s="13" r="J1505">
        <v>14333</v>
      </c>
      <c s="16" r="K1505"/>
      <c s="17" r="L1505"/>
      <c t="s" s="15" r="M1505">
        <v>14334</v>
      </c>
      <c t="s" s="15" r="N1505">
        <v>14335</v>
      </c>
      <c t="s" s="15" r="O1505">
        <v>14336</v>
      </c>
      <c s="18" r="P1505">
        <v>1156.5</v>
      </c>
      <c t="s" s="24" r="Q1505">
        <v>14337</v>
      </c>
      <c s="12" r="R1505"/>
      <c t="str" s="20" r="S1505">
        <f>IF(ISBLANK(F1505), "", HYPERLINK(CONCATENATE("http://www.sherpa.ac.uk/romeo/search.php?jrule=ISSN&amp;search=",F1505), "ROMEO"))</f>
        <v>ROMEO</v>
      </c>
      <c t="str" s="20" r="T1505">
        <f>IF(ISBLANK(B1505), "", HYPERLINK(CONCATENATE("http://www.ncbi.nlm.nih.gov/pmc/articles/", B1505, "/"), "PMC"))</f>
        <v>PMC</v>
      </c>
      <c t="str" s="20" r="U1505">
        <f>IF(ISBLANK(C1505), "", HYPERLINK(CONCATENATE("http://dx.doi.org/", C1505), "DOI"))</f>
        <v>DOI</v>
      </c>
      <c s="12" r="V1505"/>
      <c t="str" s="21" r="W1505">
        <f>IF(ISBLANK(C1505), "", HYPERLINK(CONCATENATE("http://howopenisit.org/lookup/", C1505), "OAG"))</f>
        <v>OAG</v>
      </c>
    </row>
    <row r="1506" hidden="1">
      <c s="11" r="A1506"/>
      <c t="s" s="11" r="B1506">
        <v>14338</v>
      </c>
      <c t="s" s="13" r="C1506">
        <v>14339</v>
      </c>
      <c t="s" s="13" r="D1506">
        <v>14340</v>
      </c>
      <c t="s" s="13" r="E1506">
        <v>14341</v>
      </c>
      <c t="s" s="56" r="F1506">
        <v>14342</v>
      </c>
      <c s="14" r="G1506">
        <v>2.21</v>
      </c>
      <c t="s" s="13" r="H1506">
        <v>14343</v>
      </c>
      <c t="s" s="15" r="I1506">
        <v>14344</v>
      </c>
      <c t="s" s="13" r="J1506">
        <v>14345</v>
      </c>
      <c s="16" r="K1506"/>
      <c s="17" r="L1506"/>
      <c t="s" s="15" r="M1506">
        <v>14346</v>
      </c>
      <c t="s" s="15" r="N1506">
        <v>14347</v>
      </c>
      <c t="s" s="15" r="O1506">
        <v>14348</v>
      </c>
      <c s="18" r="P1506">
        <v>1350.0</v>
      </c>
      <c t="s" s="24" r="Q1506">
        <v>14349</v>
      </c>
      <c s="12" r="R1506"/>
      <c t="str" s="20" r="S1506">
        <f>IF(ISBLANK(F1506), "", HYPERLINK(CONCATENATE("http://www.sherpa.ac.uk/romeo/search.php?jrule=ISSN&amp;search=",F1506), "ROMEO"))</f>
        <v>ROMEO</v>
      </c>
      <c t="str" s="20" r="T1506">
        <f>IF(ISBLANK(B1506), "", HYPERLINK(CONCATENATE("http://www.ncbi.nlm.nih.gov/pmc/articles/", B1506, "/"), "PMC"))</f>
        <v>PMC</v>
      </c>
      <c t="str" s="20" r="U1506">
        <f>IF(ISBLANK(C1506), "", HYPERLINK(CONCATENATE("http://dx.doi.org/", C1506), "DOI"))</f>
        <v>DOI</v>
      </c>
      <c s="12" r="V1506"/>
      <c t="str" s="21" r="W1506">
        <f>IF(ISBLANK(C1506), "", HYPERLINK(CONCATENATE("http://howopenisit.org/lookup/", C1506), "OAG"))</f>
        <v>OAG</v>
      </c>
    </row>
    <row r="1507" hidden="1">
      <c s="11" r="A1507"/>
      <c t="s" s="11" r="B1507">
        <v>14350</v>
      </c>
      <c t="s" s="13" r="C1507">
        <v>14351</v>
      </c>
      <c t="s" s="13" r="D1507">
        <v>14352</v>
      </c>
      <c t="s" s="13" r="E1507">
        <v>14353</v>
      </c>
      <c t="s" s="56" r="F1507">
        <v>14354</v>
      </c>
      <c s="14" r="G1507">
        <v>2.21</v>
      </c>
      <c t="s" s="13" r="H1507">
        <v>14355</v>
      </c>
      <c t="s" s="15" r="I1507">
        <v>14356</v>
      </c>
      <c t="s" s="13" r="J1507">
        <v>14357</v>
      </c>
      <c s="16" r="K1507"/>
      <c s="17" r="L1507"/>
      <c t="s" s="15" r="M1507">
        <v>14358</v>
      </c>
      <c t="s" s="15" r="N1507">
        <v>14359</v>
      </c>
      <c t="s" s="15" r="O1507">
        <v>14360</v>
      </c>
      <c s="18" r="P1507">
        <v>1130.4</v>
      </c>
      <c t="s" s="24" r="Q1507">
        <v>14361</v>
      </c>
      <c s="12" r="R1507"/>
      <c t="str" s="20" r="S1507">
        <f>IF(ISBLANK(F1507), "", HYPERLINK(CONCATENATE("http://www.sherpa.ac.uk/romeo/search.php?jrule=ISSN&amp;search=",F1507), "ROMEO"))</f>
        <v>ROMEO</v>
      </c>
      <c t="str" s="20" r="T1507">
        <f>IF(ISBLANK(B1507), "", HYPERLINK(CONCATENATE("http://www.ncbi.nlm.nih.gov/pmc/articles/", B1507, "/"), "PMC"))</f>
        <v>PMC</v>
      </c>
      <c t="str" s="20" r="U1507">
        <f>IF(ISBLANK(C1507), "", HYPERLINK(CONCATENATE("http://dx.doi.org/", C1507), "DOI"))</f>
        <v>DOI</v>
      </c>
      <c s="12" r="V1507"/>
      <c t="str" s="21" r="W1507">
        <f>IF(ISBLANK(C1507), "", HYPERLINK(CONCATENATE("http://howopenisit.org/lookup/", C1507), "OAG"))</f>
        <v>OAG</v>
      </c>
    </row>
    <row r="1508" hidden="1">
      <c s="11" r="A1508"/>
      <c t="s" s="11" r="B1508">
        <v>14362</v>
      </c>
      <c t="s" s="13" r="C1508">
        <v>14363</v>
      </c>
      <c t="s" s="13" r="D1508">
        <v>14364</v>
      </c>
      <c t="s" s="13" r="E1508">
        <v>14365</v>
      </c>
      <c t="s" s="56" r="F1508">
        <v>14366</v>
      </c>
      <c s="14" r="G1508">
        <v>2.21</v>
      </c>
      <c t="s" s="13" r="H1508">
        <v>14367</v>
      </c>
      <c t="s" s="15" r="I1508">
        <v>14368</v>
      </c>
      <c t="s" s="13" r="J1508">
        <v>14369</v>
      </c>
      <c s="16" r="K1508"/>
      <c s="17" r="L1508"/>
      <c t="s" s="15" r="M1508">
        <v>14370</v>
      </c>
      <c t="s" s="15" r="N1508">
        <v>14371</v>
      </c>
      <c t="s" s="15" r="O1508">
        <v>14372</v>
      </c>
      <c s="18" r="P1508">
        <v>1165.0</v>
      </c>
      <c t="s" s="24" r="Q1508">
        <v>14373</v>
      </c>
      <c s="12" r="R1508"/>
      <c t="str" s="20" r="S1508">
        <f>IF(ISBLANK(F1508), "", HYPERLINK(CONCATENATE("http://www.sherpa.ac.uk/romeo/search.php?jrule=ISSN&amp;search=",F1508), "ROMEO"))</f>
        <v>ROMEO</v>
      </c>
      <c t="str" s="20" r="T1508">
        <f>IF(ISBLANK(B1508), "", HYPERLINK(CONCATENATE("http://www.ncbi.nlm.nih.gov/pmc/articles/", B1508, "/"), "PMC"))</f>
        <v>PMC</v>
      </c>
      <c t="str" s="20" r="U1508">
        <f>IF(ISBLANK(C1508), "", HYPERLINK(CONCATENATE("http://dx.doi.org/", C1508), "DOI"))</f>
        <v>DOI</v>
      </c>
      <c s="12" r="V1508"/>
      <c t="str" s="21" r="W1508">
        <f>IF(ISBLANK(C1508), "", HYPERLINK(CONCATENATE("http://howopenisit.org/lookup/", C1508), "OAG"))</f>
        <v>OAG</v>
      </c>
    </row>
    <row r="1509" hidden="1">
      <c s="11" r="A1509"/>
      <c t="s" s="11" r="B1509">
        <v>14374</v>
      </c>
      <c t="s" s="13" r="C1509">
        <v>14375</v>
      </c>
      <c t="s" s="13" r="D1509">
        <v>14376</v>
      </c>
      <c t="s" s="13" r="E1509">
        <v>14377</v>
      </c>
      <c t="s" s="12" r="F1509">
        <v>14378</v>
      </c>
      <c s="14" r="G1509">
        <v>1.86</v>
      </c>
      <c t="s" s="13" r="H1509">
        <v>14379</v>
      </c>
      <c t="s" s="15" r="I1509">
        <v>14380</v>
      </c>
      <c t="s" s="13" r="J1509">
        <v>14381</v>
      </c>
      <c s="16" r="K1509"/>
      <c s="17" r="L1509"/>
      <c t="s" s="15" r="M1509">
        <v>14382</v>
      </c>
      <c t="s" s="15" r="N1509">
        <v>14383</v>
      </c>
      <c t="s" s="15" r="O1509">
        <v>14384</v>
      </c>
      <c s="18" r="P1509">
        <v>1230.0</v>
      </c>
      <c t="s" s="24" r="Q1509">
        <v>14385</v>
      </c>
      <c s="12" r="R1509"/>
      <c t="str" s="20" r="S1509">
        <f>IF(ISBLANK(F1509), "", HYPERLINK(CONCATENATE("http://www.sherpa.ac.uk/romeo/search.php?jrule=ISSN&amp;search=",F1509), "ROMEO"))</f>
        <v>ROMEO</v>
      </c>
      <c t="str" s="20" r="T1509">
        <f>IF(ISBLANK(B1509), "", HYPERLINK(CONCATENATE("http://www.ncbi.nlm.nih.gov/pmc/articles/", B1509, "/"), "PMC"))</f>
        <v>PMC</v>
      </c>
      <c t="str" s="20" r="U1509">
        <f>IF(ISBLANK(C1509), "", HYPERLINK(CONCATENATE("http://dx.doi.org/", C1509), "DOI"))</f>
        <v>DOI</v>
      </c>
      <c s="12" r="V1509"/>
      <c t="str" s="21" r="W1509">
        <f>IF(ISBLANK(C1509), "", HYPERLINK(CONCATENATE("http://howopenisit.org/lookup/", C1509), "OAG"))</f>
        <v>OAG</v>
      </c>
    </row>
    <row r="1510" hidden="1">
      <c s="11" r="A1510"/>
      <c t="s" s="11" r="B1510">
        <v>14386</v>
      </c>
      <c t="s" s="13" r="C1510">
        <v>14387</v>
      </c>
      <c t="s" s="13" r="D1510">
        <v>14388</v>
      </c>
      <c t="s" s="13" r="E1510">
        <v>14389</v>
      </c>
      <c t="s" s="15" r="F1510">
        <v>14390</v>
      </c>
      <c s="14" r="G1510">
        <v>4.32</v>
      </c>
      <c t="s" s="13" r="H1510">
        <v>14391</v>
      </c>
      <c t="s" s="15" r="I1510">
        <v>14392</v>
      </c>
      <c t="s" s="13" r="J1510">
        <v>14393</v>
      </c>
      <c s="16" r="K1510"/>
      <c s="17" r="L1510"/>
      <c t="s" s="15" r="M1510">
        <v>14394</v>
      </c>
      <c t="s" s="15" r="N1510">
        <v>14395</v>
      </c>
      <c t="s" s="15" r="O1510">
        <v>14396</v>
      </c>
      <c s="18" r="P1510">
        <v>1340.1</v>
      </c>
      <c t="s" s="24" r="Q1510">
        <v>14397</v>
      </c>
      <c s="12" r="R1510"/>
      <c t="str" s="20" r="S1510">
        <f>IF(ISBLANK(F1510), "", HYPERLINK(CONCATENATE("http://www.sherpa.ac.uk/romeo/search.php?jrule=ISSN&amp;search=",F1510), "ROMEO"))</f>
        <v>ROMEO</v>
      </c>
      <c t="str" s="20" r="T1510">
        <f>IF(ISBLANK(B1510), "", HYPERLINK(CONCATENATE("http://www.ncbi.nlm.nih.gov/pmc/articles/", B1510, "/"), "PMC"))</f>
        <v>PMC</v>
      </c>
      <c t="str" s="20" r="U1510">
        <f>IF(ISBLANK(C1510), "", HYPERLINK(CONCATENATE("http://dx.doi.org/", C1510), "DOI"))</f>
        <v>DOI</v>
      </c>
      <c s="12" r="V1510"/>
      <c t="str" s="21" r="W1510">
        <f>IF(ISBLANK(C1510), "", HYPERLINK(CONCATENATE("http://howopenisit.org/lookup/", C1510), "OAG"))</f>
        <v>OAG</v>
      </c>
    </row>
    <row r="1511" hidden="1">
      <c s="13" r="A1511"/>
      <c t="s" s="11" r="B1511">
        <v>14398</v>
      </c>
      <c t="s" s="13" r="C1511">
        <v>14399</v>
      </c>
      <c t="s" s="13" r="D1511">
        <v>14400</v>
      </c>
      <c t="s" s="13" r="E1511">
        <v>14401</v>
      </c>
      <c t="s" s="15" r="F1511">
        <v>14402</v>
      </c>
      <c s="14" r="G1511">
        <v>4.32</v>
      </c>
      <c t="s" s="13" r="H1511">
        <v>14403</v>
      </c>
      <c t="s" s="15" r="I1511">
        <v>14404</v>
      </c>
      <c t="s" s="13" r="J1511">
        <v>14405</v>
      </c>
      <c s="16" r="K1511"/>
      <c s="17" r="L1511"/>
      <c t="s" s="15" r="M1511">
        <v>14406</v>
      </c>
      <c t="s" s="15" r="N1511">
        <v>14407</v>
      </c>
      <c t="s" s="15" r="O1511">
        <v>14408</v>
      </c>
      <c s="18" r="P1511">
        <v>1280.1</v>
      </c>
      <c t="s" s="24" r="Q1511">
        <v>14409</v>
      </c>
      <c s="12" r="R1511"/>
      <c t="str" s="20" r="S1511">
        <f>IF(ISBLANK(F1511), "", HYPERLINK(CONCATENATE("http://www.sherpa.ac.uk/romeo/search.php?jrule=ISSN&amp;search=",F1511), "ROMEO"))</f>
        <v>ROMEO</v>
      </c>
      <c t="str" s="20" r="T1511">
        <f>IF(ISBLANK(B1511), "", HYPERLINK(CONCATENATE("http://www.ncbi.nlm.nih.gov/pmc/articles/", B1511, "/"), "PMC"))</f>
        <v>PMC</v>
      </c>
      <c t="str" s="20" r="U1511">
        <f>IF(ISBLANK(C1511), "", HYPERLINK(CONCATENATE("http://dx.doi.org/", C1511), "DOI"))</f>
        <v>DOI</v>
      </c>
      <c s="12" r="V1511"/>
      <c t="str" s="21" r="W1511">
        <f>IF(ISBLANK(C1511), "", HYPERLINK(CONCATENATE("http://howopenisit.org/lookup/", C1511), "OAG"))</f>
        <v>OAG</v>
      </c>
    </row>
    <row r="1512" hidden="1">
      <c s="11" r="A1512"/>
      <c t="s" s="11" r="B1512">
        <v>14410</v>
      </c>
      <c t="s" s="13" r="C1512">
        <v>14411</v>
      </c>
      <c t="s" s="13" r="D1512">
        <v>14412</v>
      </c>
      <c t="s" s="13" r="E1512">
        <v>14413</v>
      </c>
      <c t="s" s="12" r="F1512">
        <v>14414</v>
      </c>
      <c s="14" r="G1512">
        <v>1.39</v>
      </c>
      <c t="s" s="13" r="H1512">
        <v>14415</v>
      </c>
      <c t="s" s="15" r="I1512">
        <v>14416</v>
      </c>
      <c t="s" s="13" r="J1512">
        <v>14417</v>
      </c>
      <c s="16" r="K1512"/>
      <c s="17" r="L1512"/>
      <c t="s" s="15" r="M1512">
        <v>14418</v>
      </c>
      <c t="s" s="15" r="N1512">
        <v>14419</v>
      </c>
      <c t="s" s="15" r="O1512">
        <v>14420</v>
      </c>
      <c s="18" r="P1512">
        <v>729.3</v>
      </c>
      <c t="s" s="24" r="Q1512">
        <v>14421</v>
      </c>
      <c s="12" r="R1512"/>
      <c t="str" s="20" r="S1512">
        <f>IF(ISBLANK(F1512), "", HYPERLINK(CONCATENATE("http://www.sherpa.ac.uk/romeo/search.php?jrule=ISSN&amp;search=",F1512), "ROMEO"))</f>
        <v>ROMEO</v>
      </c>
      <c t="str" s="20" r="T1512">
        <f>IF(ISBLANK(B1512), "", HYPERLINK(CONCATENATE("http://www.ncbi.nlm.nih.gov/pmc/articles/", B1512, "/"), "PMC"))</f>
        <v>PMC</v>
      </c>
      <c t="str" s="20" r="U1512">
        <f>IF(ISBLANK(C1512), "", HYPERLINK(CONCATENATE("http://dx.doi.org/", C1512), "DOI"))</f>
        <v>DOI</v>
      </c>
      <c s="12" r="V1512"/>
      <c t="str" s="21" r="W1512">
        <f>IF(ISBLANK(C1512), "", HYPERLINK(CONCATENATE("http://howopenisit.org/lookup/", C1512), "OAG"))</f>
        <v>OAG</v>
      </c>
    </row>
    <row r="1513" hidden="1">
      <c s="11" r="A1513"/>
      <c t="s" s="11" r="B1513">
        <v>14422</v>
      </c>
      <c t="s" s="13" r="C1513">
        <v>14423</v>
      </c>
      <c t="s" s="13" r="D1513">
        <v>14424</v>
      </c>
      <c t="s" s="13" r="E1513">
        <v>14425</v>
      </c>
      <c t="s" s="56" r="F1513">
        <v>14426</v>
      </c>
      <c s="14" r="G1513">
        <v>3.25</v>
      </c>
      <c t="s" s="13" r="H1513">
        <v>14427</v>
      </c>
      <c t="s" s="15" r="I1513">
        <v>14428</v>
      </c>
      <c t="s" s="13" r="J1513">
        <v>14429</v>
      </c>
      <c s="16" r="K1513"/>
      <c s="17" r="L1513"/>
      <c t="s" s="15" r="M1513">
        <v>14430</v>
      </c>
      <c t="s" s="15" r="N1513">
        <v>14431</v>
      </c>
      <c t="s" s="15" r="O1513">
        <v>14432</v>
      </c>
      <c s="18" r="P1513">
        <v>1200.0</v>
      </c>
      <c t="s" s="24" r="Q1513">
        <v>14433</v>
      </c>
      <c s="12" r="R1513"/>
      <c t="str" s="20" r="S1513">
        <f>IF(ISBLANK(F1513), "", HYPERLINK(CONCATENATE("http://www.sherpa.ac.uk/romeo/search.php?jrule=ISSN&amp;search=",F1513), "ROMEO"))</f>
        <v>ROMEO</v>
      </c>
      <c t="str" s="20" r="T1513">
        <f>IF(ISBLANK(B1513), "", HYPERLINK(CONCATENATE("http://www.ncbi.nlm.nih.gov/pmc/articles/", B1513, "/"), "PMC"))</f>
        <v>PMC</v>
      </c>
      <c t="str" s="20" r="U1513">
        <f>IF(ISBLANK(C1513), "", HYPERLINK(CONCATENATE("http://dx.doi.org/", C1513), "DOI"))</f>
        <v>DOI</v>
      </c>
      <c s="12" r="V1513"/>
      <c t="str" s="21" r="W1513">
        <f>IF(ISBLANK(C1513), "", HYPERLINK(CONCATENATE("http://howopenisit.org/lookup/", C1513), "OAG"))</f>
        <v>OAG</v>
      </c>
    </row>
    <row r="1514" hidden="1">
      <c s="11" r="A1514"/>
      <c t="s" s="11" r="B1514">
        <v>14434</v>
      </c>
      <c t="s" s="13" r="C1514">
        <v>14435</v>
      </c>
      <c t="s" s="13" r="D1514">
        <v>14436</v>
      </c>
      <c t="s" s="13" r="E1514">
        <v>14437</v>
      </c>
      <c t="s" s="56" r="F1514">
        <v>14438</v>
      </c>
      <c s="14" r="G1514">
        <v>3.25</v>
      </c>
      <c t="s" s="13" r="H1514">
        <v>14439</v>
      </c>
      <c t="s" s="15" r="I1514">
        <v>14440</v>
      </c>
      <c t="s" s="13" r="J1514">
        <v>14441</v>
      </c>
      <c s="16" r="K1514"/>
      <c s="17" r="L1514"/>
      <c t="s" s="15" r="M1514">
        <v>14442</v>
      </c>
      <c t="s" s="15" r="N1514">
        <v>14443</v>
      </c>
      <c t="s" s="15" r="O1514">
        <v>14444</v>
      </c>
      <c s="18" r="P1514">
        <v>1233.0</v>
      </c>
      <c t="s" s="24" r="Q1514">
        <v>14445</v>
      </c>
      <c s="12" r="R1514"/>
      <c t="str" s="20" r="S1514">
        <f>IF(ISBLANK(F1514), "", HYPERLINK(CONCATENATE("http://www.sherpa.ac.uk/romeo/search.php?jrule=ISSN&amp;search=",F1514), "ROMEO"))</f>
        <v>ROMEO</v>
      </c>
      <c t="str" s="20" r="T1514">
        <f>IF(ISBLANK(B1514), "", HYPERLINK(CONCATENATE("http://www.ncbi.nlm.nih.gov/pmc/articles/", B1514, "/"), "PMC"))</f>
        <v>PMC</v>
      </c>
      <c t="str" s="20" r="U1514">
        <f>IF(ISBLANK(C1514), "", HYPERLINK(CONCATENATE("http://dx.doi.org/", C1514), "DOI"))</f>
        <v>DOI</v>
      </c>
      <c s="12" r="V1514"/>
      <c t="str" s="21" r="W1514">
        <f>IF(ISBLANK(C1514), "", HYPERLINK(CONCATENATE("http://howopenisit.org/lookup/", C1514), "OAG"))</f>
        <v>OAG</v>
      </c>
    </row>
    <row r="1515" hidden="1">
      <c s="11" r="A1515"/>
      <c t="s" s="11" r="B1515">
        <v>14446</v>
      </c>
      <c t="s" s="13" r="C1515">
        <v>14447</v>
      </c>
      <c t="s" s="13" r="D1515">
        <v>14448</v>
      </c>
      <c t="s" s="13" r="E1515">
        <v>14449</v>
      </c>
      <c t="s" s="56" r="F1515">
        <v>14450</v>
      </c>
      <c s="14" r="G1515">
        <v>3.25</v>
      </c>
      <c t="s" s="13" r="H1515">
        <v>14451</v>
      </c>
      <c t="s" s="15" r="I1515">
        <v>14452</v>
      </c>
      <c t="s" s="13" r="J1515">
        <v>14453</v>
      </c>
      <c s="16" r="K1515"/>
      <c s="17" r="L1515"/>
      <c t="s" s="15" r="M1515">
        <v>14454</v>
      </c>
      <c t="s" s="15" r="N1515">
        <v>14455</v>
      </c>
      <c t="s" s="15" r="O1515">
        <v>14456</v>
      </c>
      <c s="18" r="P1515">
        <v>1173.0</v>
      </c>
      <c t="s" s="24" r="Q1515">
        <v>14457</v>
      </c>
      <c s="12" r="R1515"/>
      <c t="str" s="20" r="S1515">
        <f>IF(ISBLANK(F1515), "", HYPERLINK(CONCATENATE("http://www.sherpa.ac.uk/romeo/search.php?jrule=ISSN&amp;search=",F1515), "ROMEO"))</f>
        <v>ROMEO</v>
      </c>
      <c t="str" s="20" r="T1515">
        <f>IF(ISBLANK(B1515), "", HYPERLINK(CONCATENATE("http://www.ncbi.nlm.nih.gov/pmc/articles/", B1515, "/"), "PMC"))</f>
        <v>PMC</v>
      </c>
      <c t="str" s="20" r="U1515">
        <f>IF(ISBLANK(C1515), "", HYPERLINK(CONCATENATE("http://dx.doi.org/", C1515), "DOI"))</f>
        <v>DOI</v>
      </c>
      <c s="12" r="V1515"/>
      <c t="str" s="21" r="W1515">
        <f>IF(ISBLANK(C1515), "", HYPERLINK(CONCATENATE("http://howopenisit.org/lookup/", C1515), "OAG"))</f>
        <v>OAG</v>
      </c>
    </row>
    <row r="1516" hidden="1">
      <c s="11" r="A1516"/>
      <c t="s" s="11" r="B1516">
        <v>14458</v>
      </c>
      <c t="s" s="13" r="C1516">
        <v>14459</v>
      </c>
      <c t="s" s="13" r="D1516">
        <v>14460</v>
      </c>
      <c t="s" s="13" r="E1516">
        <v>14461</v>
      </c>
      <c t="s" s="15" r="F1516">
        <v>14462</v>
      </c>
      <c s="14" r="G1516">
        <v>4.2</v>
      </c>
      <c t="s" s="13" r="H1516">
        <v>14463</v>
      </c>
      <c t="s" s="15" r="I1516">
        <v>14464</v>
      </c>
      <c t="s" s="13" r="J1516">
        <v>14465</v>
      </c>
      <c s="16" r="K1516"/>
      <c s="17" r="L1516"/>
      <c t="s" s="15" r="M1516">
        <v>14466</v>
      </c>
      <c t="s" s="15" r="N1516">
        <v>14467</v>
      </c>
      <c t="s" s="15" r="O1516">
        <v>14468</v>
      </c>
      <c s="18" r="P1516">
        <v>1428.0</v>
      </c>
      <c t="s" s="24" r="Q1516">
        <v>14469</v>
      </c>
      <c s="12" r="R1516"/>
      <c t="str" s="20" r="S1516">
        <f>IF(ISBLANK(F1516), "", HYPERLINK(CONCATENATE("http://www.sherpa.ac.uk/romeo/search.php?jrule=ISSN&amp;search=",F1516), "ROMEO"))</f>
        <v>ROMEO</v>
      </c>
      <c t="str" s="20" r="T1516">
        <f>IF(ISBLANK(B1516), "", HYPERLINK(CONCATENATE("http://www.ncbi.nlm.nih.gov/pmc/articles/", B1516, "/"), "PMC"))</f>
        <v>PMC</v>
      </c>
      <c t="str" s="20" r="U1516">
        <f>IF(ISBLANK(C1516), "", HYPERLINK(CONCATENATE("http://dx.doi.org/", C1516), "DOI"))</f>
        <v>DOI</v>
      </c>
      <c s="12" r="V1516"/>
      <c t="str" s="21" r="W1516">
        <f>IF(ISBLANK(C1516), "", HYPERLINK(CONCATENATE("http://howopenisit.org/lookup/", C1516), "OAG"))</f>
        <v>OAG</v>
      </c>
    </row>
    <row r="1517" hidden="1">
      <c s="13" r="A1517"/>
      <c t="s" s="11" r="B1517">
        <v>14470</v>
      </c>
      <c t="s" s="13" r="C1517">
        <v>14471</v>
      </c>
      <c t="s" s="13" r="D1517">
        <v>14472</v>
      </c>
      <c t="s" s="13" r="E1517">
        <v>14473</v>
      </c>
      <c t="s" s="15" r="F1517">
        <v>14474</v>
      </c>
      <c s="14" r="G1517">
        <v>4.2</v>
      </c>
      <c t="s" s="13" r="H1517">
        <v>14475</v>
      </c>
      <c t="s" s="15" r="I1517">
        <v>14476</v>
      </c>
      <c t="s" s="13" r="J1517">
        <v>14477</v>
      </c>
      <c s="16" r="K1517"/>
      <c s="17" r="L1517"/>
      <c t="s" s="15" r="M1517">
        <v>14478</v>
      </c>
      <c t="s" s="15" r="N1517">
        <v>14479</v>
      </c>
      <c t="s" s="15" r="O1517">
        <v>14480</v>
      </c>
      <c s="18" r="P1517">
        <v>1162.8</v>
      </c>
      <c t="s" s="24" r="Q1517">
        <v>14481</v>
      </c>
      <c s="12" r="R1517"/>
      <c t="str" s="20" r="S1517">
        <f>IF(ISBLANK(F1517), "", HYPERLINK(CONCATENATE("http://www.sherpa.ac.uk/romeo/search.php?jrule=ISSN&amp;search=",F1517), "ROMEO"))</f>
        <v>ROMEO</v>
      </c>
      <c t="str" s="20" r="T1517">
        <f>IF(ISBLANK(B1517), "", HYPERLINK(CONCATENATE("http://www.ncbi.nlm.nih.gov/pmc/articles/", B1517, "/"), "PMC"))</f>
        <v>PMC</v>
      </c>
      <c t="str" s="20" r="U1517">
        <f>IF(ISBLANK(C1517), "", HYPERLINK(CONCATENATE("http://dx.doi.org/", C1517), "DOI"))</f>
        <v>DOI</v>
      </c>
      <c s="12" r="V1517"/>
      <c t="str" s="21" r="W1517">
        <f>IF(ISBLANK(C1517), "", HYPERLINK(CONCATENATE("http://howopenisit.org/lookup/", C1517), "OAG"))</f>
        <v>OAG</v>
      </c>
    </row>
    <row r="1518" hidden="1">
      <c s="13" r="A1518"/>
      <c t="s" s="11" r="B1518">
        <v>14482</v>
      </c>
      <c t="s" s="13" r="C1518">
        <v>14483</v>
      </c>
      <c t="s" s="13" r="D1518">
        <v>14484</v>
      </c>
      <c t="s" s="13" r="E1518">
        <v>14485</v>
      </c>
      <c t="s" s="15" r="F1518">
        <v>14486</v>
      </c>
      <c s="14" r="G1518">
        <v>3.59</v>
      </c>
      <c t="s" s="13" r="H1518">
        <v>14487</v>
      </c>
      <c t="s" s="15" r="I1518">
        <v>14488</v>
      </c>
      <c t="s" s="13" r="J1518">
        <v>14489</v>
      </c>
      <c s="16" r="K1518"/>
      <c s="17" r="L1518"/>
      <c t="s" s="15" r="M1518">
        <v>14490</v>
      </c>
      <c t="s" s="15" r="N1518">
        <v>14491</v>
      </c>
      <c t="s" s="15" r="O1518">
        <v>14492</v>
      </c>
      <c s="18" r="P1518">
        <v>882.12</v>
      </c>
      <c t="s" s="24" r="Q1518">
        <v>14493</v>
      </c>
      <c s="12" r="R1518"/>
      <c t="str" s="20" r="S1518">
        <f>IF(ISBLANK(F1518), "", HYPERLINK(CONCATENATE("http://www.sherpa.ac.uk/romeo/search.php?jrule=ISSN&amp;search=",F1518), "ROMEO"))</f>
        <v>ROMEO</v>
      </c>
      <c t="str" s="20" r="T1518">
        <f>IF(ISBLANK(B1518), "", HYPERLINK(CONCATENATE("http://www.ncbi.nlm.nih.gov/pmc/articles/", B1518, "/"), "PMC"))</f>
        <v>PMC</v>
      </c>
      <c t="str" s="20" r="U1518">
        <f>IF(ISBLANK(C1518), "", HYPERLINK(CONCATENATE("http://dx.doi.org/", C1518), "DOI"))</f>
        <v>DOI</v>
      </c>
      <c s="12" r="V1518"/>
      <c t="str" s="21" r="W1518">
        <f>IF(ISBLANK(C1518), "", HYPERLINK(CONCATENATE("http://howopenisit.org/lookup/", C1518), "OAG"))</f>
        <v>OAG</v>
      </c>
    </row>
    <row r="1519" hidden="1">
      <c s="11" r="A1519"/>
      <c t="s" s="11" r="B1519">
        <v>14494</v>
      </c>
      <c t="s" s="13" r="C1519">
        <v>14495</v>
      </c>
      <c t="s" s="13" r="D1519">
        <v>14496</v>
      </c>
      <c t="s" s="13" r="E1519">
        <v>14497</v>
      </c>
      <c t="s" s="15" r="F1519">
        <v>14498</v>
      </c>
      <c s="14" r="G1519">
        <v>3.91</v>
      </c>
      <c t="s" s="13" r="H1519">
        <v>14499</v>
      </c>
      <c t="s" s="15" r="I1519">
        <v>14500</v>
      </c>
      <c t="s" s="13" r="J1519">
        <v>14501</v>
      </c>
      <c s="16" r="K1519"/>
      <c s="17" r="L1519"/>
      <c t="s" s="15" r="M1519">
        <v>14502</v>
      </c>
      <c t="s" s="15" r="N1519">
        <v>14503</v>
      </c>
      <c t="s" s="15" r="O1519">
        <v>14504</v>
      </c>
      <c s="18" r="P1519">
        <v>1564.5</v>
      </c>
      <c t="s" s="24" r="Q1519">
        <v>14505</v>
      </c>
      <c s="12" r="R1519"/>
      <c t="str" s="20" r="S1519">
        <f>IF(ISBLANK(F1519), "", HYPERLINK(CONCATENATE("http://www.sherpa.ac.uk/romeo/search.php?jrule=ISSN&amp;search=",F1519), "ROMEO"))</f>
        <v>ROMEO</v>
      </c>
      <c t="str" s="20" r="T1519">
        <f>IF(ISBLANK(B1519), "", HYPERLINK(CONCATENATE("http://www.ncbi.nlm.nih.gov/pmc/articles/", B1519, "/"), "PMC"))</f>
        <v>PMC</v>
      </c>
      <c t="str" s="20" r="U1519">
        <f>IF(ISBLANK(C1519), "", HYPERLINK(CONCATENATE("http://dx.doi.org/", C1519), "DOI"))</f>
        <v>DOI</v>
      </c>
      <c s="12" r="V1519"/>
      <c t="str" s="21" r="W1519">
        <f>IF(ISBLANK(C1519), "", HYPERLINK(CONCATENATE("http://howopenisit.org/lookup/", C1519), "OAG"))</f>
        <v>OAG</v>
      </c>
    </row>
    <row r="1520" hidden="1">
      <c t="s" s="45" r="A1520">
        <v>14506</v>
      </c>
      <c t="s" s="22" r="B1520">
        <v>14507</v>
      </c>
      <c t="s" s="47" r="C1520">
        <v>14508</v>
      </c>
      <c t="s" s="13" r="D1520">
        <v>14509</v>
      </c>
      <c t="s" s="13" r="E1520">
        <v>14510</v>
      </c>
      <c t="s" s="56" r="F1520">
        <v>14511</v>
      </c>
      <c s="14" r="G1520">
        <v>4.3</v>
      </c>
      <c t="s" s="13" r="H1520">
        <v>14512</v>
      </c>
      <c t="s" s="15" r="I1520">
        <v>14513</v>
      </c>
      <c t="s" s="13" r="J1520">
        <v>14514</v>
      </c>
      <c s="16" r="K1520"/>
      <c s="17" r="L1520"/>
      <c t="s" s="15" r="M1520">
        <v>14515</v>
      </c>
      <c t="s" s="15" r="N1520">
        <v>14516</v>
      </c>
      <c t="s" s="15" r="O1520">
        <v>14517</v>
      </c>
      <c s="18" r="P1520">
        <v>1315.8</v>
      </c>
      <c t="s" s="24" r="Q1520">
        <v>14518</v>
      </c>
      <c s="12" r="R1520"/>
      <c t="str" s="20" r="S1520">
        <f>IF(ISBLANK(F1520), "", HYPERLINK(CONCATENATE("http://www.sherpa.ac.uk/romeo/search.php?jrule=ISSN&amp;search=",F1520), "ROMEO"))</f>
        <v>ROMEO</v>
      </c>
      <c t="str" s="20" r="T1520">
        <f>IF(ISBLANK(B1520), "", HYPERLINK(CONCATENATE("http://www.ncbi.nlm.nih.gov/pmc/articles/", B1520, "/"), "PMC"))</f>
        <v>PMC</v>
      </c>
      <c t="str" s="20" r="U1520">
        <f>IF(ISBLANK(C1520), "", HYPERLINK(CONCATENATE("http://dx.doi.org/", C1520), "DOI"))</f>
        <v>DOI</v>
      </c>
      <c s="12" r="V1520"/>
      <c t="str" s="21" r="W1520">
        <f>IF(ISBLANK(C1520), "", HYPERLINK(CONCATENATE("http://howopenisit.org/lookup/", C1520), "OAG"))</f>
        <v>OAG</v>
      </c>
    </row>
    <row r="1521" hidden="1">
      <c s="11" r="A1521"/>
      <c t="s" s="11" r="B1521">
        <v>14519</v>
      </c>
      <c t="s" s="13" r="C1521">
        <v>14520</v>
      </c>
      <c t="s" s="13" r="D1521">
        <v>14521</v>
      </c>
      <c t="s" s="13" r="E1521">
        <v>14522</v>
      </c>
      <c t="s" s="15" r="F1521">
        <v>14523</v>
      </c>
      <c s="14" r="G1521">
        <v>10.3</v>
      </c>
      <c t="s" s="13" r="H1521">
        <v>14524</v>
      </c>
      <c t="s" s="15" r="I1521">
        <v>14525</v>
      </c>
      <c t="s" s="13" r="J1521">
        <v>14526</v>
      </c>
      <c s="16" r="K1521"/>
      <c s="17" r="L1521"/>
      <c t="s" s="15" r="M1521">
        <v>14527</v>
      </c>
      <c t="s" s="15" r="N1521">
        <v>14528</v>
      </c>
      <c t="s" s="15" r="O1521">
        <v>14529</v>
      </c>
      <c s="18" r="P1521">
        <v>2010.0</v>
      </c>
      <c t="s" s="24" r="Q1521">
        <v>14530</v>
      </c>
      <c s="12" r="R1521"/>
      <c t="str" s="20" r="S1521">
        <f>IF(ISBLANK(F1521), "", HYPERLINK(CONCATENATE("http://www.sherpa.ac.uk/romeo/search.php?jrule=ISSN&amp;search=",F1521), "ROMEO"))</f>
        <v>ROMEO</v>
      </c>
      <c t="str" s="20" r="T1521">
        <f>IF(ISBLANK(B1521), "", HYPERLINK(CONCATENATE("http://www.ncbi.nlm.nih.gov/pmc/articles/", B1521, "/"), "PMC"))</f>
        <v>PMC</v>
      </c>
      <c t="str" s="20" r="U1521">
        <f>IF(ISBLANK(C1521), "", HYPERLINK(CONCATENATE("http://dx.doi.org/", C1521), "DOI"))</f>
        <v>DOI</v>
      </c>
      <c s="12" r="V1521"/>
      <c t="str" s="21" r="W1521">
        <f>IF(ISBLANK(C1521), "", HYPERLINK(CONCATENATE("http://howopenisit.org/lookup/", C1521), "OAG"))</f>
        <v>OAG</v>
      </c>
    </row>
    <row r="1522" hidden="1">
      <c s="33" r="A1522"/>
      <c t="s" s="11" r="B1522">
        <v>14531</v>
      </c>
      <c t="s" s="13" r="C1522">
        <v>14532</v>
      </c>
      <c t="s" s="13" r="D1522">
        <v>14533</v>
      </c>
      <c t="s" s="13" r="E1522">
        <v>14534</v>
      </c>
      <c t="s" s="15" r="F1522">
        <v>14535</v>
      </c>
      <c s="14" r="G1522">
        <v>10.3</v>
      </c>
      <c t="s" s="13" r="H1522">
        <v>14536</v>
      </c>
      <c t="s" s="15" r="I1522">
        <v>14537</v>
      </c>
      <c t="s" s="13" r="J1522">
        <v>14538</v>
      </c>
      <c s="16" r="K1522"/>
      <c s="17" r="L1522"/>
      <c t="s" s="15" r="M1522">
        <v>14539</v>
      </c>
      <c t="s" s="15" r="N1522">
        <v>14540</v>
      </c>
      <c t="s" s="15" r="O1522">
        <v>14541</v>
      </c>
      <c s="18" r="P1522">
        <v>1950.0</v>
      </c>
      <c t="s" s="24" r="Q1522">
        <v>14542</v>
      </c>
      <c s="12" r="R1522"/>
      <c t="str" s="20" r="S1522">
        <f>IF(ISBLANK(F1522), "", HYPERLINK(CONCATENATE("http://www.sherpa.ac.uk/romeo/search.php?jrule=ISSN&amp;search=",F1522), "ROMEO"))</f>
        <v>ROMEO</v>
      </c>
      <c t="str" s="20" r="T1522">
        <f>IF(ISBLANK(B1522), "", HYPERLINK(CONCATENATE("http://www.ncbi.nlm.nih.gov/pmc/articles/", B1522, "/"), "PMC"))</f>
        <v>PMC</v>
      </c>
      <c t="str" s="20" r="U1522">
        <f>IF(ISBLANK(C1522), "", HYPERLINK(CONCATENATE("http://dx.doi.org/", C1522), "DOI"))</f>
        <v>DOI</v>
      </c>
      <c s="12" r="V1522"/>
      <c t="str" s="21" r="W1522">
        <f>IF(ISBLANK(C1522), "", HYPERLINK(CONCATENATE("http://howopenisit.org/lookup/", C1522), "OAG"))</f>
        <v>OAG</v>
      </c>
    </row>
    <row r="1523" hidden="1">
      <c t="s" s="46" r="A1523">
        <v>14543</v>
      </c>
      <c t="s" s="22" r="B1523">
        <v>14544</v>
      </c>
      <c t="s" s="47" r="C1523">
        <v>14545</v>
      </c>
      <c t="s" s="13" r="D1523">
        <v>14546</v>
      </c>
      <c t="s" s="13" r="E1523">
        <v>14547</v>
      </c>
      <c t="s" s="15" r="F1523">
        <v>14548</v>
      </c>
      <c s="14" r="G1523">
        <v>10.3</v>
      </c>
      <c t="s" s="13" r="H1523">
        <v>14549</v>
      </c>
      <c t="s" s="15" r="I1523">
        <v>14550</v>
      </c>
      <c t="s" s="13" r="J1523">
        <v>14551</v>
      </c>
      <c s="16" r="K1523"/>
      <c s="17" r="L1523"/>
      <c t="s" s="15" r="M1523">
        <v>14552</v>
      </c>
      <c t="s" s="15" r="N1523">
        <v>14553</v>
      </c>
      <c t="s" s="15" r="O1523">
        <v>14554</v>
      </c>
      <c s="18" r="P1523">
        <v>2010.0</v>
      </c>
      <c t="s" s="24" r="Q1523">
        <v>14555</v>
      </c>
      <c s="12" r="R1523"/>
      <c t="str" s="20" r="S1523">
        <f>IF(ISBLANK(F1523), "", HYPERLINK(CONCATENATE("http://www.sherpa.ac.uk/romeo/search.php?jrule=ISSN&amp;search=",F1523), "ROMEO"))</f>
        <v>ROMEO</v>
      </c>
      <c t="str" s="20" r="T1523">
        <f>IF(ISBLANK(B1523), "", HYPERLINK(CONCATENATE("http://www.ncbi.nlm.nih.gov/pmc/articles/", B1523, "/"), "PMC"))</f>
        <v>PMC</v>
      </c>
      <c t="str" s="20" r="U1523">
        <f>IF(ISBLANK(C1523), "", HYPERLINK(CONCATENATE("http://dx.doi.org/", C1523), "DOI"))</f>
        <v>DOI</v>
      </c>
      <c s="12" r="V1523"/>
      <c t="str" s="21" r="W1523">
        <f>IF(ISBLANK(C1523), "", HYPERLINK(CONCATENATE("http://howopenisit.org/lookup/", C1523), "OAG"))</f>
        <v>OAG</v>
      </c>
    </row>
    <row r="1524" hidden="1">
      <c s="56" r="A1524">
        <v>2.3889909E7</v>
      </c>
      <c t="s" s="22" r="B1524">
        <v>14556</v>
      </c>
      <c t="s" s="68" r="C1524">
        <v>14557</v>
      </c>
      <c t="s" s="13" r="D1524">
        <v>14558</v>
      </c>
      <c t="s" s="13" r="E1524">
        <v>14559</v>
      </c>
      <c t="s" s="15" r="F1524">
        <v>14560</v>
      </c>
      <c s="14" r="G1524">
        <v>10.3</v>
      </c>
      <c t="s" s="13" r="H1524">
        <v>14561</v>
      </c>
      <c t="s" s="15" r="I1524">
        <v>14562</v>
      </c>
      <c t="s" s="13" r="J1524">
        <v>14563</v>
      </c>
      <c s="16" r="K1524"/>
      <c s="17" r="L1524"/>
      <c t="s" s="15" r="M1524">
        <v>14564</v>
      </c>
      <c t="s" s="15" r="N1524">
        <v>14565</v>
      </c>
      <c t="s" s="15" r="O1524">
        <v>14566</v>
      </c>
      <c s="18" r="P1524">
        <v>1788.9</v>
      </c>
      <c t="s" s="24" r="Q1524">
        <v>14567</v>
      </c>
      <c s="12" r="R1524"/>
      <c t="str" s="20" r="S1524">
        <f>IF(ISBLANK(F1524), "", HYPERLINK(CONCATENATE("http://www.sherpa.ac.uk/romeo/search.php?jrule=ISSN&amp;search=",F1524), "ROMEO"))</f>
        <v>ROMEO</v>
      </c>
      <c t="str" s="20" r="T1524">
        <f>IF(ISBLANK(B1524), "", HYPERLINK(CONCATENATE("http://www.ncbi.nlm.nih.gov/pmc/articles/", B1524, "/"), "PMC"))</f>
        <v>PMC</v>
      </c>
      <c t="str" s="20" r="U1524">
        <f>IF(ISBLANK(C1524), "", HYPERLINK(CONCATENATE("http://dx.doi.org/", C1524), "DOI"))</f>
        <v>DOI</v>
      </c>
      <c s="12" r="V1524"/>
      <c t="str" s="21" r="W1524">
        <f>IF(ISBLANK(C1524), "", HYPERLINK(CONCATENATE("http://howopenisit.org/lookup/", C1524), "OAG"))</f>
        <v>OAG</v>
      </c>
    </row>
    <row r="1525" hidden="1">
      <c s="43" r="A1525"/>
      <c t="s" s="11" r="B1525">
        <v>14568</v>
      </c>
      <c t="s" s="13" r="C1525">
        <v>14569</v>
      </c>
      <c t="s" s="13" r="D1525">
        <v>14570</v>
      </c>
      <c t="s" s="13" r="E1525">
        <v>14571</v>
      </c>
      <c t="s" s="15" r="F1525">
        <v>14572</v>
      </c>
      <c s="14" r="G1525">
        <v>3.91</v>
      </c>
      <c t="s" s="13" r="H1525">
        <v>14573</v>
      </c>
      <c t="s" s="15" r="I1525">
        <v>14574</v>
      </c>
      <c t="s" s="13" r="J1525">
        <v>14575</v>
      </c>
      <c s="16" r="K1525"/>
      <c s="17" r="L1525"/>
      <c t="s" s="15" r="M1525">
        <v>14576</v>
      </c>
      <c t="s" s="15" r="N1525">
        <v>14577</v>
      </c>
      <c t="s" s="15" r="O1525">
        <v>14578</v>
      </c>
      <c s="18" r="P1525">
        <v>2010.0</v>
      </c>
      <c t="s" s="24" r="Q1525">
        <v>14579</v>
      </c>
      <c s="12" r="R1525"/>
      <c t="str" s="20" r="S1525">
        <f>IF(ISBLANK(F1525), "", HYPERLINK(CONCATENATE("http://www.sherpa.ac.uk/romeo/search.php?jrule=ISSN&amp;search=",F1525), "ROMEO"))</f>
        <v>ROMEO</v>
      </c>
      <c t="str" s="20" r="T1525">
        <f>IF(ISBLANK(B1525), "", HYPERLINK(CONCATENATE("http://www.ncbi.nlm.nih.gov/pmc/articles/", B1525, "/"), "PMC"))</f>
        <v>PMC</v>
      </c>
      <c t="str" s="20" r="U1525">
        <f>IF(ISBLANK(C1525), "", HYPERLINK(CONCATENATE("http://dx.doi.org/", C1525), "DOI"))</f>
        <v>DOI</v>
      </c>
      <c s="12" r="V1525"/>
      <c t="str" s="21" r="W1525">
        <f>IF(ISBLANK(C1525), "", HYPERLINK(CONCATENATE("http://howopenisit.org/lookup/", C1525), "OAG"))</f>
        <v>OAG</v>
      </c>
    </row>
    <row r="1526" hidden="1">
      <c t="s" s="46" r="A1526">
        <v>14580</v>
      </c>
      <c t="s" s="22" r="B1526">
        <v>14581</v>
      </c>
      <c t="s" s="68" r="C1526">
        <v>14582</v>
      </c>
      <c t="s" s="13" r="D1526">
        <v>14583</v>
      </c>
      <c t="s" s="13" r="E1526">
        <v>14584</v>
      </c>
      <c t="s" s="15" r="F1526">
        <v>14585</v>
      </c>
      <c s="14" r="G1526">
        <v>3.91</v>
      </c>
      <c t="s" s="13" r="H1526">
        <v>14586</v>
      </c>
      <c t="s" s="15" r="I1526">
        <v>14587</v>
      </c>
      <c t="s" s="13" r="J1526">
        <v>14588</v>
      </c>
      <c s="16" r="K1526"/>
      <c s="17" r="L1526"/>
      <c t="s" s="15" r="M1526">
        <v>14589</v>
      </c>
      <c t="s" s="15" r="N1526">
        <v>14590</v>
      </c>
      <c t="s" s="15" r="O1526">
        <v>14591</v>
      </c>
      <c s="18" r="P1526">
        <v>1728.9</v>
      </c>
      <c t="s" s="24" r="Q1526">
        <v>14592</v>
      </c>
      <c s="12" r="R1526"/>
      <c t="str" s="20" r="S1526">
        <f>IF(ISBLANK(F1526), "", HYPERLINK(CONCATENATE("http://www.sherpa.ac.uk/romeo/search.php?jrule=ISSN&amp;search=",F1526), "ROMEO"))</f>
        <v>ROMEO</v>
      </c>
      <c t="str" s="20" r="T1526">
        <f>IF(ISBLANK(B1526), "", HYPERLINK(CONCATENATE("http://www.ncbi.nlm.nih.gov/pmc/articles/", B1526, "/"), "PMC"))</f>
        <v>PMC</v>
      </c>
      <c t="str" s="20" r="U1526">
        <f>IF(ISBLANK(C1526), "", HYPERLINK(CONCATENATE("http://dx.doi.org/", C1526), "DOI"))</f>
        <v>DOI</v>
      </c>
      <c s="12" r="V1526"/>
      <c t="str" s="21" r="W1526">
        <f>IF(ISBLANK(C1526), "", HYPERLINK(CONCATENATE("http://howopenisit.org/lookup/", C1526), "OAG"))</f>
        <v>OAG</v>
      </c>
    </row>
    <row r="1527" hidden="1">
      <c s="11" r="A1527"/>
      <c t="s" s="11" r="B1527">
        <v>14593</v>
      </c>
      <c t="s" s="13" r="C1527">
        <v>14594</v>
      </c>
      <c t="s" s="13" r="D1527">
        <v>14595</v>
      </c>
      <c s="13" r="E1527"/>
      <c t="s" s="15" r="F1527">
        <v>14596</v>
      </c>
      <c t="s" s="14" r="G1527">
        <v>14597</v>
      </c>
      <c t="s" s="13" r="H1527">
        <v>14598</v>
      </c>
      <c t="s" s="15" r="I1527">
        <v>14599</v>
      </c>
      <c t="s" s="13" r="J1527">
        <v>14600</v>
      </c>
      <c s="16" r="K1527"/>
      <c s="17" r="L1527"/>
      <c s="12" r="M1527"/>
      <c s="12" r="N1527"/>
      <c s="12" r="O1527"/>
      <c s="18" r="P1527">
        <v>1626.36</v>
      </c>
      <c s="24" r="Q1527"/>
      <c s="12" r="R1527"/>
      <c t="str" s="20" r="S1527">
        <f>IF(ISBLANK(F1527), "", HYPERLINK(CONCATENATE("http://www.sherpa.ac.uk/romeo/search.php?jrule=ISSN&amp;search=",F1527), "ROMEO"))</f>
        <v>ROMEO</v>
      </c>
      <c t="str" s="20" r="T1527">
        <f>IF(ISBLANK(B1527), "", HYPERLINK(CONCATENATE("http://www.ncbi.nlm.nih.gov/pmc/articles/", B1527, "/"), "PMC"))</f>
        <v>PMC</v>
      </c>
      <c t="str" s="20" r="U1527">
        <f>IF(ISBLANK(C1527), "", HYPERLINK(CONCATENATE("http://dx.doi.org/", C1527), "DOI"))</f>
        <v>DOI</v>
      </c>
      <c s="12" r="V1527"/>
      <c t="str" s="21" r="W1527">
        <f>IF(ISBLANK(C1527), "", HYPERLINK(CONCATENATE("http://howopenisit.org/lookup/", C1527), "OAG"))</f>
        <v>OAG</v>
      </c>
    </row>
    <row r="1528" hidden="1">
      <c s="11" r="A1528"/>
      <c t="s" s="11" r="B1528">
        <v>14601</v>
      </c>
      <c t="s" s="13" r="C1528">
        <v>14602</v>
      </c>
      <c t="s" s="13" r="D1528">
        <v>14603</v>
      </c>
      <c t="s" s="13" r="E1528">
        <v>14604</v>
      </c>
      <c t="s" s="15" r="F1528">
        <v>14605</v>
      </c>
      <c t="s" s="14" r="G1528">
        <v>14606</v>
      </c>
      <c t="s" s="13" r="H1528">
        <v>14607</v>
      </c>
      <c t="s" s="15" r="I1528">
        <v>14608</v>
      </c>
      <c t="s" s="13" r="J1528">
        <v>14609</v>
      </c>
      <c s="16" r="K1528"/>
      <c s="17" r="L1528"/>
      <c t="s" s="15" r="M1528">
        <v>14610</v>
      </c>
      <c t="s" s="15" r="N1528">
        <v>14611</v>
      </c>
      <c t="s" s="15" r="O1528">
        <v>14612</v>
      </c>
      <c s="18" r="P1528">
        <v>1956.0</v>
      </c>
      <c t="s" s="24" r="Q1528">
        <v>14613</v>
      </c>
      <c t="s" s="15" r="R1528">
        <v>14614</v>
      </c>
      <c t="str" s="20" r="S1528">
        <f>IF(ISBLANK(F1528), "", HYPERLINK(CONCATENATE("http://www.sherpa.ac.uk/romeo/search.php?jrule=ISSN&amp;search=",F1528), "ROMEO"))</f>
        <v>ROMEO</v>
      </c>
      <c t="str" s="20" r="T1528">
        <f>IF(ISBLANK(B1528), "", HYPERLINK(CONCATENATE("http://www.ncbi.nlm.nih.gov/pmc/articles/", B1528, "/"), "PMC"))</f>
        <v>PMC</v>
      </c>
      <c t="str" s="20" r="U1528">
        <f>IF(ISBLANK(C1528), "", HYPERLINK(CONCATENATE("http://dx.doi.org/", C1528), "DOI"))</f>
        <v>DOI</v>
      </c>
      <c s="15" r="V1528"/>
      <c t="str" s="21" r="W1528">
        <f>IF(ISBLANK(C1528), "", HYPERLINK(CONCATENATE("http://howopenisit.org/lookup/", C1528), "OAG"))</f>
        <v>OAG</v>
      </c>
    </row>
    <row r="1529" hidden="1">
      <c s="11" r="A1529"/>
      <c t="s" s="13" r="B1529">
        <v>14615</v>
      </c>
      <c t="s" s="13" r="C1529">
        <v>14616</v>
      </c>
      <c t="s" s="13" r="D1529">
        <v>14617</v>
      </c>
      <c t="s" s="13" r="E1529">
        <v>14618</v>
      </c>
      <c t="s" s="15" r="F1529">
        <v>14619</v>
      </c>
      <c t="s" s="14" r="G1529">
        <v>14620</v>
      </c>
      <c t="s" s="13" r="H1529">
        <v>14621</v>
      </c>
      <c t="s" s="15" r="I1529">
        <v>14622</v>
      </c>
      <c t="s" s="13" r="J1529">
        <v>14623</v>
      </c>
      <c s="16" r="K1529"/>
      <c s="17" r="L1529"/>
      <c t="s" s="15" r="M1529">
        <v>14624</v>
      </c>
      <c t="s" s="15" r="N1529">
        <v>14625</v>
      </c>
      <c t="s" s="15" r="O1529">
        <v>14626</v>
      </c>
      <c s="18" r="P1529">
        <v>1598.38</v>
      </c>
      <c t="s" s="24" r="Q1529">
        <v>14627</v>
      </c>
      <c t="s" s="15" r="R1529">
        <v>14628</v>
      </c>
      <c t="str" s="20" r="S1529">
        <f>IF(ISBLANK(F1529), "", HYPERLINK(CONCATENATE("http://www.sherpa.ac.uk/romeo/search.php?jrule=ISSN&amp;search=",F1529), "ROMEO"))</f>
        <v>ROMEO</v>
      </c>
      <c t="str" s="20" r="T1529">
        <f>IF(ISBLANK(B1529), "", HYPERLINK(CONCATENATE("http://www.ncbi.nlm.nih.gov/pmc/articles/", B1529, "/"), "PMC"))</f>
        <v>PMC</v>
      </c>
      <c t="str" s="20" r="U1529">
        <f>IF(ISBLANK(C1529), "", HYPERLINK(CONCATENATE("http://dx.doi.org/", C1529), "DOI"))</f>
        <v>DOI</v>
      </c>
      <c s="15" r="V1529"/>
      <c t="str" s="21" r="W1529">
        <f>IF(ISBLANK(C1529), "", HYPERLINK(CONCATENATE("http://howopenisit.org/lookup/", C1529), "OAG"))</f>
        <v>OAG</v>
      </c>
    </row>
    <row r="1530" hidden="1">
      <c s="11" r="A1530"/>
      <c t="s" s="11" r="B1530">
        <v>14629</v>
      </c>
      <c t="s" s="13" r="C1530">
        <v>14630</v>
      </c>
      <c t="s" s="13" r="D1530">
        <v>14631</v>
      </c>
      <c s="13" r="E1530"/>
      <c t="s" s="15" r="F1530">
        <v>14632</v>
      </c>
      <c s="14" r="G1530">
        <v>6.619</v>
      </c>
      <c t="s" s="13" r="H1530">
        <v>14633</v>
      </c>
      <c t="s" s="15" r="I1530">
        <v>14634</v>
      </c>
      <c t="s" s="13" r="J1530">
        <v>14635</v>
      </c>
      <c s="16" r="K1530"/>
      <c s="17" r="L1530"/>
      <c s="12" r="M1530"/>
      <c s="12" r="N1530"/>
      <c s="12" r="O1530"/>
      <c s="18" r="P1530">
        <v>3000.0</v>
      </c>
      <c s="12" r="Q1530"/>
      <c s="12" r="R1530"/>
      <c t="str" s="29" r="S1530">
        <f>IF(ISBLANK(F1530), "", HYPERLINK(CONCATENATE("http://www.sherpa.ac.uk/romeo/search.php?jrule=ISSN&amp;search=",F1530), "ROMEO"))</f>
        <v>ROMEO</v>
      </c>
      <c t="str" s="20" r="T1530">
        <f>IF(ISBLANK(B1530), "", HYPERLINK(CONCATENATE("http://www.ncbi.nlm.nih.gov/pmc/articles/", B1530, "/"), "PMC"))</f>
        <v>PMC</v>
      </c>
      <c t="str" s="20" r="U1530">
        <f>IF(ISBLANK(C1530), "", HYPERLINK(CONCATENATE("http://dx.doi.org/", C1530), "DOI"))</f>
        <v>DOI</v>
      </c>
      <c s="12" r="V1530"/>
      <c t="str" s="21" r="W1530">
        <f>IF(ISBLANK(C1530), "", HYPERLINK(CONCATENATE("http://howopenisit.org/lookup/", C1530), "OAG"))</f>
        <v>OAG</v>
      </c>
    </row>
    <row r="1531" hidden="1">
      <c t="s" s="12" r="A1531">
        <v>14636</v>
      </c>
      <c t="s" s="22" r="B1531">
        <v>14637</v>
      </c>
      <c t="s" s="12" r="C1531">
        <v>14638</v>
      </c>
      <c t="s" s="13" r="D1531">
        <v>14639</v>
      </c>
      <c s="13" r="E1531"/>
      <c t="s" s="15" r="F1531">
        <v>14640</v>
      </c>
      <c s="14" r="G1531">
        <v>6.619</v>
      </c>
      <c t="s" s="13" r="H1531">
        <v>14641</v>
      </c>
      <c t="s" s="15" r="I1531">
        <v>14642</v>
      </c>
      <c t="s" s="13" r="J1531">
        <v>14643</v>
      </c>
      <c s="16" r="K1531"/>
      <c s="17" r="L1531"/>
      <c s="12" r="M1531"/>
      <c s="12" r="N1531"/>
      <c s="27" r="O1531"/>
      <c s="18" r="P1531">
        <v>3000.0</v>
      </c>
      <c s="24" r="Q1531"/>
      <c s="12" r="R1531"/>
      <c t="str" s="20" r="S1531">
        <f>IF(ISBLANK(F1531), "", HYPERLINK(CONCATENATE("http://www.sherpa.ac.uk/romeo/search.php?jrule=ISSN&amp;search=",F1531), "ROMEO"))</f>
        <v>ROMEO</v>
      </c>
      <c t="str" s="20" r="T1531">
        <f>IF(ISBLANK(B1531), "", HYPERLINK(CONCATENATE("http://www.ncbi.nlm.nih.gov/pmc/articles/", B1531, "/"), "PMC"))</f>
        <v>PMC</v>
      </c>
      <c t="str" s="20" r="U1531">
        <f>IF(ISBLANK(C1531), "", HYPERLINK(CONCATENATE("http://dx.doi.org/", C1531), "DOI"))</f>
        <v>DOI</v>
      </c>
      <c s="12" r="V1531"/>
      <c t="str" s="21" r="W1531">
        <f>IF(ISBLANK(C1531), "", HYPERLINK(CONCATENATE("http://howopenisit.org/lookup/", C1531), "OAG"))</f>
        <v>OAG</v>
      </c>
    </row>
    <row r="1532" hidden="1">
      <c s="11" r="A1532"/>
      <c t="s" s="13" r="B1532">
        <v>14644</v>
      </c>
      <c t="s" s="13" r="C1532">
        <v>14645</v>
      </c>
      <c t="s" s="13" r="D1532">
        <v>14646</v>
      </c>
      <c s="13" r="E1532"/>
      <c t="s" s="15" r="F1532">
        <v>14647</v>
      </c>
      <c s="14" r="G1532">
        <v>6.619</v>
      </c>
      <c t="s" s="13" r="H1532">
        <v>14648</v>
      </c>
      <c t="s" s="15" r="I1532">
        <v>14649</v>
      </c>
      <c t="s" s="13" r="J1532">
        <v>14650</v>
      </c>
      <c s="16" r="K1532"/>
      <c s="17" r="L1532"/>
      <c s="12" r="M1532"/>
      <c s="12" r="N1532"/>
      <c s="27" r="O1532"/>
      <c s="18" r="P1532">
        <v>3000.0</v>
      </c>
      <c s="24" r="Q1532"/>
      <c s="12" r="R1532"/>
      <c t="str" s="29" r="S1532">
        <f>IF(ISBLANK(F1532), "", HYPERLINK(CONCATENATE("http://www.sherpa.ac.uk/romeo/search.php?jrule=ISSN&amp;search=",F1532), "ROMEO"))</f>
        <v>ROMEO</v>
      </c>
      <c t="str" s="20" r="T1532">
        <f>IF(ISBLANK(B1532), "", HYPERLINK(CONCATENATE("http://www.ncbi.nlm.nih.gov/pmc/articles/", B1532, "/"), "PMC"))</f>
        <v>PMC</v>
      </c>
      <c t="str" s="20" r="U1532">
        <f>IF(ISBLANK(C1532), "", HYPERLINK(CONCATENATE("http://dx.doi.org/", C1532), "DOI"))</f>
        <v>DOI</v>
      </c>
      <c s="12" r="V1532"/>
      <c t="str" s="21" r="W1532">
        <f>IF(ISBLANK(C1532), "", HYPERLINK(CONCATENATE("http://howopenisit.org/lookup/", C1532), "OAG"))</f>
        <v>OAG</v>
      </c>
    </row>
    <row r="1533" hidden="1">
      <c s="11" r="A1533"/>
      <c t="s" s="11" r="B1533">
        <v>14651</v>
      </c>
      <c t="s" s="13" r="C1533">
        <v>14652</v>
      </c>
      <c t="s" s="13" r="D1533">
        <v>14653</v>
      </c>
      <c s="13" r="E1533"/>
      <c t="s" s="15" r="F1533">
        <v>14654</v>
      </c>
      <c s="14" r="G1533">
        <v>6.619</v>
      </c>
      <c t="s" s="13" r="H1533">
        <v>14655</v>
      </c>
      <c t="s" s="15" r="I1533">
        <v>14656</v>
      </c>
      <c t="s" s="13" r="J1533">
        <v>14657</v>
      </c>
      <c s="16" r="K1533"/>
      <c s="17" r="L1533"/>
      <c s="12" r="M1533"/>
      <c s="12" r="N1533"/>
      <c s="27" r="O1533"/>
      <c s="18" r="P1533">
        <v>3000.0</v>
      </c>
      <c s="24" r="Q1533"/>
      <c s="12" r="R1533"/>
      <c t="str" s="20" r="S1533">
        <f>IF(ISBLANK(F1533), "", HYPERLINK(CONCATENATE("http://www.sherpa.ac.uk/romeo/search.php?jrule=ISSN&amp;search=",F1533), "ROMEO"))</f>
        <v>ROMEO</v>
      </c>
      <c t="str" s="20" r="T1533">
        <f>IF(ISBLANK(B1533), "", HYPERLINK(CONCATENATE("http://www.ncbi.nlm.nih.gov/pmc/articles/", B1533, "/"), "PMC"))</f>
        <v>PMC</v>
      </c>
      <c t="str" s="20" r="U1533">
        <f>IF(ISBLANK(C1533), "", HYPERLINK(CONCATENATE("http://dx.doi.org/", C1533), "DOI"))</f>
        <v>DOI</v>
      </c>
      <c s="12" r="V1533"/>
      <c t="str" s="21" r="W1533">
        <f>IF(ISBLANK(C1533), "", HYPERLINK(CONCATENATE("http://howopenisit.org/lookup/", C1533), "OAG"))</f>
        <v>OAG</v>
      </c>
    </row>
    <row r="1534" hidden="1">
      <c s="43" r="A1534"/>
      <c t="s" s="11" r="B1534">
        <v>14658</v>
      </c>
      <c t="s" s="13" r="C1534">
        <v>14659</v>
      </c>
      <c t="s" s="13" r="D1534">
        <v>14660</v>
      </c>
      <c s="13" r="E1534"/>
      <c t="s" s="15" r="F1534">
        <v>14661</v>
      </c>
      <c s="26" r="G1534"/>
      <c t="s" s="13" r="H1534">
        <v>14662</v>
      </c>
      <c t="s" s="15" r="I1534">
        <v>14663</v>
      </c>
      <c t="s" s="13" r="J1534">
        <v>14664</v>
      </c>
      <c s="16" r="K1534"/>
      <c s="17" r="L1534"/>
      <c s="12" r="M1534"/>
      <c s="12" r="N1534"/>
      <c s="12" r="O1534"/>
      <c s="18" r="P1534">
        <v>2247.02</v>
      </c>
      <c s="24" r="Q1534"/>
      <c s="12" r="R1534"/>
      <c t="str" s="20" r="S1534">
        <f>IF(ISBLANK(F1534), "", HYPERLINK(CONCATENATE("http://www.sherpa.ac.uk/romeo/search.php?jrule=ISSN&amp;search=",F1534), "ROMEO"))</f>
        <v>ROMEO</v>
      </c>
      <c t="str" s="20" r="T1534">
        <f>IF(ISBLANK(B1534), "", HYPERLINK(CONCATENATE("http://www.ncbi.nlm.nih.gov/pmc/articles/", B1534, "/"), "PMC"))</f>
        <v>PMC</v>
      </c>
      <c t="str" s="20" r="U1534">
        <f>IF(ISBLANK(C1534), "", HYPERLINK(CONCATENATE("http://dx.doi.org/", C1534), "DOI"))</f>
        <v>DOI</v>
      </c>
      <c s="12" r="V1534"/>
      <c t="str" s="21" r="W1534">
        <f>IF(ISBLANK(C1534), "", HYPERLINK(CONCATENATE("http://howopenisit.org/lookup/", C1534), "OAG"))</f>
        <v>OAG</v>
      </c>
    </row>
    <row r="1535" hidden="1">
      <c s="11" r="A1535"/>
      <c t="s" s="11" r="B1535">
        <v>14665</v>
      </c>
      <c t="s" s="13" r="C1535">
        <v>14666</v>
      </c>
      <c t="s" s="13" r="D1535">
        <v>14667</v>
      </c>
      <c s="13" r="E1535"/>
      <c t="s" s="15" r="F1535">
        <v>14668</v>
      </c>
      <c s="26" r="G1535"/>
      <c t="s" s="13" r="H1535">
        <v>14669</v>
      </c>
      <c t="s" s="15" r="I1535">
        <v>14670</v>
      </c>
      <c t="s" s="13" r="J1535">
        <v>14671</v>
      </c>
      <c s="16" r="K1535"/>
      <c s="17" r="L1535"/>
      <c s="12" r="M1535"/>
      <c s="12" r="N1535"/>
      <c s="12" r="O1535"/>
      <c s="18" r="P1535">
        <v>2246.22</v>
      </c>
      <c s="24" r="Q1535"/>
      <c s="12" r="R1535"/>
      <c t="str" s="20" r="S1535">
        <f>IF(ISBLANK(F1535), "", HYPERLINK(CONCATENATE("http://www.sherpa.ac.uk/romeo/search.php?jrule=ISSN&amp;search=",F1535), "ROMEO"))</f>
        <v>ROMEO</v>
      </c>
      <c t="str" s="20" r="T1535">
        <f>IF(ISBLANK(B1535), "", HYPERLINK(CONCATENATE("http://www.ncbi.nlm.nih.gov/pmc/articles/", B1535, "/"), "PMC"))</f>
        <v>PMC</v>
      </c>
      <c t="str" s="20" r="U1535">
        <f>IF(ISBLANK(C1535), "", HYPERLINK(CONCATENATE("http://dx.doi.org/", C1535), "DOI"))</f>
        <v>DOI</v>
      </c>
      <c s="12" r="V1535"/>
      <c t="str" s="21" r="W1535">
        <f>IF(ISBLANK(C1535), "", HYPERLINK(CONCATENATE("http://howopenisit.org/lookup/", C1535), "OAG"))</f>
        <v>OAG</v>
      </c>
    </row>
    <row r="1536" hidden="1">
      <c s="11" r="A1536"/>
      <c t="s" s="13" r="B1536">
        <v>14672</v>
      </c>
      <c t="s" s="13" r="C1536">
        <v>14673</v>
      </c>
      <c t="s" s="13" r="D1536">
        <v>14674</v>
      </c>
      <c t="s" s="13" r="E1536">
        <v>14675</v>
      </c>
      <c t="s" s="12" r="F1536">
        <v>14676</v>
      </c>
      <c s="14" r="G1536">
        <v>4.833</v>
      </c>
      <c t="s" s="13" r="H1536">
        <v>14677</v>
      </c>
      <c t="s" s="15" r="I1536">
        <v>14678</v>
      </c>
      <c t="s" s="13" r="J1536">
        <v>14679</v>
      </c>
      <c s="16" r="K1536"/>
      <c s="17" r="L1536"/>
      <c t="s" s="15" r="M1536">
        <v>14680</v>
      </c>
      <c s="15" r="N1536"/>
      <c t="s" s="15" r="O1536">
        <v>14681</v>
      </c>
      <c s="18" r="P1536">
        <v>2350.99</v>
      </c>
      <c t="s" s="15" r="Q1536">
        <v>14682</v>
      </c>
      <c t="s" s="15" r="R1536">
        <v>14683</v>
      </c>
      <c t="str" s="29" r="S1536">
        <f>IF(ISBLANK(F1536), "", HYPERLINK(CONCATENATE("http://www.sherpa.ac.uk/romeo/search.php?jrule=ISSN&amp;search=",F1536), "ROMEO"))</f>
        <v>ROMEO</v>
      </c>
      <c t="str" s="20" r="T1536">
        <f>IF(ISBLANK(B1536), "", HYPERLINK(CONCATENATE("http://www.ncbi.nlm.nih.gov/pmc/articles/", B1536, "/"), "PMC"))</f>
        <v>PMC</v>
      </c>
      <c t="str" s="20" r="U1536">
        <f>IF(ISBLANK(C1536), "", HYPERLINK(CONCATENATE("http://dx.doi.org/", C1536), "DOI"))</f>
        <v>DOI</v>
      </c>
      <c s="15" r="V1536"/>
      <c t="str" s="21" r="W1536">
        <f>IF(ISBLANK(C1536), "", HYPERLINK(CONCATENATE("http://howopenisit.org/lookup/", C1536), "OAG"))</f>
        <v>OAG</v>
      </c>
    </row>
    <row r="1537" hidden="1">
      <c s="11" r="A1537"/>
      <c t="s" s="11" r="B1537">
        <v>14684</v>
      </c>
      <c t="s" s="13" r="C1537">
        <v>14685</v>
      </c>
      <c t="s" s="13" r="D1537">
        <v>14686</v>
      </c>
      <c s="13" r="E1537"/>
      <c t="s" s="15" r="F1537">
        <v>14687</v>
      </c>
      <c s="26" r="G1537"/>
      <c t="s" s="13" r="H1537">
        <v>14688</v>
      </c>
      <c t="s" s="15" r="I1537">
        <v>14689</v>
      </c>
      <c t="s" s="13" r="J1537">
        <v>14690</v>
      </c>
      <c s="16" r="K1537"/>
      <c s="17" r="L1537"/>
      <c s="12" r="M1537"/>
      <c s="12" r="N1537"/>
      <c s="12" r="O1537"/>
      <c s="18" r="P1537">
        <v>1864.86</v>
      </c>
      <c s="24" r="Q1537"/>
      <c s="12" r="R1537"/>
      <c t="str" s="20" r="S1537">
        <f>IF(ISBLANK(F1537), "", HYPERLINK(CONCATENATE("http://www.sherpa.ac.uk/romeo/search.php?jrule=ISSN&amp;search=",F1537), "ROMEO"))</f>
        <v>ROMEO</v>
      </c>
      <c t="str" s="20" r="T1537">
        <f>IF(ISBLANK(B1537), "", HYPERLINK(CONCATENATE("http://www.ncbi.nlm.nih.gov/pmc/articles/", B1537, "/"), "PMC"))</f>
        <v>PMC</v>
      </c>
      <c t="str" s="20" r="U1537">
        <f>IF(ISBLANK(C1537), "", HYPERLINK(CONCATENATE("http://dx.doi.org/", C1537), "DOI"))</f>
        <v>DOI</v>
      </c>
      <c s="12" r="V1537"/>
      <c t="str" s="21" r="W1537">
        <f>IF(ISBLANK(C1537), "", HYPERLINK(CONCATENATE("http://howopenisit.org/lookup/", C1537), "OAG"))</f>
        <v>OAG</v>
      </c>
    </row>
    <row r="1538" hidden="1">
      <c s="11" r="A1538"/>
      <c t="s" s="13" r="B1538">
        <v>14691</v>
      </c>
      <c t="s" s="13" r="C1538">
        <v>14692</v>
      </c>
      <c t="s" s="13" r="D1538">
        <v>14693</v>
      </c>
      <c t="s" s="13" r="E1538">
        <v>14694</v>
      </c>
      <c t="s" s="12" r="F1538">
        <v>14695</v>
      </c>
      <c s="14" r="G1538">
        <v>4.833</v>
      </c>
      <c t="s" s="13" r="H1538">
        <v>14696</v>
      </c>
      <c t="s" s="15" r="I1538">
        <v>14697</v>
      </c>
      <c t="s" s="13" r="J1538">
        <v>14698</v>
      </c>
      <c s="16" r="K1538"/>
      <c s="17" r="L1538"/>
      <c t="s" s="15" r="M1538">
        <v>14699</v>
      </c>
      <c s="15" r="N1538"/>
      <c t="s" s="15" r="O1538">
        <v>14700</v>
      </c>
      <c s="18" r="P1538">
        <v>2352.94</v>
      </c>
      <c t="s" s="15" r="Q1538">
        <v>14701</v>
      </c>
      <c t="s" s="15" r="R1538">
        <v>14702</v>
      </c>
      <c t="str" s="29" r="S1538">
        <f>IF(ISBLANK(F1538), "", HYPERLINK(CONCATENATE("http://www.sherpa.ac.uk/romeo/search.php?jrule=ISSN&amp;search=",F1538), "ROMEO"))</f>
        <v>ROMEO</v>
      </c>
      <c t="str" s="20" r="T1538">
        <f>IF(ISBLANK(B1538), "", HYPERLINK(CONCATENATE("http://www.ncbi.nlm.nih.gov/pmc/articles/", B1538, "/"), "PMC"))</f>
        <v>PMC</v>
      </c>
      <c t="str" s="20" r="U1538">
        <f>IF(ISBLANK(C1538), "", HYPERLINK(CONCATENATE("http://dx.doi.org/", C1538), "DOI"))</f>
        <v>DOI</v>
      </c>
      <c s="15" r="V1538"/>
      <c t="str" s="21" r="W1538">
        <f>IF(ISBLANK(C1538), "", HYPERLINK(CONCATENATE("http://howopenisit.org/lookup/", C1538), "OAG"))</f>
        <v>OAG</v>
      </c>
    </row>
    <row r="1539" hidden="1">
      <c s="11" r="A1539"/>
      <c t="s" s="11" r="B1539">
        <v>14703</v>
      </c>
      <c t="s" s="13" r="C1539">
        <v>14704</v>
      </c>
      <c t="s" s="13" r="D1539">
        <v>14705</v>
      </c>
      <c s="13" r="E1539"/>
      <c t="s" s="15" r="F1539">
        <v>14706</v>
      </c>
      <c s="26" r="G1539"/>
      <c t="s" s="13" r="H1539">
        <v>14707</v>
      </c>
      <c t="s" s="15" r="I1539">
        <v>14708</v>
      </c>
      <c t="s" s="13" r="J1539">
        <v>14709</v>
      </c>
      <c s="16" r="K1539"/>
      <c s="17" r="L1539"/>
      <c s="12" r="M1539"/>
      <c s="12" r="N1539"/>
      <c s="12" r="O1539"/>
      <c s="18" r="P1539">
        <v>1875.0</v>
      </c>
      <c s="24" r="Q1539"/>
      <c s="12" r="R1539"/>
      <c t="str" s="20" r="S1539">
        <f>IF(ISBLANK(F1539), "", HYPERLINK(CONCATENATE("http://www.sherpa.ac.uk/romeo/search.php?jrule=ISSN&amp;search=",F1539), "ROMEO"))</f>
        <v>ROMEO</v>
      </c>
      <c t="str" s="20" r="T1539">
        <f>IF(ISBLANK(B1539), "", HYPERLINK(CONCATENATE("http://www.ncbi.nlm.nih.gov/pmc/articles/", B1539, "/"), "PMC"))</f>
        <v>PMC</v>
      </c>
      <c t="str" s="20" r="U1539">
        <f>IF(ISBLANK(C1539), "", HYPERLINK(CONCATENATE("http://dx.doi.org/", C1539), "DOI"))</f>
        <v>DOI</v>
      </c>
      <c s="12" r="V1539"/>
      <c t="str" s="21" r="W1539">
        <f>IF(ISBLANK(C1539), "", HYPERLINK(CONCATENATE("http://howopenisit.org/lookup/", C1539), "OAG"))</f>
        <v>OAG</v>
      </c>
    </row>
    <row r="1540" hidden="1">
      <c s="11" r="A1540"/>
      <c t="s" s="13" r="B1540">
        <v>14710</v>
      </c>
      <c t="s" s="13" r="C1540">
        <v>14711</v>
      </c>
      <c t="s" s="13" r="D1540">
        <v>14712</v>
      </c>
      <c t="s" s="13" r="E1540">
        <v>14713</v>
      </c>
      <c t="s" s="12" r="F1540">
        <v>14714</v>
      </c>
      <c s="14" r="G1540">
        <v>6.43</v>
      </c>
      <c t="s" s="13" r="H1540">
        <v>14715</v>
      </c>
      <c t="s" s="15" r="I1540">
        <v>14716</v>
      </c>
      <c t="s" s="13" r="J1540">
        <v>14717</v>
      </c>
      <c s="16" r="K1540"/>
      <c s="17" r="L1540"/>
      <c s="12" r="M1540"/>
      <c s="12" r="N1540"/>
      <c s="12" r="O1540"/>
      <c s="18" r="P1540">
        <v>2224.52</v>
      </c>
      <c s="24" r="Q1540"/>
      <c s="12" r="R1540"/>
      <c t="str" s="20" r="S1540">
        <f>IF(ISBLANK(F1540), "", HYPERLINK(CONCATENATE("http://www.sherpa.ac.uk/romeo/search.php?jrule=ISSN&amp;search=",F1540), "ROMEO"))</f>
        <v>ROMEO</v>
      </c>
      <c t="str" s="20" r="T1540">
        <f>IF(ISBLANK(B1540), "", HYPERLINK(CONCATENATE("http://www.ncbi.nlm.nih.gov/pmc/articles/", B1540, "/"), "PMC"))</f>
        <v>PMC</v>
      </c>
      <c t="str" s="20" r="U1540">
        <f>IF(ISBLANK(C1540), "", HYPERLINK(CONCATENATE("http://dx.doi.org/", C1540), "DOI"))</f>
        <v>DOI</v>
      </c>
      <c s="12" r="V1540"/>
      <c t="str" s="21" r="W1540">
        <f>IF(ISBLANK(C1540), "", HYPERLINK(CONCATENATE("http://howopenisit.org/lookup/", C1540), "OAG"))</f>
        <v>OAG</v>
      </c>
    </row>
    <row r="1541" hidden="1">
      <c s="11" r="A1541"/>
      <c t="s" s="11" r="B1541">
        <v>14718</v>
      </c>
      <c t="s" s="13" r="C1541">
        <v>14719</v>
      </c>
      <c t="s" s="13" r="D1541">
        <v>14720</v>
      </c>
      <c t="s" s="13" r="E1541">
        <v>14721</v>
      </c>
      <c t="s" s="12" r="F1541">
        <v>14722</v>
      </c>
      <c s="14" r="G1541">
        <v>6.43</v>
      </c>
      <c t="s" s="13" r="H1541">
        <v>14723</v>
      </c>
      <c t="s" s="15" r="I1541">
        <v>14724</v>
      </c>
      <c t="s" s="13" r="J1541">
        <v>14725</v>
      </c>
      <c s="16" r="K1541"/>
      <c s="17" r="L1541"/>
      <c s="12" r="M1541"/>
      <c s="12" r="N1541"/>
      <c s="12" r="O1541"/>
      <c s="18" r="P1541">
        <v>1995.43</v>
      </c>
      <c s="24" r="Q1541"/>
      <c s="12" r="R1541"/>
      <c t="str" s="20" r="S1541">
        <f>IF(ISBLANK(F1541), "", HYPERLINK(CONCATENATE("http://www.sherpa.ac.uk/romeo/search.php?jrule=ISSN&amp;search=",F1541), "ROMEO"))</f>
        <v>ROMEO</v>
      </c>
      <c t="str" s="20" r="T1541">
        <f>IF(ISBLANK(B1541), "", HYPERLINK(CONCATENATE("http://www.ncbi.nlm.nih.gov/pmc/articles/", B1541, "/"), "PMC"))</f>
        <v>PMC</v>
      </c>
      <c t="str" s="20" r="U1541">
        <f>IF(ISBLANK(C1541), "", HYPERLINK(CONCATENATE("http://dx.doi.org/", C1541), "DOI"))</f>
        <v>DOI</v>
      </c>
      <c s="12" r="V1541"/>
      <c t="str" s="21" r="W1541">
        <f>IF(ISBLANK(C1541), "", HYPERLINK(CONCATENATE("http://howopenisit.org/lookup/", C1541), "OAG"))</f>
        <v>OAG</v>
      </c>
    </row>
    <row r="1542" hidden="1">
      <c s="11" r="A1542"/>
      <c t="s" s="11" r="B1542">
        <v>14726</v>
      </c>
      <c t="s" s="13" r="C1542">
        <v>14727</v>
      </c>
      <c t="s" s="13" r="D1542">
        <v>14728</v>
      </c>
      <c t="s" s="13" r="E1542">
        <v>14729</v>
      </c>
      <c t="s" s="12" r="F1542">
        <v>14730</v>
      </c>
      <c s="14" r="G1542">
        <v>6.43</v>
      </c>
      <c t="s" s="13" r="H1542">
        <v>14731</v>
      </c>
      <c t="s" s="15" r="I1542">
        <v>14732</v>
      </c>
      <c t="s" s="13" r="J1542">
        <v>14733</v>
      </c>
      <c s="16" r="K1542"/>
      <c s="17" r="L1542"/>
      <c s="12" r="M1542"/>
      <c s="12" r="N1542"/>
      <c s="12" r="O1542"/>
      <c s="18" r="P1542">
        <v>2310.83</v>
      </c>
      <c s="24" r="Q1542"/>
      <c s="12" r="R1542"/>
      <c t="str" s="20" r="S1542">
        <f>IF(ISBLANK(F1542), "", HYPERLINK(CONCATENATE("http://www.sherpa.ac.uk/romeo/search.php?jrule=ISSN&amp;search=",F1542), "ROMEO"))</f>
        <v>ROMEO</v>
      </c>
      <c t="str" s="20" r="T1542">
        <f>IF(ISBLANK(B1542), "", HYPERLINK(CONCATENATE("http://www.ncbi.nlm.nih.gov/pmc/articles/", B1542, "/"), "PMC"))</f>
        <v>PMC</v>
      </c>
      <c t="str" s="20" r="U1542">
        <f>IF(ISBLANK(C1542), "", HYPERLINK(CONCATENATE("http://dx.doi.org/", C1542), "DOI"))</f>
        <v>DOI</v>
      </c>
      <c s="12" r="V1542"/>
      <c t="str" s="21" r="W1542">
        <f>IF(ISBLANK(C1542), "", HYPERLINK(CONCATENATE("http://howopenisit.org/lookup/", C1542), "OAG"))</f>
        <v>OAG</v>
      </c>
    </row>
    <row r="1543" hidden="1">
      <c s="11" r="A1543"/>
      <c t="s" s="13" r="B1543">
        <v>14734</v>
      </c>
      <c t="s" s="13" r="C1543">
        <v>14735</v>
      </c>
      <c t="s" s="13" r="D1543">
        <v>14736</v>
      </c>
      <c s="13" r="E1543"/>
      <c t="s" s="12" r="F1543">
        <v>14737</v>
      </c>
      <c s="14" r="G1543">
        <v>6.43</v>
      </c>
      <c t="s" s="13" r="H1543">
        <v>14738</v>
      </c>
      <c t="s" s="15" r="I1543">
        <v>14739</v>
      </c>
      <c t="s" s="13" r="J1543">
        <v>14740</v>
      </c>
      <c s="16" r="K1543"/>
      <c s="17" r="L1543"/>
      <c s="12" r="M1543"/>
      <c s="12" r="N1543"/>
      <c s="12" r="O1543"/>
      <c s="18" r="P1543">
        <v>1909.0</v>
      </c>
      <c s="24" r="Q1543"/>
      <c s="12" r="R1543"/>
      <c t="str" s="20" r="S1543">
        <f>IF(ISBLANK(F1543), "", HYPERLINK(CONCATENATE("http://www.sherpa.ac.uk/romeo/search.php?jrule=ISSN&amp;search=",F1543), "ROMEO"))</f>
        <v>ROMEO</v>
      </c>
      <c t="str" s="20" r="T1543">
        <f>IF(ISBLANK(B1543), "", HYPERLINK(CONCATENATE("http://www.ncbi.nlm.nih.gov/pmc/articles/", B1543, "/"), "PMC"))</f>
        <v>PMC</v>
      </c>
      <c t="str" s="20" r="U1543">
        <f>IF(ISBLANK(C1543), "", HYPERLINK(CONCATENATE("http://dx.doi.org/", C1543), "DOI"))</f>
        <v>DOI</v>
      </c>
      <c s="12" r="V1543"/>
      <c t="str" s="21" r="W1543">
        <f>IF(ISBLANK(C1543), "", HYPERLINK(CONCATENATE("http://howopenisit.org/lookup/", C1543), "OAG"))</f>
        <v>OAG</v>
      </c>
    </row>
    <row r="1544" hidden="1">
      <c s="11" r="A1544"/>
      <c t="s" s="13" r="B1544">
        <v>14741</v>
      </c>
      <c t="s" s="13" r="C1544">
        <v>14742</v>
      </c>
      <c t="s" s="13" r="D1544">
        <v>14743</v>
      </c>
      <c s="13" r="E1544"/>
      <c t="s" s="12" r="F1544">
        <v>14744</v>
      </c>
      <c s="14" r="G1544">
        <v>6.43</v>
      </c>
      <c t="s" s="13" r="H1544">
        <v>14745</v>
      </c>
      <c t="s" s="15" r="I1544">
        <v>14746</v>
      </c>
      <c t="s" s="13" r="J1544">
        <v>14747</v>
      </c>
      <c s="16" r="K1544"/>
      <c s="17" r="L1544"/>
      <c s="12" r="M1544"/>
      <c s="12" r="N1544"/>
      <c s="12" r="O1544"/>
      <c s="18" r="P1544">
        <v>2347.87</v>
      </c>
      <c s="24" r="Q1544"/>
      <c s="12" r="R1544"/>
      <c t="str" s="20" r="S1544">
        <f>IF(ISBLANK(F1544), "", HYPERLINK(CONCATENATE("http://www.sherpa.ac.uk/romeo/search.php?jrule=ISSN&amp;search=",F1544), "ROMEO"))</f>
        <v>ROMEO</v>
      </c>
      <c t="str" s="20" r="T1544">
        <f>IF(ISBLANK(B1544), "", HYPERLINK(CONCATENATE("http://www.ncbi.nlm.nih.gov/pmc/articles/", B1544, "/"), "PMC"))</f>
        <v>PMC</v>
      </c>
      <c t="str" s="20" r="U1544">
        <f>IF(ISBLANK(C1544), "", HYPERLINK(CONCATENATE("http://dx.doi.org/", C1544), "DOI"))</f>
        <v>DOI</v>
      </c>
      <c s="12" r="V1544"/>
      <c t="str" s="21" r="W1544">
        <f>IF(ISBLANK(C1544), "", HYPERLINK(CONCATENATE("http://howopenisit.org/lookup/", C1544), "OAG"))</f>
        <v>OAG</v>
      </c>
    </row>
    <row r="1545" hidden="1">
      <c s="11" r="A1545"/>
      <c t="s" s="11" r="B1545">
        <v>14748</v>
      </c>
      <c t="s" s="13" r="C1545">
        <v>14749</v>
      </c>
      <c t="s" s="13" r="D1545">
        <v>14750</v>
      </c>
      <c s="13" r="E1545"/>
      <c t="s" s="12" r="F1545">
        <v>14751</v>
      </c>
      <c s="14" r="G1545">
        <v>6.43</v>
      </c>
      <c t="s" s="13" r="H1545">
        <v>14752</v>
      </c>
      <c t="s" s="15" r="I1545">
        <v>14753</v>
      </c>
      <c t="s" s="13" r="J1545">
        <v>14754</v>
      </c>
      <c s="16" r="K1545"/>
      <c s="17" r="L1545"/>
      <c s="12" r="M1545"/>
      <c s="12" r="N1545"/>
      <c s="12" r="O1545"/>
      <c s="18" r="P1545">
        <v>1970.57</v>
      </c>
      <c s="24" r="Q1545"/>
      <c s="12" r="R1545"/>
      <c t="str" s="20" r="S1545">
        <f>IF(ISBLANK(F1545), "", HYPERLINK(CONCATENATE("http://www.sherpa.ac.uk/romeo/search.php?jrule=ISSN&amp;search=",F1545), "ROMEO"))</f>
        <v>ROMEO</v>
      </c>
      <c t="str" s="20" r="T1545">
        <f>IF(ISBLANK(B1545), "", HYPERLINK(CONCATENATE("http://www.ncbi.nlm.nih.gov/pmc/articles/", B1545, "/"), "PMC"))</f>
        <v>PMC</v>
      </c>
      <c t="str" s="20" r="U1545">
        <f>IF(ISBLANK(C1545), "", HYPERLINK(CONCATENATE("http://dx.doi.org/", C1545), "DOI"))</f>
        <v>DOI</v>
      </c>
      <c s="12" r="V1545"/>
      <c t="str" s="21" r="W1545">
        <f>IF(ISBLANK(C1545), "", HYPERLINK(CONCATENATE("http://howopenisit.org/lookup/", C1545), "OAG"))</f>
        <v>OAG</v>
      </c>
    </row>
    <row r="1546" hidden="1">
      <c s="11" r="A1546"/>
      <c t="s" s="13" r="B1546">
        <v>14755</v>
      </c>
      <c t="s" s="13" r="C1546">
        <v>14756</v>
      </c>
      <c t="s" s="13" r="D1546">
        <v>14757</v>
      </c>
      <c s="13" r="E1546"/>
      <c t="s" s="12" r="F1546">
        <v>14758</v>
      </c>
      <c s="14" r="G1546">
        <v>6.43</v>
      </c>
      <c t="s" s="13" r="H1546">
        <v>14759</v>
      </c>
      <c t="s" s="15" r="I1546">
        <v>14760</v>
      </c>
      <c t="s" s="13" r="J1546">
        <v>14761</v>
      </c>
      <c s="16" r="K1546"/>
      <c s="17" r="L1546"/>
      <c s="12" r="M1546"/>
      <c s="12" r="N1546"/>
      <c s="12" r="O1546"/>
      <c s="18" r="P1546">
        <v>2320.0</v>
      </c>
      <c s="24" r="Q1546"/>
      <c s="12" r="R1546"/>
      <c t="str" s="20" r="S1546">
        <f>IF(ISBLANK(F1546), "", HYPERLINK(CONCATENATE("http://www.sherpa.ac.uk/romeo/search.php?jrule=ISSN&amp;search=",F1546), "ROMEO"))</f>
        <v>ROMEO</v>
      </c>
      <c t="str" s="20" r="T1546">
        <f>IF(ISBLANK(B1546), "", HYPERLINK(CONCATENATE("http://www.ncbi.nlm.nih.gov/pmc/articles/", B1546, "/"), "PMC"))</f>
        <v>PMC</v>
      </c>
      <c t="str" s="20" r="U1546">
        <f>IF(ISBLANK(C1546), "", HYPERLINK(CONCATENATE("http://dx.doi.org/", C1546), "DOI"))</f>
        <v>DOI</v>
      </c>
      <c s="12" r="V1546"/>
      <c t="str" s="21" r="W1546">
        <f>IF(ISBLANK(C1546), "", HYPERLINK(CONCATENATE("http://howopenisit.org/lookup/", C1546), "OAG"))</f>
        <v>OAG</v>
      </c>
    </row>
    <row r="1547" hidden="1">
      <c s="78" r="A1547"/>
      <c t="s" s="13" r="B1547">
        <v>14762</v>
      </c>
      <c t="s" s="13" r="C1547">
        <v>14763</v>
      </c>
      <c t="s" s="13" r="D1547">
        <v>14764</v>
      </c>
      <c t="s" s="13" r="E1547">
        <v>14765</v>
      </c>
      <c t="s" s="12" r="F1547">
        <v>14766</v>
      </c>
      <c s="14" r="G1547">
        <v>6.43</v>
      </c>
      <c t="s" s="13" r="H1547">
        <v>14767</v>
      </c>
      <c t="s" s="15" r="I1547">
        <v>14768</v>
      </c>
      <c t="s" s="13" r="J1547">
        <v>14769</v>
      </c>
      <c s="16" r="K1547"/>
      <c s="17" r="L1547"/>
      <c s="12" r="M1547"/>
      <c s="12" r="N1547"/>
      <c s="12" r="O1547"/>
      <c s="18" r="P1547">
        <v>2355.52</v>
      </c>
      <c s="24" r="Q1547"/>
      <c s="12" r="R1547"/>
      <c t="str" s="20" r="S1547">
        <f>IF(ISBLANK(F1547), "", HYPERLINK(CONCATENATE("http://www.sherpa.ac.uk/romeo/search.php?jrule=ISSN&amp;search=",F1547), "ROMEO"))</f>
        <v>ROMEO</v>
      </c>
      <c t="str" s="20" r="T1547">
        <f>IF(ISBLANK(B1547), "", HYPERLINK(CONCATENATE("http://www.ncbi.nlm.nih.gov/pmc/articles/", B1547, "/"), "PMC"))</f>
        <v>PMC</v>
      </c>
      <c t="str" s="20" r="U1547">
        <f>IF(ISBLANK(C1547), "", HYPERLINK(CONCATENATE("http://dx.doi.org/", C1547), "DOI"))</f>
        <v>DOI</v>
      </c>
      <c s="12" r="V1547"/>
      <c t="str" s="21" r="W1547">
        <f>IF(ISBLANK(C1547), "", HYPERLINK(CONCATENATE("http://howopenisit.org/lookup/", C1547), "OAG"))</f>
        <v>OAG</v>
      </c>
    </row>
    <row r="1548" hidden="1">
      <c s="11" r="A1548"/>
      <c t="s" s="13" r="B1548">
        <v>14770</v>
      </c>
      <c t="s" s="13" r="C1548">
        <v>14771</v>
      </c>
      <c t="s" s="13" r="D1548">
        <v>14772</v>
      </c>
      <c s="13" r="E1548"/>
      <c t="s" s="12" r="F1548">
        <v>14773</v>
      </c>
      <c s="14" r="G1548">
        <v>6.43</v>
      </c>
      <c t="s" s="13" r="H1548">
        <v>14774</v>
      </c>
      <c t="s" s="15" r="I1548">
        <v>14775</v>
      </c>
      <c t="s" s="13" r="J1548">
        <v>14776</v>
      </c>
      <c s="16" r="K1548"/>
      <c s="17" r="L1548"/>
      <c s="12" r="M1548"/>
      <c s="12" r="N1548"/>
      <c s="12" r="O1548"/>
      <c s="18" r="P1548">
        <v>1969.56</v>
      </c>
      <c s="24" r="Q1548"/>
      <c s="12" r="R1548"/>
      <c t="str" s="20" r="S1548">
        <f>IF(ISBLANK(F1548), "", HYPERLINK(CONCATENATE("http://www.sherpa.ac.uk/romeo/search.php?jrule=ISSN&amp;search=",F1548), "ROMEO"))</f>
        <v>ROMEO</v>
      </c>
      <c t="str" s="20" r="T1548">
        <f>IF(ISBLANK(B1548), "", HYPERLINK(CONCATENATE("http://www.ncbi.nlm.nih.gov/pmc/articles/", B1548, "/"), "PMC"))</f>
        <v>PMC</v>
      </c>
      <c t="str" s="20" r="U1548">
        <f>IF(ISBLANK(C1548), "", HYPERLINK(CONCATENATE("http://dx.doi.org/", C1548), "DOI"))</f>
        <v>DOI</v>
      </c>
      <c s="12" r="V1548"/>
      <c t="str" s="21" r="W1548">
        <f>IF(ISBLANK(C1548), "", HYPERLINK(CONCATENATE("http://howopenisit.org/lookup/", C1548), "OAG"))</f>
        <v>OAG</v>
      </c>
    </row>
    <row r="1549" hidden="1">
      <c s="11" r="A1549"/>
      <c t="s" s="13" r="B1549">
        <v>14777</v>
      </c>
      <c t="s" s="13" r="C1549">
        <v>14778</v>
      </c>
      <c t="s" s="13" r="D1549">
        <v>14779</v>
      </c>
      <c t="s" s="13" r="E1549">
        <v>14780</v>
      </c>
      <c t="s" s="15" r="F1549">
        <v>14781</v>
      </c>
      <c s="14" r="G1549">
        <v>4.746</v>
      </c>
      <c t="s" s="13" r="H1549">
        <v>14782</v>
      </c>
      <c t="s" s="15" r="I1549">
        <v>14783</v>
      </c>
      <c t="s" s="13" r="J1549">
        <v>14784</v>
      </c>
      <c s="16" r="K1549"/>
      <c s="17" r="L1549"/>
      <c s="12" r="M1549"/>
      <c s="12" r="N1549"/>
      <c s="12" r="O1549"/>
      <c s="18" r="P1549">
        <v>2380.73</v>
      </c>
      <c s="24" r="Q1549"/>
      <c s="12" r="R1549"/>
      <c t="str" s="29" r="S1549">
        <f>IF(ISBLANK(F1549), "", HYPERLINK(CONCATENATE("http://www.sherpa.ac.uk/romeo/search.php?jrule=ISSN&amp;search=",F1549), "ROMEO"))</f>
        <v>ROMEO</v>
      </c>
      <c t="str" s="20" r="T1549">
        <f>IF(ISBLANK(B1549), "", HYPERLINK(CONCATENATE("http://www.ncbi.nlm.nih.gov/pmc/articles/", B1549, "/"), "PMC"))</f>
        <v>PMC</v>
      </c>
      <c t="str" s="20" r="U1549">
        <f>IF(ISBLANK(C1549), "", HYPERLINK(CONCATENATE("http://dx.doi.org/", C1549), "DOI"))</f>
        <v>DOI</v>
      </c>
      <c s="12" r="V1549"/>
      <c t="str" s="21" r="W1549">
        <f>IF(ISBLANK(C1549), "", HYPERLINK(CONCATENATE("http://howopenisit.org/lookup/", C1549), "OAG"))</f>
        <v>OAG</v>
      </c>
    </row>
    <row r="1550" hidden="1">
      <c t="s" s="46" r="A1550">
        <v>14785</v>
      </c>
      <c t="s" s="12" r="B1550">
        <v>14786</v>
      </c>
      <c t="s" s="56" r="C1550">
        <v>14787</v>
      </c>
      <c t="s" s="13" r="D1550">
        <v>14788</v>
      </c>
      <c s="13" r="E1550"/>
      <c t="s" s="15" r="F1550">
        <v>14789</v>
      </c>
      <c s="14" r="G1550">
        <v>4.746</v>
      </c>
      <c t="s" s="13" r="H1550">
        <v>14790</v>
      </c>
      <c t="s" s="15" r="I1550">
        <v>14791</v>
      </c>
      <c t="s" s="13" r="J1550">
        <v>14792</v>
      </c>
      <c s="16" r="K1550"/>
      <c s="17" r="L1550"/>
      <c s="12" r="M1550"/>
      <c s="12" r="N1550"/>
      <c s="12" r="O1550"/>
      <c s="18" r="P1550">
        <v>1999.08</v>
      </c>
      <c t="s" s="24" r="Q1550">
        <v>14793</v>
      </c>
      <c s="12" r="R1550"/>
      <c t="str" s="20" r="S1550">
        <f>IF(ISBLANK(F1550), "", HYPERLINK(CONCATENATE("http://www.sherpa.ac.uk/romeo/search.php?jrule=ISSN&amp;search=",F1550), "ROMEO"))</f>
        <v>ROMEO</v>
      </c>
      <c t="str" s="20" r="T1550">
        <f>IF(ISBLANK(B1550), "", HYPERLINK(CONCATENATE("http://www.ncbi.nlm.nih.gov/pmc/articles/", B1550, "/"), "PMC"))</f>
        <v>PMC</v>
      </c>
      <c t="str" s="20" r="U1550">
        <f>IF(ISBLANK(C1550), "", HYPERLINK(CONCATENATE("http://dx.doi.org/", C1550), "DOI"))</f>
        <v>DOI</v>
      </c>
      <c s="12" r="V1550"/>
      <c t="str" s="21" r="W1550">
        <f>IF(ISBLANK(C1550), "", HYPERLINK(CONCATENATE("http://howopenisit.org/lookup/", C1550), "OAG"))</f>
        <v>OAG</v>
      </c>
    </row>
    <row r="1551" hidden="1">
      <c s="11" r="A1551"/>
      <c t="s" s="11" r="B1551">
        <v>14794</v>
      </c>
      <c t="s" s="13" r="C1551">
        <v>14795</v>
      </c>
      <c t="s" s="13" r="D1551">
        <v>14796</v>
      </c>
      <c t="s" s="13" r="E1551">
        <v>14797</v>
      </c>
      <c t="s" s="15" r="F1551">
        <v>14798</v>
      </c>
      <c s="14" r="G1551">
        <v>8.249</v>
      </c>
      <c t="s" s="13" r="H1551">
        <v>14799</v>
      </c>
      <c t="s" s="15" r="I1551">
        <v>14800</v>
      </c>
      <c t="s" s="13" r="J1551">
        <v>14801</v>
      </c>
      <c s="16" r="K1551"/>
      <c s="17" r="L1551"/>
      <c t="s" s="15" r="M1551">
        <v>14802</v>
      </c>
      <c t="s" s="15" r="N1551">
        <v>14803</v>
      </c>
      <c t="s" s="15" r="O1551">
        <v>14804</v>
      </c>
      <c s="18" r="P1551">
        <v>2504.36</v>
      </c>
      <c s="24" r="Q1551"/>
      <c t="s" s="15" r="R1551">
        <v>14805</v>
      </c>
      <c t="str" s="29" r="S1551">
        <f>IF(ISBLANK(F1551), "", HYPERLINK(CONCATENATE("http://www.sherpa.ac.uk/romeo/search.php?jrule=ISSN&amp;search=",F1551), "ROMEO"))</f>
        <v>ROMEO</v>
      </c>
      <c t="str" s="20" r="T1551">
        <f>IF(ISBLANK(B1551), "", HYPERLINK(CONCATENATE("http://www.ncbi.nlm.nih.gov/pmc/articles/", B1551, "/"), "PMC"))</f>
        <v>PMC</v>
      </c>
      <c t="str" s="20" r="U1551">
        <f>IF(ISBLANK(C1551), "", HYPERLINK(CONCATENATE("http://dx.doi.org/", C1551), "DOI"))</f>
        <v>DOI</v>
      </c>
      <c s="15" r="V1551"/>
      <c t="str" s="21" r="W1551">
        <f>IF(ISBLANK(C1551), "", HYPERLINK(CONCATENATE("http://howopenisit.org/lookup/", C1551), "OAG"))</f>
        <v>OAG</v>
      </c>
    </row>
    <row r="1552" hidden="1">
      <c s="13" r="A1552"/>
      <c t="s" s="13" r="B1552">
        <v>14806</v>
      </c>
      <c t="s" s="13" r="C1552">
        <v>14807</v>
      </c>
      <c t="s" s="13" r="D1552">
        <v>14808</v>
      </c>
      <c s="13" r="E1552"/>
      <c t="s" s="12" r="F1552">
        <v>14809</v>
      </c>
      <c t="s" s="14" r="G1552">
        <v>14810</v>
      </c>
      <c t="s" s="13" r="H1552">
        <v>14811</v>
      </c>
      <c t="s" s="15" r="I1552">
        <v>14812</v>
      </c>
      <c t="s" s="13" r="J1552">
        <v>14813</v>
      </c>
      <c s="31" r="K1552">
        <v>16.0</v>
      </c>
      <c s="17" r="L1552"/>
      <c t="s" s="15" r="M1552">
        <v>14814</v>
      </c>
      <c s="15" r="N1552"/>
      <c t="s" s="15" r="O1552">
        <v>14815</v>
      </c>
      <c s="18" r="P1552">
        <v>1044.0</v>
      </c>
      <c t="s" s="24" r="Q1552">
        <v>14816</v>
      </c>
      <c t="s" s="15" r="R1552">
        <v>14817</v>
      </c>
      <c t="str" s="20" r="S1552">
        <f>IF(ISBLANK(F1552), "", HYPERLINK(CONCATENATE("http://www.sherpa.ac.uk/romeo/search.php?jrule=ISSN&amp;search=",F1552), "ROMEO"))</f>
        <v>ROMEO</v>
      </c>
      <c t="str" s="20" r="T1552">
        <f>IF(ISBLANK(B1552), "", HYPERLINK(CONCATENATE("http://www.ncbi.nlm.nih.gov/pmc/articles/", B1552, "/"), "PMC"))</f>
        <v>PMC</v>
      </c>
      <c t="str" s="20" r="U1552">
        <f>IF(ISBLANK(C1552), "", HYPERLINK(CONCATENATE("http://dx.doi.org/", C1552), "DOI"))</f>
        <v>DOI</v>
      </c>
      <c s="15" r="V1552"/>
      <c t="str" s="21" r="W1552">
        <f>IF(ISBLANK(C1552), "", HYPERLINK(CONCATENATE("http://howopenisit.org/lookup/", C1552), "OAG"))</f>
        <v>OAG</v>
      </c>
    </row>
    <row r="1553" hidden="1">
      <c s="11" r="A1553"/>
      <c t="s" s="11" r="B1553">
        <v>14818</v>
      </c>
      <c t="s" s="12" r="C1553">
        <v>14819</v>
      </c>
      <c t="s" s="13" r="D1553">
        <v>14820</v>
      </c>
      <c s="13" r="E1553"/>
      <c t="s" s="15" r="F1553">
        <v>14821</v>
      </c>
      <c s="26" r="G1553"/>
      <c t="s" s="13" r="H1553">
        <v>14822</v>
      </c>
      <c t="s" s="15" r="I1553">
        <v>14823</v>
      </c>
      <c t="s" s="13" r="J1553">
        <v>14824</v>
      </c>
      <c s="16" r="K1553"/>
      <c s="17" r="L1553"/>
      <c s="12" r="M1553"/>
      <c s="12" r="N1553"/>
      <c s="12" r="O1553"/>
      <c s="18" r="P1553">
        <v>1044.0</v>
      </c>
      <c s="24" r="Q1553"/>
      <c s="12" r="R1553"/>
      <c t="str" s="20" r="S1553">
        <f>IF(ISBLANK(F1553), "", HYPERLINK(CONCATENATE("http://www.sherpa.ac.uk/romeo/search.php?jrule=ISSN&amp;search=",F1553), "ROMEO"))</f>
        <v>ROMEO</v>
      </c>
      <c t="str" s="20" r="T1553">
        <f>IF(ISBLANK(B1553), "", HYPERLINK(CONCATENATE("http://www.ncbi.nlm.nih.gov/pmc/articles/", B1553, "/"), "PMC"))</f>
        <v>PMC</v>
      </c>
      <c t="str" s="20" r="U1553">
        <f>IF(ISBLANK(C1553), "", HYPERLINK(CONCATENATE("http://dx.doi.org/", C1553), "DOI"))</f>
        <v>DOI</v>
      </c>
      <c s="12" r="V1553"/>
      <c t="str" s="21" r="W1553">
        <f>IF(ISBLANK(C1553), "", HYPERLINK(CONCATENATE("http://howopenisit.org/lookup/", C1553), "OAG"))</f>
        <v>OAG</v>
      </c>
    </row>
    <row r="1554" hidden="1">
      <c s="11" r="A1554"/>
      <c t="s" s="13" r="B1554">
        <v>14825</v>
      </c>
      <c t="s" s="13" r="C1554">
        <v>14826</v>
      </c>
      <c t="s" s="13" r="D1554">
        <v>14827</v>
      </c>
      <c s="13" r="E1554"/>
      <c t="s" s="12" r="F1554">
        <v>14828</v>
      </c>
      <c t="s" s="14" r="G1554">
        <v>14829</v>
      </c>
      <c t="s" s="13" r="H1554">
        <v>14830</v>
      </c>
      <c t="s" s="15" r="I1554">
        <v>14831</v>
      </c>
      <c t="s" s="13" r="J1554">
        <v>14832</v>
      </c>
      <c s="31" r="K1554">
        <v>2.0</v>
      </c>
      <c s="17" r="L1554"/>
      <c t="s" s="15" r="M1554">
        <v>14833</v>
      </c>
      <c s="15" r="N1554"/>
      <c t="s" s="15" r="O1554">
        <v>14834</v>
      </c>
      <c s="18" r="P1554">
        <v>1044.0</v>
      </c>
      <c t="s" s="24" r="Q1554">
        <v>14835</v>
      </c>
      <c s="12" r="R1554"/>
      <c t="str" s="20" r="S1554">
        <f>IF(ISBLANK(F1554), "", HYPERLINK(CONCATENATE("http://www.sherpa.ac.uk/romeo/search.php?jrule=ISSN&amp;search=",F1554), "ROMEO"))</f>
        <v>ROMEO</v>
      </c>
      <c t="str" s="20" r="T1554">
        <f>IF(ISBLANK(B1554), "", HYPERLINK(CONCATENATE("http://www.ncbi.nlm.nih.gov/pmc/articles/", B1554, "/"), "PMC"))</f>
        <v>PMC</v>
      </c>
      <c t="str" s="20" r="U1554">
        <f>IF(ISBLANK(C1554), "", HYPERLINK(CONCATENATE("http://dx.doi.org/", C1554), "DOI"))</f>
        <v>DOI</v>
      </c>
      <c s="12" r="V1554"/>
      <c t="str" s="21" r="W1554">
        <f>IF(ISBLANK(C1554), "", HYPERLINK(CONCATENATE("http://howopenisit.org/lookup/", C1554), "OAG"))</f>
        <v>OAG</v>
      </c>
    </row>
    <row r="1555" hidden="1">
      <c s="11" r="A1555"/>
      <c t="s" s="11" r="B1555">
        <v>14836</v>
      </c>
      <c t="s" s="13" r="C1555">
        <v>14837</v>
      </c>
      <c t="s" s="13" r="D1555">
        <v>14838</v>
      </c>
      <c s="13" r="E1555"/>
      <c t="s" s="12" r="F1555">
        <v>14839</v>
      </c>
      <c t="s" s="14" r="G1555">
        <v>14840</v>
      </c>
      <c t="s" s="13" r="H1555">
        <v>14841</v>
      </c>
      <c t="s" s="15" r="I1555">
        <v>14842</v>
      </c>
      <c t="s" s="13" r="J1555">
        <v>14843</v>
      </c>
      <c s="31" r="K1555">
        <v>1.0</v>
      </c>
      <c s="17" r="L1555"/>
      <c t="s" s="15" r="M1555">
        <v>14844</v>
      </c>
      <c s="15" r="N1555"/>
      <c t="s" s="15" r="O1555">
        <v>14845</v>
      </c>
      <c s="18" r="P1555">
        <v>1044.0</v>
      </c>
      <c t="s" s="24" r="Q1555">
        <v>14846</v>
      </c>
      <c s="12" r="R1555"/>
      <c t="str" s="20" r="S1555">
        <f>IF(ISBLANK(F1555), "", HYPERLINK(CONCATENATE("http://www.sherpa.ac.uk/romeo/search.php?jrule=ISSN&amp;search=",F1555), "ROMEO"))</f>
        <v>ROMEO</v>
      </c>
      <c t="str" s="20" r="T1555">
        <f>IF(ISBLANK(B1555), "", HYPERLINK(CONCATENATE("http://www.ncbi.nlm.nih.gov/pmc/articles/", B1555, "/"), "PMC"))</f>
        <v>PMC</v>
      </c>
      <c t="str" s="20" r="U1555">
        <f>IF(ISBLANK(C1555), "", HYPERLINK(CONCATENATE("http://dx.doi.org/", C1555), "DOI"))</f>
        <v>DOI</v>
      </c>
      <c s="12" r="V1555"/>
      <c t="str" s="21" r="W1555">
        <f>IF(ISBLANK(C1555), "", HYPERLINK(CONCATENATE("http://howopenisit.org/lookup/", C1555), "OAG"))</f>
        <v>OAG</v>
      </c>
    </row>
    <row r="1556" hidden="1">
      <c s="11" r="A1556"/>
      <c t="s" s="13" r="B1556">
        <v>14847</v>
      </c>
      <c t="s" s="13" r="C1556">
        <v>14848</v>
      </c>
      <c t="s" s="13" r="D1556">
        <v>14849</v>
      </c>
      <c s="13" r="E1556"/>
      <c t="s" s="15" r="F1556">
        <v>14850</v>
      </c>
      <c s="26" r="G1556"/>
      <c t="s" s="13" r="H1556">
        <v>14851</v>
      </c>
      <c t="s" s="15" r="I1556">
        <v>14852</v>
      </c>
      <c t="s" s="13" r="J1556">
        <v>14853</v>
      </c>
      <c s="16" r="K1556"/>
      <c s="17" r="L1556"/>
      <c s="12" r="M1556"/>
      <c s="12" r="N1556"/>
      <c s="12" r="O1556"/>
      <c s="18" r="P1556">
        <v>1620.0</v>
      </c>
      <c s="24" r="Q1556"/>
      <c s="12" r="R1556"/>
      <c t="str" s="20" r="S1556">
        <f>IF(ISBLANK(F1556), "", HYPERLINK(CONCATENATE("http://www.sherpa.ac.uk/romeo/search.php?jrule=ISSN&amp;search=",F1556), "ROMEO"))</f>
        <v>ROMEO</v>
      </c>
      <c t="str" s="20" r="T1556">
        <f>IF(ISBLANK(B1556), "", HYPERLINK(CONCATENATE("http://www.ncbi.nlm.nih.gov/pmc/articles/", B1556, "/"), "PMC"))</f>
        <v>PMC</v>
      </c>
      <c t="str" s="20" r="U1556">
        <f>IF(ISBLANK(C1556), "", HYPERLINK(CONCATENATE("http://dx.doi.org/", C1556), "DOI"))</f>
        <v>DOI</v>
      </c>
      <c s="12" r="V1556"/>
      <c t="str" s="21" r="W1556">
        <f>IF(ISBLANK(C1556), "", HYPERLINK(CONCATENATE("http://howopenisit.org/lookup/", C1556), "OAG"))</f>
        <v>OAG</v>
      </c>
    </row>
    <row r="1557" hidden="1">
      <c s="11" r="A1557"/>
      <c t="s" s="13" r="B1557">
        <v>14854</v>
      </c>
      <c t="s" s="13" r="C1557">
        <v>14855</v>
      </c>
      <c t="s" s="13" r="D1557">
        <v>14856</v>
      </c>
      <c s="13" r="E1557"/>
      <c t="s" s="12" r="F1557">
        <v>14857</v>
      </c>
      <c t="s" s="14" r="G1557">
        <v>14858</v>
      </c>
      <c t="s" s="13" r="H1557">
        <v>14859</v>
      </c>
      <c t="s" s="15" r="I1557">
        <v>14860</v>
      </c>
      <c t="s" s="13" r="J1557">
        <v>14861</v>
      </c>
      <c s="31" r="K1557">
        <v>1.0</v>
      </c>
      <c s="17" r="L1557"/>
      <c t="s" s="15" r="M1557">
        <v>14862</v>
      </c>
      <c s="15" r="N1557"/>
      <c t="s" s="15" r="O1557">
        <v>14863</v>
      </c>
      <c s="18" r="P1557">
        <v>1014.74</v>
      </c>
      <c t="s" s="24" r="Q1557">
        <v>14864</v>
      </c>
      <c s="12" r="R1557"/>
      <c t="str" s="20" r="S1557">
        <f>IF(ISBLANK(F1557), "", HYPERLINK(CONCATENATE("http://www.sherpa.ac.uk/romeo/search.php?jrule=ISSN&amp;search=",F1557), "ROMEO"))</f>
        <v>ROMEO</v>
      </c>
      <c t="str" s="20" r="T1557">
        <f>IF(ISBLANK(B1557), "", HYPERLINK(CONCATENATE("http://www.ncbi.nlm.nih.gov/pmc/articles/", B1557, "/"), "PMC"))</f>
        <v>PMC</v>
      </c>
      <c t="str" s="20" r="U1557">
        <f>IF(ISBLANK(C1557), "", HYPERLINK(CONCATENATE("http://dx.doi.org/", C1557), "DOI"))</f>
        <v>DOI</v>
      </c>
      <c s="12" r="V1557"/>
      <c t="str" s="21" r="W1557">
        <f>IF(ISBLANK(C1557), "", HYPERLINK(CONCATENATE("http://howopenisit.org/lookup/", C1557), "OAG"))</f>
        <v>OAG</v>
      </c>
    </row>
    <row r="1558" hidden="1">
      <c s="11" r="A1558"/>
      <c t="s" s="11" r="B1558">
        <v>14865</v>
      </c>
      <c t="s" s="13" r="C1558">
        <v>14866</v>
      </c>
      <c t="s" s="13" r="D1558">
        <v>14867</v>
      </c>
      <c s="13" r="E1558"/>
      <c t="s" s="12" r="F1558">
        <v>14868</v>
      </c>
      <c t="s" s="14" r="G1558">
        <v>14869</v>
      </c>
      <c t="s" s="13" r="H1558">
        <v>14870</v>
      </c>
      <c t="s" s="15" r="I1558">
        <v>14871</v>
      </c>
      <c t="s" s="13" r="J1558">
        <v>14872</v>
      </c>
      <c s="31" r="K1558">
        <v>1.0</v>
      </c>
      <c s="17" r="L1558"/>
      <c t="s" s="15" r="M1558">
        <v>14873</v>
      </c>
      <c s="15" r="N1558"/>
      <c t="s" s="15" r="O1558">
        <v>14874</v>
      </c>
      <c s="18" r="P1558">
        <v>1044.0</v>
      </c>
      <c t="s" s="24" r="Q1558">
        <v>14875</v>
      </c>
      <c s="12" r="R1558"/>
      <c t="str" s="20" r="S1558">
        <f>IF(ISBLANK(F1558), "", HYPERLINK(CONCATENATE("http://www.sherpa.ac.uk/romeo/search.php?jrule=ISSN&amp;search=",F1558), "ROMEO"))</f>
        <v>ROMEO</v>
      </c>
      <c t="str" s="20" r="T1558">
        <f>IF(ISBLANK(B1558), "", HYPERLINK(CONCATENATE("http://www.ncbi.nlm.nih.gov/pmc/articles/", B1558, "/"), "PMC"))</f>
        <v>PMC</v>
      </c>
      <c t="str" s="20" r="U1558">
        <f>IF(ISBLANK(C1558), "", HYPERLINK(CONCATENATE("http://dx.doi.org/", C1558), "DOI"))</f>
        <v>DOI</v>
      </c>
      <c s="12" r="V1558"/>
      <c t="str" s="21" r="W1558">
        <f>IF(ISBLANK(C1558), "", HYPERLINK(CONCATENATE("http://howopenisit.org/lookup/", C1558), "OAG"))</f>
        <v>OAG</v>
      </c>
    </row>
    <row r="1559" hidden="1">
      <c s="11" r="A1559"/>
      <c t="s" s="11" r="B1559">
        <v>14876</v>
      </c>
      <c t="s" s="13" r="C1559">
        <v>14877</v>
      </c>
      <c t="s" s="13" r="D1559">
        <v>14878</v>
      </c>
      <c s="13" r="E1559"/>
      <c t="s" s="15" r="F1559">
        <v>14879</v>
      </c>
      <c s="26" r="G1559"/>
      <c t="s" s="13" r="H1559">
        <v>14880</v>
      </c>
      <c t="s" s="15" r="I1559">
        <v>14881</v>
      </c>
      <c t="s" s="13" r="J1559">
        <v>14882</v>
      </c>
      <c s="16" r="K1559"/>
      <c s="17" r="L1559"/>
      <c s="12" r="M1559"/>
      <c s="12" r="N1559"/>
      <c s="12" r="O1559"/>
      <c s="18" r="P1559">
        <v>1620.0</v>
      </c>
      <c s="24" r="Q1559"/>
      <c s="12" r="R1559"/>
      <c t="str" s="20" r="S1559">
        <f>IF(ISBLANK(F1559), "", HYPERLINK(CONCATENATE("http://www.sherpa.ac.uk/romeo/search.php?jrule=ISSN&amp;search=",F1559), "ROMEO"))</f>
        <v>ROMEO</v>
      </c>
      <c t="str" s="20" r="T1559">
        <f>IF(ISBLANK(B1559), "", HYPERLINK(CONCATENATE("http://www.ncbi.nlm.nih.gov/pmc/articles/", B1559, "/"), "PMC"))</f>
        <v>PMC</v>
      </c>
      <c t="str" s="20" r="U1559">
        <f>IF(ISBLANK(C1559), "", HYPERLINK(CONCATENATE("http://dx.doi.org/", C1559), "DOI"))</f>
        <v>DOI</v>
      </c>
      <c s="12" r="V1559"/>
      <c t="str" s="21" r="W1559">
        <f>IF(ISBLANK(C1559), "", HYPERLINK(CONCATENATE("http://howopenisit.org/lookup/", C1559), "OAG"))</f>
        <v>OAG</v>
      </c>
    </row>
    <row r="1560" hidden="1">
      <c s="13" r="A1560"/>
      <c t="s" s="13" r="B1560">
        <v>14883</v>
      </c>
      <c t="s" s="13" r="C1560">
        <v>14884</v>
      </c>
      <c t="s" s="13" r="D1560">
        <v>14885</v>
      </c>
      <c s="13" r="E1560"/>
      <c t="s" s="15" r="F1560">
        <v>14886</v>
      </c>
      <c s="26" r="G1560"/>
      <c t="s" s="13" r="H1560">
        <v>14887</v>
      </c>
      <c t="s" s="15" r="I1560">
        <v>14888</v>
      </c>
      <c t="s" s="13" r="J1560">
        <v>14889</v>
      </c>
      <c s="16" r="K1560"/>
      <c s="17" r="L1560"/>
      <c s="12" r="M1560"/>
      <c s="12" r="N1560"/>
      <c s="12" r="O1560"/>
      <c s="18" r="P1560">
        <v>1044.0</v>
      </c>
      <c s="24" r="Q1560"/>
      <c s="12" r="R1560"/>
      <c t="str" s="20" r="S1560">
        <f>IF(ISBLANK(F1560), "", HYPERLINK(CONCATENATE("http://www.sherpa.ac.uk/romeo/search.php?jrule=ISSN&amp;search=",F1560), "ROMEO"))</f>
        <v>ROMEO</v>
      </c>
      <c t="str" s="20" r="T1560">
        <f>IF(ISBLANK(B1560), "", HYPERLINK(CONCATENATE("http://www.ncbi.nlm.nih.gov/pmc/articles/", B1560, "/"), "PMC"))</f>
        <v>PMC</v>
      </c>
      <c t="str" s="20" r="U1560">
        <f>IF(ISBLANK(C1560), "", HYPERLINK(CONCATENATE("http://dx.doi.org/", C1560), "DOI"))</f>
        <v>DOI</v>
      </c>
      <c s="12" r="V1560"/>
      <c t="str" s="21" r="W1560">
        <f>IF(ISBLANK(C1560), "", HYPERLINK(CONCATENATE("http://howopenisit.org/lookup/", C1560), "OAG"))</f>
        <v>OAG</v>
      </c>
    </row>
    <row r="1561" hidden="1">
      <c s="11" r="A1561"/>
      <c t="s" s="11" r="B1561">
        <v>14890</v>
      </c>
      <c t="s" s="13" r="C1561">
        <v>14891</v>
      </c>
      <c t="s" s="13" r="D1561">
        <v>14892</v>
      </c>
      <c s="13" r="E1561"/>
      <c t="s" s="15" r="F1561">
        <v>14893</v>
      </c>
      <c s="26" r="G1561"/>
      <c t="s" s="13" r="H1561">
        <v>14894</v>
      </c>
      <c t="s" s="15" r="I1561">
        <v>14895</v>
      </c>
      <c t="s" s="13" r="J1561">
        <v>14896</v>
      </c>
      <c s="16" r="K1561"/>
      <c s="17" r="L1561"/>
      <c s="12" r="M1561"/>
      <c s="12" r="N1561"/>
      <c s="12" r="O1561"/>
      <c s="18" r="P1561">
        <v>1620.0</v>
      </c>
      <c s="24" r="Q1561"/>
      <c s="12" r="R1561"/>
      <c t="str" s="20" r="S1561">
        <f>IF(ISBLANK(F1561), "", HYPERLINK(CONCATENATE("http://www.sherpa.ac.uk/romeo/search.php?jrule=ISSN&amp;search=",F1561), "ROMEO"))</f>
        <v>ROMEO</v>
      </c>
      <c t="str" s="20" r="T1561">
        <f>IF(ISBLANK(B1561), "", HYPERLINK(CONCATENATE("http://www.ncbi.nlm.nih.gov/pmc/articles/", B1561, "/"), "PMC"))</f>
        <v>PMC</v>
      </c>
      <c t="str" s="20" r="U1561">
        <f>IF(ISBLANK(C1561), "", HYPERLINK(CONCATENATE("http://dx.doi.org/", C1561), "DOI"))</f>
        <v>DOI</v>
      </c>
      <c s="12" r="V1561"/>
      <c t="str" s="21" r="W1561">
        <f>IF(ISBLANK(C1561), "", HYPERLINK(CONCATENATE("http://howopenisit.org/lookup/", C1561), "OAG"))</f>
        <v>OAG</v>
      </c>
    </row>
    <row r="1562" hidden="1">
      <c s="11" r="A1562"/>
      <c t="s" s="11" r="B1562">
        <v>14897</v>
      </c>
      <c t="s" s="13" r="C1562">
        <v>14898</v>
      </c>
      <c t="s" s="13" r="D1562">
        <v>14899</v>
      </c>
      <c s="13" r="E1562"/>
      <c t="s" s="15" r="F1562">
        <v>14900</v>
      </c>
      <c s="26" r="G1562"/>
      <c t="s" s="13" r="H1562">
        <v>14901</v>
      </c>
      <c t="s" s="15" r="I1562">
        <v>14902</v>
      </c>
      <c t="s" s="13" r="J1562">
        <v>14903</v>
      </c>
      <c s="16" r="K1562"/>
      <c s="17" r="L1562"/>
      <c s="12" r="M1562"/>
      <c s="12" r="N1562"/>
      <c s="12" r="O1562"/>
      <c s="18" r="P1562">
        <v>1620.0</v>
      </c>
      <c s="24" r="Q1562"/>
      <c s="12" r="R1562"/>
      <c t="str" s="20" r="S1562">
        <f>IF(ISBLANK(F1562), "", HYPERLINK(CONCATENATE("http://www.sherpa.ac.uk/romeo/search.php?jrule=ISSN&amp;search=",F1562), "ROMEO"))</f>
        <v>ROMEO</v>
      </c>
      <c t="str" s="20" r="T1562">
        <f>IF(ISBLANK(B1562), "", HYPERLINK(CONCATENATE("http://www.ncbi.nlm.nih.gov/pmc/articles/", B1562, "/"), "PMC"))</f>
        <v>PMC</v>
      </c>
      <c t="str" s="20" r="U1562">
        <f>IF(ISBLANK(C1562), "", HYPERLINK(CONCATENATE("http://dx.doi.org/", C1562), "DOI"))</f>
        <v>DOI</v>
      </c>
      <c s="12" r="V1562"/>
      <c t="str" s="21" r="W1562">
        <f>IF(ISBLANK(C1562), "", HYPERLINK(CONCATENATE("http://howopenisit.org/lookup/", C1562), "OAG"))</f>
        <v>OAG</v>
      </c>
    </row>
    <row r="1563" hidden="1">
      <c s="11" r="A1563"/>
      <c t="s" s="11" r="B1563">
        <v>14904</v>
      </c>
      <c t="s" s="13" r="C1563">
        <v>14905</v>
      </c>
      <c t="s" s="13" r="D1563">
        <v>14906</v>
      </c>
      <c s="13" r="E1563"/>
      <c t="s" s="15" r="F1563">
        <v>14907</v>
      </c>
      <c s="26" r="G1563"/>
      <c t="s" s="13" r="H1563">
        <v>14908</v>
      </c>
      <c t="s" s="15" r="I1563">
        <v>14909</v>
      </c>
      <c t="s" s="13" r="J1563">
        <v>14910</v>
      </c>
      <c s="16" r="K1563"/>
      <c s="17" r="L1563"/>
      <c s="12" r="M1563"/>
      <c s="12" r="N1563"/>
      <c s="12" r="O1563"/>
      <c s="18" r="P1563">
        <v>2400.0</v>
      </c>
      <c s="24" r="Q1563"/>
      <c s="12" r="R1563"/>
      <c t="str" s="25" r="S1563">
        <f>IF(ISBLANK(F1563), "", HYPERLINK(CONCATENATE("http://www.sherpa.ac.uk/romeo/search.php?jrule=ISSN&amp;search=",F1563), "ROMEO"))</f>
        <v>ROMEO</v>
      </c>
      <c t="str" s="20" r="T1563">
        <f>IF(ISBLANK(B1563), "", HYPERLINK(CONCATENATE("http://www.ncbi.nlm.nih.gov/pmc/articles/", B1563, "/"), "PMC"))</f>
        <v>PMC</v>
      </c>
      <c t="str" s="20" r="U1563">
        <f>IF(ISBLANK(C1563), "", HYPERLINK(CONCATENATE("http://dx.doi.org/", C1563), "DOI"))</f>
        <v>DOI</v>
      </c>
      <c s="12" r="V1563"/>
      <c t="str" s="21" r="W1563">
        <f>IF(ISBLANK(C1563), "", HYPERLINK(CONCATENATE("http://howopenisit.org/lookup/", C1563), "OAG"))</f>
        <v>OAG</v>
      </c>
    </row>
    <row r="1564" hidden="1">
      <c s="11" r="A1564"/>
      <c t="s" s="11" r="B1564">
        <v>14911</v>
      </c>
      <c t="s" s="13" r="C1564">
        <v>14912</v>
      </c>
      <c t="s" s="13" r="D1564">
        <v>14913</v>
      </c>
      <c s="13" r="E1564"/>
      <c t="s" s="15" r="F1564">
        <v>14914</v>
      </c>
      <c s="26" r="G1564"/>
      <c t="s" s="13" r="H1564">
        <v>14915</v>
      </c>
      <c t="s" s="15" r="I1564">
        <v>14916</v>
      </c>
      <c t="s" s="13" r="J1564">
        <v>14917</v>
      </c>
      <c s="16" r="K1564"/>
      <c s="17" r="L1564"/>
      <c s="12" r="M1564"/>
      <c s="12" r="N1564"/>
      <c s="12" r="O1564"/>
      <c s="18" r="P1564">
        <v>2400.0</v>
      </c>
      <c s="24" r="Q1564"/>
      <c s="12" r="R1564"/>
      <c t="str" s="25" r="S1564">
        <f>IF(ISBLANK(F1564), "", HYPERLINK(CONCATENATE("http://www.sherpa.ac.uk/romeo/search.php?jrule=ISSN&amp;search=",F1564), "ROMEO"))</f>
        <v>ROMEO</v>
      </c>
      <c t="str" s="20" r="T1564">
        <f>IF(ISBLANK(B1564), "", HYPERLINK(CONCATENATE("http://www.ncbi.nlm.nih.gov/pmc/articles/", B1564, "/"), "PMC"))</f>
        <v>PMC</v>
      </c>
      <c t="str" s="20" r="U1564">
        <f>IF(ISBLANK(C1564), "", HYPERLINK(CONCATENATE("http://dx.doi.org/", C1564), "DOI"))</f>
        <v>DOI</v>
      </c>
      <c s="12" r="V1564"/>
      <c t="str" s="21" r="W1564">
        <f>IF(ISBLANK(C1564), "", HYPERLINK(CONCATENATE("http://howopenisit.org/lookup/", C1564), "OAG"))</f>
        <v>OAG</v>
      </c>
    </row>
    <row r="1565" hidden="1">
      <c s="11" r="A1565"/>
      <c t="s" s="13" r="B1565">
        <v>14918</v>
      </c>
      <c t="s" s="13" r="C1565">
        <v>14919</v>
      </c>
      <c t="s" s="13" r="D1565">
        <v>14920</v>
      </c>
      <c s="13" r="E1565"/>
      <c t="s" s="15" r="F1565">
        <v>14921</v>
      </c>
      <c s="14" r="G1565">
        <v>5.0</v>
      </c>
      <c t="s" s="13" r="H1565">
        <v>14922</v>
      </c>
      <c t="s" s="15" r="I1565">
        <v>14923</v>
      </c>
      <c t="s" s="13" r="J1565">
        <v>14924</v>
      </c>
      <c s="16" r="K1565"/>
      <c s="17" r="L1565"/>
      <c s="12" r="M1565"/>
      <c s="12" r="N1565"/>
      <c s="12" r="O1565"/>
      <c s="18" r="P1565">
        <v>1620.0</v>
      </c>
      <c s="24" r="Q1565"/>
      <c s="12" r="R1565"/>
      <c t="str" s="20" r="S1565">
        <f>IF(ISBLANK(F1565), "", HYPERLINK(CONCATENATE("http://www.sherpa.ac.uk/romeo/search.php?jrule=ISSN&amp;search=",F1565), "ROMEO"))</f>
        <v>ROMEO</v>
      </c>
      <c t="str" s="20" r="T1565">
        <f>IF(ISBLANK(B1565), "", HYPERLINK(CONCATENATE("http://www.ncbi.nlm.nih.gov/pmc/articles/", B1565, "/"), "PMC"))</f>
        <v>PMC</v>
      </c>
      <c t="str" s="20" r="U1565">
        <f>IF(ISBLANK(C1565), "", HYPERLINK(CONCATENATE("http://dx.doi.org/", C1565), "DOI"))</f>
        <v>DOI</v>
      </c>
      <c s="12" r="V1565"/>
      <c t="str" s="21" r="W1565">
        <f>IF(ISBLANK(C1565), "", HYPERLINK(CONCATENATE("http://howopenisit.org/lookup/", C1565), "OAG"))</f>
        <v>OAG</v>
      </c>
    </row>
    <row r="1566" hidden="1">
      <c s="11" r="A1566"/>
      <c t="s" s="11" r="B1566">
        <v>14925</v>
      </c>
      <c t="s" s="13" r="C1566">
        <v>14926</v>
      </c>
      <c t="s" s="13" r="D1566">
        <v>14927</v>
      </c>
      <c s="13" r="E1566"/>
      <c t="s" s="15" r="F1566">
        <v>14928</v>
      </c>
      <c s="14" r="G1566">
        <v>5.0</v>
      </c>
      <c t="s" s="13" r="H1566">
        <v>14929</v>
      </c>
      <c t="s" s="15" r="I1566">
        <v>14930</v>
      </c>
      <c t="s" s="13" r="J1566">
        <v>14931</v>
      </c>
      <c s="16" r="K1566"/>
      <c s="17" r="L1566"/>
      <c s="12" r="M1566"/>
      <c s="12" r="N1566"/>
      <c s="12" r="O1566"/>
      <c s="18" r="P1566">
        <v>2400.0</v>
      </c>
      <c s="24" r="Q1566"/>
      <c s="12" r="R1566"/>
      <c t="str" s="36" r="S1566">
        <f>IF(ISBLANK(F1566), "", HYPERLINK(CONCATENATE("http://www.sherpa.ac.uk/romeo/search.php?jrule=ISSN&amp;search=",F1566), "ROMEO"))</f>
        <v>ROMEO</v>
      </c>
      <c t="str" s="20" r="T1566">
        <f>IF(ISBLANK(B1566), "", HYPERLINK(CONCATENATE("http://www.ncbi.nlm.nih.gov/pmc/articles/", B1566, "/"), "PMC"))</f>
        <v>PMC</v>
      </c>
      <c t="str" s="20" r="U1566">
        <f>IF(ISBLANK(C1566), "", HYPERLINK(CONCATENATE("http://dx.doi.org/", C1566), "DOI"))</f>
        <v>DOI</v>
      </c>
      <c s="12" r="V1566"/>
      <c t="str" s="21" r="W1566">
        <f>IF(ISBLANK(C1566), "", HYPERLINK(CONCATENATE("http://howopenisit.org/lookup/", C1566), "OAG"))</f>
        <v>OAG</v>
      </c>
    </row>
    <row r="1567" hidden="1">
      <c s="11" r="A1567"/>
      <c t="s" s="11" r="B1567">
        <v>14932</v>
      </c>
      <c t="s" s="13" r="C1567">
        <v>14933</v>
      </c>
      <c t="s" s="13" r="D1567">
        <v>14934</v>
      </c>
      <c s="13" r="E1567"/>
      <c t="s" s="15" r="F1567">
        <v>14935</v>
      </c>
      <c s="14" r="G1567">
        <v>5.9</v>
      </c>
      <c t="s" s="13" r="H1567">
        <v>14936</v>
      </c>
      <c t="s" s="15" r="I1567">
        <v>14937</v>
      </c>
      <c t="s" s="13" r="J1567">
        <v>14938</v>
      </c>
      <c s="16" r="K1567"/>
      <c s="17" r="L1567"/>
      <c s="12" r="M1567"/>
      <c s="12" r="N1567"/>
      <c s="12" r="O1567"/>
      <c s="18" r="P1567">
        <v>1620.0</v>
      </c>
      <c s="24" r="Q1567"/>
      <c s="12" r="R1567"/>
      <c t="str" s="20" r="S1567">
        <f>IF(ISBLANK(F1567), "", HYPERLINK(CONCATENATE("http://www.sherpa.ac.uk/romeo/search.php?jrule=ISSN&amp;search=",F1567), "ROMEO"))</f>
        <v>ROMEO</v>
      </c>
      <c t="str" s="20" r="T1567">
        <f>IF(ISBLANK(B1567), "", HYPERLINK(CONCATENATE("http://www.ncbi.nlm.nih.gov/pmc/articles/", B1567, "/"), "PMC"))</f>
        <v>PMC</v>
      </c>
      <c t="str" s="20" r="U1567">
        <f>IF(ISBLANK(C1567), "", HYPERLINK(CONCATENATE("http://dx.doi.org/", C1567), "DOI"))</f>
        <v>DOI</v>
      </c>
      <c s="12" r="V1567"/>
      <c t="str" s="21" r="W1567">
        <f>IF(ISBLANK(C1567), "", HYPERLINK(CONCATENATE("http://howopenisit.org/lookup/", C1567), "OAG"))</f>
        <v>OAG</v>
      </c>
    </row>
    <row r="1568" hidden="1">
      <c s="11" r="A1568"/>
      <c t="s" s="13" r="B1568">
        <v>14939</v>
      </c>
      <c t="s" s="13" r="C1568">
        <v>14940</v>
      </c>
      <c t="s" s="13" r="D1568">
        <v>14941</v>
      </c>
      <c s="13" r="E1568"/>
      <c t="s" s="15" r="F1568">
        <v>14942</v>
      </c>
      <c s="14" r="G1568">
        <v>5.9</v>
      </c>
      <c t="s" s="13" r="H1568">
        <v>14943</v>
      </c>
      <c t="s" s="15" r="I1568">
        <v>14944</v>
      </c>
      <c t="s" s="13" r="J1568">
        <v>14945</v>
      </c>
      <c s="16" r="K1568"/>
      <c s="17" r="L1568"/>
      <c s="12" r="M1568"/>
      <c s="12" r="N1568"/>
      <c s="12" r="O1568"/>
      <c s="18" r="P1568">
        <v>1620.0</v>
      </c>
      <c s="24" r="Q1568"/>
      <c s="12" r="R1568"/>
      <c t="str" s="20" r="S1568">
        <f>IF(ISBLANK(F1568), "", HYPERLINK(CONCATENATE("http://www.sherpa.ac.uk/romeo/search.php?jrule=ISSN&amp;search=",F1568), "ROMEO"))</f>
        <v>ROMEO</v>
      </c>
      <c t="str" s="20" r="T1568">
        <f>IF(ISBLANK(B1568), "", HYPERLINK(CONCATENATE("http://www.ncbi.nlm.nih.gov/pmc/articles/", B1568, "/"), "PMC"))</f>
        <v>PMC</v>
      </c>
      <c t="str" s="20" r="U1568">
        <f>IF(ISBLANK(C1568), "", HYPERLINK(CONCATENATE("http://dx.doi.org/", C1568), "DOI"))</f>
        <v>DOI</v>
      </c>
      <c s="12" r="V1568"/>
      <c t="str" s="21" r="W1568">
        <f>IF(ISBLANK(C1568), "", HYPERLINK(CONCATENATE("http://howopenisit.org/lookup/", C1568), "OAG"))</f>
        <v>OAG</v>
      </c>
    </row>
    <row r="1569" hidden="1">
      <c s="11" r="A1569"/>
      <c t="s" s="13" r="B1569">
        <v>14946</v>
      </c>
      <c t="s" s="13" r="C1569">
        <v>14947</v>
      </c>
      <c t="s" s="13" r="D1569">
        <v>14948</v>
      </c>
      <c s="13" r="E1569"/>
      <c t="s" s="15" r="F1569">
        <v>14949</v>
      </c>
      <c s="14" r="G1569">
        <v>5.9</v>
      </c>
      <c t="s" s="13" r="H1569">
        <v>14950</v>
      </c>
      <c t="s" s="15" r="I1569">
        <v>14951</v>
      </c>
      <c t="s" s="13" r="J1569">
        <v>14952</v>
      </c>
      <c s="16" r="K1569"/>
      <c s="17" r="L1569"/>
      <c s="12" r="M1569"/>
      <c s="12" r="N1569"/>
      <c s="12" r="O1569"/>
      <c s="18" r="P1569">
        <v>1620.0</v>
      </c>
      <c s="24" r="Q1569"/>
      <c s="12" r="R1569"/>
      <c t="str" s="20" r="S1569">
        <f>IF(ISBLANK(F1569), "", HYPERLINK(CONCATENATE("http://www.sherpa.ac.uk/romeo/search.php?jrule=ISSN&amp;search=",F1569), "ROMEO"))</f>
        <v>ROMEO</v>
      </c>
      <c t="str" s="20" r="T1569">
        <f>IF(ISBLANK(B1569), "", HYPERLINK(CONCATENATE("http://www.ncbi.nlm.nih.gov/pmc/articles/", B1569, "/"), "PMC"))</f>
        <v>PMC</v>
      </c>
      <c t="str" s="20" r="U1569">
        <f>IF(ISBLANK(C1569), "", HYPERLINK(CONCATENATE("http://dx.doi.org/", C1569), "DOI"))</f>
        <v>DOI</v>
      </c>
      <c s="12" r="V1569"/>
      <c t="str" s="21" r="W1569">
        <f>IF(ISBLANK(C1569), "", HYPERLINK(CONCATENATE("http://howopenisit.org/lookup/", C1569), "OAG"))</f>
        <v>OAG</v>
      </c>
    </row>
    <row r="1570" hidden="1">
      <c s="33" r="A1570"/>
      <c t="s" s="13" r="B1570">
        <v>14953</v>
      </c>
      <c t="s" s="13" r="C1570">
        <v>14954</v>
      </c>
      <c t="s" s="13" r="D1570">
        <v>14955</v>
      </c>
      <c s="13" r="E1570"/>
      <c t="s" s="15" r="F1570">
        <v>14956</v>
      </c>
      <c s="14" r="G1570">
        <v>5.9</v>
      </c>
      <c t="s" s="13" r="H1570">
        <v>14957</v>
      </c>
      <c t="s" s="15" r="I1570">
        <v>14958</v>
      </c>
      <c t="s" s="13" r="J1570">
        <v>14959</v>
      </c>
      <c s="16" r="K1570"/>
      <c s="17" r="L1570"/>
      <c s="12" r="M1570"/>
      <c s="12" r="N1570"/>
      <c s="12" r="O1570"/>
      <c s="18" r="P1570">
        <v>2400.0</v>
      </c>
      <c s="24" r="Q1570"/>
      <c s="12" r="R1570"/>
      <c t="str" s="36" r="S1570">
        <f>IF(ISBLANK(F1570), "", HYPERLINK(CONCATENATE("http://www.sherpa.ac.uk/romeo/search.php?jrule=ISSN&amp;search=",F1570), "ROMEO"))</f>
        <v>ROMEO</v>
      </c>
      <c t="str" s="20" r="T1570">
        <f>IF(ISBLANK(B1570), "", HYPERLINK(CONCATENATE("http://www.ncbi.nlm.nih.gov/pmc/articles/", B1570, "/"), "PMC"))</f>
        <v>PMC</v>
      </c>
      <c t="str" s="20" r="U1570">
        <f>IF(ISBLANK(C1570), "", HYPERLINK(CONCATENATE("http://dx.doi.org/", C1570), "DOI"))</f>
        <v>DOI</v>
      </c>
      <c s="12" r="V1570"/>
      <c t="str" s="21" r="W1570">
        <f>IF(ISBLANK(C1570), "", HYPERLINK(CONCATENATE("http://howopenisit.org/lookup/", C1570), "OAG"))</f>
        <v>OAG</v>
      </c>
    </row>
    <row r="1571" hidden="1">
      <c s="11" r="A1571"/>
      <c t="s" s="11" r="B1571">
        <v>14960</v>
      </c>
      <c t="s" s="13" r="C1571">
        <v>14961</v>
      </c>
      <c t="s" s="13" r="D1571">
        <v>14962</v>
      </c>
      <c s="13" r="E1571"/>
      <c t="s" s="15" r="F1571">
        <v>14963</v>
      </c>
      <c s="14" r="G1571">
        <v>5.9</v>
      </c>
      <c t="s" s="13" r="H1571">
        <v>14964</v>
      </c>
      <c t="s" s="15" r="I1571">
        <v>14965</v>
      </c>
      <c t="s" s="13" r="J1571">
        <v>14966</v>
      </c>
      <c s="16" r="K1571"/>
      <c s="17" r="L1571"/>
      <c s="12" r="M1571"/>
      <c s="12" r="N1571"/>
      <c s="12" r="O1571"/>
      <c s="18" r="P1571">
        <v>2400.0</v>
      </c>
      <c s="24" r="Q1571"/>
      <c s="12" r="R1571"/>
      <c t="str" s="36" r="S1571">
        <f>IF(ISBLANK(F1571), "", HYPERLINK(CONCATENATE("http://www.sherpa.ac.uk/romeo/search.php?jrule=ISSN&amp;search=",F1571), "ROMEO"))</f>
        <v>ROMEO</v>
      </c>
      <c t="str" s="20" r="T1571">
        <f>IF(ISBLANK(B1571), "", HYPERLINK(CONCATENATE("http://www.ncbi.nlm.nih.gov/pmc/articles/", B1571, "/"), "PMC"))</f>
        <v>PMC</v>
      </c>
      <c t="str" s="20" r="U1571">
        <f>IF(ISBLANK(C1571), "", HYPERLINK(CONCATENATE("http://dx.doi.org/", C1571), "DOI"))</f>
        <v>DOI</v>
      </c>
      <c s="12" r="V1571"/>
      <c t="str" s="21" r="W1571">
        <f>IF(ISBLANK(C1571), "", HYPERLINK(CONCATENATE("http://howopenisit.org/lookup/", C1571), "OAG"))</f>
        <v>OAG</v>
      </c>
    </row>
    <row r="1572" hidden="1">
      <c s="11" r="A1572"/>
      <c t="s" s="13" r="B1572">
        <v>14967</v>
      </c>
      <c t="s" s="13" r="C1572">
        <v>14968</v>
      </c>
      <c t="s" s="13" r="D1572">
        <v>14969</v>
      </c>
      <c s="13" r="E1572"/>
      <c t="s" s="15" r="F1572">
        <v>14970</v>
      </c>
      <c s="14" r="G1572">
        <v>5.9</v>
      </c>
      <c t="s" s="13" r="H1572">
        <v>14971</v>
      </c>
      <c t="s" s="15" r="I1572">
        <v>14972</v>
      </c>
      <c t="s" s="13" r="J1572">
        <v>14973</v>
      </c>
      <c s="16" r="K1572"/>
      <c s="17" r="L1572"/>
      <c s="12" r="M1572"/>
      <c s="12" r="N1572"/>
      <c s="12" r="O1572"/>
      <c s="18" r="P1572">
        <v>2400.0</v>
      </c>
      <c s="24" r="Q1572"/>
      <c s="12" r="R1572"/>
      <c t="str" s="36" r="S1572">
        <f>IF(ISBLANK(F1572), "", HYPERLINK(CONCATENATE("http://www.sherpa.ac.uk/romeo/search.php?jrule=ISSN&amp;search=",F1572), "ROMEO"))</f>
        <v>ROMEO</v>
      </c>
      <c t="str" s="20" r="T1572">
        <f>IF(ISBLANK(B1572), "", HYPERLINK(CONCATENATE("http://www.ncbi.nlm.nih.gov/pmc/articles/", B1572, "/"), "PMC"))</f>
        <v>PMC</v>
      </c>
      <c t="str" s="20" r="U1572">
        <f>IF(ISBLANK(C1572), "", HYPERLINK(CONCATENATE("http://dx.doi.org/", C1572), "DOI"))</f>
        <v>DOI</v>
      </c>
      <c s="12" r="V1572"/>
      <c t="str" s="21" r="W1572">
        <f>IF(ISBLANK(C1572), "", HYPERLINK(CONCATENATE("http://howopenisit.org/lookup/", C1572), "OAG"))</f>
        <v>OAG</v>
      </c>
    </row>
    <row r="1573" hidden="1">
      <c s="33" r="A1573"/>
      <c t="s" s="13" r="B1573">
        <v>14974</v>
      </c>
      <c t="s" s="13" r="C1573">
        <v>14975</v>
      </c>
      <c t="s" s="13" r="D1573">
        <v>14976</v>
      </c>
      <c s="13" r="E1573"/>
      <c t="s" s="15" r="F1573">
        <v>14977</v>
      </c>
      <c s="14" r="G1573">
        <v>5.9</v>
      </c>
      <c t="s" s="13" r="H1573">
        <v>14978</v>
      </c>
      <c t="s" s="15" r="I1573">
        <v>14979</v>
      </c>
      <c t="s" s="13" r="J1573">
        <v>14980</v>
      </c>
      <c s="16" r="K1573"/>
      <c s="17" r="L1573"/>
      <c s="12" r="M1573"/>
      <c s="12" r="N1573"/>
      <c s="12" r="O1573"/>
      <c s="18" r="P1573">
        <v>2400.0</v>
      </c>
      <c s="24" r="Q1573"/>
      <c s="12" r="R1573"/>
      <c t="str" s="36" r="S1573">
        <f>IF(ISBLANK(F1573), "", HYPERLINK(CONCATENATE("http://www.sherpa.ac.uk/romeo/search.php?jrule=ISSN&amp;search=",F1573), "ROMEO"))</f>
        <v>ROMEO</v>
      </c>
      <c t="str" s="20" r="T1573">
        <f>IF(ISBLANK(B1573), "", HYPERLINK(CONCATENATE("http://www.ncbi.nlm.nih.gov/pmc/articles/", B1573, "/"), "PMC"))</f>
        <v>PMC</v>
      </c>
      <c t="str" s="20" r="U1573">
        <f>IF(ISBLANK(C1573), "", HYPERLINK(CONCATENATE("http://dx.doi.org/", C1573), "DOI"))</f>
        <v>DOI</v>
      </c>
      <c s="12" r="V1573"/>
      <c t="str" s="21" r="W1573">
        <f>IF(ISBLANK(C1573), "", HYPERLINK(CONCATENATE("http://howopenisit.org/lookup/", C1573), "OAG"))</f>
        <v>OAG</v>
      </c>
    </row>
    <row r="1574" hidden="1">
      <c s="11" r="A1574"/>
      <c t="s" s="12" r="B1574">
        <v>14981</v>
      </c>
      <c t="s" s="12" r="C1574">
        <v>14982</v>
      </c>
      <c t="s" s="13" r="D1574">
        <v>14983</v>
      </c>
      <c s="13" r="E1574"/>
      <c t="s" s="12" r="F1574">
        <v>14984</v>
      </c>
      <c t="s" s="14" r="G1574">
        <v>14985</v>
      </c>
      <c t="s" s="13" r="H1574">
        <v>14986</v>
      </c>
      <c t="s" s="15" r="I1574">
        <v>14987</v>
      </c>
      <c t="s" s="13" r="J1574">
        <v>14988</v>
      </c>
      <c s="31" r="K1574">
        <v>3.0</v>
      </c>
      <c s="17" r="L1574"/>
      <c t="s" s="15" r="M1574">
        <v>14989</v>
      </c>
      <c s="15" r="N1574"/>
      <c t="s" s="15" r="O1574">
        <v>14990</v>
      </c>
      <c s="18" r="P1574">
        <v>1044.0</v>
      </c>
      <c t="s" s="24" r="Q1574">
        <v>14991</v>
      </c>
      <c t="s" s="15" r="R1574">
        <v>14992</v>
      </c>
      <c t="str" s="20" r="S1574">
        <f>IF(ISBLANK(F1574), "", HYPERLINK(CONCATENATE("http://www.sherpa.ac.uk/romeo/search.php?jrule=ISSN&amp;search=",F1574), "ROMEO"))</f>
        <v>ROMEO</v>
      </c>
      <c t="str" s="20" r="T1574">
        <f>IF(ISBLANK(B1574), "", HYPERLINK(CONCATENATE("http://www.ncbi.nlm.nih.gov/pmc/articles/", B1574, "/"), "PMC"))</f>
        <v>PMC</v>
      </c>
      <c t="str" s="20" r="U1574">
        <f>IF(ISBLANK(C1573), "", HYPERLINK(CONCATENATE("http://dx.doi.org/", C1573), "DOI"))</f>
        <v>DOI</v>
      </c>
      <c s="15" r="V1574"/>
      <c t="str" s="21" r="W1574">
        <f>IF(ISBLANK(C1573), "", HYPERLINK(CONCATENATE("http://howopenisit.org/lookup/", C1573), "OAG"))</f>
        <v>OAG</v>
      </c>
    </row>
    <row r="1575" hidden="1">
      <c s="11" r="A1575"/>
      <c t="s" s="11" r="B1575">
        <v>14993</v>
      </c>
      <c t="s" s="13" r="C1575">
        <v>14994</v>
      </c>
      <c t="s" s="13" r="D1575">
        <v>14995</v>
      </c>
      <c s="13" r="E1575"/>
      <c t="s" s="12" r="F1575">
        <v>14996</v>
      </c>
      <c t="s" s="53" r="G1575">
        <v>14997</v>
      </c>
      <c t="s" s="13" r="H1575">
        <v>14998</v>
      </c>
      <c t="s" s="15" r="I1575">
        <v>14999</v>
      </c>
      <c t="s" s="13" r="J1575">
        <v>15000</v>
      </c>
      <c s="16" r="K1575"/>
      <c s="17" r="L1575"/>
      <c t="s" s="15" r="M1575">
        <v>15001</v>
      </c>
      <c t="s" s="15" r="N1575">
        <v>15002</v>
      </c>
      <c s="12" r="O1575"/>
      <c s="18" r="P1575">
        <v>910.05</v>
      </c>
      <c t="s" s="15" r="Q1575">
        <v>15003</v>
      </c>
      <c s="12" r="R1575"/>
      <c t="str" s="20" r="S1575">
        <f>IF(ISBLANK(F1575), "", HYPERLINK(CONCATENATE("http://www.sherpa.ac.uk/romeo/search.php?jrule=ISSN&amp;search=",F1575), "ROMEO"))</f>
        <v>ROMEO</v>
      </c>
      <c t="str" s="20" r="T1575">
        <f>IF(ISBLANK(B1575), "", HYPERLINK(CONCATENATE("http://www.ncbi.nlm.nih.gov/pmc/articles/", B1575, "/"), "PMC"))</f>
        <v>PMC</v>
      </c>
      <c t="str" s="20" r="U1575">
        <f>IF(ISBLANK(C1575), "", HYPERLINK(CONCATENATE("http://dx.doi.org/", C1575), "DOI"))</f>
        <v>DOI</v>
      </c>
      <c s="12" r="V1575"/>
      <c t="str" s="21" r="W1575">
        <f>IF(ISBLANK(C1575), "", HYPERLINK(CONCATENATE("http://howopenisit.org/lookup/", C1575), "OAG"))</f>
        <v>OAG</v>
      </c>
    </row>
    <row r="1576" hidden="1">
      <c s="13" r="A1576"/>
      <c t="s" s="11" r="B1576">
        <v>15004</v>
      </c>
      <c t="s" s="13" r="C1576">
        <v>15005</v>
      </c>
      <c t="s" s="13" r="D1576">
        <v>15006</v>
      </c>
      <c s="13" r="E1576"/>
      <c t="s" s="12" r="F1576">
        <v>15007</v>
      </c>
      <c t="s" s="53" r="G1576">
        <v>15008</v>
      </c>
      <c t="s" s="13" r="H1576">
        <v>15009</v>
      </c>
      <c t="s" s="15" r="I1576">
        <v>15010</v>
      </c>
      <c t="s" s="13" r="J1576">
        <v>15011</v>
      </c>
      <c s="16" r="K1576"/>
      <c s="17" r="L1576"/>
      <c t="s" s="15" r="M1576">
        <v>15012</v>
      </c>
      <c t="s" s="15" r="N1576">
        <v>15013</v>
      </c>
      <c s="12" r="O1576"/>
      <c s="18" r="P1576">
        <v>1107.57</v>
      </c>
      <c t="s" s="15" r="Q1576">
        <v>15014</v>
      </c>
      <c s="12" r="R1576"/>
      <c t="str" s="20" r="S1576">
        <f>IF(ISBLANK(F1576), "", HYPERLINK(CONCATENATE("http://www.sherpa.ac.uk/romeo/search.php?jrule=ISSN&amp;search=",F1576), "ROMEO"))</f>
        <v>ROMEO</v>
      </c>
      <c t="str" s="20" r="T1576">
        <f>IF(ISBLANK(B1576), "", HYPERLINK(CONCATENATE("http://www.ncbi.nlm.nih.gov/pmc/articles/", B1576, "/"), "PMC"))</f>
        <v>PMC</v>
      </c>
      <c t="str" s="20" r="U1576">
        <f>IF(ISBLANK(C1576), "", HYPERLINK(CONCATENATE("http://dx.doi.org/", C1576), "DOI"))</f>
        <v>DOI</v>
      </c>
      <c s="12" r="V1576"/>
      <c t="str" s="21" r="W1576">
        <f>IF(ISBLANK(C1576), "", HYPERLINK(CONCATENATE("http://howopenisit.org/lookup/", C1576), "OAG"))</f>
        <v>OAG</v>
      </c>
    </row>
    <row r="1577" hidden="1">
      <c s="13" r="A1577"/>
      <c t="s" s="46" r="B1577">
        <v>15015</v>
      </c>
      <c t="s" s="56" r="C1577">
        <v>15016</v>
      </c>
      <c t="s" s="13" r="D1577">
        <v>15017</v>
      </c>
      <c s="13" r="E1577"/>
      <c t="s" s="15" r="F1577">
        <v>15018</v>
      </c>
      <c t="s" s="14" r="G1577">
        <v>15019</v>
      </c>
      <c t="s" s="13" r="H1577">
        <v>15020</v>
      </c>
      <c t="s" s="15" r="I1577">
        <v>15021</v>
      </c>
      <c t="s" s="13" r="J1577">
        <v>15022</v>
      </c>
      <c s="16" r="K1577"/>
      <c s="17" r="L1577"/>
      <c t="s" s="15" r="M1577">
        <v>15023</v>
      </c>
      <c t="s" s="15" r="N1577">
        <v>15024</v>
      </c>
      <c s="12" r="O1577"/>
      <c s="18" r="P1577">
        <v>1800.0</v>
      </c>
      <c t="s" s="24" r="Q1577">
        <v>15025</v>
      </c>
      <c s="12" r="R1577"/>
      <c t="str" s="20" r="S1577">
        <f>IF(ISBLANK(F1577), "", HYPERLINK(CONCATENATE("http://www.sherpa.ac.uk/romeo/search.php?jrule=ISSN&amp;search=",F1577), "ROMEO"))</f>
        <v>ROMEO</v>
      </c>
      <c t="str" s="20" r="T1577">
        <f>IF(ISBLANK(B1577), "", HYPERLINK(CONCATENATE("http://www.ncbi.nlm.nih.gov/pmc/articles/", B1577, "/"), "PMC"))</f>
        <v>PMC</v>
      </c>
      <c t="str" s="20" r="U1577">
        <f>IF(ISBLANK(C1577), "", HYPERLINK(CONCATENATE("http://dx.doi.org/", C1577), "DOI"))</f>
        <v>DOI</v>
      </c>
      <c s="12" r="V1577"/>
      <c t="str" s="21" r="W1577">
        <f>IF(ISBLANK(C1577), "", HYPERLINK(CONCATENATE("http://howopenisit.org/lookup/", C1577), "OAG"))</f>
        <v>OAG</v>
      </c>
    </row>
    <row r="1578" hidden="1">
      <c s="13" r="A1578"/>
      <c t="s" s="11" r="B1578">
        <v>15026</v>
      </c>
      <c t="s" s="12" r="C1578">
        <v>15027</v>
      </c>
      <c t="s" s="13" r="D1578">
        <v>15028</v>
      </c>
      <c t="s" s="12" r="E1578">
        <v>15029</v>
      </c>
      <c t="s" s="15" r="F1578">
        <v>15030</v>
      </c>
      <c s="14" r="G1578">
        <v>0.514</v>
      </c>
      <c t="s" s="13" r="H1578">
        <v>15031</v>
      </c>
      <c t="s" s="15" r="I1578">
        <v>15032</v>
      </c>
      <c t="s" s="13" r="J1578">
        <v>15033</v>
      </c>
      <c s="16" r="K1578"/>
      <c s="17" r="L1578"/>
      <c s="12" r="M1578"/>
      <c s="12" r="N1578"/>
      <c s="27" r="O1578"/>
      <c s="18" r="P1578">
        <v>1880.66</v>
      </c>
      <c s="24" r="Q1578"/>
      <c s="12" r="R1578"/>
      <c t="str" s="20" r="S1578">
        <f>IF(ISBLANK(F1578), "", HYPERLINK(CONCATENATE("http://www.sherpa.ac.uk/romeo/search.php?jrule=ISSN&amp;search=",F1578), "ROMEO"))</f>
        <v>ROMEO</v>
      </c>
      <c t="str" s="20" r="T1578">
        <f>IF(ISBLANK(B1578), "", HYPERLINK(CONCATENATE("http://www.ncbi.nlm.nih.gov/pmc/articles/", B1578, "/"), "PMC"))</f>
        <v>PMC</v>
      </c>
      <c t="str" s="20" r="U1578">
        <f>IF(ISBLANK(C1578), "", HYPERLINK(CONCATENATE("http://dx.doi.org/", C1578), "DOI"))</f>
        <v>DOI</v>
      </c>
      <c s="12" r="V1578"/>
      <c t="str" s="21" r="W1578">
        <f>IF(ISBLANK(C1578), "", HYPERLINK(CONCATENATE("http://howopenisit.org/lookup/", C1578), "OAG"))</f>
        <v>OAG</v>
      </c>
    </row>
    <row r="1579" hidden="1">
      <c s="11" r="A1579"/>
      <c t="s" s="11" r="B1579">
        <v>15034</v>
      </c>
      <c t="s" s="12" r="C1579">
        <v>15035</v>
      </c>
      <c t="s" s="13" r="D1579">
        <v>15036</v>
      </c>
      <c s="13" r="E1579"/>
      <c t="s" s="15" r="F1579">
        <v>15037</v>
      </c>
      <c s="14" r="G1579">
        <v>3.546</v>
      </c>
      <c t="s" s="13" r="H1579">
        <v>15038</v>
      </c>
      <c t="s" s="15" r="I1579">
        <v>15039</v>
      </c>
      <c t="s" s="13" r="J1579">
        <v>15040</v>
      </c>
      <c s="16" r="K1579"/>
      <c s="17" r="L1579"/>
      <c s="12" r="M1579"/>
      <c s="12" r="N1579"/>
      <c s="12" r="O1579"/>
      <c s="18" r="P1579">
        <v>1375.33</v>
      </c>
      <c s="24" r="Q1579"/>
      <c s="12" r="R1579"/>
      <c t="str" s="20" r="S1579">
        <f>IF(ISBLANK(F1579), "", HYPERLINK(CONCATENATE("http://www.sherpa.ac.uk/romeo/search.php?jrule=ISSN&amp;search=",F1579), "ROMEO"))</f>
        <v>ROMEO</v>
      </c>
      <c t="str" s="20" r="T1579">
        <f>IF(ISBLANK(B1579), "", HYPERLINK(CONCATENATE("http://www.ncbi.nlm.nih.gov/pmc/articles/", B1579, "/"), "PMC"))</f>
        <v>PMC</v>
      </c>
      <c t="str" s="20" r="U1579">
        <f>IF(ISBLANK(C1579), "", HYPERLINK(CONCATENATE("http://dx.doi.org/", C1579), "DOI"))</f>
        <v>DOI</v>
      </c>
      <c s="12" r="V1579"/>
      <c t="str" s="21" r="W1579">
        <f>IF(ISBLANK(C1579), "", HYPERLINK(CONCATENATE("http://howopenisit.org/lookup/", C1579), "OAG"))</f>
        <v>OAG</v>
      </c>
    </row>
    <row r="1580" hidden="1">
      <c s="11" r="A1580"/>
      <c t="s" s="11" r="B1580">
        <v>15041</v>
      </c>
      <c t="s" s="13" r="C1580">
        <v>15042</v>
      </c>
      <c t="s" s="13" r="D1580">
        <v>15043</v>
      </c>
      <c s="13" r="E1580"/>
      <c t="s" s="15" r="F1580">
        <v>15044</v>
      </c>
      <c s="26" r="G1580"/>
      <c t="s" s="13" r="H1580">
        <v>15045</v>
      </c>
      <c t="s" s="15" r="I1580">
        <v>15046</v>
      </c>
      <c t="s" s="13" r="J1580">
        <v>15047</v>
      </c>
      <c s="16" r="K1580"/>
      <c s="17" r="L1580"/>
      <c s="12" r="M1580"/>
      <c s="12" r="N1580"/>
      <c s="12" r="O1580"/>
      <c s="18" r="P1580">
        <v>1893.34</v>
      </c>
      <c s="24" r="Q1580"/>
      <c s="12" r="R1580"/>
      <c t="str" s="20" r="S1580">
        <f>IF(ISBLANK(F1580), "", HYPERLINK(CONCATENATE("http://www.sherpa.ac.uk/romeo/search.php?jrule=ISSN&amp;search=",F1580), "ROMEO"))</f>
        <v>ROMEO</v>
      </c>
      <c t="str" s="20" r="T1580">
        <f>IF(ISBLANK(B1580), "", HYPERLINK(CONCATENATE("http://www.ncbi.nlm.nih.gov/pmc/articles/", B1580, "/"), "PMC"))</f>
        <v>PMC</v>
      </c>
      <c t="str" s="20" r="U1580">
        <f>IF(ISBLANK(C1580), "", HYPERLINK(CONCATENATE("http://dx.doi.org/", C1580), "DOI"))</f>
        <v>DOI</v>
      </c>
      <c s="12" r="V1580"/>
      <c t="str" s="21" r="W1580">
        <f>IF(ISBLANK(C1580), "", HYPERLINK(CONCATENATE("http://howopenisit.org/lookup/", C1580), "OAG"))</f>
        <v>OAG</v>
      </c>
    </row>
    <row r="1581" hidden="1">
      <c s="11" r="A1581"/>
      <c t="s" s="11" r="B1581">
        <v>15048</v>
      </c>
      <c t="s" s="13" r="C1581">
        <v>15049</v>
      </c>
      <c t="s" s="13" r="D1581">
        <v>15050</v>
      </c>
      <c t="s" s="13" r="E1581">
        <v>15051</v>
      </c>
      <c t="s" s="12" r="F1581">
        <v>15052</v>
      </c>
      <c s="32" r="G1581">
        <v>12.69</v>
      </c>
      <c t="s" s="13" r="H1581">
        <v>15053</v>
      </c>
      <c t="s" s="15" r="I1581">
        <v>15054</v>
      </c>
      <c t="s" s="13" r="J1581">
        <v>15055</v>
      </c>
      <c s="16" r="K1581"/>
      <c s="17" r="L1581"/>
      <c t="s" s="15" r="M1581">
        <v>15056</v>
      </c>
      <c t="s" s="15" r="N1581">
        <v>15057</v>
      </c>
      <c t="s" s="15" r="O1581">
        <v>15058</v>
      </c>
      <c s="18" r="P1581">
        <v>343.51</v>
      </c>
      <c t="s" s="79" r="Q1581">
        <v>15059</v>
      </c>
      <c s="12" r="R1581"/>
      <c t="str" s="20" r="S1581">
        <f>IF(ISBLANK(F1581), "", HYPERLINK(CONCATENATE("http://www.sherpa.ac.uk/romeo/search.php?jrule=ISSN&amp;search=",F1581), "ROMEO"))</f>
        <v>ROMEO</v>
      </c>
      <c t="str" s="20" r="T1581">
        <f>IF(ISBLANK(B1581), "", HYPERLINK(CONCATENATE("http://www.ncbi.nlm.nih.gov/pmc/articles/", B1581, "/"), "PMC"))</f>
        <v>PMC</v>
      </c>
      <c t="str" s="20" r="U1581">
        <f>IF(ISBLANK(C1581), "", HYPERLINK(CONCATENATE("http://dx.doi.org/", C1581), "DOI"))</f>
        <v>DOI</v>
      </c>
      <c s="12" r="V1581"/>
      <c t="str" s="21" r="W1581">
        <f>IF(ISBLANK(C1581), "", HYPERLINK(CONCATENATE("http://howopenisit.org/lookup/", C1581), "OAG"))</f>
        <v>OAG</v>
      </c>
    </row>
    <row r="1582" hidden="1">
      <c s="11" r="A1582"/>
      <c t="s" s="11" r="B1582">
        <v>15060</v>
      </c>
      <c t="s" s="13" r="C1582">
        <v>15061</v>
      </c>
      <c t="s" s="13" r="D1582">
        <v>15062</v>
      </c>
      <c t="s" s="13" r="E1582">
        <v>15063</v>
      </c>
      <c t="s" s="12" r="F1582">
        <v>15064</v>
      </c>
      <c s="32" r="G1582">
        <v>12.69</v>
      </c>
      <c t="s" s="13" r="H1582">
        <v>15065</v>
      </c>
      <c t="s" s="15" r="I1582">
        <v>15066</v>
      </c>
      <c t="s" s="13" r="J1582">
        <v>15067</v>
      </c>
      <c s="16" r="K1582"/>
      <c s="17" r="L1582"/>
      <c t="s" s="15" r="M1582">
        <v>15068</v>
      </c>
      <c t="s" s="15" r="N1582">
        <v>15069</v>
      </c>
      <c t="s" s="15" r="O1582">
        <v>15070</v>
      </c>
      <c s="18" r="P1582">
        <v>1836.91</v>
      </c>
      <c t="s" s="79" r="Q1582">
        <v>15071</v>
      </c>
      <c s="12" r="R1582"/>
      <c t="str" s="20" r="S1582">
        <f>IF(ISBLANK(F1582), "", HYPERLINK(CONCATENATE("http://www.sherpa.ac.uk/romeo/search.php?jrule=ISSN&amp;search=",F1582), "ROMEO"))</f>
        <v>ROMEO</v>
      </c>
      <c t="str" s="20" r="T1582">
        <f>IF(ISBLANK(B1582), "", HYPERLINK(CONCATENATE("http://www.ncbi.nlm.nih.gov/pmc/articles/", B1582, "/"), "PMC"))</f>
        <v>PMC</v>
      </c>
      <c t="str" s="20" r="U1582">
        <f>IF(ISBLANK(C1582), "", HYPERLINK(CONCATENATE("http://dx.doi.org/", C1582), "DOI"))</f>
        <v>DOI</v>
      </c>
      <c s="12" r="V1582"/>
      <c t="str" s="21" r="W1582">
        <f>IF(ISBLANK(C1582), "", HYPERLINK(CONCATENATE("http://howopenisit.org/lookup/", C1582), "OAG"))</f>
        <v>OAG</v>
      </c>
    </row>
    <row r="1583" hidden="1">
      <c s="11" r="A1583"/>
      <c t="s" s="11" r="B1583">
        <v>15072</v>
      </c>
      <c t="s" s="13" r="C1583">
        <v>15073</v>
      </c>
      <c t="s" s="13" r="D1583">
        <v>15074</v>
      </c>
      <c t="s" s="13" r="E1583">
        <v>15075</v>
      </c>
      <c t="s" s="12" r="F1583">
        <v>15076</v>
      </c>
      <c s="32" r="G1583">
        <v>12.69</v>
      </c>
      <c t="s" s="13" r="H1583">
        <v>15077</v>
      </c>
      <c t="s" s="15" r="I1583">
        <v>15078</v>
      </c>
      <c t="s" s="13" r="J1583">
        <v>15079</v>
      </c>
      <c s="16" r="K1583"/>
      <c s="17" r="L1583"/>
      <c t="s" s="15" r="M1583">
        <v>15080</v>
      </c>
      <c t="s" s="15" r="N1583">
        <v>15081</v>
      </c>
      <c t="s" s="15" r="O1583">
        <v>15082</v>
      </c>
      <c s="18" r="P1583">
        <v>1429.98</v>
      </c>
      <c t="s" s="79" r="Q1583">
        <v>15083</v>
      </c>
      <c s="12" r="R1583"/>
      <c t="str" s="20" r="S1583">
        <f>IF(ISBLANK(F1583), "", HYPERLINK(CONCATENATE("http://www.sherpa.ac.uk/romeo/search.php?jrule=ISSN&amp;search=",F1583), "ROMEO"))</f>
        <v>ROMEO</v>
      </c>
      <c t="str" s="20" r="T1583">
        <f>IF(ISBLANK(B1583), "", HYPERLINK(CONCATENATE("http://www.ncbi.nlm.nih.gov/pmc/articles/", B1583, "/"), "PMC"))</f>
        <v>PMC</v>
      </c>
      <c t="str" s="20" r="U1583">
        <f>IF(ISBLANK(C1583), "", HYPERLINK(CONCATENATE("http://dx.doi.org/", C1583), "DOI"))</f>
        <v>DOI</v>
      </c>
      <c s="12" r="V1583"/>
      <c t="str" s="21" r="W1583">
        <f>IF(ISBLANK(C1583), "", HYPERLINK(CONCATENATE("http://howopenisit.org/lookup/", C1583), "OAG"))</f>
        <v>OAG</v>
      </c>
    </row>
    <row r="1584" hidden="1">
      <c s="11" r="A1584"/>
      <c t="s" s="11" r="B1584">
        <v>15084</v>
      </c>
      <c t="s" s="13" r="C1584">
        <v>15085</v>
      </c>
      <c t="s" s="13" r="D1584">
        <v>15086</v>
      </c>
      <c t="s" s="13" r="E1584">
        <v>15087</v>
      </c>
      <c t="s" s="12" r="F1584">
        <v>15088</v>
      </c>
      <c s="32" r="G1584">
        <v>4.867</v>
      </c>
      <c t="s" s="13" r="H1584">
        <v>15089</v>
      </c>
      <c t="s" s="15" r="I1584">
        <v>15090</v>
      </c>
      <c t="s" s="13" r="J1584">
        <v>15091</v>
      </c>
      <c s="16" r="K1584"/>
      <c s="17" r="L1584"/>
      <c t="s" s="15" r="M1584">
        <v>15092</v>
      </c>
      <c t="s" s="15" r="N1584">
        <v>15093</v>
      </c>
      <c t="s" s="15" r="O1584">
        <v>15094</v>
      </c>
      <c s="18" r="P1584">
        <v>1658.18</v>
      </c>
      <c t="s" s="79" r="Q1584">
        <v>15095</v>
      </c>
      <c s="12" r="R1584"/>
      <c t="str" s="20" r="S1584">
        <f>IF(ISBLANK(F1584), "", HYPERLINK(CONCATENATE("http://www.sherpa.ac.uk/romeo/search.php?jrule=ISSN&amp;search=",F1584), "ROMEO"))</f>
        <v>ROMEO</v>
      </c>
      <c t="str" s="20" r="T1584">
        <f>IF(ISBLANK(B1584), "", HYPERLINK(CONCATENATE("http://www.ncbi.nlm.nih.gov/pmc/articles/", B1584, "/"), "PMC"))</f>
        <v>PMC</v>
      </c>
      <c t="str" s="20" r="U1584">
        <f>IF(ISBLANK(C1584), "", HYPERLINK(CONCATENATE("http://dx.doi.org/", C1584), "DOI"))</f>
        <v>DOI</v>
      </c>
      <c s="12" r="V1584"/>
      <c t="str" s="21" r="W1584">
        <f>IF(ISBLANK(C1584), "", HYPERLINK(CONCATENATE("http://howopenisit.org/lookup/", C1584), "OAG"))</f>
        <v>OAG</v>
      </c>
    </row>
    <row r="1585" hidden="1">
      <c s="11" r="A1585"/>
      <c t="s" s="11" r="B1585">
        <v>15096</v>
      </c>
      <c t="s" s="13" r="C1585">
        <v>15097</v>
      </c>
      <c t="s" s="13" r="D1585">
        <v>15098</v>
      </c>
      <c t="s" s="13" r="E1585">
        <v>15099</v>
      </c>
      <c t="s" s="12" r="F1585">
        <v>15100</v>
      </c>
      <c s="32" r="G1585">
        <v>4.867</v>
      </c>
      <c t="s" s="13" r="H1585">
        <v>15101</v>
      </c>
      <c t="s" s="15" r="I1585">
        <v>15102</v>
      </c>
      <c t="s" s="13" r="J1585">
        <v>15103</v>
      </c>
      <c s="16" r="K1585"/>
      <c s="17" r="L1585"/>
      <c t="s" s="15" r="M1585">
        <v>15104</v>
      </c>
      <c t="s" s="15" r="N1585">
        <v>15105</v>
      </c>
      <c t="s" s="15" r="O1585">
        <v>15106</v>
      </c>
      <c s="18" r="P1585">
        <v>1685.62</v>
      </c>
      <c t="s" s="79" r="Q1585">
        <v>15107</v>
      </c>
      <c s="12" r="R1585"/>
      <c t="str" s="20" r="S1585">
        <f>IF(ISBLANK(F1585), "", HYPERLINK(CONCATENATE("http://www.sherpa.ac.uk/romeo/search.php?jrule=ISSN&amp;search=",F1585), "ROMEO"))</f>
        <v>ROMEO</v>
      </c>
      <c t="str" s="20" r="T1585">
        <f>IF(ISBLANK(B1585), "", HYPERLINK(CONCATENATE("http://www.ncbi.nlm.nih.gov/pmc/articles/", B1585, "/"), "PMC"))</f>
        <v>PMC</v>
      </c>
      <c t="str" s="20" r="U1585">
        <f>IF(ISBLANK(C1585), "", HYPERLINK(CONCATENATE("http://dx.doi.org/", C1585), "DOI"))</f>
        <v>DOI</v>
      </c>
      <c s="12" r="V1585"/>
      <c t="str" s="21" r="W1585">
        <f>IF(ISBLANK(C1585), "", HYPERLINK(CONCATENATE("http://howopenisit.org/lookup/", C1585), "OAG"))</f>
        <v>OAG</v>
      </c>
    </row>
    <row r="1586" hidden="1">
      <c s="11" r="A1586"/>
      <c t="s" s="11" r="B1586">
        <v>15108</v>
      </c>
      <c t="s" s="13" r="C1586">
        <v>15109</v>
      </c>
      <c t="s" s="13" r="D1586">
        <v>15110</v>
      </c>
      <c t="s" s="13" r="E1586">
        <v>15111</v>
      </c>
      <c t="s" s="12" r="F1586">
        <v>15112</v>
      </c>
      <c s="32" r="G1586">
        <v>4.867</v>
      </c>
      <c t="s" s="13" r="H1586">
        <v>15113</v>
      </c>
      <c t="s" s="15" r="I1586">
        <v>15114</v>
      </c>
      <c t="s" s="13" r="J1586">
        <v>15115</v>
      </c>
      <c s="16" r="K1586"/>
      <c s="17" r="L1586"/>
      <c t="s" s="15" r="M1586">
        <v>15116</v>
      </c>
      <c t="s" s="15" r="N1586">
        <v>15117</v>
      </c>
      <c t="s" s="15" r="O1586">
        <v>15118</v>
      </c>
      <c s="18" r="P1586">
        <v>1684.67</v>
      </c>
      <c t="s" s="79" r="Q1586">
        <v>15119</v>
      </c>
      <c s="12" r="R1586"/>
      <c t="str" s="20" r="S1586">
        <f>IF(ISBLANK(F1586), "", HYPERLINK(CONCATENATE("http://www.sherpa.ac.uk/romeo/search.php?jrule=ISSN&amp;search=",F1586), "ROMEO"))</f>
        <v>ROMEO</v>
      </c>
      <c t="str" s="20" r="T1586">
        <f>IF(ISBLANK(B1586), "", HYPERLINK(CONCATENATE("http://www.ncbi.nlm.nih.gov/pmc/articles/", B1586, "/"), "PMC"))</f>
        <v>PMC</v>
      </c>
      <c t="str" s="20" r="U1586">
        <f>IF(ISBLANK(C1586), "", HYPERLINK(CONCATENATE("http://dx.doi.org/", C1586), "DOI"))</f>
        <v>DOI</v>
      </c>
      <c s="12" r="V1586"/>
      <c t="str" s="21" r="W1586">
        <f>IF(ISBLANK(C1586), "", HYPERLINK(CONCATENATE("http://howopenisit.org/lookup/", C1586), "OAG"))</f>
        <v>OAG</v>
      </c>
    </row>
    <row r="1587" hidden="1">
      <c s="11" r="A1587"/>
      <c t="s" s="11" r="B1587">
        <v>15120</v>
      </c>
      <c t="s" s="13" r="C1587">
        <v>15121</v>
      </c>
      <c t="s" s="13" r="D1587">
        <v>15122</v>
      </c>
      <c t="s" s="13" r="E1587">
        <v>15123</v>
      </c>
      <c t="s" s="12" r="F1587">
        <v>15124</v>
      </c>
      <c s="32" r="G1587">
        <v>4.867</v>
      </c>
      <c t="s" s="13" r="H1587">
        <v>15125</v>
      </c>
      <c t="s" s="15" r="I1587">
        <v>15126</v>
      </c>
      <c t="s" s="13" r="J1587">
        <v>15127</v>
      </c>
      <c s="16" r="K1587"/>
      <c s="17" r="L1587"/>
      <c t="s" s="15" r="M1587">
        <v>15128</v>
      </c>
      <c t="s" s="15" r="N1587">
        <v>15129</v>
      </c>
      <c t="s" s="15" r="O1587">
        <v>15130</v>
      </c>
      <c s="18" r="P1587">
        <v>1679.71</v>
      </c>
      <c t="s" s="79" r="Q1587">
        <v>15131</v>
      </c>
      <c s="12" r="R1587"/>
      <c t="str" s="20" r="S1587">
        <f>IF(ISBLANK(F1587), "", HYPERLINK(CONCATENATE("http://www.sherpa.ac.uk/romeo/search.php?jrule=ISSN&amp;search=",F1587), "ROMEO"))</f>
        <v>ROMEO</v>
      </c>
      <c t="str" s="20" r="T1587">
        <f>IF(ISBLANK(B1587), "", HYPERLINK(CONCATENATE("http://www.ncbi.nlm.nih.gov/pmc/articles/", B1587, "/"), "PMC"))</f>
        <v>PMC</v>
      </c>
      <c t="str" s="20" r="U1587">
        <f>IF(ISBLANK(C1587), "", HYPERLINK(CONCATENATE("http://dx.doi.org/", C1587), "DOI"))</f>
        <v>DOI</v>
      </c>
      <c s="12" r="V1587"/>
      <c t="str" s="21" r="W1587">
        <f>IF(ISBLANK(C1587), "", HYPERLINK(CONCATENATE("http://howopenisit.org/lookup/", C1587), "OAG"))</f>
        <v>OAG</v>
      </c>
    </row>
    <row r="1588" hidden="1">
      <c s="13" r="A1588"/>
      <c t="s" s="11" r="B1588">
        <v>15132</v>
      </c>
      <c t="s" s="13" r="C1588">
        <v>15133</v>
      </c>
      <c t="s" s="13" r="D1588">
        <v>15134</v>
      </c>
      <c t="s" s="13" r="E1588">
        <v>15135</v>
      </c>
      <c t="s" s="12" r="F1588">
        <v>15136</v>
      </c>
      <c s="32" r="G1588">
        <v>4.867</v>
      </c>
      <c t="s" s="13" r="H1588">
        <v>15137</v>
      </c>
      <c t="s" s="15" r="I1588">
        <v>15138</v>
      </c>
      <c t="s" s="13" r="J1588">
        <v>15139</v>
      </c>
      <c s="16" r="K1588"/>
      <c s="17" r="L1588"/>
      <c t="s" s="15" r="M1588">
        <v>15140</v>
      </c>
      <c t="s" s="15" r="N1588">
        <v>15141</v>
      </c>
      <c t="s" s="15" r="O1588">
        <v>15142</v>
      </c>
      <c s="18" r="P1588">
        <v>1461.82</v>
      </c>
      <c t="s" s="79" r="Q1588">
        <v>15143</v>
      </c>
      <c s="12" r="R1588"/>
      <c t="str" s="20" r="S1588">
        <f>IF(ISBLANK(F1588), "", HYPERLINK(CONCATENATE("http://www.sherpa.ac.uk/romeo/search.php?jrule=ISSN&amp;search=",F1588), "ROMEO"))</f>
        <v>ROMEO</v>
      </c>
      <c t="str" s="20" r="T1588">
        <f>IF(ISBLANK(B1588), "", HYPERLINK(CONCATENATE("http://www.ncbi.nlm.nih.gov/pmc/articles/", B1588, "/"), "PMC"))</f>
        <v>PMC</v>
      </c>
      <c t="str" s="20" r="U1588">
        <f>IF(ISBLANK(C1588), "", HYPERLINK(CONCATENATE("http://dx.doi.org/", C1588), "DOI"))</f>
        <v>DOI</v>
      </c>
      <c s="12" r="V1588"/>
      <c t="str" s="21" r="W1588">
        <f>IF(ISBLANK(C1588), "", HYPERLINK(CONCATENATE("http://howopenisit.org/lookup/", C1588), "OAG"))</f>
        <v>OAG</v>
      </c>
    </row>
    <row r="1589" hidden="1">
      <c s="11" r="A1589"/>
      <c t="s" s="11" r="B1589">
        <v>15144</v>
      </c>
      <c t="s" s="13" r="C1589">
        <v>15145</v>
      </c>
      <c t="s" s="13" r="D1589">
        <v>15146</v>
      </c>
      <c t="s" s="13" r="E1589">
        <v>15147</v>
      </c>
      <c t="s" s="12" r="F1589">
        <v>15148</v>
      </c>
      <c s="32" r="G1589">
        <v>4.867</v>
      </c>
      <c t="s" s="13" r="H1589">
        <v>15149</v>
      </c>
      <c t="s" s="15" r="I1589">
        <v>15150</v>
      </c>
      <c t="s" s="13" r="J1589">
        <v>15151</v>
      </c>
      <c s="16" r="K1589"/>
      <c s="17" r="L1589"/>
      <c t="s" s="15" r="M1589">
        <v>15152</v>
      </c>
      <c t="s" s="15" r="N1589">
        <v>15153</v>
      </c>
      <c t="s" s="15" r="O1589">
        <v>15154</v>
      </c>
      <c s="18" r="P1589">
        <v>1783.84</v>
      </c>
      <c t="s" s="79" r="Q1589">
        <v>15155</v>
      </c>
      <c s="12" r="R1589"/>
      <c t="str" s="20" r="S1589">
        <f>IF(ISBLANK(F1589), "", HYPERLINK(CONCATENATE("http://www.sherpa.ac.uk/romeo/search.php?jrule=ISSN&amp;search=",F1589), "ROMEO"))</f>
        <v>ROMEO</v>
      </c>
      <c t="str" s="20" r="T1589">
        <f>IF(ISBLANK(B1589), "", HYPERLINK(CONCATENATE("http://www.ncbi.nlm.nih.gov/pmc/articles/", B1589, "/"), "PMC"))</f>
        <v>PMC</v>
      </c>
      <c t="str" s="20" r="U1589">
        <f>IF(ISBLANK(C1589), "", HYPERLINK(CONCATENATE("http://dx.doi.org/", C1589), "DOI"))</f>
        <v>DOI</v>
      </c>
      <c s="12" r="V1589"/>
      <c t="str" s="21" r="W1589">
        <f>IF(ISBLANK(C1589), "", HYPERLINK(CONCATENATE("http://howopenisit.org/lookup/", C1589), "OAG"))</f>
        <v>OAG</v>
      </c>
    </row>
    <row r="1590" hidden="1">
      <c s="11" r="A1590"/>
      <c t="s" s="13" r="B1590">
        <v>15156</v>
      </c>
      <c t="s" s="13" r="C1590">
        <v>15157</v>
      </c>
      <c t="s" s="13" r="D1590">
        <v>15158</v>
      </c>
      <c t="s" s="13" r="E1590">
        <v>15159</v>
      </c>
      <c t="s" s="12" r="F1590">
        <v>15160</v>
      </c>
      <c s="32" r="G1590">
        <v>4.867</v>
      </c>
      <c t="s" s="13" r="H1590">
        <v>15161</v>
      </c>
      <c t="s" s="15" r="I1590">
        <v>15162</v>
      </c>
      <c t="s" s="13" r="J1590">
        <v>15163</v>
      </c>
      <c s="16" r="K1590"/>
      <c s="17" r="L1590"/>
      <c t="s" s="15" r="M1590">
        <v>15164</v>
      </c>
      <c t="s" s="15" r="N1590">
        <v>15165</v>
      </c>
      <c t="s" s="15" r="O1590">
        <v>15166</v>
      </c>
      <c s="18" r="P1590">
        <v>1476.43</v>
      </c>
      <c t="s" s="79" r="Q1590">
        <v>15167</v>
      </c>
      <c s="12" r="R1590"/>
      <c t="str" s="20" r="S1590">
        <f>IF(ISBLANK(F1590), "", HYPERLINK(CONCATENATE("http://www.sherpa.ac.uk/romeo/search.php?jrule=ISSN&amp;search=",F1590), "ROMEO"))</f>
        <v>ROMEO</v>
      </c>
      <c t="str" s="20" r="T1590">
        <f>IF(ISBLANK(B1590), "", HYPERLINK(CONCATENATE("http://www.ncbi.nlm.nih.gov/pmc/articles/", B1590, "/"), "PMC"))</f>
        <v>PMC</v>
      </c>
      <c t="str" s="20" r="U1590">
        <f>IF(ISBLANK(C1590), "", HYPERLINK(CONCATENATE("http://dx.doi.org/", C1590), "DOI"))</f>
        <v>DOI</v>
      </c>
      <c s="12" r="V1590"/>
      <c t="str" s="21" r="W1590">
        <f>IF(ISBLANK(C1590), "", HYPERLINK(CONCATENATE("http://howopenisit.org/lookup/", C1590), "OAG"))</f>
        <v>OAG</v>
      </c>
    </row>
    <row r="1591" hidden="1">
      <c s="11" r="A1591"/>
      <c t="s" s="13" r="B1591">
        <v>15168</v>
      </c>
      <c t="s" s="13" r="C1591">
        <v>15169</v>
      </c>
      <c t="s" s="13" r="D1591">
        <v>15170</v>
      </c>
      <c t="s" s="13" r="E1591">
        <v>15171</v>
      </c>
      <c t="s" s="12" r="F1591">
        <v>15172</v>
      </c>
      <c s="32" r="G1591">
        <v>4.867</v>
      </c>
      <c t="s" s="13" r="H1591">
        <v>15173</v>
      </c>
      <c t="s" s="15" r="I1591">
        <v>15174</v>
      </c>
      <c t="s" s="13" r="J1591">
        <v>15175</v>
      </c>
      <c s="16" r="K1591"/>
      <c s="17" r="L1591"/>
      <c t="s" s="15" r="M1591">
        <v>15176</v>
      </c>
      <c t="s" s="15" r="N1591">
        <v>15177</v>
      </c>
      <c t="s" s="15" r="O1591">
        <v>15178</v>
      </c>
      <c s="18" r="P1591">
        <v>1476.43</v>
      </c>
      <c t="s" s="79" r="Q1591">
        <v>15179</v>
      </c>
      <c s="12" r="R1591"/>
      <c t="str" s="20" r="S1591">
        <f>IF(ISBLANK(F1591), "", HYPERLINK(CONCATENATE("http://www.sherpa.ac.uk/romeo/search.php?jrule=ISSN&amp;search=",F1591), "ROMEO"))</f>
        <v>ROMEO</v>
      </c>
      <c t="str" s="20" r="T1591">
        <f>IF(ISBLANK(B1591), "", HYPERLINK(CONCATENATE("http://www.ncbi.nlm.nih.gov/pmc/articles/", B1591, "/"), "PMC"))</f>
        <v>PMC</v>
      </c>
      <c t="str" s="20" r="U1591">
        <f>IF(ISBLANK(C1591), "", HYPERLINK(CONCATENATE("http://dx.doi.org/", C1591), "DOI"))</f>
        <v>DOI</v>
      </c>
      <c s="12" r="V1591"/>
      <c t="str" s="21" r="W1591">
        <f>IF(ISBLANK(C1591), "", HYPERLINK(CONCATENATE("http://howopenisit.org/lookup/", C1591), "OAG"))</f>
        <v>OAG</v>
      </c>
    </row>
    <row r="1592" hidden="1">
      <c s="11" r="A1592"/>
      <c t="s" s="11" r="B1592">
        <v>15180</v>
      </c>
      <c t="s" s="13" r="C1592">
        <v>15181</v>
      </c>
      <c t="s" s="13" r="D1592">
        <v>15182</v>
      </c>
      <c t="s" s="13" r="E1592">
        <v>15183</v>
      </c>
      <c t="s" s="12" r="F1592">
        <v>15184</v>
      </c>
      <c s="32" r="G1592">
        <v>4.867</v>
      </c>
      <c t="s" s="13" r="H1592">
        <v>15185</v>
      </c>
      <c t="s" s="15" r="I1592">
        <v>15186</v>
      </c>
      <c t="s" s="13" r="J1592">
        <v>15187</v>
      </c>
      <c s="16" r="K1592"/>
      <c s="17" r="L1592"/>
      <c t="s" s="15" r="M1592">
        <v>15188</v>
      </c>
      <c t="s" s="15" r="N1592">
        <v>15189</v>
      </c>
      <c t="s" s="15" r="O1592">
        <v>15190</v>
      </c>
      <c s="18" r="P1592">
        <v>1429.13</v>
      </c>
      <c t="s" s="79" r="Q1592">
        <v>15191</v>
      </c>
      <c s="12" r="R1592"/>
      <c t="str" s="20" r="S1592">
        <f>IF(ISBLANK(F1592), "", HYPERLINK(CONCATENATE("http://www.sherpa.ac.uk/romeo/search.php?jrule=ISSN&amp;search=",F1592), "ROMEO"))</f>
        <v>ROMEO</v>
      </c>
      <c t="str" s="20" r="T1592">
        <f>IF(ISBLANK(B1592), "", HYPERLINK(CONCATENATE("http://www.ncbi.nlm.nih.gov/pmc/articles/", B1592, "/"), "PMC"))</f>
        <v>PMC</v>
      </c>
      <c t="str" s="20" r="U1592">
        <f>IF(ISBLANK(C1592), "", HYPERLINK(CONCATENATE("http://dx.doi.org/", C1592), "DOI"))</f>
        <v>DOI</v>
      </c>
      <c s="12" r="V1592"/>
      <c t="str" s="21" r="W1592">
        <f>IF(ISBLANK(C1592), "", HYPERLINK(CONCATENATE("http://howopenisit.org/lookup/", C1592), "OAG"))</f>
        <v>OAG</v>
      </c>
    </row>
    <row r="1593" hidden="1">
      <c s="11" r="A1593"/>
      <c t="s" s="11" r="B1593">
        <v>15192</v>
      </c>
      <c t="s" s="13" r="C1593">
        <v>15193</v>
      </c>
      <c t="s" s="13" r="D1593">
        <v>15194</v>
      </c>
      <c t="s" s="13" r="E1593">
        <v>15195</v>
      </c>
      <c t="s" s="12" r="F1593">
        <v>15196</v>
      </c>
      <c s="32" r="G1593">
        <v>4.867</v>
      </c>
      <c t="s" s="13" r="H1593">
        <v>15197</v>
      </c>
      <c t="s" s="15" r="I1593">
        <v>15198</v>
      </c>
      <c t="s" s="13" r="J1593">
        <v>15199</v>
      </c>
      <c s="16" r="K1593"/>
      <c s="17" r="L1593"/>
      <c t="s" s="15" r="M1593">
        <v>15200</v>
      </c>
      <c t="s" s="15" r="N1593">
        <v>15201</v>
      </c>
      <c t="s" s="15" r="O1593">
        <v>15202</v>
      </c>
      <c s="18" r="P1593">
        <v>1445.74</v>
      </c>
      <c t="s" s="79" r="Q1593">
        <v>15203</v>
      </c>
      <c s="12" r="R1593"/>
      <c t="str" s="20" r="S1593">
        <f>IF(ISBLANK(F1593), "", HYPERLINK(CONCATENATE("http://www.sherpa.ac.uk/romeo/search.php?jrule=ISSN&amp;search=",F1593), "ROMEO"))</f>
        <v>ROMEO</v>
      </c>
      <c t="str" s="20" r="T1593">
        <f>IF(ISBLANK(B1593), "", HYPERLINK(CONCATENATE("http://www.ncbi.nlm.nih.gov/pmc/articles/", B1593, "/"), "PMC"))</f>
        <v>PMC</v>
      </c>
      <c t="str" s="20" r="U1593">
        <f>IF(ISBLANK(C1593), "", HYPERLINK(CONCATENATE("http://dx.doi.org/", C1593), "DOI"))</f>
        <v>DOI</v>
      </c>
      <c s="12" r="V1593"/>
      <c t="str" s="21" r="W1593">
        <f>IF(ISBLANK(C1593), "", HYPERLINK(CONCATENATE("http://howopenisit.org/lookup/", C1593), "OAG"))</f>
        <v>OAG</v>
      </c>
    </row>
    <row r="1594" hidden="1">
      <c s="11" r="A1594"/>
      <c t="s" s="11" r="B1594">
        <v>15204</v>
      </c>
      <c t="s" s="13" r="C1594">
        <v>15205</v>
      </c>
      <c t="s" s="13" r="D1594">
        <v>15206</v>
      </c>
      <c t="s" s="13" r="E1594">
        <v>15207</v>
      </c>
      <c t="s" s="12" r="F1594">
        <v>15208</v>
      </c>
      <c s="32" r="G1594">
        <v>4.867</v>
      </c>
      <c t="s" s="13" r="H1594">
        <v>15209</v>
      </c>
      <c t="s" s="15" r="I1594">
        <v>15210</v>
      </c>
      <c t="s" s="13" r="J1594">
        <v>15211</v>
      </c>
      <c s="16" r="K1594"/>
      <c s="17" r="L1594"/>
      <c t="s" s="15" r="M1594">
        <v>15212</v>
      </c>
      <c t="s" s="15" r="N1594">
        <v>15213</v>
      </c>
      <c t="s" s="15" r="O1594">
        <v>15214</v>
      </c>
      <c s="18" r="P1594">
        <v>1417.5</v>
      </c>
      <c t="s" s="79" r="Q1594">
        <v>15215</v>
      </c>
      <c s="12" r="R1594"/>
      <c t="str" s="20" r="S1594">
        <f>IF(ISBLANK(F1594), "", HYPERLINK(CONCATENATE("http://www.sherpa.ac.uk/romeo/search.php?jrule=ISSN&amp;search=",F1594), "ROMEO"))</f>
        <v>ROMEO</v>
      </c>
      <c t="str" s="20" r="T1594">
        <f>IF(ISBLANK(B1594), "", HYPERLINK(CONCATENATE("http://www.ncbi.nlm.nih.gov/pmc/articles/", B1594, "/"), "PMC"))</f>
        <v>PMC</v>
      </c>
      <c t="str" s="20" r="U1594">
        <f>IF(ISBLANK(C1594), "", HYPERLINK(CONCATENATE("http://dx.doi.org/", C1594), "DOI"))</f>
        <v>DOI</v>
      </c>
      <c s="12" r="V1594"/>
      <c t="str" s="21" r="W1594">
        <f>IF(ISBLANK(C1594), "", HYPERLINK(CONCATENATE("http://howopenisit.org/lookup/", C1594), "OAG"))</f>
        <v>OAG</v>
      </c>
    </row>
    <row r="1595" hidden="1">
      <c s="11" r="A1595"/>
      <c t="s" s="11" r="B1595">
        <v>15216</v>
      </c>
      <c t="s" s="13" r="C1595">
        <v>15217</v>
      </c>
      <c t="s" s="13" r="D1595">
        <v>15218</v>
      </c>
      <c t="s" s="13" r="E1595">
        <v>15219</v>
      </c>
      <c t="s" s="12" r="F1595">
        <v>15220</v>
      </c>
      <c s="32" r="G1595">
        <v>8.517</v>
      </c>
      <c t="s" s="13" r="H1595">
        <v>15221</v>
      </c>
      <c t="s" s="15" r="I1595">
        <v>15222</v>
      </c>
      <c t="s" s="13" r="J1595">
        <v>15223</v>
      </c>
      <c s="16" r="K1595"/>
      <c s="17" r="L1595"/>
      <c t="s" s="15" r="M1595">
        <v>15224</v>
      </c>
      <c t="s" s="15" r="N1595">
        <v>15225</v>
      </c>
      <c t="s" s="15" r="O1595">
        <v>15226</v>
      </c>
      <c s="18" r="P1595">
        <v>1721.72</v>
      </c>
      <c t="s" s="79" r="Q1595">
        <v>15227</v>
      </c>
      <c s="12" r="R1595"/>
      <c t="str" s="20" r="S1595">
        <f>IF(ISBLANK(F1595), "", HYPERLINK(CONCATENATE("http://www.sherpa.ac.uk/romeo/search.php?jrule=ISSN&amp;search=",F1595), "ROMEO"))</f>
        <v>ROMEO</v>
      </c>
      <c t="str" s="20" r="T1595">
        <f>IF(ISBLANK(B1595), "", HYPERLINK(CONCATENATE("http://www.ncbi.nlm.nih.gov/pmc/articles/", B1595, "/"), "PMC"))</f>
        <v>PMC</v>
      </c>
      <c t="str" s="20" r="U1595">
        <f>IF(ISBLANK(C1595), "", HYPERLINK(CONCATENATE("http://dx.doi.org/", C1595), "DOI"))</f>
        <v>DOI</v>
      </c>
      <c s="12" r="V1595"/>
      <c t="str" s="21" r="W1595">
        <f>IF(ISBLANK(C1595), "", HYPERLINK(CONCATENATE("http://howopenisit.org/lookup/", C1595), "OAG"))</f>
        <v>OAG</v>
      </c>
    </row>
    <row r="1596" hidden="1">
      <c s="13" r="A1596"/>
      <c t="s" s="11" r="B1596">
        <v>15228</v>
      </c>
      <c t="s" s="13" r="C1596">
        <v>15229</v>
      </c>
      <c t="s" s="13" r="D1596">
        <v>15230</v>
      </c>
      <c t="s" s="13" r="E1596">
        <v>15231</v>
      </c>
      <c t="s" s="12" r="F1596">
        <v>15232</v>
      </c>
      <c s="32" r="G1596">
        <v>8.517</v>
      </c>
      <c t="s" s="13" r="H1596">
        <v>15233</v>
      </c>
      <c t="s" s="15" r="I1596">
        <v>15234</v>
      </c>
      <c t="s" s="13" r="J1596">
        <v>15235</v>
      </c>
      <c s="16" r="K1596"/>
      <c s="17" r="L1596"/>
      <c t="s" s="15" r="M1596">
        <v>15236</v>
      </c>
      <c t="s" s="15" r="N1596">
        <v>15237</v>
      </c>
      <c t="s" s="15" r="O1596">
        <v>15238</v>
      </c>
      <c s="18" r="P1596">
        <v>1715.06</v>
      </c>
      <c t="s" s="79" r="Q1596">
        <v>15239</v>
      </c>
      <c s="12" r="R1596"/>
      <c t="str" s="20" r="S1596">
        <f>IF(ISBLANK(F1596), "", HYPERLINK(CONCATENATE("http://www.sherpa.ac.uk/romeo/search.php?jrule=ISSN&amp;search=",F1596), "ROMEO"))</f>
        <v>ROMEO</v>
      </c>
      <c t="str" s="20" r="T1596">
        <f>IF(ISBLANK(B1596), "", HYPERLINK(CONCATENATE("http://www.ncbi.nlm.nih.gov/pmc/articles/", B1596, "/"), "PMC"))</f>
        <v>PMC</v>
      </c>
      <c t="str" s="20" r="U1596">
        <f>IF(ISBLANK(C1596), "", HYPERLINK(CONCATENATE("http://dx.doi.org/", C1596), "DOI"))</f>
        <v>DOI</v>
      </c>
      <c s="12" r="V1596"/>
      <c t="str" s="21" r="W1596">
        <f>IF(ISBLANK(C1596), "", HYPERLINK(CONCATENATE("http://howopenisit.org/lookup/", C1596), "OAG"))</f>
        <v>OAG</v>
      </c>
    </row>
    <row r="1597" hidden="1">
      <c s="11" r="A1597"/>
      <c t="s" s="11" r="B1597">
        <v>15240</v>
      </c>
      <c t="s" s="13" r="C1597">
        <v>15241</v>
      </c>
      <c t="s" s="13" r="D1597">
        <v>15242</v>
      </c>
      <c t="s" s="13" r="E1597">
        <v>15243</v>
      </c>
      <c t="s" s="12" r="F1597">
        <v>15244</v>
      </c>
      <c s="32" r="G1597">
        <v>8.517</v>
      </c>
      <c t="s" s="13" r="H1597">
        <v>15245</v>
      </c>
      <c t="s" s="15" r="I1597">
        <v>15246</v>
      </c>
      <c t="s" s="13" r="J1597">
        <v>15247</v>
      </c>
      <c s="16" r="K1597"/>
      <c s="17" r="L1597"/>
      <c t="s" s="15" r="M1597">
        <v>15248</v>
      </c>
      <c t="s" s="15" r="N1597">
        <v>15249</v>
      </c>
      <c t="s" s="15" r="O1597">
        <v>15250</v>
      </c>
      <c s="18" r="P1597">
        <v>1541.48</v>
      </c>
      <c t="s" s="79" r="Q1597">
        <v>15251</v>
      </c>
      <c s="12" r="R1597"/>
      <c t="str" s="20" r="S1597">
        <f>IF(ISBLANK(F1597), "", HYPERLINK(CONCATENATE("http://www.sherpa.ac.uk/romeo/search.php?jrule=ISSN&amp;search=",F1597), "ROMEO"))</f>
        <v>ROMEO</v>
      </c>
      <c t="str" s="20" r="T1597">
        <f>IF(ISBLANK(B1597), "", HYPERLINK(CONCATENATE("http://www.ncbi.nlm.nih.gov/pmc/articles/", B1597, "/"), "PMC"))</f>
        <v>PMC</v>
      </c>
      <c t="str" s="20" r="U1597">
        <f>IF(ISBLANK(C1597), "", HYPERLINK(CONCATENATE("http://dx.doi.org/", C1597), "DOI"))</f>
        <v>DOI</v>
      </c>
      <c s="12" r="V1597"/>
      <c t="str" s="21" r="W1597">
        <f>IF(ISBLANK(C1597), "", HYPERLINK(CONCATENATE("http://howopenisit.org/lookup/", C1597), "OAG"))</f>
        <v>OAG</v>
      </c>
    </row>
    <row r="1598" hidden="1">
      <c s="11" r="A1598"/>
      <c t="s" s="11" r="B1598">
        <v>15252</v>
      </c>
      <c t="s" s="13" r="C1598">
        <v>15253</v>
      </c>
      <c t="s" s="13" r="D1598">
        <v>15254</v>
      </c>
      <c t="s" s="13" r="E1598">
        <v>15255</v>
      </c>
      <c t="s" s="12" r="F1598">
        <v>15256</v>
      </c>
      <c s="32" r="G1598">
        <v>8.517</v>
      </c>
      <c t="s" s="13" r="H1598">
        <v>15257</v>
      </c>
      <c t="s" s="15" r="I1598">
        <v>15258</v>
      </c>
      <c t="s" s="13" r="J1598">
        <v>15259</v>
      </c>
      <c s="16" r="K1598"/>
      <c s="17" r="L1598"/>
      <c t="s" s="15" r="M1598">
        <v>15260</v>
      </c>
      <c t="s" s="15" r="N1598">
        <v>15261</v>
      </c>
      <c t="s" s="15" r="O1598">
        <v>15262</v>
      </c>
      <c s="18" r="P1598">
        <v>1676.06</v>
      </c>
      <c t="s" s="79" r="Q1598">
        <v>15263</v>
      </c>
      <c s="12" r="R1598"/>
      <c t="str" s="20" r="S1598">
        <f>IF(ISBLANK(F1598), "", HYPERLINK(CONCATENATE("http://www.sherpa.ac.uk/romeo/search.php?jrule=ISSN&amp;search=",F1598), "ROMEO"))</f>
        <v>ROMEO</v>
      </c>
      <c t="str" s="20" r="T1598">
        <f>IF(ISBLANK(B1598), "", HYPERLINK(CONCATENATE("http://www.ncbi.nlm.nih.gov/pmc/articles/", B1598, "/"), "PMC"))</f>
        <v>PMC</v>
      </c>
      <c t="str" s="20" r="U1598">
        <f>IF(ISBLANK(C1598), "", HYPERLINK(CONCATENATE("http://dx.doi.org/", C1598), "DOI"))</f>
        <v>DOI</v>
      </c>
      <c s="12" r="V1598"/>
      <c t="str" s="21" r="W1598">
        <f>IF(ISBLANK(C1598), "", HYPERLINK(CONCATENATE("http://howopenisit.org/lookup/", C1598), "OAG"))</f>
        <v>OAG</v>
      </c>
    </row>
    <row r="1599" hidden="1">
      <c s="11" r="A1599"/>
      <c t="s" s="11" r="B1599">
        <v>15264</v>
      </c>
      <c t="s" s="13" r="C1599">
        <v>15265</v>
      </c>
      <c t="s" s="13" r="D1599">
        <v>15266</v>
      </c>
      <c t="s" s="13" r="E1599">
        <v>15267</v>
      </c>
      <c t="s" s="12" r="F1599">
        <v>15268</v>
      </c>
      <c s="32" r="G1599">
        <v>8.517</v>
      </c>
      <c t="s" s="13" r="H1599">
        <v>15269</v>
      </c>
      <c t="s" s="15" r="I1599">
        <v>15270</v>
      </c>
      <c t="s" s="13" r="J1599">
        <v>15271</v>
      </c>
      <c s="16" r="K1599"/>
      <c s="17" r="L1599"/>
      <c t="s" s="15" r="M1599">
        <v>15272</v>
      </c>
      <c t="s" s="15" r="N1599">
        <v>15273</v>
      </c>
      <c t="s" s="15" r="O1599">
        <v>15274</v>
      </c>
      <c s="18" r="P1599">
        <v>1394.05</v>
      </c>
      <c t="s" s="79" r="Q1599">
        <v>15275</v>
      </c>
      <c s="12" r="R1599"/>
      <c t="str" s="20" r="S1599">
        <f>IF(ISBLANK(F1599), "", HYPERLINK(CONCATENATE("http://www.sherpa.ac.uk/romeo/search.php?jrule=ISSN&amp;search=",F1599), "ROMEO"))</f>
        <v>ROMEO</v>
      </c>
      <c t="str" s="20" r="T1599">
        <f>IF(ISBLANK(B1599), "", HYPERLINK(CONCATENATE("http://www.ncbi.nlm.nih.gov/pmc/articles/", B1599, "/"), "PMC"))</f>
        <v>PMC</v>
      </c>
      <c t="str" s="20" r="U1599">
        <f>IF(ISBLANK(C1599), "", HYPERLINK(CONCATENATE("http://dx.doi.org/", C1599), "DOI"))</f>
        <v>DOI</v>
      </c>
      <c s="12" r="V1599"/>
      <c t="str" s="21" r="W1599">
        <f>IF(ISBLANK(C1599), "", HYPERLINK(CONCATENATE("http://howopenisit.org/lookup/", C1599), "OAG"))</f>
        <v>OAG</v>
      </c>
    </row>
    <row r="1600" hidden="1">
      <c s="11" r="A1600"/>
      <c t="s" s="11" r="B1600">
        <v>15276</v>
      </c>
      <c t="s" s="13" r="C1600">
        <v>15277</v>
      </c>
      <c t="s" s="13" r="D1600">
        <v>15278</v>
      </c>
      <c t="s" s="13" r="E1600">
        <v>15279</v>
      </c>
      <c t="s" s="12" r="F1600">
        <v>15280</v>
      </c>
      <c s="32" r="G1600">
        <v>8.517</v>
      </c>
      <c t="s" s="13" r="H1600">
        <v>15281</v>
      </c>
      <c t="s" s="15" r="I1600">
        <v>15282</v>
      </c>
      <c t="s" s="13" r="J1600">
        <v>15283</v>
      </c>
      <c s="16" r="K1600"/>
      <c s="17" r="L1600"/>
      <c t="s" s="15" r="M1600">
        <v>15284</v>
      </c>
      <c t="s" s="15" r="N1600">
        <v>15285</v>
      </c>
      <c t="s" s="15" r="O1600">
        <v>15286</v>
      </c>
      <c s="18" r="P1600">
        <v>750.71</v>
      </c>
      <c t="s" s="79" r="Q1600">
        <v>15287</v>
      </c>
      <c s="12" r="R1600"/>
      <c t="str" s="20" r="S1600">
        <f>IF(ISBLANK(F1600), "", HYPERLINK(CONCATENATE("http://www.sherpa.ac.uk/romeo/search.php?jrule=ISSN&amp;search=",F1600), "ROMEO"))</f>
        <v>ROMEO</v>
      </c>
      <c t="str" s="20" r="T1600">
        <f>IF(ISBLANK(B1600), "", HYPERLINK(CONCATENATE("http://www.ncbi.nlm.nih.gov/pmc/articles/", B1600, "/"), "PMC"))</f>
        <v>PMC</v>
      </c>
      <c t="str" s="20" r="U1600">
        <f>IF(ISBLANK(C1600), "", HYPERLINK(CONCATENATE("http://dx.doi.org/", C1600), "DOI"))</f>
        <v>DOI</v>
      </c>
      <c s="12" r="V1600"/>
      <c t="str" s="21" r="W1600">
        <f>IF(ISBLANK(C1600), "", HYPERLINK(CONCATENATE("http://howopenisit.org/lookup/", C1600), "OAG"))</f>
        <v>OAG</v>
      </c>
    </row>
    <row r="1601" hidden="1">
      <c s="11" r="A1601"/>
      <c t="s" s="11" r="B1601">
        <v>15288</v>
      </c>
      <c t="s" s="13" r="C1601">
        <v>15289</v>
      </c>
      <c t="s" s="13" r="D1601">
        <v>15290</v>
      </c>
      <c t="s" s="13" r="E1601">
        <v>15291</v>
      </c>
      <c t="s" s="12" r="F1601">
        <v>15292</v>
      </c>
      <c s="32" r="G1601">
        <v>8.517</v>
      </c>
      <c t="s" s="13" r="H1601">
        <v>15293</v>
      </c>
      <c t="s" s="15" r="I1601">
        <v>15294</v>
      </c>
      <c t="s" s="13" r="J1601">
        <v>15295</v>
      </c>
      <c s="16" r="K1601"/>
      <c s="17" r="L1601"/>
      <c t="s" s="15" r="M1601">
        <v>15296</v>
      </c>
      <c t="s" s="15" r="N1601">
        <v>15297</v>
      </c>
      <c t="s" s="15" r="O1601">
        <v>15298</v>
      </c>
      <c s="18" r="P1601">
        <v>1710.4</v>
      </c>
      <c t="s" s="79" r="Q1601">
        <v>15299</v>
      </c>
      <c s="12" r="R1601"/>
      <c t="str" s="20" r="S1601">
        <f>IF(ISBLANK(F1601), "", HYPERLINK(CONCATENATE("http://www.sherpa.ac.uk/romeo/search.php?jrule=ISSN&amp;search=",F1601), "ROMEO"))</f>
        <v>ROMEO</v>
      </c>
      <c t="str" s="20" r="T1601">
        <f>IF(ISBLANK(B1601), "", HYPERLINK(CONCATENATE("http://www.ncbi.nlm.nih.gov/pmc/articles/", B1601, "/"), "PMC"))</f>
        <v>PMC</v>
      </c>
      <c t="str" s="20" r="U1601">
        <f>IF(ISBLANK(C1601), "", HYPERLINK(CONCATENATE("http://dx.doi.org/", C1601), "DOI"))</f>
        <v>DOI</v>
      </c>
      <c s="12" r="V1601"/>
      <c t="str" s="21" r="W1601">
        <f>IF(ISBLANK(C1601), "", HYPERLINK(CONCATENATE("http://howopenisit.org/lookup/", C1601), "OAG"))</f>
        <v>OAG</v>
      </c>
    </row>
    <row r="1602" hidden="1">
      <c s="11" r="A1602"/>
      <c t="s" s="11" r="B1602">
        <v>15300</v>
      </c>
      <c t="s" s="13" r="C1602">
        <v>15301</v>
      </c>
      <c t="s" s="13" r="D1602">
        <v>15302</v>
      </c>
      <c t="s" s="13" r="E1602">
        <v>15303</v>
      </c>
      <c t="s" s="12" r="F1602">
        <v>15304</v>
      </c>
      <c s="32" r="G1602">
        <v>8.517</v>
      </c>
      <c t="s" s="13" r="H1602">
        <v>15305</v>
      </c>
      <c t="s" s="15" r="I1602">
        <v>15306</v>
      </c>
      <c t="s" s="13" r="J1602">
        <v>15307</v>
      </c>
      <c s="16" r="K1602"/>
      <c s="17" r="L1602"/>
      <c t="s" s="15" r="M1602">
        <v>15308</v>
      </c>
      <c t="s" s="15" r="N1602">
        <v>15309</v>
      </c>
      <c t="s" s="15" r="O1602">
        <v>15310</v>
      </c>
      <c s="18" r="P1602">
        <v>1682.94</v>
      </c>
      <c t="s" s="79" r="Q1602">
        <v>15311</v>
      </c>
      <c s="12" r="R1602"/>
      <c t="str" s="20" r="S1602">
        <f>IF(ISBLANK(F1602), "", HYPERLINK(CONCATENATE("http://www.sherpa.ac.uk/romeo/search.php?jrule=ISSN&amp;search=",F1602), "ROMEO"))</f>
        <v>ROMEO</v>
      </c>
      <c t="str" s="20" r="T1602">
        <f>IF(ISBLANK(B1602), "", HYPERLINK(CONCATENATE("http://www.ncbi.nlm.nih.gov/pmc/articles/", B1602, "/"), "PMC"))</f>
        <v>PMC</v>
      </c>
      <c t="str" s="20" r="U1602">
        <f>IF(ISBLANK(C1602), "", HYPERLINK(CONCATENATE("http://dx.doi.org/", C1602), "DOI"))</f>
        <v>DOI</v>
      </c>
      <c s="12" r="V1602"/>
      <c t="str" s="21" r="W1602">
        <f>IF(ISBLANK(C1602), "", HYPERLINK(CONCATENATE("http://howopenisit.org/lookup/", C1602), "OAG"))</f>
        <v>OAG</v>
      </c>
    </row>
    <row r="1603" hidden="1">
      <c s="11" r="A1603"/>
      <c t="s" s="11" r="B1603">
        <v>15312</v>
      </c>
      <c t="s" s="13" r="C1603">
        <v>15313</v>
      </c>
      <c t="s" s="13" r="D1603">
        <v>15314</v>
      </c>
      <c t="s" s="13" r="E1603">
        <v>15315</v>
      </c>
      <c t="s" s="12" r="F1603">
        <v>15316</v>
      </c>
      <c s="32" r="G1603">
        <v>8.517</v>
      </c>
      <c t="s" s="13" r="H1603">
        <v>15317</v>
      </c>
      <c t="s" s="15" r="I1603">
        <v>15318</v>
      </c>
      <c t="s" s="13" r="J1603">
        <v>15319</v>
      </c>
      <c s="16" r="K1603"/>
      <c s="17" r="L1603"/>
      <c t="s" s="15" r="M1603">
        <v>15320</v>
      </c>
      <c t="s" s="15" r="N1603">
        <v>15321</v>
      </c>
      <c t="s" s="15" r="O1603">
        <v>15322</v>
      </c>
      <c s="18" r="P1603">
        <v>1775.5</v>
      </c>
      <c t="s" s="79" r="Q1603">
        <v>15323</v>
      </c>
      <c s="12" r="R1603"/>
      <c t="str" s="20" r="S1603">
        <f>IF(ISBLANK(F1603), "", HYPERLINK(CONCATENATE("http://www.sherpa.ac.uk/romeo/search.php?jrule=ISSN&amp;search=",F1603), "ROMEO"))</f>
        <v>ROMEO</v>
      </c>
      <c t="str" s="20" r="T1603">
        <f>IF(ISBLANK(B1603), "", HYPERLINK(CONCATENATE("http://www.ncbi.nlm.nih.gov/pmc/articles/", B1603, "/"), "PMC"))</f>
        <v>PMC</v>
      </c>
      <c t="str" s="20" r="U1603">
        <f>IF(ISBLANK(C1603), "", HYPERLINK(CONCATENATE("http://dx.doi.org/", C1603), "DOI"))</f>
        <v>DOI</v>
      </c>
      <c s="12" r="V1603"/>
      <c t="str" s="21" r="W1603">
        <f>IF(ISBLANK(C1603), "", HYPERLINK(CONCATENATE("http://howopenisit.org/lookup/", C1603), "OAG"))</f>
        <v>OAG</v>
      </c>
    </row>
    <row r="1604" hidden="1">
      <c s="11" r="A1604"/>
      <c t="s" s="11" r="B1604">
        <v>15324</v>
      </c>
      <c t="s" s="13" r="C1604">
        <v>15325</v>
      </c>
      <c t="s" s="13" r="D1604">
        <v>15326</v>
      </c>
      <c t="s" s="13" r="E1604">
        <v>15327</v>
      </c>
      <c t="s" s="12" r="F1604">
        <v>15328</v>
      </c>
      <c s="32" r="G1604">
        <v>8.517</v>
      </c>
      <c t="s" s="13" r="H1604">
        <v>15329</v>
      </c>
      <c t="s" s="15" r="I1604">
        <v>15330</v>
      </c>
      <c t="s" s="13" r="J1604">
        <v>15331</v>
      </c>
      <c s="16" r="K1604"/>
      <c s="17" r="L1604"/>
      <c t="s" s="15" r="M1604">
        <v>15332</v>
      </c>
      <c t="s" s="15" r="N1604">
        <v>15333</v>
      </c>
      <c t="s" s="15" r="O1604">
        <v>15334</v>
      </c>
      <c s="18" r="P1604">
        <v>1525.0</v>
      </c>
      <c t="s" s="79" r="Q1604">
        <v>15335</v>
      </c>
      <c s="12" r="R1604"/>
      <c t="str" s="20" r="S1604">
        <f>IF(ISBLANK(F1604), "", HYPERLINK(CONCATENATE("http://www.sherpa.ac.uk/romeo/search.php?jrule=ISSN&amp;search=",F1604), "ROMEO"))</f>
        <v>ROMEO</v>
      </c>
      <c t="str" s="20" r="T1604">
        <f>IF(ISBLANK(B1604), "", HYPERLINK(CONCATENATE("http://www.ncbi.nlm.nih.gov/pmc/articles/", B1604, "/"), "PMC"))</f>
        <v>PMC</v>
      </c>
      <c t="str" s="20" r="U1604">
        <f>IF(ISBLANK(C1604), "", HYPERLINK(CONCATENATE("http://dx.doi.org/", C1604), "DOI"))</f>
        <v>DOI</v>
      </c>
      <c s="12" r="V1604"/>
      <c t="str" s="21" r="W1604">
        <f>IF(ISBLANK(C1604), "", HYPERLINK(CONCATENATE("http://howopenisit.org/lookup/", C1604), "OAG"))</f>
        <v>OAG</v>
      </c>
    </row>
    <row r="1605" hidden="1">
      <c s="11" r="A1605"/>
      <c t="s" s="11" r="B1605">
        <v>15336</v>
      </c>
      <c t="s" s="13" r="C1605">
        <v>15337</v>
      </c>
      <c t="s" s="13" r="D1605">
        <v>15338</v>
      </c>
      <c t="s" s="13" r="E1605">
        <v>15339</v>
      </c>
      <c t="s" s="12" r="F1605">
        <v>15340</v>
      </c>
      <c s="32" r="G1605">
        <v>8.517</v>
      </c>
      <c t="s" s="13" r="H1605">
        <v>15341</v>
      </c>
      <c t="s" s="15" r="I1605">
        <v>15342</v>
      </c>
      <c t="s" s="13" r="J1605">
        <v>15343</v>
      </c>
      <c s="16" r="K1605"/>
      <c s="17" r="L1605"/>
      <c t="s" s="15" r="M1605">
        <v>15344</v>
      </c>
      <c t="s" s="15" r="N1605">
        <v>15345</v>
      </c>
      <c t="s" s="15" r="O1605">
        <v>15346</v>
      </c>
      <c s="18" r="P1605">
        <v>1785.36</v>
      </c>
      <c t="s" s="79" r="Q1605">
        <v>15347</v>
      </c>
      <c s="12" r="R1605"/>
      <c t="str" s="20" r="S1605">
        <f>IF(ISBLANK(F1605), "", HYPERLINK(CONCATENATE("http://www.sherpa.ac.uk/romeo/search.php?jrule=ISSN&amp;search=",F1605), "ROMEO"))</f>
        <v>ROMEO</v>
      </c>
      <c t="str" s="20" r="T1605">
        <f>IF(ISBLANK(B1605), "", HYPERLINK(CONCATENATE("http://www.ncbi.nlm.nih.gov/pmc/articles/", B1605, "/"), "PMC"))</f>
        <v>PMC</v>
      </c>
      <c t="str" s="20" r="U1605">
        <f>IF(ISBLANK(C1605), "", HYPERLINK(CONCATENATE("http://dx.doi.org/", C1605), "DOI"))</f>
        <v>DOI</v>
      </c>
      <c s="12" r="V1605"/>
      <c t="str" s="21" r="W1605">
        <f>IF(ISBLANK(C1605), "", HYPERLINK(CONCATENATE("http://howopenisit.org/lookup/", C1605), "OAG"))</f>
        <v>OAG</v>
      </c>
    </row>
    <row r="1606" hidden="1">
      <c s="13" r="A1606"/>
      <c t="s" s="11" r="B1606">
        <v>15348</v>
      </c>
      <c t="s" s="13" r="C1606">
        <v>15349</v>
      </c>
      <c t="s" s="13" r="D1606">
        <v>15350</v>
      </c>
      <c t="s" s="13" r="E1606">
        <v>15351</v>
      </c>
      <c t="s" s="12" r="F1606">
        <v>15352</v>
      </c>
      <c s="32" r="G1606">
        <v>8.517</v>
      </c>
      <c t="s" s="13" r="H1606">
        <v>15353</v>
      </c>
      <c t="s" s="15" r="I1606">
        <v>15354</v>
      </c>
      <c t="s" s="13" r="J1606">
        <v>15355</v>
      </c>
      <c s="16" r="K1606"/>
      <c s="17" r="L1606"/>
      <c t="s" s="15" r="M1606">
        <v>15356</v>
      </c>
      <c t="s" s="15" r="N1606">
        <v>15357</v>
      </c>
      <c t="s" s="15" r="O1606">
        <v>15358</v>
      </c>
      <c s="18" r="P1606">
        <v>1773.1</v>
      </c>
      <c t="s" s="79" r="Q1606">
        <v>15359</v>
      </c>
      <c s="12" r="R1606"/>
      <c t="str" s="20" r="S1606">
        <f>IF(ISBLANK(F1606), "", HYPERLINK(CONCATENATE("http://www.sherpa.ac.uk/romeo/search.php?jrule=ISSN&amp;search=",F1606), "ROMEO"))</f>
        <v>ROMEO</v>
      </c>
      <c t="str" s="20" r="T1606">
        <f>IF(ISBLANK(B1606), "", HYPERLINK(CONCATENATE("http://www.ncbi.nlm.nih.gov/pmc/articles/", B1606, "/"), "PMC"))</f>
        <v>PMC</v>
      </c>
      <c t="str" s="20" r="U1606">
        <f>IF(ISBLANK(C1606), "", HYPERLINK(CONCATENATE("http://dx.doi.org/", C1606), "DOI"))</f>
        <v>DOI</v>
      </c>
      <c s="12" r="V1606"/>
      <c t="str" s="21" r="W1606">
        <f>IF(ISBLANK(C1606), "", HYPERLINK(CONCATENATE("http://howopenisit.org/lookup/", C1606), "OAG"))</f>
        <v>OAG</v>
      </c>
    </row>
    <row r="1607" hidden="1">
      <c s="11" r="A1607"/>
      <c t="s" s="11" r="B1607">
        <v>15360</v>
      </c>
      <c t="s" s="13" r="C1607">
        <v>15361</v>
      </c>
      <c t="s" s="13" r="D1607">
        <v>15362</v>
      </c>
      <c t="s" s="13" r="E1607">
        <v>15363</v>
      </c>
      <c t="s" s="12" r="F1607">
        <v>15364</v>
      </c>
      <c s="32" r="G1607">
        <v>8.517</v>
      </c>
      <c t="s" s="13" r="H1607">
        <v>15365</v>
      </c>
      <c t="s" s="15" r="I1607">
        <v>15366</v>
      </c>
      <c t="s" s="13" r="J1607">
        <v>15367</v>
      </c>
      <c s="16" r="K1607"/>
      <c s="17" r="L1607"/>
      <c t="s" s="15" r="M1607">
        <v>15368</v>
      </c>
      <c t="s" s="15" r="N1607">
        <v>15369</v>
      </c>
      <c t="s" s="15" r="O1607">
        <v>15370</v>
      </c>
      <c s="18" r="P1607">
        <v>1807.6</v>
      </c>
      <c t="s" s="79" r="Q1607">
        <v>15371</v>
      </c>
      <c s="12" r="R1607"/>
      <c t="str" s="20" r="S1607">
        <f>IF(ISBLANK(F1607), "", HYPERLINK(CONCATENATE("http://www.sherpa.ac.uk/romeo/search.php?jrule=ISSN&amp;search=",F1607), "ROMEO"))</f>
        <v>ROMEO</v>
      </c>
      <c t="str" s="20" r="T1607">
        <f>IF(ISBLANK(B1607), "", HYPERLINK(CONCATENATE("http://www.ncbi.nlm.nih.gov/pmc/articles/", B1607, "/"), "PMC"))</f>
        <v>PMC</v>
      </c>
      <c t="str" s="20" r="U1607">
        <f>IF(ISBLANK(C1607), "", HYPERLINK(CONCATENATE("http://dx.doi.org/", C1607), "DOI"))</f>
        <v>DOI</v>
      </c>
      <c s="12" r="V1607"/>
      <c t="str" s="21" r="W1607">
        <f>IF(ISBLANK(C1607), "", HYPERLINK(CONCATENATE("http://howopenisit.org/lookup/", C1607), "OAG"))</f>
        <v>OAG</v>
      </c>
    </row>
    <row r="1608" hidden="1">
      <c s="11" r="A1608"/>
      <c t="s" s="11" r="B1608">
        <v>15372</v>
      </c>
      <c t="s" s="13" r="C1608">
        <v>15373</v>
      </c>
      <c t="s" s="13" r="D1608">
        <v>15374</v>
      </c>
      <c t="s" s="13" r="E1608">
        <v>15375</v>
      </c>
      <c t="s" s="12" r="F1608">
        <v>15376</v>
      </c>
      <c s="32" r="G1608">
        <v>8.517</v>
      </c>
      <c t="s" s="13" r="H1608">
        <v>15377</v>
      </c>
      <c t="s" s="15" r="I1608">
        <v>15378</v>
      </c>
      <c t="s" s="13" r="J1608">
        <v>15379</v>
      </c>
      <c s="16" r="K1608"/>
      <c s="17" r="L1608"/>
      <c t="s" s="15" r="M1608">
        <v>15380</v>
      </c>
      <c t="s" s="15" r="N1608">
        <v>15381</v>
      </c>
      <c t="s" s="15" r="O1608">
        <v>15382</v>
      </c>
      <c s="18" r="P1608">
        <v>1737.68</v>
      </c>
      <c t="s" s="79" r="Q1608">
        <v>15383</v>
      </c>
      <c s="12" r="R1608"/>
      <c t="str" s="20" r="S1608">
        <f>IF(ISBLANK(F1608), "", HYPERLINK(CONCATENATE("http://www.sherpa.ac.uk/romeo/search.php?jrule=ISSN&amp;search=",F1608), "ROMEO"))</f>
        <v>ROMEO</v>
      </c>
      <c t="str" s="20" r="T1608">
        <f>IF(ISBLANK(B1608), "", HYPERLINK(CONCATENATE("http://www.ncbi.nlm.nih.gov/pmc/articles/", B1608, "/"), "PMC"))</f>
        <v>PMC</v>
      </c>
      <c t="str" s="20" r="U1608">
        <f>IF(ISBLANK(C1608), "", HYPERLINK(CONCATENATE("http://dx.doi.org/", C1608), "DOI"))</f>
        <v>DOI</v>
      </c>
      <c s="12" r="V1608"/>
      <c t="str" s="21" r="W1608">
        <f>IF(ISBLANK(C1608), "", HYPERLINK(CONCATENATE("http://howopenisit.org/lookup/", C1608), "OAG"))</f>
        <v>OAG</v>
      </c>
    </row>
    <row r="1609" hidden="1">
      <c s="11" r="A1609"/>
      <c t="s" s="11" r="B1609">
        <v>15384</v>
      </c>
      <c t="s" s="13" r="C1609">
        <v>15385</v>
      </c>
      <c t="s" s="13" r="D1609">
        <v>15386</v>
      </c>
      <c t="s" s="13" r="E1609">
        <v>15387</v>
      </c>
      <c t="s" s="12" r="F1609">
        <v>15388</v>
      </c>
      <c s="32" r="G1609">
        <v>8.517</v>
      </c>
      <c t="s" s="13" r="H1609">
        <v>15389</v>
      </c>
      <c t="s" s="15" r="I1609">
        <v>15390</v>
      </c>
      <c t="s" s="13" r="J1609">
        <v>15391</v>
      </c>
      <c s="16" r="K1609"/>
      <c s="17" r="L1609"/>
      <c t="s" s="15" r="M1609">
        <v>15392</v>
      </c>
      <c t="s" s="15" r="N1609">
        <v>15393</v>
      </c>
      <c t="s" s="15" r="O1609">
        <v>15394</v>
      </c>
      <c s="18" r="P1609">
        <v>1774.83</v>
      </c>
      <c t="s" s="79" r="Q1609">
        <v>15395</v>
      </c>
      <c s="12" r="R1609"/>
      <c t="str" s="20" r="S1609">
        <f>IF(ISBLANK(F1609), "", HYPERLINK(CONCATENATE("http://www.sherpa.ac.uk/romeo/search.php?jrule=ISSN&amp;search=",F1609), "ROMEO"))</f>
        <v>ROMEO</v>
      </c>
      <c t="str" s="20" r="T1609">
        <f>IF(ISBLANK(B1609), "", HYPERLINK(CONCATENATE("http://www.ncbi.nlm.nih.gov/pmc/articles/", B1609, "/"), "PMC"))</f>
        <v>PMC</v>
      </c>
      <c t="str" s="20" r="U1609">
        <f>IF(ISBLANK(C1609), "", HYPERLINK(CONCATENATE("http://dx.doi.org/", C1609), "DOI"))</f>
        <v>DOI</v>
      </c>
      <c s="12" r="V1609"/>
      <c t="str" s="21" r="W1609">
        <f>IF(ISBLANK(C1609), "", HYPERLINK(CONCATENATE("http://howopenisit.org/lookup/", C1609), "OAG"))</f>
        <v>OAG</v>
      </c>
    </row>
    <row r="1610" hidden="1">
      <c s="11" r="A1610"/>
      <c t="s" s="11" r="B1610">
        <v>15396</v>
      </c>
      <c t="s" s="13" r="C1610">
        <v>15397</v>
      </c>
      <c t="s" s="13" r="D1610">
        <v>15398</v>
      </c>
      <c t="s" s="13" r="E1610">
        <v>15399</v>
      </c>
      <c t="s" s="12" r="F1610">
        <v>15400</v>
      </c>
      <c s="32" r="G1610">
        <v>8.517</v>
      </c>
      <c t="s" s="13" r="H1610">
        <v>15401</v>
      </c>
      <c t="s" s="15" r="I1610">
        <v>15402</v>
      </c>
      <c t="s" s="13" r="J1610">
        <v>15403</v>
      </c>
      <c s="16" r="K1610"/>
      <c s="17" r="L1610"/>
      <c t="s" s="15" r="M1610">
        <v>15404</v>
      </c>
      <c t="s" s="15" r="N1610">
        <v>15405</v>
      </c>
      <c t="s" s="15" r="O1610">
        <v>15406</v>
      </c>
      <c s="18" r="P1610">
        <v>1494.42</v>
      </c>
      <c t="s" s="79" r="Q1610">
        <v>15407</v>
      </c>
      <c s="12" r="R1610"/>
      <c t="str" s="20" r="S1610">
        <f>IF(ISBLANK(F1610), "", HYPERLINK(CONCATENATE("http://www.sherpa.ac.uk/romeo/search.php?jrule=ISSN&amp;search=",F1610), "ROMEO"))</f>
        <v>ROMEO</v>
      </c>
      <c t="str" s="20" r="T1610">
        <f>IF(ISBLANK(B1610), "", HYPERLINK(CONCATENATE("http://www.ncbi.nlm.nih.gov/pmc/articles/", B1610, "/"), "PMC"))</f>
        <v>PMC</v>
      </c>
      <c t="str" s="20" r="U1610">
        <f>IF(ISBLANK(C1610), "", HYPERLINK(CONCATENATE("http://dx.doi.org/", C1610), "DOI"))</f>
        <v>DOI</v>
      </c>
      <c s="12" r="V1610"/>
      <c t="str" s="21" r="W1610">
        <f>IF(ISBLANK(C1610), "", HYPERLINK(CONCATENATE("http://howopenisit.org/lookup/", C1610), "OAG"))</f>
        <v>OAG</v>
      </c>
    </row>
    <row r="1611" hidden="1">
      <c s="11" r="A1611"/>
      <c t="s" s="11" r="B1611">
        <v>15408</v>
      </c>
      <c t="s" s="13" r="C1611">
        <v>15409</v>
      </c>
      <c t="s" s="13" r="D1611">
        <v>15410</v>
      </c>
      <c t="s" s="13" r="E1611">
        <v>15411</v>
      </c>
      <c t="s" s="12" r="F1611">
        <v>15412</v>
      </c>
      <c s="32" r="G1611">
        <v>8.517</v>
      </c>
      <c t="s" s="13" r="H1611">
        <v>15413</v>
      </c>
      <c t="s" s="15" r="I1611">
        <v>15414</v>
      </c>
      <c t="s" s="13" r="J1611">
        <v>15415</v>
      </c>
      <c s="16" r="K1611"/>
      <c s="17" r="L1611"/>
      <c t="s" s="15" r="M1611">
        <v>15416</v>
      </c>
      <c t="s" s="15" r="N1611">
        <v>15417</v>
      </c>
      <c t="s" s="15" r="O1611">
        <v>15418</v>
      </c>
      <c s="18" r="P1611">
        <v>1431.21</v>
      </c>
      <c t="s" s="79" r="Q1611">
        <v>15419</v>
      </c>
      <c s="12" r="R1611"/>
      <c t="str" s="20" r="S1611">
        <f>IF(ISBLANK(F1611), "", HYPERLINK(CONCATENATE("http://www.sherpa.ac.uk/romeo/search.php?jrule=ISSN&amp;search=",F1611), "ROMEO"))</f>
        <v>ROMEO</v>
      </c>
      <c t="str" s="20" r="T1611">
        <f>IF(ISBLANK(B1611), "", HYPERLINK(CONCATENATE("http://www.ncbi.nlm.nih.gov/pmc/articles/", B1611, "/"), "PMC"))</f>
        <v>PMC</v>
      </c>
      <c t="str" s="20" r="U1611">
        <f>IF(ISBLANK(C1611), "", HYPERLINK(CONCATENATE("http://dx.doi.org/", C1611), "DOI"))</f>
        <v>DOI</v>
      </c>
      <c s="12" r="V1611"/>
      <c t="str" s="21" r="W1611">
        <f>IF(ISBLANK(C1611), "", HYPERLINK(CONCATENATE("http://howopenisit.org/lookup/", C1611), "OAG"))</f>
        <v>OAG</v>
      </c>
    </row>
    <row r="1612" hidden="1">
      <c s="11" r="A1612"/>
      <c t="s" s="11" r="B1612">
        <v>15420</v>
      </c>
      <c t="s" s="13" r="C1612">
        <v>15421</v>
      </c>
      <c t="s" s="13" r="D1612">
        <v>15422</v>
      </c>
      <c t="s" s="13" r="E1612">
        <v>15423</v>
      </c>
      <c t="s" s="12" r="F1612">
        <v>15424</v>
      </c>
      <c s="32" r="G1612">
        <v>8.517</v>
      </c>
      <c t="s" s="13" r="H1612">
        <v>15425</v>
      </c>
      <c t="s" s="15" r="I1612">
        <v>15426</v>
      </c>
      <c t="s" s="13" r="J1612">
        <v>15427</v>
      </c>
      <c s="16" r="K1612"/>
      <c s="17" r="L1612"/>
      <c t="s" s="15" r="M1612">
        <v>15428</v>
      </c>
      <c t="s" s="15" r="N1612">
        <v>15429</v>
      </c>
      <c t="s" s="15" r="O1612">
        <v>15430</v>
      </c>
      <c s="18" r="P1612">
        <v>1807.6</v>
      </c>
      <c t="s" s="79" r="Q1612">
        <v>15431</v>
      </c>
      <c s="12" r="R1612"/>
      <c t="str" s="20" r="S1612">
        <f>IF(ISBLANK(F1612), "", HYPERLINK(CONCATENATE("http://www.sherpa.ac.uk/romeo/search.php?jrule=ISSN&amp;search=",F1612), "ROMEO"))</f>
        <v>ROMEO</v>
      </c>
      <c t="str" s="20" r="T1612">
        <f>IF(ISBLANK(B1612), "", HYPERLINK(CONCATENATE("http://www.ncbi.nlm.nih.gov/pmc/articles/", B1612, "/"), "PMC"))</f>
        <v>PMC</v>
      </c>
      <c t="str" s="20" r="U1612">
        <f>IF(ISBLANK(C1612), "", HYPERLINK(CONCATENATE("http://dx.doi.org/", C1612), "DOI"))</f>
        <v>DOI</v>
      </c>
      <c s="12" r="V1612"/>
      <c t="str" s="21" r="W1612">
        <f>IF(ISBLANK(C1612), "", HYPERLINK(CONCATENATE("http://howopenisit.org/lookup/", C1612), "OAG"))</f>
        <v>OAG</v>
      </c>
    </row>
    <row r="1613" hidden="1">
      <c s="11" r="A1613"/>
      <c t="s" s="11" r="B1613">
        <v>15432</v>
      </c>
      <c t="s" s="13" r="C1613">
        <v>15433</v>
      </c>
      <c t="s" s="13" r="D1613">
        <v>15434</v>
      </c>
      <c t="s" s="13" r="E1613">
        <v>15435</v>
      </c>
      <c t="s" s="12" r="F1613">
        <v>15436</v>
      </c>
      <c s="32" r="G1613">
        <v>8.517</v>
      </c>
      <c t="s" s="13" r="H1613">
        <v>15437</v>
      </c>
      <c t="s" s="15" r="I1613">
        <v>15438</v>
      </c>
      <c t="s" s="13" r="J1613">
        <v>15439</v>
      </c>
      <c s="16" r="K1613"/>
      <c s="17" r="L1613"/>
      <c t="s" s="15" r="M1613">
        <v>15440</v>
      </c>
      <c t="s" s="15" r="N1613">
        <v>15441</v>
      </c>
      <c t="s" s="15" r="O1613">
        <v>15442</v>
      </c>
      <c s="18" r="P1613">
        <v>1759.38</v>
      </c>
      <c t="s" s="79" r="Q1613">
        <v>15443</v>
      </c>
      <c s="12" r="R1613"/>
      <c t="str" s="20" r="S1613">
        <f>IF(ISBLANK(F1613), "", HYPERLINK(CONCATENATE("http://www.sherpa.ac.uk/romeo/search.php?jrule=ISSN&amp;search=",F1613), "ROMEO"))</f>
        <v>ROMEO</v>
      </c>
      <c t="str" s="20" r="T1613">
        <f>IF(ISBLANK(B1613), "", HYPERLINK(CONCATENATE("http://www.ncbi.nlm.nih.gov/pmc/articles/", B1613, "/"), "PMC"))</f>
        <v>PMC</v>
      </c>
      <c t="str" s="20" r="U1613">
        <f>IF(ISBLANK(C1613), "", HYPERLINK(CONCATENATE("http://dx.doi.org/", C1613), "DOI"))</f>
        <v>DOI</v>
      </c>
      <c s="12" r="V1613"/>
      <c t="str" s="21" r="W1613">
        <f>IF(ISBLANK(C1613), "", HYPERLINK(CONCATENATE("http://howopenisit.org/lookup/", C1613), "OAG"))</f>
        <v>OAG</v>
      </c>
    </row>
    <row r="1614" hidden="1">
      <c s="11" r="A1614"/>
      <c t="s" s="11" r="B1614">
        <v>15444</v>
      </c>
      <c t="s" s="13" r="C1614">
        <v>15445</v>
      </c>
      <c t="s" s="13" r="D1614">
        <v>15446</v>
      </c>
      <c t="s" s="13" r="E1614">
        <v>15447</v>
      </c>
      <c t="s" s="12" r="F1614">
        <v>15448</v>
      </c>
      <c s="32" r="G1614">
        <v>8.517</v>
      </c>
      <c t="s" s="13" r="H1614">
        <v>15449</v>
      </c>
      <c t="s" s="15" r="I1614">
        <v>15450</v>
      </c>
      <c t="s" s="13" r="J1614">
        <v>15451</v>
      </c>
      <c s="16" r="K1614"/>
      <c s="17" r="L1614"/>
      <c t="s" s="15" r="M1614">
        <v>15452</v>
      </c>
      <c t="s" s="15" r="N1614">
        <v>15453</v>
      </c>
      <c t="s" s="15" r="O1614">
        <v>15454</v>
      </c>
      <c s="18" r="P1614">
        <v>1456.19</v>
      </c>
      <c t="s" s="79" r="Q1614">
        <v>15455</v>
      </c>
      <c s="12" r="R1614"/>
      <c t="str" s="20" r="S1614">
        <f>IF(ISBLANK(F1614), "", HYPERLINK(CONCATENATE("http://www.sherpa.ac.uk/romeo/search.php?jrule=ISSN&amp;search=",F1614), "ROMEO"))</f>
        <v>ROMEO</v>
      </c>
      <c t="str" s="20" r="T1614">
        <f>IF(ISBLANK(B1614), "", HYPERLINK(CONCATENATE("http://www.ncbi.nlm.nih.gov/pmc/articles/", B1614, "/"), "PMC"))</f>
        <v>PMC</v>
      </c>
      <c t="str" s="20" r="U1614">
        <f>IF(ISBLANK(C1614), "", HYPERLINK(CONCATENATE("http://dx.doi.org/", C1614), "DOI"))</f>
        <v>DOI</v>
      </c>
      <c s="12" r="V1614"/>
      <c t="str" s="21" r="W1614">
        <f>IF(ISBLANK(C1614), "", HYPERLINK(CONCATENATE("http://howopenisit.org/lookup/", C1614), "OAG"))</f>
        <v>OAG</v>
      </c>
    </row>
    <row r="1615" hidden="1">
      <c s="11" r="A1615"/>
      <c t="s" s="11" r="B1615">
        <v>15456</v>
      </c>
      <c t="s" s="13" r="C1615">
        <v>15457</v>
      </c>
      <c t="s" s="13" r="D1615">
        <v>15458</v>
      </c>
      <c t="s" s="13" r="E1615">
        <v>15459</v>
      </c>
      <c t="s" s="12" r="F1615">
        <v>15460</v>
      </c>
      <c s="32" r="G1615">
        <v>8.517</v>
      </c>
      <c t="s" s="13" r="H1615">
        <v>15461</v>
      </c>
      <c t="s" s="15" r="I1615">
        <v>15462</v>
      </c>
      <c t="s" s="13" r="J1615">
        <v>15463</v>
      </c>
      <c s="16" r="K1615"/>
      <c s="17" r="L1615"/>
      <c t="s" s="15" r="M1615">
        <v>15464</v>
      </c>
      <c t="s" s="15" r="N1615">
        <v>15465</v>
      </c>
      <c t="s" s="15" r="O1615">
        <v>15466</v>
      </c>
      <c s="18" r="P1615">
        <v>1456.19</v>
      </c>
      <c t="s" s="79" r="Q1615">
        <v>15467</v>
      </c>
      <c s="12" r="R1615"/>
      <c t="str" s="20" r="S1615">
        <f>IF(ISBLANK(F1615), "", HYPERLINK(CONCATENATE("http://www.sherpa.ac.uk/romeo/search.php?jrule=ISSN&amp;search=",F1615), "ROMEO"))</f>
        <v>ROMEO</v>
      </c>
      <c t="str" s="20" r="T1615">
        <f>IF(ISBLANK(B1615), "", HYPERLINK(CONCATENATE("http://www.ncbi.nlm.nih.gov/pmc/articles/", B1615, "/"), "PMC"))</f>
        <v>PMC</v>
      </c>
      <c t="str" s="20" r="U1615">
        <f>IF(ISBLANK(C1615), "", HYPERLINK(CONCATENATE("http://dx.doi.org/", C1615), "DOI"))</f>
        <v>DOI</v>
      </c>
      <c s="12" r="V1615"/>
      <c t="str" s="21" r="W1615">
        <f>IF(ISBLANK(C1615), "", HYPERLINK(CONCATENATE("http://howopenisit.org/lookup/", C1615), "OAG"))</f>
        <v>OAG</v>
      </c>
    </row>
    <row r="1616" hidden="1">
      <c s="11" r="A1616"/>
      <c t="s" s="13" r="B1616">
        <v>15468</v>
      </c>
      <c t="s" s="13" r="C1616">
        <v>15469</v>
      </c>
      <c t="s" s="13" r="D1616">
        <v>15470</v>
      </c>
      <c t="s" s="13" r="E1616">
        <v>15471</v>
      </c>
      <c t="s" s="12" r="F1616">
        <v>15472</v>
      </c>
      <c s="32" r="G1616">
        <v>8.517</v>
      </c>
      <c t="s" s="13" r="H1616">
        <v>15473</v>
      </c>
      <c t="s" s="15" r="I1616">
        <v>15474</v>
      </c>
      <c t="s" s="13" r="J1616">
        <v>15475</v>
      </c>
      <c s="16" r="K1616"/>
      <c s="17" r="L1616"/>
      <c t="s" s="15" r="M1616">
        <v>15476</v>
      </c>
      <c t="s" s="15" r="N1616">
        <v>15477</v>
      </c>
      <c t="s" s="15" r="O1616">
        <v>15478</v>
      </c>
      <c s="18" r="P1616">
        <v>1761.48</v>
      </c>
      <c t="s" s="79" r="Q1616">
        <v>15479</v>
      </c>
      <c s="12" r="R1616"/>
      <c t="str" s="20" r="S1616">
        <f>IF(ISBLANK(F1616), "", HYPERLINK(CONCATENATE("http://www.sherpa.ac.uk/romeo/search.php?jrule=ISSN&amp;search=",F1616), "ROMEO"))</f>
        <v>ROMEO</v>
      </c>
      <c t="str" s="20" r="T1616">
        <f>IF(ISBLANK(B1616), "", HYPERLINK(CONCATENATE("http://www.ncbi.nlm.nih.gov/pmc/articles/", B1616, "/"), "PMC"))</f>
        <v>PMC</v>
      </c>
      <c t="str" s="20" r="U1616">
        <f>IF(ISBLANK(C1616), "", HYPERLINK(CONCATENATE("http://dx.doi.org/", C1616), "DOI"))</f>
        <v>DOI</v>
      </c>
      <c s="12" r="V1616"/>
      <c t="str" s="21" r="W1616">
        <f>IF(ISBLANK(C1616), "", HYPERLINK(CONCATENATE("http://howopenisit.org/lookup/", C1616), "OAG"))</f>
        <v>OAG</v>
      </c>
    </row>
    <row r="1617" hidden="1">
      <c s="11" r="A1617"/>
      <c t="s" s="11" r="B1617">
        <v>15480</v>
      </c>
      <c t="s" s="13" r="C1617">
        <v>15481</v>
      </c>
      <c t="s" s="13" r="D1617">
        <v>15482</v>
      </c>
      <c t="s" s="13" r="E1617">
        <v>15483</v>
      </c>
      <c t="s" s="12" r="F1617">
        <v>15484</v>
      </c>
      <c s="32" r="G1617">
        <v>8.517</v>
      </c>
      <c t="s" s="13" r="H1617">
        <v>15485</v>
      </c>
      <c t="s" s="15" r="I1617">
        <v>15486</v>
      </c>
      <c t="s" s="13" r="J1617">
        <v>15487</v>
      </c>
      <c s="16" r="K1617"/>
      <c s="17" r="L1617"/>
      <c t="s" s="15" r="M1617">
        <v>15488</v>
      </c>
      <c t="s" s="15" r="N1617">
        <v>15489</v>
      </c>
      <c t="s" s="15" r="O1617">
        <v>15490</v>
      </c>
      <c s="18" r="P1617">
        <v>1788.41</v>
      </c>
      <c t="s" s="79" r="Q1617">
        <v>15491</v>
      </c>
      <c s="12" r="R1617"/>
      <c t="str" s="20" r="S1617">
        <f>IF(ISBLANK(F1617), "", HYPERLINK(CONCATENATE("http://www.sherpa.ac.uk/romeo/search.php?jrule=ISSN&amp;search=",F1617), "ROMEO"))</f>
        <v>ROMEO</v>
      </c>
      <c t="str" s="20" r="T1617">
        <f>IF(ISBLANK(B1617), "", HYPERLINK(CONCATENATE("http://www.ncbi.nlm.nih.gov/pmc/articles/", B1617, "/"), "PMC"))</f>
        <v>PMC</v>
      </c>
      <c t="str" s="20" r="U1617">
        <f>IF(ISBLANK(C1617), "", HYPERLINK(CONCATENATE("http://dx.doi.org/", C1617), "DOI"))</f>
        <v>DOI</v>
      </c>
      <c s="12" r="V1617"/>
      <c t="str" s="21" r="W1617">
        <f>IF(ISBLANK(C1617), "", HYPERLINK(CONCATENATE("http://howopenisit.org/lookup/", C1617), "OAG"))</f>
        <v>OAG</v>
      </c>
    </row>
    <row r="1618" hidden="1">
      <c s="11" r="A1618"/>
      <c t="s" s="13" r="B1618">
        <v>15492</v>
      </c>
      <c t="s" s="13" r="C1618">
        <v>15493</v>
      </c>
      <c t="s" s="13" r="D1618">
        <v>15494</v>
      </c>
      <c t="s" s="13" r="E1618">
        <v>15495</v>
      </c>
      <c t="s" s="12" r="F1618">
        <v>15496</v>
      </c>
      <c s="32" r="G1618">
        <v>8.517</v>
      </c>
      <c t="s" s="13" r="H1618">
        <v>15497</v>
      </c>
      <c t="s" s="15" r="I1618">
        <v>15498</v>
      </c>
      <c t="s" s="13" r="J1618">
        <v>15499</v>
      </c>
      <c s="16" r="K1618"/>
      <c s="17" r="L1618"/>
      <c t="s" s="15" r="M1618">
        <v>15500</v>
      </c>
      <c t="s" s="15" r="N1618">
        <v>15501</v>
      </c>
      <c t="s" s="15" r="O1618">
        <v>15502</v>
      </c>
      <c s="18" r="P1618">
        <v>1809.51</v>
      </c>
      <c t="s" s="79" r="Q1618">
        <v>15503</v>
      </c>
      <c s="12" r="R1618"/>
      <c t="str" s="20" r="S1618">
        <f>IF(ISBLANK(F1618), "", HYPERLINK(CONCATENATE("http://www.sherpa.ac.uk/romeo/search.php?jrule=ISSN&amp;search=",F1618), "ROMEO"))</f>
        <v>ROMEO</v>
      </c>
      <c t="str" s="20" r="T1618">
        <f>IF(ISBLANK(B1618), "", HYPERLINK(CONCATENATE("http://www.ncbi.nlm.nih.gov/pmc/articles/", B1618, "/"), "PMC"))</f>
        <v>PMC</v>
      </c>
      <c t="str" s="20" r="U1618">
        <f>IF(ISBLANK(C1618), "", HYPERLINK(CONCATENATE("http://dx.doi.org/", C1618), "DOI"))</f>
        <v>DOI</v>
      </c>
      <c s="12" r="V1618"/>
      <c t="str" s="21" r="W1618">
        <f>IF(ISBLANK(C1618), "", HYPERLINK(CONCATENATE("http://howopenisit.org/lookup/", C1618), "OAG"))</f>
        <v>OAG</v>
      </c>
    </row>
    <row r="1619" hidden="1">
      <c s="11" r="A1619"/>
      <c t="s" s="11" r="B1619">
        <v>15504</v>
      </c>
      <c t="s" s="13" r="C1619">
        <v>15505</v>
      </c>
      <c t="s" s="13" r="D1619">
        <v>15506</v>
      </c>
      <c t="s" s="13" r="E1619">
        <v>15507</v>
      </c>
      <c t="s" s="12" r="F1619">
        <v>15508</v>
      </c>
      <c s="32" r="G1619">
        <v>8.517</v>
      </c>
      <c t="s" s="13" r="H1619">
        <v>15509</v>
      </c>
      <c t="s" s="15" r="I1619">
        <v>15510</v>
      </c>
      <c t="s" s="13" r="J1619">
        <v>15511</v>
      </c>
      <c s="16" r="K1619"/>
      <c s="17" r="L1619"/>
      <c t="s" s="15" r="M1619">
        <v>15512</v>
      </c>
      <c t="s" s="15" r="N1619">
        <v>15513</v>
      </c>
      <c t="s" s="15" r="O1619">
        <v>15514</v>
      </c>
      <c s="18" r="P1619">
        <v>1447.48</v>
      </c>
      <c t="s" s="79" r="Q1619">
        <v>15515</v>
      </c>
      <c s="12" r="R1619"/>
      <c t="str" s="20" r="S1619">
        <f>IF(ISBLANK(F1619), "", HYPERLINK(CONCATENATE("http://www.sherpa.ac.uk/romeo/search.php?jrule=ISSN&amp;search=",F1619), "ROMEO"))</f>
        <v>ROMEO</v>
      </c>
      <c t="str" s="20" r="T1619">
        <f>IF(ISBLANK(B1619), "", HYPERLINK(CONCATENATE("http://www.ncbi.nlm.nih.gov/pmc/articles/", B1619, "/"), "PMC"))</f>
        <v>PMC</v>
      </c>
      <c t="str" s="20" r="U1619">
        <f>IF(ISBLANK(C1619), "", HYPERLINK(CONCATENATE("http://dx.doi.org/", C1619), "DOI"))</f>
        <v>DOI</v>
      </c>
      <c s="12" r="V1619"/>
      <c t="str" s="21" r="W1619">
        <f>IF(ISBLANK(C1619), "", HYPERLINK(CONCATENATE("http://howopenisit.org/lookup/", C1619), "OAG"))</f>
        <v>OAG</v>
      </c>
    </row>
    <row r="1620" hidden="1">
      <c s="11" r="A1620"/>
      <c t="s" s="11" r="B1620">
        <v>15516</v>
      </c>
      <c t="s" s="13" r="C1620">
        <v>15517</v>
      </c>
      <c t="s" s="13" r="D1620">
        <v>15518</v>
      </c>
      <c t="s" s="13" r="E1620">
        <v>15519</v>
      </c>
      <c t="s" s="12" r="F1620">
        <v>15520</v>
      </c>
      <c s="32" r="G1620">
        <v>8.517</v>
      </c>
      <c t="s" s="13" r="H1620">
        <v>15521</v>
      </c>
      <c t="s" s="15" r="I1620">
        <v>15522</v>
      </c>
      <c t="s" s="13" r="J1620">
        <v>15523</v>
      </c>
      <c s="16" r="K1620"/>
      <c s="17" r="L1620"/>
      <c t="s" s="15" r="M1620">
        <v>15524</v>
      </c>
      <c t="s" s="15" r="N1620">
        <v>15525</v>
      </c>
      <c t="s" s="15" r="O1620">
        <v>15526</v>
      </c>
      <c s="18" r="P1620">
        <v>1736.45</v>
      </c>
      <c t="s" s="79" r="Q1620">
        <v>15527</v>
      </c>
      <c s="12" r="R1620"/>
      <c t="str" s="20" r="S1620">
        <f>IF(ISBLANK(F1620), "", HYPERLINK(CONCATENATE("http://www.sherpa.ac.uk/romeo/search.php?jrule=ISSN&amp;search=",F1620), "ROMEO"))</f>
        <v>ROMEO</v>
      </c>
      <c t="str" s="20" r="T1620">
        <f>IF(ISBLANK(B1620), "", HYPERLINK(CONCATENATE("http://www.ncbi.nlm.nih.gov/pmc/articles/", B1620, "/"), "PMC"))</f>
        <v>PMC</v>
      </c>
      <c t="str" s="20" r="U1620">
        <f>IF(ISBLANK(C1620), "", HYPERLINK(CONCATENATE("http://dx.doi.org/", C1620), "DOI"))</f>
        <v>DOI</v>
      </c>
      <c s="12" r="V1620"/>
      <c t="str" s="21" r="W1620">
        <f>IF(ISBLANK(C1620), "", HYPERLINK(CONCATENATE("http://howopenisit.org/lookup/", C1620), "OAG"))</f>
        <v>OAG</v>
      </c>
    </row>
    <row r="1621" hidden="1">
      <c s="11" r="A1621"/>
      <c t="s" s="11" r="B1621">
        <v>15528</v>
      </c>
      <c t="s" s="13" r="C1621">
        <v>15529</v>
      </c>
      <c t="s" s="13" r="D1621">
        <v>15530</v>
      </c>
      <c t="s" s="13" r="E1621">
        <v>15531</v>
      </c>
      <c t="s" s="12" r="F1621">
        <v>15532</v>
      </c>
      <c s="32" r="G1621">
        <v>8.517</v>
      </c>
      <c t="s" s="13" r="H1621">
        <v>15533</v>
      </c>
      <c t="s" s="15" r="I1621">
        <v>15534</v>
      </c>
      <c t="s" s="13" r="J1621">
        <v>15535</v>
      </c>
      <c s="16" r="K1621"/>
      <c s="17" r="L1621"/>
      <c t="s" s="15" r="M1621">
        <v>15536</v>
      </c>
      <c t="s" s="15" r="N1621">
        <v>15537</v>
      </c>
      <c t="s" s="15" r="O1621">
        <v>15538</v>
      </c>
      <c s="18" r="P1621">
        <v>1418.13</v>
      </c>
      <c t="s" s="79" r="Q1621">
        <v>15539</v>
      </c>
      <c s="12" r="R1621"/>
      <c t="str" s="20" r="S1621">
        <f>IF(ISBLANK(F1621), "", HYPERLINK(CONCATENATE("http://www.sherpa.ac.uk/romeo/search.php?jrule=ISSN&amp;search=",F1621), "ROMEO"))</f>
        <v>ROMEO</v>
      </c>
      <c t="str" s="20" r="T1621">
        <f>IF(ISBLANK(B1621), "", HYPERLINK(CONCATENATE("http://www.ncbi.nlm.nih.gov/pmc/articles/", B1621, "/"), "PMC"))</f>
        <v>PMC</v>
      </c>
      <c t="str" s="20" r="U1621">
        <f>IF(ISBLANK(C1621), "", HYPERLINK(CONCATENATE("http://dx.doi.org/", C1621), "DOI"))</f>
        <v>DOI</v>
      </c>
      <c s="12" r="V1621"/>
      <c t="str" s="21" r="W1621">
        <f>IF(ISBLANK(C1621), "", HYPERLINK(CONCATENATE("http://howopenisit.org/lookup/", C1621), "OAG"))</f>
        <v>OAG</v>
      </c>
    </row>
    <row r="1622" hidden="1">
      <c s="11" r="A1622"/>
      <c t="s" s="11" r="B1622">
        <v>15540</v>
      </c>
      <c t="s" s="13" r="C1622">
        <v>15541</v>
      </c>
      <c t="s" s="13" r="D1622">
        <v>15542</v>
      </c>
      <c t="s" s="13" r="E1622">
        <v>15543</v>
      </c>
      <c t="s" s="12" r="F1622">
        <v>15544</v>
      </c>
      <c s="32" r="G1622">
        <v>15.253</v>
      </c>
      <c t="s" s="13" r="H1622">
        <v>15545</v>
      </c>
      <c t="s" s="15" r="I1622">
        <v>15546</v>
      </c>
      <c t="s" s="13" r="J1622">
        <v>15547</v>
      </c>
      <c s="16" r="K1622"/>
      <c s="17" r="L1622"/>
      <c t="s" s="15" r="M1622">
        <v>15548</v>
      </c>
      <c t="s" s="15" r="N1622">
        <v>15549</v>
      </c>
      <c t="s" s="15" r="O1622">
        <v>15550</v>
      </c>
      <c s="18" r="P1622">
        <v>1110.04</v>
      </c>
      <c t="s" s="79" r="Q1622">
        <v>15551</v>
      </c>
      <c s="12" r="R1622"/>
      <c t="str" s="20" r="S1622">
        <f>IF(ISBLANK(F1622), "", HYPERLINK(CONCATENATE("http://www.sherpa.ac.uk/romeo/search.php?jrule=ISSN&amp;search=",F1622), "ROMEO"))</f>
        <v>ROMEO</v>
      </c>
      <c t="str" s="20" r="T1622">
        <f>IF(ISBLANK(B1622), "", HYPERLINK(CONCATENATE("http://www.ncbi.nlm.nih.gov/pmc/articles/", B1622, "/"), "PMC"))</f>
        <v>PMC</v>
      </c>
      <c t="str" s="20" r="U1622">
        <f>IF(ISBLANK(C1622), "", HYPERLINK(CONCATENATE("http://dx.doi.org/", C1622), "DOI"))</f>
        <v>DOI</v>
      </c>
      <c s="12" r="V1622"/>
      <c t="str" s="21" r="W1622">
        <f>IF(ISBLANK(C1622), "", HYPERLINK(CONCATENATE("http://howopenisit.org/lookup/", C1622), "OAG"))</f>
        <v>OAG</v>
      </c>
    </row>
    <row r="1623" hidden="1">
      <c s="11" r="A1623"/>
      <c t="s" s="11" r="B1623">
        <v>15552</v>
      </c>
      <c t="s" s="13" r="C1623">
        <v>15553</v>
      </c>
      <c t="s" s="13" r="D1623">
        <v>15554</v>
      </c>
      <c t="s" s="13" r="E1623">
        <v>15555</v>
      </c>
      <c t="s" s="12" r="F1623">
        <v>15556</v>
      </c>
      <c s="32" r="G1623">
        <v>15.253</v>
      </c>
      <c t="s" s="13" r="H1623">
        <v>15557</v>
      </c>
      <c t="s" s="15" r="I1623">
        <v>15558</v>
      </c>
      <c t="s" s="13" r="J1623">
        <v>15559</v>
      </c>
      <c s="16" r="K1623"/>
      <c s="17" r="L1623"/>
      <c t="s" s="15" r="M1623">
        <v>15560</v>
      </c>
      <c t="s" s="15" r="N1623">
        <v>15561</v>
      </c>
      <c t="s" s="15" r="O1623">
        <v>15562</v>
      </c>
      <c s="18" r="P1623">
        <v>1814.92</v>
      </c>
      <c t="s" s="79" r="Q1623">
        <v>15563</v>
      </c>
      <c s="12" r="R1623"/>
      <c t="str" s="20" r="S1623">
        <f>IF(ISBLANK(F1623), "", HYPERLINK(CONCATENATE("http://www.sherpa.ac.uk/romeo/search.php?jrule=ISSN&amp;search=",F1623), "ROMEO"))</f>
        <v>ROMEO</v>
      </c>
      <c t="str" s="20" r="T1623">
        <f>IF(ISBLANK(B1623), "", HYPERLINK(CONCATENATE("http://www.ncbi.nlm.nih.gov/pmc/articles/", B1623, "/"), "PMC"))</f>
        <v>PMC</v>
      </c>
      <c t="str" s="20" r="U1623">
        <f>IF(ISBLANK(C1623), "", HYPERLINK(CONCATENATE("http://dx.doi.org/", C1623), "DOI"))</f>
        <v>DOI</v>
      </c>
      <c s="12" r="V1623"/>
      <c t="str" s="21" r="W1623">
        <f>IF(ISBLANK(C1623), "", HYPERLINK(CONCATENATE("http://howopenisit.org/lookup/", C1623), "OAG"))</f>
        <v>OAG</v>
      </c>
    </row>
    <row r="1624" hidden="1">
      <c s="11" r="A1624"/>
      <c t="s" s="11" r="B1624">
        <v>15564</v>
      </c>
      <c t="s" s="13" r="C1624">
        <v>15565</v>
      </c>
      <c t="s" s="13" r="D1624">
        <v>15566</v>
      </c>
      <c t="s" s="13" r="E1624">
        <v>15567</v>
      </c>
      <c t="s" s="12" r="F1624">
        <v>15568</v>
      </c>
      <c s="32" r="G1624">
        <v>15.253</v>
      </c>
      <c t="s" s="13" r="H1624">
        <v>15569</v>
      </c>
      <c t="s" s="15" r="I1624">
        <v>15570</v>
      </c>
      <c t="s" s="13" r="J1624">
        <v>15571</v>
      </c>
      <c s="16" r="K1624"/>
      <c s="17" r="L1624"/>
      <c t="s" s="15" r="M1624">
        <v>15572</v>
      </c>
      <c t="s" s="15" r="N1624">
        <v>15573</v>
      </c>
      <c t="s" s="15" r="O1624">
        <v>15574</v>
      </c>
      <c s="18" r="P1624">
        <v>1889.0</v>
      </c>
      <c t="s" s="79" r="Q1624">
        <v>15575</v>
      </c>
      <c s="12" r="R1624"/>
      <c t="str" s="20" r="S1624">
        <f>IF(ISBLANK(F1624), "", HYPERLINK(CONCATENATE("http://www.sherpa.ac.uk/romeo/search.php?jrule=ISSN&amp;search=",F1624), "ROMEO"))</f>
        <v>ROMEO</v>
      </c>
      <c t="str" s="20" r="T1624">
        <f>IF(ISBLANK(B1624), "", HYPERLINK(CONCATENATE("http://www.ncbi.nlm.nih.gov/pmc/articles/", B1624, "/"), "PMC"))</f>
        <v>PMC</v>
      </c>
      <c t="str" s="20" r="U1624">
        <f>IF(ISBLANK(C1624), "", HYPERLINK(CONCATENATE("http://dx.doi.org/", C1624), "DOI"))</f>
        <v>DOI</v>
      </c>
      <c s="12" r="V1624"/>
      <c t="str" s="21" r="W1624">
        <f>IF(ISBLANK(C1624), "", HYPERLINK(CONCATENATE("http://howopenisit.org/lookup/", C1624), "OAG"))</f>
        <v>OAG</v>
      </c>
    </row>
    <row r="1625" hidden="1">
      <c s="11" r="A1625"/>
      <c t="s" s="11" r="B1625">
        <v>15576</v>
      </c>
      <c t="s" s="13" r="C1625">
        <v>15577</v>
      </c>
      <c t="s" s="13" r="D1625">
        <v>15578</v>
      </c>
      <c t="s" s="13" r="E1625">
        <v>15579</v>
      </c>
      <c t="s" s="12" r="F1625">
        <v>15580</v>
      </c>
      <c s="32" r="G1625">
        <v>15.253</v>
      </c>
      <c t="s" s="13" r="H1625">
        <v>15581</v>
      </c>
      <c t="s" s="15" r="I1625">
        <v>15582</v>
      </c>
      <c t="s" s="13" r="J1625">
        <v>15583</v>
      </c>
      <c s="16" r="K1625"/>
      <c s="17" r="L1625"/>
      <c t="s" s="15" r="M1625">
        <v>15584</v>
      </c>
      <c t="s" s="15" r="N1625">
        <v>15585</v>
      </c>
      <c t="s" s="15" r="O1625">
        <v>15586</v>
      </c>
      <c s="18" r="P1625">
        <v>327.72</v>
      </c>
      <c t="s" s="79" r="Q1625">
        <v>15587</v>
      </c>
      <c s="12" r="R1625"/>
      <c t="str" s="20" r="S1625">
        <f>IF(ISBLANK(F1625), "", HYPERLINK(CONCATENATE("http://www.sherpa.ac.uk/romeo/search.php?jrule=ISSN&amp;search=",F1625), "ROMEO"))</f>
        <v>ROMEO</v>
      </c>
      <c t="str" s="20" r="T1625">
        <f>IF(ISBLANK(B1625), "", HYPERLINK(CONCATENATE("http://www.ncbi.nlm.nih.gov/pmc/articles/", B1625, "/"), "PMC"))</f>
        <v>PMC</v>
      </c>
      <c t="str" s="20" r="U1625">
        <f>IF(ISBLANK(C1625), "", HYPERLINK(CONCATENATE("http://dx.doi.org/", C1625), "DOI"))</f>
        <v>DOI</v>
      </c>
      <c s="12" r="V1625"/>
      <c t="str" s="21" r="W1625">
        <f>IF(ISBLANK(C1625), "", HYPERLINK(CONCATENATE("http://howopenisit.org/lookup/", C1625), "OAG"))</f>
        <v>OAG</v>
      </c>
    </row>
    <row r="1626" hidden="1">
      <c s="11" r="A1626"/>
      <c t="s" s="11" r="B1626">
        <v>15588</v>
      </c>
      <c t="s" s="13" r="C1626">
        <v>15589</v>
      </c>
      <c t="s" s="13" r="D1626">
        <v>15590</v>
      </c>
      <c t="s" s="13" r="E1626">
        <v>15591</v>
      </c>
      <c t="s" s="12" r="F1626">
        <v>15592</v>
      </c>
      <c s="32" r="G1626">
        <v>15.253</v>
      </c>
      <c t="s" s="13" r="H1626">
        <v>15593</v>
      </c>
      <c t="s" s="15" r="I1626">
        <v>15594</v>
      </c>
      <c t="s" s="13" r="J1626">
        <v>15595</v>
      </c>
      <c s="16" r="K1626"/>
      <c s="17" r="L1626"/>
      <c t="s" s="15" r="M1626">
        <v>15596</v>
      </c>
      <c t="s" s="15" r="N1626">
        <v>15597</v>
      </c>
      <c t="s" s="15" r="O1626">
        <v>15598</v>
      </c>
      <c s="18" r="P1626">
        <v>957.04</v>
      </c>
      <c t="s" s="79" r="Q1626">
        <v>15599</v>
      </c>
      <c s="12" r="R1626"/>
      <c t="str" s="20" r="S1626">
        <f>IF(ISBLANK(F1626), "", HYPERLINK(CONCATENATE("http://www.sherpa.ac.uk/romeo/search.php?jrule=ISSN&amp;search=",F1626), "ROMEO"))</f>
        <v>ROMEO</v>
      </c>
      <c t="str" s="20" r="T1626">
        <f>IF(ISBLANK(B1626), "", HYPERLINK(CONCATENATE("http://www.ncbi.nlm.nih.gov/pmc/articles/", B1626, "/"), "PMC"))</f>
        <v>PMC</v>
      </c>
      <c t="str" s="20" r="U1626">
        <f>IF(ISBLANK(C1626), "", HYPERLINK(CONCATENATE("http://dx.doi.org/", C1626), "DOI"))</f>
        <v>DOI</v>
      </c>
      <c s="12" r="V1626"/>
      <c t="str" s="21" r="W1626">
        <f>IF(ISBLANK(C1626), "", HYPERLINK(CONCATENATE("http://howopenisit.org/lookup/", C1626), "OAG"))</f>
        <v>OAG</v>
      </c>
    </row>
    <row r="1627" hidden="1">
      <c s="11" r="A1627"/>
      <c t="s" s="11" r="B1627">
        <v>15600</v>
      </c>
      <c t="s" s="13" r="C1627">
        <v>15601</v>
      </c>
      <c t="s" s="13" r="D1627">
        <v>15602</v>
      </c>
      <c t="s" s="13" r="E1627">
        <v>15603</v>
      </c>
      <c t="s" s="12" r="F1627">
        <v>15604</v>
      </c>
      <c s="32" r="G1627">
        <v>15.253</v>
      </c>
      <c t="s" s="13" r="H1627">
        <v>15605</v>
      </c>
      <c t="s" s="15" r="I1627">
        <v>15606</v>
      </c>
      <c t="s" s="13" r="J1627">
        <v>15607</v>
      </c>
      <c s="16" r="K1627"/>
      <c s="17" r="L1627"/>
      <c t="s" s="15" r="M1627">
        <v>15608</v>
      </c>
      <c t="s" s="15" r="N1627">
        <v>15609</v>
      </c>
      <c t="s" s="15" r="O1627">
        <v>15610</v>
      </c>
      <c s="18" r="P1627">
        <v>1919.88</v>
      </c>
      <c t="s" s="79" r="Q1627">
        <v>15611</v>
      </c>
      <c s="12" r="R1627"/>
      <c t="str" s="20" r="S1627">
        <f>IF(ISBLANK(F1627), "", HYPERLINK(CONCATENATE("http://www.sherpa.ac.uk/romeo/search.php?jrule=ISSN&amp;search=",F1627), "ROMEO"))</f>
        <v>ROMEO</v>
      </c>
      <c t="str" s="20" r="T1627">
        <f>IF(ISBLANK(B1627), "", HYPERLINK(CONCATENATE("http://www.ncbi.nlm.nih.gov/pmc/articles/", B1627, "/"), "PMC"))</f>
        <v>PMC</v>
      </c>
      <c t="str" s="20" r="U1627">
        <f>IF(ISBLANK(C1627), "", HYPERLINK(CONCATENATE("http://dx.doi.org/", C1627), "DOI"))</f>
        <v>DOI</v>
      </c>
      <c s="12" r="V1627"/>
      <c t="str" s="21" r="W1627">
        <f>IF(ISBLANK(C1627), "", HYPERLINK(CONCATENATE("http://howopenisit.org/lookup/", C1627), "OAG"))</f>
        <v>OAG</v>
      </c>
    </row>
    <row r="1628" hidden="1">
      <c s="11" r="A1628"/>
      <c t="s" s="11" r="B1628">
        <v>15612</v>
      </c>
      <c t="s" s="13" r="C1628">
        <v>15613</v>
      </c>
      <c t="s" s="13" r="D1628">
        <v>15614</v>
      </c>
      <c t="s" s="13" r="E1628">
        <v>15615</v>
      </c>
      <c t="s" s="12" r="F1628">
        <v>15616</v>
      </c>
      <c s="32" r="G1628">
        <v>4.569</v>
      </c>
      <c t="s" s="13" r="H1628">
        <v>15617</v>
      </c>
      <c t="s" s="15" r="I1628">
        <v>15618</v>
      </c>
      <c t="s" s="13" r="J1628">
        <v>15619</v>
      </c>
      <c s="16" r="K1628"/>
      <c s="17" r="L1628"/>
      <c t="s" s="15" r="M1628">
        <v>15620</v>
      </c>
      <c t="s" s="15" r="N1628">
        <v>15621</v>
      </c>
      <c t="s" s="15" r="O1628">
        <v>15622</v>
      </c>
      <c s="18" r="P1628">
        <v>1395.0</v>
      </c>
      <c t="s" s="79" r="Q1628">
        <v>15623</v>
      </c>
      <c s="12" r="R1628"/>
      <c t="str" s="20" r="S1628">
        <f>IF(ISBLANK(F1628), "", HYPERLINK(CONCATENATE("http://www.sherpa.ac.uk/romeo/search.php?jrule=ISSN&amp;search=",F1628), "ROMEO"))</f>
        <v>ROMEO</v>
      </c>
      <c t="str" s="20" r="T1628">
        <f>IF(ISBLANK(B1628), "", HYPERLINK(CONCATENATE("http://www.ncbi.nlm.nih.gov/pmc/articles/", B1628, "/"), "PMC"))</f>
        <v>PMC</v>
      </c>
      <c t="str" s="20" r="U1628">
        <f>IF(ISBLANK(C1628), "", HYPERLINK(CONCATENATE("http://dx.doi.org/", C1628), "DOI"))</f>
        <v>DOI</v>
      </c>
      <c s="12" r="V1628"/>
      <c t="str" s="21" r="W1628">
        <f>IF(ISBLANK(C1628), "", HYPERLINK(CONCATENATE("http://howopenisit.org/lookup/", C1628), "OAG"))</f>
        <v>OAG</v>
      </c>
    </row>
    <row r="1629" hidden="1">
      <c s="11" r="A1629"/>
      <c t="s" s="11" r="B1629">
        <v>15624</v>
      </c>
      <c t="s" s="13" r="C1629">
        <v>15625</v>
      </c>
      <c t="s" s="13" r="D1629">
        <v>15626</v>
      </c>
      <c t="s" s="13" r="E1629">
        <v>15627</v>
      </c>
      <c t="s" s="12" r="F1629">
        <v>15628</v>
      </c>
      <c s="32" r="G1629">
        <v>4.569</v>
      </c>
      <c t="s" s="13" r="H1629">
        <v>15629</v>
      </c>
      <c t="s" s="15" r="I1629">
        <v>15630</v>
      </c>
      <c t="s" s="13" r="J1629">
        <v>15631</v>
      </c>
      <c s="16" r="K1629"/>
      <c s="17" r="L1629"/>
      <c t="s" s="15" r="M1629">
        <v>15632</v>
      </c>
      <c t="s" s="15" r="N1629">
        <v>15633</v>
      </c>
      <c t="s" s="15" r="O1629">
        <v>15634</v>
      </c>
      <c s="18" r="P1629">
        <v>1750.01</v>
      </c>
      <c t="s" s="79" r="Q1629">
        <v>15635</v>
      </c>
      <c s="12" r="R1629"/>
      <c t="str" s="20" r="S1629">
        <f>IF(ISBLANK(F1629), "", HYPERLINK(CONCATENATE("http://www.sherpa.ac.uk/romeo/search.php?jrule=ISSN&amp;search=",F1629), "ROMEO"))</f>
        <v>ROMEO</v>
      </c>
      <c t="str" s="20" r="T1629">
        <f>IF(ISBLANK(B1629), "", HYPERLINK(CONCATENATE("http://www.ncbi.nlm.nih.gov/pmc/articles/", B1629, "/"), "PMC"))</f>
        <v>PMC</v>
      </c>
      <c t="str" s="20" r="U1629">
        <f>IF(ISBLANK(C1629), "", HYPERLINK(CONCATENATE("http://dx.doi.org/", C1629), "DOI"))</f>
        <v>DOI</v>
      </c>
      <c s="12" r="V1629"/>
      <c t="str" s="21" r="W1629">
        <f>IF(ISBLANK(C1629), "", HYPERLINK(CONCATENATE("http://howopenisit.org/lookup/", C1629), "OAG"))</f>
        <v>OAG</v>
      </c>
    </row>
    <row r="1630" hidden="1">
      <c s="11" r="A1630"/>
      <c t="s" s="11" r="B1630">
        <v>15636</v>
      </c>
      <c t="s" s="13" r="C1630">
        <v>15637</v>
      </c>
      <c t="s" s="13" r="D1630">
        <v>15638</v>
      </c>
      <c t="s" s="13" r="E1630">
        <v>15639</v>
      </c>
      <c t="s" s="12" r="F1630">
        <v>15640</v>
      </c>
      <c s="32" r="G1630">
        <v>4.569</v>
      </c>
      <c t="s" s="13" r="H1630">
        <v>15641</v>
      </c>
      <c t="s" s="15" r="I1630">
        <v>15642</v>
      </c>
      <c t="s" s="13" r="J1630">
        <v>15643</v>
      </c>
      <c s="16" r="K1630"/>
      <c s="17" r="L1630"/>
      <c t="s" s="15" r="M1630">
        <v>15644</v>
      </c>
      <c t="s" s="15" r="N1630">
        <v>15645</v>
      </c>
      <c t="s" s="15" r="O1630">
        <v>15646</v>
      </c>
      <c s="18" r="P1630">
        <v>3600.0</v>
      </c>
      <c t="s" s="79" r="Q1630">
        <v>15647</v>
      </c>
      <c s="12" r="R1630"/>
      <c t="str" s="36" r="S1630">
        <f>IF(ISBLANK(F1630), "", HYPERLINK(CONCATENATE("http://www.sherpa.ac.uk/romeo/search.php?jrule=ISSN&amp;search=",F1630), "ROMEO"))</f>
        <v>ROMEO</v>
      </c>
      <c t="str" s="20" r="T1630">
        <f>IF(ISBLANK(B1630), "", HYPERLINK(CONCATENATE("http://www.ncbi.nlm.nih.gov/pmc/articles/", B1630, "/"), "PMC"))</f>
        <v>PMC</v>
      </c>
      <c t="str" s="20" r="U1630">
        <f>IF(ISBLANK(C1630), "", HYPERLINK(CONCATENATE("http://dx.doi.org/", C1630), "DOI"))</f>
        <v>DOI</v>
      </c>
      <c s="12" r="V1630"/>
      <c t="str" s="21" r="W1630">
        <f>IF(ISBLANK(C1630), "", HYPERLINK(CONCATENATE("http://howopenisit.org/lookup/", C1630), "OAG"))</f>
        <v>OAG</v>
      </c>
    </row>
    <row r="1631" hidden="1">
      <c s="11" r="A1631"/>
      <c t="s" s="11" r="B1631">
        <v>15648</v>
      </c>
      <c t="s" s="13" r="C1631">
        <v>15649</v>
      </c>
      <c t="s" s="13" r="D1631">
        <v>15650</v>
      </c>
      <c t="s" s="13" r="E1631">
        <v>15651</v>
      </c>
      <c t="s" s="12" r="F1631">
        <v>15652</v>
      </c>
      <c s="32" r="G1631">
        <v>4.569</v>
      </c>
      <c t="s" s="13" r="H1631">
        <v>15653</v>
      </c>
      <c t="s" s="15" r="I1631">
        <v>15654</v>
      </c>
      <c t="s" s="13" r="J1631">
        <v>15655</v>
      </c>
      <c s="16" r="K1631"/>
      <c s="17" r="L1631"/>
      <c t="s" s="15" r="M1631">
        <v>15656</v>
      </c>
      <c t="s" s="15" r="N1631">
        <v>15657</v>
      </c>
      <c t="s" s="15" r="O1631">
        <v>15658</v>
      </c>
      <c s="18" r="P1631">
        <v>1446.13</v>
      </c>
      <c t="s" s="79" r="Q1631">
        <v>15659</v>
      </c>
      <c s="12" r="R1631"/>
      <c t="str" s="20" r="S1631">
        <f>IF(ISBLANK(F1631), "", HYPERLINK(CONCATENATE("http://www.sherpa.ac.uk/romeo/search.php?jrule=ISSN&amp;search=",F1631), "ROMEO"))</f>
        <v>ROMEO</v>
      </c>
      <c t="str" s="20" r="T1631">
        <f>IF(ISBLANK(B1631), "", HYPERLINK(CONCATENATE("http://www.ncbi.nlm.nih.gov/pmc/articles/", B1631, "/"), "PMC"))</f>
        <v>PMC</v>
      </c>
      <c t="str" s="20" r="U1631">
        <f>IF(ISBLANK(C1631), "", HYPERLINK(CONCATENATE("http://dx.doi.org/", C1631), "DOI"))</f>
        <v>DOI</v>
      </c>
      <c s="12" r="V1631"/>
      <c t="str" s="21" r="W1631">
        <f>IF(ISBLANK(C1631), "", HYPERLINK(CONCATENATE("http://howopenisit.org/lookup/", C1631), "OAG"))</f>
        <v>OAG</v>
      </c>
    </row>
    <row r="1632" hidden="1">
      <c s="11" r="A1632"/>
      <c t="s" s="11" r="B1632">
        <v>15660</v>
      </c>
      <c t="s" s="13" r="C1632">
        <v>15661</v>
      </c>
      <c t="s" s="13" r="D1632">
        <v>15662</v>
      </c>
      <c t="s" s="13" r="E1632">
        <v>15663</v>
      </c>
      <c t="s" s="12" r="F1632">
        <v>15664</v>
      </c>
      <c s="32" r="G1632">
        <v>4.569</v>
      </c>
      <c t="s" s="13" r="H1632">
        <v>15665</v>
      </c>
      <c t="s" s="15" r="I1632">
        <v>15666</v>
      </c>
      <c t="s" s="13" r="J1632">
        <v>15667</v>
      </c>
      <c s="16" r="K1632"/>
      <c s="17" r="L1632"/>
      <c t="s" s="15" r="M1632">
        <v>15668</v>
      </c>
      <c t="s" s="15" r="N1632">
        <v>15669</v>
      </c>
      <c t="s" s="15" r="O1632">
        <v>15670</v>
      </c>
      <c s="18" r="P1632">
        <v>3600.0</v>
      </c>
      <c t="s" s="79" r="Q1632">
        <v>15671</v>
      </c>
      <c s="12" r="R1632"/>
      <c t="str" s="36" r="S1632">
        <f>IF(ISBLANK(F1632), "", HYPERLINK(CONCATENATE("http://www.sherpa.ac.uk/romeo/search.php?jrule=ISSN&amp;search=",F1632), "ROMEO"))</f>
        <v>ROMEO</v>
      </c>
      <c t="str" s="20" r="T1632">
        <f>IF(ISBLANK(B1632), "", HYPERLINK(CONCATENATE("http://www.ncbi.nlm.nih.gov/pmc/articles/", B1632, "/"), "PMC"))</f>
        <v>PMC</v>
      </c>
      <c t="str" s="20" r="U1632">
        <f>IF(ISBLANK(C1632), "", HYPERLINK(CONCATENATE("http://dx.doi.org/", C1632), "DOI"))</f>
        <v>DOI</v>
      </c>
      <c s="12" r="V1632"/>
      <c t="str" s="21" r="W1632">
        <f>IF(ISBLANK(C1632), "", HYPERLINK(CONCATENATE("http://howopenisit.org/lookup/", C1632), "OAG"))</f>
        <v>OAG</v>
      </c>
    </row>
    <row r="1633" hidden="1">
      <c s="11" r="A1633"/>
      <c t="s" s="11" r="B1633">
        <v>15672</v>
      </c>
      <c t="s" s="13" r="C1633">
        <v>15673</v>
      </c>
      <c t="s" s="13" r="D1633">
        <v>15674</v>
      </c>
      <c t="s" s="13" r="E1633">
        <v>15675</v>
      </c>
      <c t="s" s="12" r="F1633">
        <v>15676</v>
      </c>
      <c s="32" r="G1633">
        <v>4.569</v>
      </c>
      <c t="s" s="13" r="H1633">
        <v>15677</v>
      </c>
      <c t="s" s="15" r="I1633">
        <v>15678</v>
      </c>
      <c t="s" s="13" r="J1633">
        <v>15679</v>
      </c>
      <c s="16" r="K1633"/>
      <c s="17" r="L1633"/>
      <c t="s" s="15" r="M1633">
        <v>15680</v>
      </c>
      <c t="s" s="15" r="N1633">
        <v>15681</v>
      </c>
      <c t="s" s="15" r="O1633">
        <v>15682</v>
      </c>
      <c s="18" r="P1633">
        <v>1384.96</v>
      </c>
      <c t="s" s="79" r="Q1633">
        <v>15683</v>
      </c>
      <c s="12" r="R1633"/>
      <c t="str" s="20" r="S1633">
        <f>IF(ISBLANK(F1633), "", HYPERLINK(CONCATENATE("http://www.sherpa.ac.uk/romeo/search.php?jrule=ISSN&amp;search=",F1633), "ROMEO"))</f>
        <v>ROMEO</v>
      </c>
      <c t="str" s="20" r="T1633">
        <f>IF(ISBLANK(B1633), "", HYPERLINK(CONCATENATE("http://www.ncbi.nlm.nih.gov/pmc/articles/", B1633, "/"), "PMC"))</f>
        <v>PMC</v>
      </c>
      <c t="str" s="20" r="U1633">
        <f>IF(ISBLANK(C1633), "", HYPERLINK(CONCATENATE("http://dx.doi.org/", C1633), "DOI"))</f>
        <v>DOI</v>
      </c>
      <c s="12" r="V1633"/>
      <c t="str" s="21" r="W1633">
        <f>IF(ISBLANK(C1633), "", HYPERLINK(CONCATENATE("http://howopenisit.org/lookup/", C1633), "OAG"))</f>
        <v>OAG</v>
      </c>
    </row>
    <row r="1634" hidden="1">
      <c s="11" r="A1634"/>
      <c t="s" s="11" r="B1634">
        <v>15684</v>
      </c>
      <c t="s" s="13" r="C1634">
        <v>15685</v>
      </c>
      <c t="s" s="13" r="D1634">
        <v>15686</v>
      </c>
      <c t="s" s="13" r="E1634">
        <v>15687</v>
      </c>
      <c t="s" s="12" r="F1634">
        <v>15688</v>
      </c>
      <c s="32" r="G1634">
        <v>4.569</v>
      </c>
      <c t="s" s="13" r="H1634">
        <v>15689</v>
      </c>
      <c t="s" s="15" r="I1634">
        <v>15690</v>
      </c>
      <c t="s" s="13" r="J1634">
        <v>15691</v>
      </c>
      <c s="16" r="K1634"/>
      <c s="17" r="L1634"/>
      <c t="s" s="15" r="M1634">
        <v>15692</v>
      </c>
      <c t="s" s="15" r="N1634">
        <v>15693</v>
      </c>
      <c t="s" s="15" r="O1634">
        <v>15694</v>
      </c>
      <c s="18" r="P1634">
        <v>1843.51</v>
      </c>
      <c t="s" s="79" r="Q1634">
        <v>15695</v>
      </c>
      <c s="12" r="R1634"/>
      <c t="str" s="20" r="S1634">
        <f>IF(ISBLANK(F1634), "", HYPERLINK(CONCATENATE("http://www.sherpa.ac.uk/romeo/search.php?jrule=ISSN&amp;search=",F1634), "ROMEO"))</f>
        <v>ROMEO</v>
      </c>
      <c t="str" s="20" r="T1634">
        <f>IF(ISBLANK(B1634), "", HYPERLINK(CONCATENATE("http://www.ncbi.nlm.nih.gov/pmc/articles/", B1634, "/"), "PMC"))</f>
        <v>PMC</v>
      </c>
      <c t="str" s="20" r="U1634">
        <f>IF(ISBLANK(C1634), "", HYPERLINK(CONCATENATE("http://dx.doi.org/", C1634), "DOI"))</f>
        <v>DOI</v>
      </c>
      <c s="12" r="V1634"/>
      <c t="str" s="21" r="W1634">
        <f>IF(ISBLANK(C1634), "", HYPERLINK(CONCATENATE("http://howopenisit.org/lookup/", C1634), "OAG"))</f>
        <v>OAG</v>
      </c>
    </row>
    <row r="1635" hidden="1">
      <c s="11" r="A1635"/>
      <c t="s" s="22" r="B1635">
        <v>15696</v>
      </c>
      <c t="s" s="15" r="C1635">
        <v>15697</v>
      </c>
      <c t="s" s="13" r="D1635">
        <v>15698</v>
      </c>
      <c s="13" r="E1635"/>
      <c t="s" s="15" r="F1635">
        <v>15699</v>
      </c>
      <c s="30" r="G1635">
        <v>4.57</v>
      </c>
      <c t="s" s="13" r="H1635">
        <v>15700</v>
      </c>
      <c t="s" s="15" r="I1635">
        <v>15701</v>
      </c>
      <c t="s" s="13" r="J1635">
        <v>15702</v>
      </c>
      <c s="31" r="K1635"/>
      <c s="17" r="L1635"/>
      <c t="s" s="15" r="M1635">
        <v>15703</v>
      </c>
      <c t="s" s="15" r="N1635">
        <v>15704</v>
      </c>
      <c t="s" s="15" r="O1635">
        <v>15705</v>
      </c>
      <c t="s" s="18" r="P1635">
        <v>15706</v>
      </c>
      <c t="s" s="24" r="Q1635">
        <v>15707</v>
      </c>
      <c s="15" r="R1635"/>
      <c t="str" s="69" r="S1635">
        <f>HYPERLINK("http://www.sherpa.ac.uk/romeo/search.php","ROMEO")</f>
        <v>ROMEO</v>
      </c>
      <c t="str" s="69" r="T1635">
        <f>HYPERLINK("http://www.ncbi.nlm.nih.gov/pubmed/23166848","PMC")</f>
        <v>PMC</v>
      </c>
      <c t="str" s="69" r="U1635">
        <f>HYPERLINK("http://dx.doi.org/10.1371/journal.pntd.0001893","DOI")</f>
        <v>DOI</v>
      </c>
      <c s="15" r="V1635"/>
      <c s="12" r="W1635"/>
    </row>
    <row r="1636" hidden="1">
      <c s="11" r="A1636"/>
      <c t="s" s="11" r="B1636">
        <v>15708</v>
      </c>
      <c t="s" s="13" r="C1636">
        <v>15709</v>
      </c>
      <c t="s" s="13" r="D1636">
        <v>15710</v>
      </c>
      <c t="s" s="13" r="E1636">
        <v>15711</v>
      </c>
      <c t="s" s="12" r="F1636">
        <v>15712</v>
      </c>
      <c s="32" r="G1636">
        <v>4.569</v>
      </c>
      <c t="s" s="13" r="H1636">
        <v>15713</v>
      </c>
      <c t="s" s="15" r="I1636">
        <v>15714</v>
      </c>
      <c t="s" s="13" r="J1636">
        <v>15715</v>
      </c>
      <c s="16" r="K1636"/>
      <c s="17" r="L1636"/>
      <c t="s" s="15" r="M1636">
        <v>15716</v>
      </c>
      <c t="s" s="15" r="N1636">
        <v>15717</v>
      </c>
      <c t="s" s="15" r="O1636">
        <v>15718</v>
      </c>
      <c s="18" r="P1636">
        <v>1283.76</v>
      </c>
      <c t="s" s="24" r="Q1636">
        <v>15719</v>
      </c>
      <c s="12" r="R1636"/>
      <c t="str" s="20" r="S1636">
        <f>IF(ISBLANK(F1636), "", HYPERLINK(CONCATENATE("http://www.sherpa.ac.uk/romeo/search.php?jrule=ISSN&amp;search=",F1636), "ROMEO"))</f>
        <v>ROMEO</v>
      </c>
      <c t="str" s="20" r="T1636">
        <f>IF(ISBLANK(B1636), "", HYPERLINK(CONCATENATE("http://www.ncbi.nlm.nih.gov/pmc/articles/", B1636, "/"), "PMC"))</f>
        <v>PMC</v>
      </c>
      <c t="str" s="20" r="U1636">
        <f>IF(ISBLANK(C1636), "", HYPERLINK(CONCATENATE("http://dx.doi.org/", C1636), "DOI"))</f>
        <v>DOI</v>
      </c>
      <c s="12" r="V1636"/>
      <c t="str" s="21" r="W1636">
        <f>IF(ISBLANK(C1636), "", HYPERLINK(CONCATENATE("http://howopenisit.org/lookup/", C1636), "OAG"))</f>
        <v>OAG</v>
      </c>
    </row>
    <row r="1637" hidden="1">
      <c s="13" r="A1637"/>
      <c t="s" s="11" r="B1637">
        <v>15720</v>
      </c>
      <c t="s" s="13" r="C1637">
        <v>15721</v>
      </c>
      <c t="s" s="13" r="D1637">
        <v>15722</v>
      </c>
      <c t="s" s="13" r="E1637">
        <v>15723</v>
      </c>
      <c t="s" s="12" r="F1637">
        <v>15724</v>
      </c>
      <c s="32" r="G1637">
        <v>4.569</v>
      </c>
      <c t="s" s="13" r="H1637">
        <v>15725</v>
      </c>
      <c t="s" s="15" r="I1637">
        <v>15726</v>
      </c>
      <c t="s" s="13" r="J1637">
        <v>15727</v>
      </c>
      <c s="16" r="K1637"/>
      <c s="17" r="L1637"/>
      <c t="s" s="15" r="M1637">
        <v>15728</v>
      </c>
      <c t="s" s="15" r="N1637">
        <v>15729</v>
      </c>
      <c t="s" s="15" r="O1637">
        <v>15730</v>
      </c>
      <c s="18" r="P1637">
        <v>1427.03</v>
      </c>
      <c t="s" s="79" r="Q1637">
        <v>15731</v>
      </c>
      <c s="12" r="R1637"/>
      <c t="str" s="20" r="S1637">
        <f>IF(ISBLANK(F1637), "", HYPERLINK(CONCATENATE("http://www.sherpa.ac.uk/romeo/search.php?jrule=ISSN&amp;search=",F1637), "ROMEO"))</f>
        <v>ROMEO</v>
      </c>
      <c t="str" s="20" r="T1637">
        <f>IF(ISBLANK(B1637), "", HYPERLINK(CONCATENATE("http://www.ncbi.nlm.nih.gov/pmc/articles/", B1637, "/"), "PMC"))</f>
        <v>PMC</v>
      </c>
      <c t="str" s="20" r="U1637">
        <f>IF(ISBLANK(C1637), "", HYPERLINK(CONCATENATE("http://dx.doi.org/", C1637), "DOI"))</f>
        <v>DOI</v>
      </c>
      <c s="12" r="V1637"/>
      <c t="str" s="21" r="W1637">
        <f>IF(ISBLANK(C1637), "", HYPERLINK(CONCATENATE("http://howopenisit.org/lookup/", C1637), "OAG"))</f>
        <v>OAG</v>
      </c>
    </row>
    <row r="1638" hidden="1">
      <c s="11" r="A1638"/>
      <c t="s" s="11" r="B1638">
        <v>15732</v>
      </c>
      <c t="s" s="13" r="C1638">
        <v>15733</v>
      </c>
      <c t="s" s="13" r="D1638">
        <v>15734</v>
      </c>
      <c t="s" s="13" r="E1638">
        <v>15735</v>
      </c>
      <c t="s" s="12" r="F1638">
        <v>15736</v>
      </c>
      <c s="32" r="G1638">
        <v>4.569</v>
      </c>
      <c t="s" s="13" r="H1638">
        <v>15737</v>
      </c>
      <c t="s" s="15" r="I1638">
        <v>15738</v>
      </c>
      <c t="s" s="13" r="J1638">
        <v>15739</v>
      </c>
      <c s="16" r="K1638"/>
      <c s="17" r="L1638"/>
      <c t="s" s="15" r="M1638">
        <v>15740</v>
      </c>
      <c t="s" s="15" r="N1638">
        <v>15741</v>
      </c>
      <c t="s" s="15" r="O1638">
        <v>15742</v>
      </c>
      <c s="18" r="P1638">
        <v>1661.04</v>
      </c>
      <c t="s" s="79" r="Q1638">
        <v>15743</v>
      </c>
      <c s="12" r="R1638"/>
      <c t="str" s="20" r="S1638">
        <f>IF(ISBLANK(F1638), "", HYPERLINK(CONCATENATE("http://www.sherpa.ac.uk/romeo/search.php?jrule=ISSN&amp;search=",F1638), "ROMEO"))</f>
        <v>ROMEO</v>
      </c>
      <c t="str" s="20" r="T1638">
        <f>IF(ISBLANK(B1638), "", HYPERLINK(CONCATENATE("http://www.ncbi.nlm.nih.gov/pmc/articles/", B1638, "/"), "PMC"))</f>
        <v>PMC</v>
      </c>
      <c t="str" s="20" r="U1638">
        <f>IF(ISBLANK(C1638), "", HYPERLINK(CONCATENATE("http://dx.doi.org/", C1638), "DOI"))</f>
        <v>DOI</v>
      </c>
      <c s="12" r="V1638"/>
      <c t="str" s="21" r="W1638">
        <f>IF(ISBLANK(C1638), "", HYPERLINK(CONCATENATE("http://howopenisit.org/lookup/", C1638), "OAG"))</f>
        <v>OAG</v>
      </c>
    </row>
    <row r="1639" hidden="1">
      <c s="11" r="A1639"/>
      <c t="s" s="11" r="B1639">
        <v>15744</v>
      </c>
      <c t="s" s="13" r="C1639">
        <v>15745</v>
      </c>
      <c t="s" s="13" r="D1639">
        <v>15746</v>
      </c>
      <c t="s" s="13" r="E1639">
        <v>15747</v>
      </c>
      <c t="s" s="12" r="F1639">
        <v>15748</v>
      </c>
      <c s="32" r="G1639">
        <v>4.569</v>
      </c>
      <c t="s" s="13" r="H1639">
        <v>15749</v>
      </c>
      <c t="s" s="15" r="I1639">
        <v>15750</v>
      </c>
      <c t="s" s="13" r="J1639">
        <v>15751</v>
      </c>
      <c s="16" r="K1639"/>
      <c s="17" r="L1639"/>
      <c t="s" s="15" r="M1639">
        <v>15752</v>
      </c>
      <c t="s" s="15" r="N1639">
        <v>15753</v>
      </c>
      <c t="s" s="15" r="O1639">
        <v>15754</v>
      </c>
      <c s="18" r="P1639">
        <v>1402.74</v>
      </c>
      <c t="s" s="79" r="Q1639">
        <v>15755</v>
      </c>
      <c s="12" r="R1639"/>
      <c t="str" s="20" r="S1639">
        <f>IF(ISBLANK(F1639), "", HYPERLINK(CONCATENATE("http://www.sherpa.ac.uk/romeo/search.php?jrule=ISSN&amp;search=",F1639), "ROMEO"))</f>
        <v>ROMEO</v>
      </c>
      <c t="str" s="20" r="T1639">
        <f>IF(ISBLANK(B1639), "", HYPERLINK(CONCATENATE("http://www.ncbi.nlm.nih.gov/pmc/articles/", B1639, "/"), "PMC"))</f>
        <v>PMC</v>
      </c>
      <c t="str" s="20" r="U1639">
        <f>IF(ISBLANK(C1639), "", HYPERLINK(CONCATENATE("http://dx.doi.org/", C1639), "DOI"))</f>
        <v>DOI</v>
      </c>
      <c s="12" r="V1639"/>
      <c t="str" s="21" r="W1639">
        <f>IF(ISBLANK(C1639), "", HYPERLINK(CONCATENATE("http://howopenisit.org/lookup/", C1639), "OAG"))</f>
        <v>OAG</v>
      </c>
    </row>
    <row r="1640" hidden="1">
      <c s="11" r="A1640"/>
      <c t="s" s="13" r="B1640">
        <v>15756</v>
      </c>
      <c t="s" s="13" r="C1640">
        <v>15757</v>
      </c>
      <c t="s" s="13" r="D1640">
        <v>15758</v>
      </c>
      <c t="s" s="13" r="E1640">
        <v>15759</v>
      </c>
      <c t="s" s="12" r="F1640">
        <v>15760</v>
      </c>
      <c s="32" r="G1640">
        <v>4.569</v>
      </c>
      <c t="s" s="13" r="H1640">
        <v>15761</v>
      </c>
      <c t="s" s="15" r="I1640">
        <v>15762</v>
      </c>
      <c t="s" s="13" r="J1640">
        <v>15763</v>
      </c>
      <c s="16" r="K1640"/>
      <c s="17" r="L1640"/>
      <c t="s" s="15" r="M1640">
        <v>15764</v>
      </c>
      <c t="s" s="15" r="N1640">
        <v>15765</v>
      </c>
      <c t="s" s="15" r="O1640">
        <v>15766</v>
      </c>
      <c s="18" r="P1640">
        <v>1685.39</v>
      </c>
      <c t="s" s="79" r="Q1640">
        <v>15767</v>
      </c>
      <c s="12" r="R1640"/>
      <c t="str" s="20" r="S1640">
        <f>IF(ISBLANK(F1640), "", HYPERLINK(CONCATENATE("http://www.sherpa.ac.uk/romeo/search.php?jrule=ISSN&amp;search=",F1640), "ROMEO"))</f>
        <v>ROMEO</v>
      </c>
      <c t="str" s="20" r="T1640">
        <f>IF(ISBLANK(B1640), "", HYPERLINK(CONCATENATE("http://www.ncbi.nlm.nih.gov/pmc/articles/", B1640, "/"), "PMC"))</f>
        <v>PMC</v>
      </c>
      <c t="str" s="20" r="U1640">
        <f>IF(ISBLANK(C1640), "", HYPERLINK(CONCATENATE("http://dx.doi.org/", C1640), "DOI"))</f>
        <v>DOI</v>
      </c>
      <c s="12" r="V1640"/>
      <c t="str" s="21" r="W1640">
        <f>IF(ISBLANK(C1640), "", HYPERLINK(CONCATENATE("http://howopenisit.org/lookup/", C1640), "OAG"))</f>
        <v>OAG</v>
      </c>
    </row>
    <row r="1641" hidden="1">
      <c s="11" r="A1641"/>
      <c t="s" s="11" r="B1641">
        <v>15768</v>
      </c>
      <c t="s" s="13" r="C1641">
        <v>15769</v>
      </c>
      <c t="s" s="13" r="D1641">
        <v>15770</v>
      </c>
      <c t="s" s="13" r="E1641">
        <v>15771</v>
      </c>
      <c t="s" s="12" r="F1641">
        <v>15772</v>
      </c>
      <c s="32" r="G1641">
        <v>4.569</v>
      </c>
      <c t="s" s="13" r="H1641">
        <v>15773</v>
      </c>
      <c t="s" s="15" r="I1641">
        <v>15774</v>
      </c>
      <c t="s" s="13" r="J1641">
        <v>15775</v>
      </c>
      <c s="16" r="K1641"/>
      <c s="17" r="L1641"/>
      <c t="s" s="15" r="M1641">
        <v>15776</v>
      </c>
      <c t="s" s="15" r="N1641">
        <v>15777</v>
      </c>
      <c t="s" s="15" r="O1641">
        <v>15778</v>
      </c>
      <c s="18" r="P1641">
        <v>1404.41</v>
      </c>
      <c t="s" s="79" r="Q1641">
        <v>15779</v>
      </c>
      <c s="12" r="R1641"/>
      <c t="str" s="20" r="S1641">
        <f>IF(ISBLANK(F1641), "", HYPERLINK(CONCATENATE("http://www.sherpa.ac.uk/romeo/search.php?jrule=ISSN&amp;search=",F1641), "ROMEO"))</f>
        <v>ROMEO</v>
      </c>
      <c t="str" s="20" r="T1641">
        <f>IF(ISBLANK(B1641), "", HYPERLINK(CONCATENATE("http://www.ncbi.nlm.nih.gov/pmc/articles/", B1641, "/"), "PMC"))</f>
        <v>PMC</v>
      </c>
      <c t="str" s="20" r="U1641">
        <f>IF(ISBLANK(C1641), "", HYPERLINK(CONCATENATE("http://dx.doi.org/", C1641), "DOI"))</f>
        <v>DOI</v>
      </c>
      <c s="12" r="V1641"/>
      <c t="str" s="21" r="W1641">
        <f>IF(ISBLANK(C1641), "", HYPERLINK(CONCATENATE("http://howopenisit.org/lookup/", C1641), "OAG"))</f>
        <v>OAG</v>
      </c>
    </row>
    <row r="1642" hidden="1">
      <c s="11" r="A1642"/>
      <c t="s" s="11" r="B1642">
        <v>15780</v>
      </c>
      <c t="s" s="13" r="C1642">
        <v>15781</v>
      </c>
      <c t="s" s="13" r="D1642">
        <v>15782</v>
      </c>
      <c t="s" s="13" r="E1642">
        <v>15783</v>
      </c>
      <c t="s" s="12" r="F1642">
        <v>15784</v>
      </c>
      <c s="32" r="G1642">
        <v>4.569</v>
      </c>
      <c t="s" s="13" r="H1642">
        <v>15785</v>
      </c>
      <c t="s" s="15" r="I1642">
        <v>15786</v>
      </c>
      <c t="s" s="13" r="J1642">
        <v>15787</v>
      </c>
      <c s="16" r="K1642"/>
      <c s="17" r="L1642"/>
      <c t="s" s="15" r="M1642">
        <v>15788</v>
      </c>
      <c t="s" s="15" r="N1642">
        <v>15789</v>
      </c>
      <c t="s" s="15" r="O1642">
        <v>15790</v>
      </c>
      <c s="18" r="P1642">
        <v>1525.0</v>
      </c>
      <c t="s" s="79" r="Q1642">
        <v>15791</v>
      </c>
      <c s="12" r="R1642"/>
      <c t="str" s="20" r="S1642">
        <f>IF(ISBLANK(F1642), "", HYPERLINK(CONCATENATE("http://www.sherpa.ac.uk/romeo/search.php?jrule=ISSN&amp;search=",F1642), "ROMEO"))</f>
        <v>ROMEO</v>
      </c>
      <c t="str" s="20" r="T1642">
        <f>IF(ISBLANK(B1642), "", HYPERLINK(CONCATENATE("http://www.ncbi.nlm.nih.gov/pmc/articles/", B1642, "/"), "PMC"))</f>
        <v>PMC</v>
      </c>
      <c t="str" s="20" r="U1642">
        <f>IF(ISBLANK(C1642), "", HYPERLINK(CONCATENATE("http://dx.doi.org/", C1642), "DOI"))</f>
        <v>DOI</v>
      </c>
      <c s="12" r="V1642"/>
      <c t="str" s="21" r="W1642">
        <f>IF(ISBLANK(C1642), "", HYPERLINK(CONCATENATE("http://howopenisit.org/lookup/", C1642), "OAG"))</f>
        <v>OAG</v>
      </c>
    </row>
    <row r="1643" hidden="1">
      <c s="11" r="A1643"/>
      <c t="s" s="11" r="B1643">
        <v>15792</v>
      </c>
      <c t="s" s="13" r="C1643">
        <v>15793</v>
      </c>
      <c t="s" s="13" r="D1643">
        <v>15794</v>
      </c>
      <c t="s" s="13" r="E1643">
        <v>15795</v>
      </c>
      <c t="s" s="12" r="F1643">
        <v>15796</v>
      </c>
      <c s="32" r="G1643">
        <v>4.569</v>
      </c>
      <c t="s" s="13" r="H1643">
        <v>15797</v>
      </c>
      <c t="s" s="15" r="I1643">
        <v>15798</v>
      </c>
      <c t="s" s="13" r="J1643">
        <v>15799</v>
      </c>
      <c s="16" r="K1643"/>
      <c s="17" r="L1643"/>
      <c t="s" s="15" r="M1643">
        <v>15800</v>
      </c>
      <c t="s" s="15" r="N1643">
        <v>15801</v>
      </c>
      <c t="s" s="15" r="O1643">
        <v>15802</v>
      </c>
      <c s="18" r="P1643">
        <v>1507.23</v>
      </c>
      <c t="s" s="79" r="Q1643">
        <v>15803</v>
      </c>
      <c s="12" r="R1643"/>
      <c t="str" s="20" r="S1643">
        <f>IF(ISBLANK(F1643), "", HYPERLINK(CONCATENATE("http://www.sherpa.ac.uk/romeo/search.php?jrule=ISSN&amp;search=",F1643), "ROMEO"))</f>
        <v>ROMEO</v>
      </c>
      <c t="str" s="20" r="T1643">
        <f>IF(ISBLANK(B1643), "", HYPERLINK(CONCATENATE("http://www.ncbi.nlm.nih.gov/pmc/articles/", B1643, "/"), "PMC"))</f>
        <v>PMC</v>
      </c>
      <c t="str" s="20" r="U1643">
        <f>IF(ISBLANK(C1643), "", HYPERLINK(CONCATENATE("http://dx.doi.org/", C1643), "DOI"))</f>
        <v>DOI</v>
      </c>
      <c s="12" r="V1643"/>
      <c t="str" s="21" r="W1643">
        <f>IF(ISBLANK(C1643), "", HYPERLINK(CONCATENATE("http://howopenisit.org/lookup/", C1643), "OAG"))</f>
        <v>OAG</v>
      </c>
    </row>
    <row r="1644" hidden="1">
      <c s="11" r="A1644"/>
      <c t="s" s="11" r="B1644">
        <v>15804</v>
      </c>
      <c t="s" s="13" r="C1644">
        <v>15805</v>
      </c>
      <c t="s" s="13" r="D1644">
        <v>15806</v>
      </c>
      <c t="s" s="13" r="E1644">
        <v>15807</v>
      </c>
      <c t="s" s="12" r="F1644">
        <v>15808</v>
      </c>
      <c s="32" r="G1644">
        <v>4.569</v>
      </c>
      <c t="s" s="13" r="H1644">
        <v>15809</v>
      </c>
      <c t="s" s="15" r="I1644">
        <v>15810</v>
      </c>
      <c t="s" s="13" r="J1644">
        <v>15811</v>
      </c>
      <c s="16" r="K1644"/>
      <c s="17" r="L1644"/>
      <c t="s" s="15" r="M1644">
        <v>15812</v>
      </c>
      <c t="s" s="15" r="N1644">
        <v>15813</v>
      </c>
      <c t="s" s="15" r="O1644">
        <v>15814</v>
      </c>
      <c s="18" r="P1644">
        <v>1772.81</v>
      </c>
      <c t="s" s="79" r="Q1644">
        <v>15815</v>
      </c>
      <c s="12" r="R1644"/>
      <c t="str" s="20" r="S1644">
        <f>IF(ISBLANK(F1644), "", HYPERLINK(CONCATENATE("http://www.sherpa.ac.uk/romeo/search.php?jrule=ISSN&amp;search=",F1644), "ROMEO"))</f>
        <v>ROMEO</v>
      </c>
      <c t="str" s="20" r="T1644">
        <f>IF(ISBLANK(B1644), "", HYPERLINK(CONCATENATE("http://www.ncbi.nlm.nih.gov/pmc/articles/", B1644, "/"), "PMC"))</f>
        <v>PMC</v>
      </c>
      <c t="str" s="20" r="U1644">
        <f>IF(ISBLANK(C1644), "", HYPERLINK(CONCATENATE("http://dx.doi.org/", C1644), "DOI"))</f>
        <v>DOI</v>
      </c>
      <c s="12" r="V1644"/>
      <c t="str" s="21" r="W1644">
        <f>IF(ISBLANK(C1644), "", HYPERLINK(CONCATENATE("http://howopenisit.org/lookup/", C1644), "OAG"))</f>
        <v>OAG</v>
      </c>
    </row>
    <row r="1645" hidden="1">
      <c s="11" r="A1645"/>
      <c t="s" s="11" r="B1645">
        <v>15816</v>
      </c>
      <c t="s" s="13" r="C1645">
        <v>15817</v>
      </c>
      <c t="s" s="13" r="D1645">
        <v>15818</v>
      </c>
      <c t="s" s="13" r="E1645">
        <v>15819</v>
      </c>
      <c t="s" s="12" r="F1645">
        <v>15820</v>
      </c>
      <c s="32" r="G1645">
        <v>4.569</v>
      </c>
      <c t="s" s="13" r="H1645">
        <v>15821</v>
      </c>
      <c t="s" s="15" r="I1645">
        <v>15822</v>
      </c>
      <c t="s" s="13" r="J1645">
        <v>15823</v>
      </c>
      <c s="16" r="K1645"/>
      <c s="17" r="L1645"/>
      <c t="s" s="15" r="M1645">
        <v>15824</v>
      </c>
      <c t="s" s="15" r="N1645">
        <v>15825</v>
      </c>
      <c t="s" s="15" r="O1645">
        <v>15826</v>
      </c>
      <c s="18" r="P1645">
        <v>1561.3</v>
      </c>
      <c t="s" s="79" r="Q1645">
        <v>15827</v>
      </c>
      <c s="12" r="R1645"/>
      <c t="str" s="20" r="S1645">
        <f>IF(ISBLANK(F1645), "", HYPERLINK(CONCATENATE("http://www.sherpa.ac.uk/romeo/search.php?jrule=ISSN&amp;search=",F1645), "ROMEO"))</f>
        <v>ROMEO</v>
      </c>
      <c t="str" s="20" r="T1645">
        <f>IF(ISBLANK(B1645), "", HYPERLINK(CONCATENATE("http://www.ncbi.nlm.nih.gov/pmc/articles/", B1645, "/"), "PMC"))</f>
        <v>PMC</v>
      </c>
      <c t="str" s="20" r="U1645">
        <f>IF(ISBLANK(C1645), "", HYPERLINK(CONCATENATE("http://dx.doi.org/", C1645), "DOI"))</f>
        <v>DOI</v>
      </c>
      <c s="12" r="V1645"/>
      <c t="str" s="21" r="W1645">
        <f>IF(ISBLANK(C1645), "", HYPERLINK(CONCATENATE("http://howopenisit.org/lookup/", C1645), "OAG"))</f>
        <v>OAG</v>
      </c>
    </row>
    <row r="1646" hidden="1">
      <c s="11" r="A1646"/>
      <c t="s" s="11" r="B1646">
        <v>15828</v>
      </c>
      <c t="s" s="13" r="C1646">
        <v>15829</v>
      </c>
      <c t="s" s="13" r="D1646">
        <v>15830</v>
      </c>
      <c t="s" s="13" r="E1646">
        <v>15831</v>
      </c>
      <c t="s" s="12" r="F1646">
        <v>15832</v>
      </c>
      <c s="32" r="G1646">
        <v>4.569</v>
      </c>
      <c t="s" s="13" r="H1646">
        <v>15833</v>
      </c>
      <c t="s" s="15" r="I1646">
        <v>15834</v>
      </c>
      <c t="s" s="13" r="J1646">
        <v>15835</v>
      </c>
      <c s="16" r="K1646"/>
      <c s="17" r="L1646"/>
      <c t="s" s="15" r="M1646">
        <v>15836</v>
      </c>
      <c t="s" s="15" r="N1646">
        <v>15837</v>
      </c>
      <c t="s" s="15" r="O1646">
        <v>15838</v>
      </c>
      <c s="18" r="P1646">
        <v>1456.09</v>
      </c>
      <c t="s" s="79" r="Q1646">
        <v>15839</v>
      </c>
      <c s="12" r="R1646"/>
      <c t="str" s="20" r="S1646">
        <f>IF(ISBLANK(F1646), "", HYPERLINK(CONCATENATE("http://www.sherpa.ac.uk/romeo/search.php?jrule=ISSN&amp;search=",F1646), "ROMEO"))</f>
        <v>ROMEO</v>
      </c>
      <c t="str" s="20" r="T1646">
        <f>IF(ISBLANK(B1646), "", HYPERLINK(CONCATENATE("http://www.ncbi.nlm.nih.gov/pmc/articles/", B1646, "/"), "PMC"))</f>
        <v>PMC</v>
      </c>
      <c t="str" s="20" r="U1646">
        <f>IF(ISBLANK(C1646), "", HYPERLINK(CONCATENATE("http://dx.doi.org/", C1646), "DOI"))</f>
        <v>DOI</v>
      </c>
      <c s="12" r="V1646"/>
      <c t="str" s="21" r="W1646">
        <f>IF(ISBLANK(C1646), "", HYPERLINK(CONCATENATE("http://howopenisit.org/lookup/", C1646), "OAG"))</f>
        <v>OAG</v>
      </c>
    </row>
    <row r="1647" hidden="1">
      <c s="11" r="A1647"/>
      <c t="s" s="11" r="B1647">
        <v>15840</v>
      </c>
      <c t="s" s="13" r="C1647">
        <v>15841</v>
      </c>
      <c t="s" s="13" r="D1647">
        <v>15842</v>
      </c>
      <c t="s" s="13" r="E1647">
        <v>15843</v>
      </c>
      <c t="s" s="12" r="F1647">
        <v>15844</v>
      </c>
      <c s="32" r="G1647">
        <v>4.569</v>
      </c>
      <c t="s" s="13" r="H1647">
        <v>15845</v>
      </c>
      <c t="s" s="15" r="I1647">
        <v>15846</v>
      </c>
      <c t="s" s="13" r="J1647">
        <v>15847</v>
      </c>
      <c s="16" r="K1647"/>
      <c s="17" r="L1647"/>
      <c t="s" s="15" r="M1647">
        <v>15848</v>
      </c>
      <c t="s" s="15" r="N1647">
        <v>15849</v>
      </c>
      <c t="s" s="15" r="O1647">
        <v>15850</v>
      </c>
      <c s="18" r="P1647">
        <v>1600.25</v>
      </c>
      <c t="s" s="79" r="Q1647">
        <v>15851</v>
      </c>
      <c s="12" r="R1647"/>
      <c t="str" s="20" r="S1647">
        <f>IF(ISBLANK(F1647), "", HYPERLINK(CONCATENATE("http://www.sherpa.ac.uk/romeo/search.php?jrule=ISSN&amp;search=",F1647), "ROMEO"))</f>
        <v>ROMEO</v>
      </c>
      <c t="str" s="20" r="T1647">
        <f>IF(ISBLANK(B1647), "", HYPERLINK(CONCATENATE("http://www.ncbi.nlm.nih.gov/pmc/articles/", B1647, "/"), "PMC"))</f>
        <v>PMC</v>
      </c>
      <c t="str" s="20" r="U1647">
        <f>IF(ISBLANK(C1647), "", HYPERLINK(CONCATENATE("http://dx.doi.org/", C1647), "DOI"))</f>
        <v>DOI</v>
      </c>
      <c s="12" r="V1647"/>
      <c t="str" s="21" r="W1647">
        <f>IF(ISBLANK(C1647), "", HYPERLINK(CONCATENATE("http://howopenisit.org/lookup/", C1647), "OAG"))</f>
        <v>OAG</v>
      </c>
    </row>
    <row r="1648" hidden="1">
      <c s="11" r="A1648"/>
      <c t="s" s="11" r="B1648">
        <v>15852</v>
      </c>
      <c t="s" s="13" r="C1648">
        <v>15853</v>
      </c>
      <c t="s" s="13" r="D1648">
        <v>15854</v>
      </c>
      <c t="s" s="13" r="E1648">
        <v>15855</v>
      </c>
      <c t="s" s="12" r="F1648">
        <v>15856</v>
      </c>
      <c s="32" r="G1648">
        <v>4.569</v>
      </c>
      <c t="s" s="13" r="H1648">
        <v>15857</v>
      </c>
      <c t="s" s="15" r="I1648">
        <v>15858</v>
      </c>
      <c t="s" s="13" r="J1648">
        <v>15859</v>
      </c>
      <c s="16" r="K1648"/>
      <c s="17" r="L1648"/>
      <c t="s" s="15" r="M1648">
        <v>15860</v>
      </c>
      <c t="s" s="15" r="N1648">
        <v>15861</v>
      </c>
      <c t="s" s="15" r="O1648">
        <v>15862</v>
      </c>
      <c s="18" r="P1648">
        <v>1781.11</v>
      </c>
      <c t="s" s="79" r="Q1648">
        <v>15863</v>
      </c>
      <c s="12" r="R1648"/>
      <c t="str" s="20" r="S1648">
        <f>IF(ISBLANK(F1648), "", HYPERLINK(CONCATENATE("http://www.sherpa.ac.uk/romeo/search.php?jrule=ISSN&amp;search=",F1648), "ROMEO"))</f>
        <v>ROMEO</v>
      </c>
      <c t="str" s="20" r="T1648">
        <f>IF(ISBLANK(B1648), "", HYPERLINK(CONCATENATE("http://www.ncbi.nlm.nih.gov/pmc/articles/", B1648, "/"), "PMC"))</f>
        <v>PMC</v>
      </c>
      <c t="str" s="20" r="U1648">
        <f>IF(ISBLANK(C1648), "", HYPERLINK(CONCATENATE("http://dx.doi.org/", C1648), "DOI"))</f>
        <v>DOI</v>
      </c>
      <c s="12" r="V1648"/>
      <c t="str" s="21" r="W1648">
        <f>IF(ISBLANK(C1648), "", HYPERLINK(CONCATENATE("http://howopenisit.org/lookup/", C1648), "OAG"))</f>
        <v>OAG</v>
      </c>
    </row>
    <row r="1649" hidden="1">
      <c s="11" r="A1649"/>
      <c t="s" s="11" r="B1649">
        <v>15864</v>
      </c>
      <c t="s" s="13" r="C1649">
        <v>15865</v>
      </c>
      <c t="s" s="13" r="D1649">
        <v>15866</v>
      </c>
      <c t="s" s="13" r="E1649">
        <v>15867</v>
      </c>
      <c t="s" s="12" r="F1649">
        <v>15868</v>
      </c>
      <c s="32" r="G1649">
        <v>4.569</v>
      </c>
      <c t="s" s="13" r="H1649">
        <v>15869</v>
      </c>
      <c t="s" s="15" r="I1649">
        <v>15870</v>
      </c>
      <c t="s" s="13" r="J1649">
        <v>15871</v>
      </c>
      <c s="16" r="K1649"/>
      <c s="17" r="L1649"/>
      <c t="s" s="15" r="M1649">
        <v>15872</v>
      </c>
      <c t="s" s="15" r="N1649">
        <v>15873</v>
      </c>
      <c t="s" s="15" r="O1649">
        <v>15874</v>
      </c>
      <c s="18" r="P1649">
        <v>1692.0</v>
      </c>
      <c t="s" s="79" r="Q1649">
        <v>15875</v>
      </c>
      <c s="12" r="R1649"/>
      <c t="str" s="20" r="S1649">
        <f>IF(ISBLANK(F1649), "", HYPERLINK(CONCATENATE("http://www.sherpa.ac.uk/romeo/search.php?jrule=ISSN&amp;search=",F1649), "ROMEO"))</f>
        <v>ROMEO</v>
      </c>
      <c t="str" s="20" r="T1649">
        <f>IF(ISBLANK(B1649), "", HYPERLINK(CONCATENATE("http://www.ncbi.nlm.nih.gov/pmc/articles/", B1649, "/"), "PMC"))</f>
        <v>PMC</v>
      </c>
      <c t="str" s="20" r="U1649">
        <f>IF(ISBLANK(C1649), "", HYPERLINK(CONCATENATE("http://dx.doi.org/", C1649), "DOI"))</f>
        <v>DOI</v>
      </c>
      <c s="12" r="V1649"/>
      <c t="str" s="21" r="W1649">
        <f>IF(ISBLANK(C1649), "", HYPERLINK(CONCATENATE("http://howopenisit.org/lookup/", C1649), "OAG"))</f>
        <v>OAG</v>
      </c>
    </row>
    <row r="1650" hidden="1">
      <c s="11" r="A1650"/>
      <c t="s" s="11" r="B1650">
        <v>15876</v>
      </c>
      <c t="s" s="13" r="C1650">
        <v>15877</v>
      </c>
      <c t="s" s="13" r="D1650">
        <v>15878</v>
      </c>
      <c t="s" s="13" r="E1650">
        <v>15879</v>
      </c>
      <c t="s" s="12" r="F1650">
        <v>15880</v>
      </c>
      <c s="32" r="G1650">
        <v>4.569</v>
      </c>
      <c t="s" s="13" r="H1650">
        <v>15881</v>
      </c>
      <c t="s" s="15" r="I1650">
        <v>15882</v>
      </c>
      <c t="s" s="13" r="J1650">
        <v>15883</v>
      </c>
      <c s="16" r="K1650"/>
      <c s="17" r="L1650"/>
      <c t="s" s="15" r="M1650">
        <v>15884</v>
      </c>
      <c t="s" s="15" r="N1650">
        <v>15885</v>
      </c>
      <c t="s" s="15" r="O1650">
        <v>15886</v>
      </c>
      <c s="18" r="P1650">
        <v>1488.29</v>
      </c>
      <c t="s" s="79" r="Q1650">
        <v>15887</v>
      </c>
      <c s="12" r="R1650"/>
      <c t="str" s="20" r="S1650">
        <f>IF(ISBLANK(F1650), "", HYPERLINK(CONCATENATE("http://www.sherpa.ac.uk/romeo/search.php?jrule=ISSN&amp;search=",F1650), "ROMEO"))</f>
        <v>ROMEO</v>
      </c>
      <c t="str" s="20" r="T1650">
        <f>IF(ISBLANK(B1650), "", HYPERLINK(CONCATENATE("http://www.ncbi.nlm.nih.gov/pmc/articles/", B1650, "/"), "PMC"))</f>
        <v>PMC</v>
      </c>
      <c t="str" s="20" r="U1650">
        <f>IF(ISBLANK(C1650), "", HYPERLINK(CONCATENATE("http://dx.doi.org/", C1650), "DOI"))</f>
        <v>DOI</v>
      </c>
      <c s="12" r="V1650"/>
      <c t="str" s="21" r="W1650">
        <f>IF(ISBLANK(C1650), "", HYPERLINK(CONCATENATE("http://howopenisit.org/lookup/", C1650), "OAG"))</f>
        <v>OAG</v>
      </c>
    </row>
    <row r="1651" hidden="1">
      <c s="13" r="A1651"/>
      <c t="s" s="13" r="B1651">
        <v>15888</v>
      </c>
      <c t="s" s="13" r="C1651">
        <v>15889</v>
      </c>
      <c t="s" s="13" r="D1651">
        <v>15890</v>
      </c>
      <c t="s" s="13" r="E1651">
        <v>15891</v>
      </c>
      <c t="s" s="12" r="F1651">
        <v>15892</v>
      </c>
      <c s="32" r="G1651">
        <v>4.569</v>
      </c>
      <c t="s" s="13" r="H1651">
        <v>15893</v>
      </c>
      <c t="s" s="15" r="I1651">
        <v>15894</v>
      </c>
      <c t="s" s="13" r="J1651">
        <v>15895</v>
      </c>
      <c s="16" r="K1651"/>
      <c s="17" r="L1651"/>
      <c t="s" s="15" r="M1651">
        <v>15896</v>
      </c>
      <c t="s" s="15" r="N1651">
        <v>15897</v>
      </c>
      <c t="s" s="15" r="O1651">
        <v>15898</v>
      </c>
      <c s="18" r="P1651">
        <v>1773.69</v>
      </c>
      <c t="s" s="79" r="Q1651">
        <v>15899</v>
      </c>
      <c s="12" r="R1651"/>
      <c t="str" s="20" r="S1651">
        <f>IF(ISBLANK(F1651), "", HYPERLINK(CONCATENATE("http://www.sherpa.ac.uk/romeo/search.php?jrule=ISSN&amp;search=",F1651), "ROMEO"))</f>
        <v>ROMEO</v>
      </c>
      <c t="str" s="20" r="T1651">
        <f>IF(ISBLANK(B1651), "", HYPERLINK(CONCATENATE("http://www.ncbi.nlm.nih.gov/pmc/articles/", B1651, "/"), "PMC"))</f>
        <v>PMC</v>
      </c>
      <c t="str" s="20" r="U1651">
        <f>IF(ISBLANK(C1651), "", HYPERLINK(CONCATENATE("http://dx.doi.org/", C1651), "DOI"))</f>
        <v>DOI</v>
      </c>
      <c s="12" r="V1651"/>
      <c t="str" s="21" r="W1651">
        <f>IF(ISBLANK(C1651), "", HYPERLINK(CONCATENATE("http://howopenisit.org/lookup/", C1651), "OAG"))</f>
        <v>OAG</v>
      </c>
    </row>
    <row r="1652" hidden="1">
      <c s="11" r="A1652"/>
      <c t="s" s="11" r="B1652">
        <v>15900</v>
      </c>
      <c t="s" s="13" r="C1652">
        <v>15901</v>
      </c>
      <c t="s" s="13" r="D1652">
        <v>15902</v>
      </c>
      <c t="s" s="13" r="E1652">
        <v>15903</v>
      </c>
      <c t="s" s="12" r="F1652">
        <v>15904</v>
      </c>
      <c s="32" r="G1652">
        <v>4.569</v>
      </c>
      <c t="s" s="13" r="H1652">
        <v>15905</v>
      </c>
      <c t="s" s="15" r="I1652">
        <v>15906</v>
      </c>
      <c t="s" s="13" r="J1652">
        <v>15907</v>
      </c>
      <c s="16" r="K1652"/>
      <c s="17" r="L1652"/>
      <c t="s" s="15" r="M1652">
        <v>15908</v>
      </c>
      <c t="s" s="15" r="N1652">
        <v>15909</v>
      </c>
      <c t="s" s="15" r="O1652">
        <v>15910</v>
      </c>
      <c s="18" r="P1652">
        <v>1489.67</v>
      </c>
      <c t="s" s="79" r="Q1652">
        <v>15911</v>
      </c>
      <c s="12" r="R1652"/>
      <c t="str" s="20" r="S1652">
        <f>IF(ISBLANK(F1652), "", HYPERLINK(CONCATENATE("http://www.sherpa.ac.uk/romeo/search.php?jrule=ISSN&amp;search=",F1652), "ROMEO"))</f>
        <v>ROMEO</v>
      </c>
      <c t="str" s="20" r="T1652">
        <f>IF(ISBLANK(B1652), "", HYPERLINK(CONCATENATE("http://www.ncbi.nlm.nih.gov/pmc/articles/", B1652, "/"), "PMC"))</f>
        <v>PMC</v>
      </c>
      <c t="str" s="20" r="U1652">
        <f>IF(ISBLANK(C1652), "", HYPERLINK(CONCATENATE("http://dx.doi.org/", C1652), "DOI"))</f>
        <v>DOI</v>
      </c>
      <c s="12" r="V1652"/>
      <c t="str" s="21" r="W1652">
        <f>IF(ISBLANK(C1652), "", HYPERLINK(CONCATENATE("http://howopenisit.org/lookup/", C1652), "OAG"))</f>
        <v>OAG</v>
      </c>
    </row>
    <row r="1653" hidden="1">
      <c s="11" r="A1653"/>
      <c t="s" s="11" r="B1653">
        <v>15912</v>
      </c>
      <c t="s" s="13" r="C1653">
        <v>15913</v>
      </c>
      <c t="s" s="13" r="D1653">
        <v>15914</v>
      </c>
      <c t="s" s="13" r="E1653">
        <v>15915</v>
      </c>
      <c t="s" s="12" r="F1653">
        <v>15916</v>
      </c>
      <c s="32" r="G1653">
        <v>4.569</v>
      </c>
      <c t="s" s="13" r="H1653">
        <v>15917</v>
      </c>
      <c t="s" s="15" r="I1653">
        <v>15918</v>
      </c>
      <c t="s" s="13" r="J1653">
        <v>15919</v>
      </c>
      <c s="16" r="K1653"/>
      <c s="17" r="L1653"/>
      <c t="s" s="15" r="M1653">
        <v>15920</v>
      </c>
      <c t="s" s="15" r="N1653">
        <v>15921</v>
      </c>
      <c t="s" s="15" r="O1653">
        <v>15922</v>
      </c>
      <c s="18" r="P1653">
        <v>1570.87</v>
      </c>
      <c t="s" s="79" r="Q1653">
        <v>15923</v>
      </c>
      <c s="12" r="R1653"/>
      <c t="str" s="20" r="S1653">
        <f>IF(ISBLANK(F1653), "", HYPERLINK(CONCATENATE("http://www.sherpa.ac.uk/romeo/search.php?jrule=ISSN&amp;search=",F1653), "ROMEO"))</f>
        <v>ROMEO</v>
      </c>
      <c t="str" s="20" r="T1653">
        <f>IF(ISBLANK(B1653), "", HYPERLINK(CONCATENATE("http://www.ncbi.nlm.nih.gov/pmc/articles/", B1653, "/"), "PMC"))</f>
        <v>PMC</v>
      </c>
      <c t="str" s="20" r="U1653">
        <f>IF(ISBLANK(C1653), "", HYPERLINK(CONCATENATE("http://dx.doi.org/", C1653), "DOI"))</f>
        <v>DOI</v>
      </c>
      <c s="12" r="V1653"/>
      <c t="str" s="21" r="W1653">
        <f>IF(ISBLANK(C1653), "", HYPERLINK(CONCATENATE("http://howopenisit.org/lookup/", C1653), "OAG"))</f>
        <v>OAG</v>
      </c>
    </row>
    <row r="1654" hidden="1">
      <c t="s" s="46" r="A1654">
        <v>15924</v>
      </c>
      <c t="s" s="45" r="B1654">
        <v>15925</v>
      </c>
      <c t="s" s="56" r="C1654">
        <v>15926</v>
      </c>
      <c t="s" s="13" r="D1654">
        <v>15927</v>
      </c>
      <c t="s" s="13" r="E1654">
        <v>15928</v>
      </c>
      <c t="s" s="12" r="F1654">
        <v>15929</v>
      </c>
      <c s="14" r="G1654">
        <v>3.73</v>
      </c>
      <c t="s" s="13" r="H1654">
        <v>15930</v>
      </c>
      <c t="s" s="15" r="I1654">
        <v>15931</v>
      </c>
      <c t="s" s="13" r="J1654">
        <v>15932</v>
      </c>
      <c s="16" r="K1654"/>
      <c s="17" r="L1654"/>
      <c t="s" s="15" r="M1654">
        <v>15933</v>
      </c>
      <c t="s" s="15" r="N1654">
        <v>15934</v>
      </c>
      <c t="s" s="15" r="O1654">
        <v>15935</v>
      </c>
      <c s="18" r="P1654">
        <v>850.0</v>
      </c>
      <c t="s" s="24" r="Q1654">
        <v>15936</v>
      </c>
      <c s="12" r="R1654"/>
      <c t="str" s="20" r="S1654">
        <f>IF(ISBLANK(F1654), "", HYPERLINK(CONCATENATE("http://www.sherpa.ac.uk/romeo/search.php?jrule=ISSN&amp;search=",F1654), "ROMEO"))</f>
        <v>ROMEO</v>
      </c>
      <c t="str" s="20" r="T1654">
        <f>IF(ISBLANK(B1654), "", HYPERLINK(CONCATENATE("http://www.ncbi.nlm.nih.gov/pmc/articles/", B1654, "/"), "PMC"))</f>
        <v>PMC</v>
      </c>
      <c t="str" s="20" r="U1654">
        <f>IF(ISBLANK(C1654), "", HYPERLINK(CONCATENATE("http://dx.doi.org/", C1654), "DOI"))</f>
        <v>DOI</v>
      </c>
      <c s="12" r="V1654"/>
      <c t="str" s="21" r="W1654">
        <f>IF(ISBLANK(C1654), "", HYPERLINK(CONCATENATE("http://howopenisit.org/lookup/", C1654), "OAG"))</f>
        <v>OAG</v>
      </c>
    </row>
    <row r="1655" hidden="1">
      <c s="11" r="A1655"/>
      <c t="s" s="11" r="B1655">
        <v>15937</v>
      </c>
      <c t="s" s="13" r="C1655">
        <v>15938</v>
      </c>
      <c t="s" s="13" r="D1655">
        <v>15939</v>
      </c>
      <c t="s" s="13" r="E1655">
        <v>15940</v>
      </c>
      <c t="s" s="12" r="F1655">
        <v>15941</v>
      </c>
      <c s="14" r="G1655">
        <v>3.73</v>
      </c>
      <c t="s" s="13" r="H1655">
        <v>15942</v>
      </c>
      <c t="s" s="15" r="I1655">
        <v>15943</v>
      </c>
      <c t="s" s="13" r="J1655">
        <v>15944</v>
      </c>
      <c s="16" r="K1655"/>
      <c s="17" r="L1655"/>
      <c t="s" s="15" r="M1655">
        <v>15945</v>
      </c>
      <c t="s" s="15" r="N1655">
        <v>15946</v>
      </c>
      <c t="s" s="15" r="O1655">
        <v>15947</v>
      </c>
      <c s="18" r="P1655">
        <v>1053.41</v>
      </c>
      <c t="s" s="24" r="Q1655">
        <v>15948</v>
      </c>
      <c s="12" r="R1655"/>
      <c t="str" s="20" r="S1655">
        <f>IF(ISBLANK(F1655), "", HYPERLINK(CONCATENATE("http://www.sherpa.ac.uk/romeo/search.php?jrule=ISSN&amp;search=",F1655), "ROMEO"))</f>
        <v>ROMEO</v>
      </c>
      <c t="str" s="20" r="T1655">
        <f>IF(ISBLANK(B1655), "", HYPERLINK(CONCATENATE("http://www.ncbi.nlm.nih.gov/pmc/articles/", B1655, "/"), "PMC"))</f>
        <v>PMC</v>
      </c>
      <c t="str" s="20" r="U1655">
        <f>IF(ISBLANK(C1655), "", HYPERLINK(CONCATENATE("http://dx.doi.org/", C1655), "DOI"))</f>
        <v>DOI</v>
      </c>
      <c s="12" r="V1655"/>
      <c t="str" s="21" r="W1655">
        <f>IF(ISBLANK(C1655), "", HYPERLINK(CONCATENATE("http://howopenisit.org/lookup/", C1655), "OAG"))</f>
        <v>OAG</v>
      </c>
    </row>
    <row r="1656" hidden="1">
      <c s="13" r="A1656"/>
      <c t="s" s="46" r="B1656">
        <v>15949</v>
      </c>
      <c t="s" s="56" r="C1656">
        <v>15950</v>
      </c>
      <c t="s" s="13" r="D1656">
        <v>15951</v>
      </c>
      <c t="s" s="13" r="E1656">
        <v>15952</v>
      </c>
      <c t="s" s="12" r="F1656">
        <v>15953</v>
      </c>
      <c s="14" r="G1656">
        <v>3.73</v>
      </c>
      <c t="s" s="13" r="H1656">
        <v>15954</v>
      </c>
      <c t="s" s="15" r="I1656">
        <v>15955</v>
      </c>
      <c t="s" s="13" r="J1656">
        <v>15956</v>
      </c>
      <c s="16" r="K1656"/>
      <c s="17" r="L1656"/>
      <c t="s" s="15" r="M1656">
        <v>15957</v>
      </c>
      <c t="s" s="15" r="N1656">
        <v>15958</v>
      </c>
      <c t="s" s="15" r="O1656">
        <v>15959</v>
      </c>
      <c s="18" r="P1656">
        <v>1073.268</v>
      </c>
      <c t="s" s="24" r="Q1656">
        <v>15960</v>
      </c>
      <c s="12" r="R1656"/>
      <c t="str" s="20" r="S1656">
        <f>IF(ISBLANK(F1656), "", HYPERLINK(CONCATENATE("http://www.sherpa.ac.uk/romeo/search.php?jrule=ISSN&amp;search=",F1656), "ROMEO"))</f>
        <v>ROMEO</v>
      </c>
      <c t="str" s="20" r="T1656">
        <f>IF(ISBLANK(B1656), "", HYPERLINK(CONCATENATE("http://www.ncbi.nlm.nih.gov/pmc/articles/", B1656, "/"), "PMC"))</f>
        <v>PMC</v>
      </c>
      <c t="str" s="20" r="U1656">
        <f>IF(ISBLANK(C1656), "", HYPERLINK(CONCATENATE("http://dx.doi.org/", C1656), "DOI"))</f>
        <v>DOI</v>
      </c>
      <c s="12" r="V1656"/>
      <c t="str" s="21" r="W1656">
        <f>IF(ISBLANK(C1656), "", HYPERLINK(CONCATENATE("http://howopenisit.org/lookup/", C1656), "OAG"))</f>
        <v>OAG</v>
      </c>
    </row>
    <row r="1657" hidden="1">
      <c s="11" r="A1657"/>
      <c t="s" s="45" r="B1657">
        <v>15961</v>
      </c>
      <c t="s" s="56" r="C1657">
        <v>15962</v>
      </c>
      <c t="s" s="13" r="D1657">
        <v>15963</v>
      </c>
      <c t="s" s="13" r="E1657">
        <v>15964</v>
      </c>
      <c t="s" s="12" r="F1657">
        <v>15965</v>
      </c>
      <c s="14" r="G1657">
        <v>3.73</v>
      </c>
      <c t="s" s="13" r="H1657">
        <v>15966</v>
      </c>
      <c t="s" s="15" r="I1657">
        <v>15967</v>
      </c>
      <c t="s" s="13" r="J1657">
        <v>15968</v>
      </c>
      <c s="16" r="K1657"/>
      <c s="17" r="L1657"/>
      <c t="s" s="15" r="M1657">
        <v>15969</v>
      </c>
      <c t="s" s="15" r="N1657">
        <v>15970</v>
      </c>
      <c t="s" s="15" r="O1657">
        <v>15971</v>
      </c>
      <c s="18" r="P1657">
        <v>1035.52</v>
      </c>
      <c t="s" s="24" r="Q1657">
        <v>15972</v>
      </c>
      <c s="12" r="R1657"/>
      <c t="str" s="20" r="S1657">
        <f>IF(ISBLANK(F1657), "", HYPERLINK(CONCATENATE("http://www.sherpa.ac.uk/romeo/search.php?jrule=ISSN&amp;search=",F1657), "ROMEO"))</f>
        <v>ROMEO</v>
      </c>
      <c t="str" s="20" r="T1657">
        <f>IF(ISBLANK(B1657), "", HYPERLINK(CONCATENATE("http://www.ncbi.nlm.nih.gov/pmc/articles/", B1657, "/"), "PMC"))</f>
        <v>PMC</v>
      </c>
      <c t="str" s="20" r="U1657">
        <f>IF(ISBLANK(C1657), "", HYPERLINK(CONCATENATE("http://dx.doi.org/", C1657), "DOI"))</f>
        <v>DOI</v>
      </c>
      <c s="12" r="V1657"/>
      <c t="str" s="21" r="W1657">
        <f>IF(ISBLANK(C1657), "", HYPERLINK(CONCATENATE("http://howopenisit.org/lookup/", C1657), "OAG"))</f>
        <v>OAG</v>
      </c>
    </row>
    <row r="1658" hidden="1">
      <c s="11" r="A1658"/>
      <c t="s" s="11" r="B1658">
        <v>15973</v>
      </c>
      <c t="s" s="13" r="C1658">
        <v>15974</v>
      </c>
      <c t="s" s="13" r="D1658">
        <v>15975</v>
      </c>
      <c t="s" s="13" r="E1658">
        <v>15976</v>
      </c>
      <c t="s" s="12" r="F1658">
        <v>15977</v>
      </c>
      <c s="14" r="G1658">
        <v>3.73</v>
      </c>
      <c t="s" s="13" r="H1658">
        <v>15978</v>
      </c>
      <c t="s" s="15" r="I1658">
        <v>15979</v>
      </c>
      <c t="s" s="13" r="J1658">
        <v>15980</v>
      </c>
      <c s="16" r="K1658"/>
      <c s="17" r="L1658"/>
      <c t="s" s="15" r="M1658">
        <v>15981</v>
      </c>
      <c t="s" s="15" r="N1658">
        <v>15982</v>
      </c>
      <c t="s" s="15" r="O1658">
        <v>15983</v>
      </c>
      <c s="18" r="P1658">
        <v>878.44</v>
      </c>
      <c t="s" s="24" r="Q1658">
        <v>15984</v>
      </c>
      <c s="12" r="R1658"/>
      <c t="str" s="20" r="S1658">
        <f>IF(ISBLANK(F1658), "", HYPERLINK(CONCATENATE("http://www.sherpa.ac.uk/romeo/search.php?jrule=ISSN&amp;search=",F1658), "ROMEO"))</f>
        <v>ROMEO</v>
      </c>
      <c t="str" s="20" r="T1658">
        <f>IF(ISBLANK(B1658), "", HYPERLINK(CONCATENATE("http://www.ncbi.nlm.nih.gov/pmc/articles/", B1658, "/"), "PMC"))</f>
        <v>PMC</v>
      </c>
      <c t="str" s="20" r="U1658">
        <f>IF(ISBLANK(C1658), "", HYPERLINK(CONCATENATE("http://dx.doi.org/", C1658), "DOI"))</f>
        <v>DOI</v>
      </c>
      <c s="12" r="V1658"/>
      <c t="str" s="21" r="W1658">
        <f>IF(ISBLANK(C1658), "", HYPERLINK(CONCATENATE("http://howopenisit.org/lookup/", C1658), "OAG"))</f>
        <v>OAG</v>
      </c>
    </row>
    <row r="1659">
      <c s="11" r="A1659"/>
      <c t="s" s="11" r="B1659">
        <v>15985</v>
      </c>
      <c t="s" s="13" r="C1659">
        <v>15986</v>
      </c>
      <c t="s" s="13" r="D1659">
        <v>15987</v>
      </c>
      <c t="s" s="13" r="E1659">
        <v>15988</v>
      </c>
      <c t="s" s="12" r="F1659">
        <v>15989</v>
      </c>
      <c s="14" r="G1659">
        <v>2.137</v>
      </c>
      <c t="s" s="13" r="H1659">
        <v>15990</v>
      </c>
      <c t="s" s="15" r="I1659">
        <v>15991</v>
      </c>
      <c t="s" s="13" r="J1659">
        <v>15992</v>
      </c>
      <c s="16" r="K1659"/>
      <c s="17" r="L1659"/>
      <c s="12" r="M1659"/>
      <c s="12" r="N1659"/>
      <c s="12" r="O1659"/>
      <c s="18" r="P1659">
        <v>2385.25</v>
      </c>
      <c s="12" r="Q1659"/>
      <c s="12" r="R1659"/>
      <c t="str" s="20" r="S1659">
        <f>IF(ISBLANK(F1659), "", HYPERLINK(CONCATENATE("http://www.sherpa.ac.uk/romeo/search.php?jrule=ISSN&amp;search=",F1659), "ROMEO"))</f>
        <v>ROMEO</v>
      </c>
      <c t="str" s="20" r="T1659">
        <f>IF(ISBLANK(B1659), "", HYPERLINK(CONCATENATE("http://www.ncbi.nlm.nih.gov/pmc/articles/", B1659, "/"), "PMC"))</f>
        <v>PMC</v>
      </c>
      <c t="str" s="20" r="U1659">
        <f>IF(ISBLANK(C1659), "", HYPERLINK(CONCATENATE("http://dx.doi.org/", C1659), "DOI"))</f>
        <v>DOI</v>
      </c>
      <c t="str" s="20" r="V1659">
        <f>IF(ISBLANK(C1659), "", HYPERLINK(CONCATENATE("http://api.elsevier.com/content/article/doi/", C1659), "Metadata"))</f>
        <v>Metadata</v>
      </c>
      <c t="str" s="21" r="W1659">
        <f>IF(ISBLANK(C1659), "", HYPERLINK(CONCATENATE("http://howopenisit.org/lookup/", C1659), "OAG"))</f>
        <v>OAG</v>
      </c>
    </row>
    <row r="1660" hidden="1">
      <c s="11" r="A1660"/>
      <c t="s" s="11" r="B1660">
        <v>15993</v>
      </c>
      <c t="s" s="13" r="C1660">
        <v>15994</v>
      </c>
      <c t="s" s="13" r="D1660">
        <v>15995</v>
      </c>
      <c t="s" s="13" r="E1660">
        <v>15996</v>
      </c>
      <c t="s" s="12" r="F1660">
        <v>15997</v>
      </c>
      <c s="14" r="G1660">
        <v>3.73</v>
      </c>
      <c t="s" s="13" r="H1660">
        <v>15998</v>
      </c>
      <c t="s" s="15" r="I1660">
        <v>15999</v>
      </c>
      <c t="s" s="13" r="J1660">
        <v>16000</v>
      </c>
      <c s="16" r="K1660"/>
      <c s="17" r="L1660"/>
      <c t="s" s="15" r="M1660">
        <v>16001</v>
      </c>
      <c t="s" s="15" r="N1660">
        <v>16002</v>
      </c>
      <c t="s" s="15" r="O1660">
        <v>16003</v>
      </c>
      <c s="18" r="P1660">
        <v>1002.86</v>
      </c>
      <c t="s" s="24" r="Q1660">
        <v>16004</v>
      </c>
      <c s="12" r="R1660"/>
      <c t="str" s="20" r="S1660">
        <f>IF(ISBLANK(F1660), "", HYPERLINK(CONCATENATE("http://www.sherpa.ac.uk/romeo/search.php?jrule=ISSN&amp;search=",F1660), "ROMEO"))</f>
        <v>ROMEO</v>
      </c>
      <c t="str" s="20" r="T1660">
        <f>IF(ISBLANK(B1660), "", HYPERLINK(CONCATENATE("http://www.ncbi.nlm.nih.gov/pmc/articles/", B1660, "/"), "PMC"))</f>
        <v>PMC</v>
      </c>
      <c t="str" s="20" r="U1660">
        <f>IF(ISBLANK(C1660), "", HYPERLINK(CONCATENATE("http://dx.doi.org/", C1660), "DOI"))</f>
        <v>DOI</v>
      </c>
      <c s="12" r="V1660"/>
      <c t="str" s="21" r="W1660">
        <f>IF(ISBLANK(C1660), "", HYPERLINK(CONCATENATE("http://howopenisit.org/lookup/", C1660), "OAG"))</f>
        <v>OAG</v>
      </c>
    </row>
    <row r="1661" hidden="1">
      <c s="11" r="A1661"/>
      <c t="s" s="11" r="B1661">
        <v>16005</v>
      </c>
      <c t="s" s="13" r="C1661">
        <v>16006</v>
      </c>
      <c t="s" s="13" r="D1661">
        <v>16007</v>
      </c>
      <c t="s" s="13" r="E1661">
        <v>16008</v>
      </c>
      <c t="s" s="12" r="F1661">
        <v>16009</v>
      </c>
      <c s="14" r="G1661">
        <v>3.73</v>
      </c>
      <c t="s" s="13" r="H1661">
        <v>16010</v>
      </c>
      <c t="s" s="15" r="I1661">
        <v>16011</v>
      </c>
      <c t="s" s="13" r="J1661">
        <v>16012</v>
      </c>
      <c s="16" r="K1661"/>
      <c s="17" r="L1661"/>
      <c t="s" s="15" r="M1661">
        <v>16013</v>
      </c>
      <c t="s" s="15" r="N1661">
        <v>16014</v>
      </c>
      <c t="s" s="15" r="O1661">
        <v>16015</v>
      </c>
      <c s="18" r="P1661">
        <v>852.04</v>
      </c>
      <c t="s" s="24" r="Q1661">
        <v>16016</v>
      </c>
      <c s="12" r="R1661"/>
      <c t="str" s="20" r="S1661">
        <f>IF(ISBLANK(F1661), "", HYPERLINK(CONCATENATE("http://www.sherpa.ac.uk/romeo/search.php?jrule=ISSN&amp;search=",F1661), "ROMEO"))</f>
        <v>ROMEO</v>
      </c>
      <c t="str" s="20" r="T1661">
        <f>IF(ISBLANK(B1661), "", HYPERLINK(CONCATENATE("http://www.ncbi.nlm.nih.gov/pmc/articles/", B1661, "/"), "PMC"))</f>
        <v>PMC</v>
      </c>
      <c t="str" s="20" r="U1661">
        <f>IF(ISBLANK(C1661), "", HYPERLINK(CONCATENATE("http://dx.doi.org/", C1661), "DOI"))</f>
        <v>DOI</v>
      </c>
      <c s="12" r="V1661"/>
      <c t="str" s="21" r="W1661">
        <f>IF(ISBLANK(C1661), "", HYPERLINK(CONCATENATE("http://howopenisit.org/lookup/", C1661), "OAG"))</f>
        <v>OAG</v>
      </c>
    </row>
    <row r="1662" hidden="1">
      <c s="11" r="A1662"/>
      <c t="s" s="11" r="B1662">
        <v>16017</v>
      </c>
      <c t="s" s="13" r="C1662">
        <v>16018</v>
      </c>
      <c t="s" s="13" r="D1662">
        <v>16019</v>
      </c>
      <c t="s" s="13" r="E1662">
        <v>16020</v>
      </c>
      <c t="s" s="12" r="F1662">
        <v>16021</v>
      </c>
      <c s="14" r="G1662">
        <v>3.73</v>
      </c>
      <c t="s" s="13" r="H1662">
        <v>16022</v>
      </c>
      <c t="s" s="15" r="I1662">
        <v>16023</v>
      </c>
      <c t="s" s="13" r="J1662">
        <v>16024</v>
      </c>
      <c s="16" r="K1662"/>
      <c s="17" r="L1662"/>
      <c t="s" s="15" r="M1662">
        <v>16025</v>
      </c>
      <c t="s" s="15" r="N1662">
        <v>16026</v>
      </c>
      <c t="s" s="15" r="O1662">
        <v>16027</v>
      </c>
      <c s="18" r="P1662">
        <v>1013.03</v>
      </c>
      <c t="s" s="24" r="Q1662">
        <v>16028</v>
      </c>
      <c s="12" r="R1662"/>
      <c t="str" s="20" r="S1662">
        <f>IF(ISBLANK(F1662), "", HYPERLINK(CONCATENATE("http://www.sherpa.ac.uk/romeo/search.php?jrule=ISSN&amp;search=",F1662), "ROMEO"))</f>
        <v>ROMEO</v>
      </c>
      <c t="str" s="20" r="T1662">
        <f>IF(ISBLANK(B1662), "", HYPERLINK(CONCATENATE("http://www.ncbi.nlm.nih.gov/pmc/articles/", B1662, "/"), "PMC"))</f>
        <v>PMC</v>
      </c>
      <c t="str" s="20" r="U1662">
        <f>IF(ISBLANK(C1662), "", HYPERLINK(CONCATENATE("http://dx.doi.org/", C1662), "DOI"))</f>
        <v>DOI</v>
      </c>
      <c s="12" r="V1662"/>
      <c t="str" s="21" r="W1662">
        <f>IF(ISBLANK(C1662), "", HYPERLINK(CONCATENATE("http://howopenisit.org/lookup/", C1662), "OAG"))</f>
        <v>OAG</v>
      </c>
    </row>
    <row r="1663" hidden="1">
      <c s="11" r="A1663"/>
      <c t="s" s="11" r="B1663">
        <v>16029</v>
      </c>
      <c t="s" s="13" r="C1663">
        <v>16030</v>
      </c>
      <c t="s" s="13" r="D1663">
        <v>16031</v>
      </c>
      <c t="s" s="13" r="E1663">
        <v>16032</v>
      </c>
      <c t="s" s="12" r="F1663">
        <v>16033</v>
      </c>
      <c s="14" r="G1663">
        <v>3.73</v>
      </c>
      <c t="s" s="13" r="H1663">
        <v>16034</v>
      </c>
      <c t="s" s="15" r="I1663">
        <v>16035</v>
      </c>
      <c t="s" s="13" r="J1663">
        <v>16036</v>
      </c>
      <c s="16" r="K1663"/>
      <c s="17" r="L1663"/>
      <c t="s" s="15" r="M1663">
        <v>16037</v>
      </c>
      <c t="s" s="15" r="N1663">
        <v>16038</v>
      </c>
      <c t="s" s="15" r="O1663">
        <v>16039</v>
      </c>
      <c s="18" r="P1663">
        <v>424.95</v>
      </c>
      <c t="s" s="24" r="Q1663">
        <v>16040</v>
      </c>
      <c s="12" r="R1663"/>
      <c t="str" s="20" r="S1663">
        <f>IF(ISBLANK(F1663), "", HYPERLINK(CONCATENATE("http://www.sherpa.ac.uk/romeo/search.php?jrule=ISSN&amp;search=",F1663), "ROMEO"))</f>
        <v>ROMEO</v>
      </c>
      <c t="str" s="20" r="T1663">
        <f>IF(ISBLANK(B1663), "", HYPERLINK(CONCATENATE("http://www.ncbi.nlm.nih.gov/pmc/articles/", B1663, "/"), "PMC"))</f>
        <v>PMC</v>
      </c>
      <c t="str" s="20" r="U1663">
        <f>IF(ISBLANK(C1663), "", HYPERLINK(CONCATENATE("http://dx.doi.org/", C1663), "DOI"))</f>
        <v>DOI</v>
      </c>
      <c s="12" r="V1663"/>
      <c t="str" s="21" r="W1663">
        <f>IF(ISBLANK(C1663), "", HYPERLINK(CONCATENATE("http://howopenisit.org/lookup/", C1663), "OAG"))</f>
        <v>OAG</v>
      </c>
    </row>
    <row r="1664" hidden="1">
      <c s="11" r="A1664"/>
      <c t="s" s="45" r="B1664">
        <v>16041</v>
      </c>
      <c t="s" s="56" r="C1664">
        <v>16042</v>
      </c>
      <c t="s" s="13" r="D1664">
        <v>16043</v>
      </c>
      <c t="s" s="13" r="E1664">
        <v>16044</v>
      </c>
      <c t="s" s="12" r="F1664">
        <v>16045</v>
      </c>
      <c s="14" r="G1664">
        <v>3.73</v>
      </c>
      <c t="s" s="13" r="H1664">
        <v>16046</v>
      </c>
      <c t="s" s="15" r="I1664">
        <v>16047</v>
      </c>
      <c t="s" s="13" r="J1664">
        <v>16048</v>
      </c>
      <c s="16" r="K1664"/>
      <c s="17" r="L1664"/>
      <c t="s" s="15" r="M1664">
        <v>16049</v>
      </c>
      <c t="s" s="15" r="N1664">
        <v>16050</v>
      </c>
      <c t="s" s="15" r="O1664">
        <v>16051</v>
      </c>
      <c s="18" r="P1664">
        <v>1021.09</v>
      </c>
      <c t="s" s="24" r="Q1664">
        <v>16052</v>
      </c>
      <c s="12" r="R1664"/>
      <c t="str" s="20" r="S1664">
        <f>IF(ISBLANK(F1664), "", HYPERLINK(CONCATENATE("http://www.sherpa.ac.uk/romeo/search.php?jrule=ISSN&amp;search=",F1664), "ROMEO"))</f>
        <v>ROMEO</v>
      </c>
      <c t="str" s="20" r="T1664">
        <f>IF(ISBLANK(B1664), "", HYPERLINK(CONCATENATE("http://www.ncbi.nlm.nih.gov/pmc/articles/", B1664, "/"), "PMC"))</f>
        <v>PMC</v>
      </c>
      <c t="str" s="20" r="U1664">
        <f>IF(ISBLANK(C1664), "", HYPERLINK(CONCATENATE("http://dx.doi.org/", C1664), "DOI"))</f>
        <v>DOI</v>
      </c>
      <c s="12" r="V1664"/>
      <c t="str" s="21" r="W1664">
        <f>IF(ISBLANK(C1664), "", HYPERLINK(CONCATENATE("http://howopenisit.org/lookup/", C1664), "OAG"))</f>
        <v>OAG</v>
      </c>
    </row>
    <row r="1665" hidden="1">
      <c s="11" r="A1665"/>
      <c t="s" s="11" r="B1665">
        <v>16053</v>
      </c>
      <c t="s" s="13" r="C1665">
        <v>16054</v>
      </c>
      <c t="s" s="13" r="D1665">
        <v>16055</v>
      </c>
      <c t="s" s="13" r="E1665">
        <v>16056</v>
      </c>
      <c t="s" s="12" r="F1665">
        <v>16057</v>
      </c>
      <c s="14" r="G1665">
        <v>3.73</v>
      </c>
      <c t="s" s="13" r="H1665">
        <v>16058</v>
      </c>
      <c t="s" s="15" r="I1665">
        <v>16059</v>
      </c>
      <c t="s" s="13" r="J1665">
        <v>16060</v>
      </c>
      <c s="16" r="K1665"/>
      <c s="17" r="L1665"/>
      <c t="s" s="15" r="M1665">
        <v>16061</v>
      </c>
      <c t="s" s="15" r="N1665">
        <v>16062</v>
      </c>
      <c t="s" s="15" r="O1665">
        <v>16063</v>
      </c>
      <c s="18" r="P1665">
        <v>910.2</v>
      </c>
      <c t="s" s="24" r="Q1665">
        <v>16064</v>
      </c>
      <c s="12" r="R1665"/>
      <c t="str" s="20" r="S1665">
        <f>IF(ISBLANK(F1665), "", HYPERLINK(CONCATENATE("http://www.sherpa.ac.uk/romeo/search.php?jrule=ISSN&amp;search=",F1665), "ROMEO"))</f>
        <v>ROMEO</v>
      </c>
      <c t="str" s="20" r="T1665">
        <f>IF(ISBLANK(B1665), "", HYPERLINK(CONCATENATE("http://www.ncbi.nlm.nih.gov/pmc/articles/", B1665, "/"), "PMC"))</f>
        <v>PMC</v>
      </c>
      <c t="str" s="20" r="U1665">
        <f>IF(ISBLANK(C1665), "", HYPERLINK(CONCATENATE("http://dx.doi.org/", C1665), "DOI"))</f>
        <v>DOI</v>
      </c>
      <c s="12" r="V1665"/>
      <c t="str" s="21" r="W1665">
        <f>IF(ISBLANK(C1665), "", HYPERLINK(CONCATENATE("http://howopenisit.org/lookup/", C1665), "OAG"))</f>
        <v>OAG</v>
      </c>
    </row>
    <row r="1666" hidden="1">
      <c s="11" r="A1666"/>
      <c t="s" s="11" r="B1666">
        <v>16065</v>
      </c>
      <c t="s" s="13" r="C1666">
        <v>16066</v>
      </c>
      <c t="s" s="13" r="D1666">
        <v>16067</v>
      </c>
      <c t="s" s="13" r="E1666">
        <v>16068</v>
      </c>
      <c t="s" s="12" r="F1666">
        <v>16069</v>
      </c>
      <c s="14" r="G1666">
        <v>3.73</v>
      </c>
      <c t="s" s="13" r="H1666">
        <v>16070</v>
      </c>
      <c t="s" s="15" r="I1666">
        <v>16071</v>
      </c>
      <c t="s" s="13" r="J1666">
        <v>16072</v>
      </c>
      <c s="16" r="K1666"/>
      <c s="17" r="L1666"/>
      <c t="s" s="15" r="M1666">
        <v>16073</v>
      </c>
      <c t="s" s="15" r="N1666">
        <v>16074</v>
      </c>
      <c t="s" s="15" r="O1666">
        <v>16075</v>
      </c>
      <c s="18" r="P1666">
        <v>846.32</v>
      </c>
      <c t="s" s="24" r="Q1666">
        <v>16076</v>
      </c>
      <c s="12" r="R1666"/>
      <c t="str" s="20" r="S1666">
        <f>IF(ISBLANK(F1666), "", HYPERLINK(CONCATENATE("http://www.sherpa.ac.uk/romeo/search.php?jrule=ISSN&amp;search=",F1666), "ROMEO"))</f>
        <v>ROMEO</v>
      </c>
      <c t="str" s="20" r="T1666">
        <f>IF(ISBLANK(B1666), "", HYPERLINK(CONCATENATE("http://www.ncbi.nlm.nih.gov/pmc/articles/", B1666, "/"), "PMC"))</f>
        <v>PMC</v>
      </c>
      <c t="str" s="20" r="U1666">
        <f>IF(ISBLANK(C1666), "", HYPERLINK(CONCATENATE("http://dx.doi.org/", C1666), "DOI"))</f>
        <v>DOI</v>
      </c>
      <c s="12" r="V1666"/>
      <c t="str" s="21" r="W1666">
        <f>IF(ISBLANK(C1666), "", HYPERLINK(CONCATENATE("http://howopenisit.org/lookup/", C1666), "OAG"))</f>
        <v>OAG</v>
      </c>
    </row>
    <row r="1667" hidden="1">
      <c s="11" r="A1667"/>
      <c t="s" s="11" r="B1667">
        <v>16077</v>
      </c>
      <c t="s" s="13" r="C1667">
        <v>16078</v>
      </c>
      <c t="s" s="13" r="D1667">
        <v>16079</v>
      </c>
      <c t="s" s="13" r="E1667">
        <v>16080</v>
      </c>
      <c t="s" s="12" r="F1667">
        <v>16081</v>
      </c>
      <c s="14" r="G1667">
        <v>3.73</v>
      </c>
      <c t="s" s="13" r="H1667">
        <v>16082</v>
      </c>
      <c t="s" s="15" r="I1667">
        <v>16083</v>
      </c>
      <c t="s" s="13" r="J1667">
        <v>16084</v>
      </c>
      <c s="16" r="K1667"/>
      <c s="17" r="L1667"/>
      <c t="s" s="15" r="M1667">
        <v>16085</v>
      </c>
      <c t="s" s="15" r="N1667">
        <v>16086</v>
      </c>
      <c t="s" s="15" r="O1667">
        <v>16087</v>
      </c>
      <c s="18" r="P1667">
        <v>830.97</v>
      </c>
      <c t="s" s="24" r="Q1667">
        <v>16088</v>
      </c>
      <c s="12" r="R1667"/>
      <c t="str" s="20" r="S1667">
        <f>IF(ISBLANK(F1667), "", HYPERLINK(CONCATENATE("http://www.sherpa.ac.uk/romeo/search.php?jrule=ISSN&amp;search=",F1667), "ROMEO"))</f>
        <v>ROMEO</v>
      </c>
      <c t="str" s="20" r="T1667">
        <f>IF(ISBLANK(B1667), "", HYPERLINK(CONCATENATE("http://www.ncbi.nlm.nih.gov/pmc/articles/", B1667, "/"), "PMC"))</f>
        <v>PMC</v>
      </c>
      <c t="str" s="20" r="U1667">
        <f>IF(ISBLANK(C1667), "", HYPERLINK(CONCATENATE("http://dx.doi.org/", C1667), "DOI"))</f>
        <v>DOI</v>
      </c>
      <c s="12" r="V1667"/>
      <c t="str" s="21" r="W1667">
        <f>IF(ISBLANK(C1667), "", HYPERLINK(CONCATENATE("http://howopenisit.org/lookup/", C1667), "OAG"))</f>
        <v>OAG</v>
      </c>
    </row>
    <row r="1668" hidden="1">
      <c s="11" r="A1668"/>
      <c t="s" s="13" r="B1668">
        <v>16089</v>
      </c>
      <c t="s" s="13" r="C1668">
        <v>16090</v>
      </c>
      <c t="s" s="13" r="D1668">
        <v>16091</v>
      </c>
      <c t="s" s="13" r="E1668">
        <v>16092</v>
      </c>
      <c t="s" s="12" r="F1668">
        <v>16093</v>
      </c>
      <c s="14" r="G1668">
        <v>3.73</v>
      </c>
      <c t="s" s="13" r="H1668">
        <v>16094</v>
      </c>
      <c t="s" s="15" r="I1668">
        <v>16095</v>
      </c>
      <c t="s" s="13" r="J1668">
        <v>16096</v>
      </c>
      <c s="16" r="K1668"/>
      <c s="17" r="L1668"/>
      <c t="s" s="15" r="M1668">
        <v>16097</v>
      </c>
      <c t="s" s="15" r="N1668">
        <v>16098</v>
      </c>
      <c t="s" s="15" r="O1668">
        <v>16099</v>
      </c>
      <c s="18" r="P1668">
        <v>825.68</v>
      </c>
      <c t="s" s="79" r="Q1668">
        <v>16100</v>
      </c>
      <c s="12" r="R1668"/>
      <c t="str" s="20" r="S1668">
        <f>IF(ISBLANK(F1668), "", HYPERLINK(CONCATENATE("http://www.sherpa.ac.uk/romeo/search.php?jrule=ISSN&amp;search=",F1668), "ROMEO"))</f>
        <v>ROMEO</v>
      </c>
      <c t="str" s="20" r="T1668">
        <f>IF(ISBLANK(B1668), "", HYPERLINK(CONCATENATE("http://www.ncbi.nlm.nih.gov/pmc/articles/", B1668, "/"), "PMC"))</f>
        <v>PMC</v>
      </c>
      <c t="str" s="20" r="U1668">
        <f>IF(ISBLANK(C1668), "", HYPERLINK(CONCATENATE("http://dx.doi.org/", C1668), "DOI"))</f>
        <v>DOI</v>
      </c>
      <c s="12" r="V1668"/>
      <c t="str" s="21" r="W1668">
        <f>IF(ISBLANK(C1668), "", HYPERLINK(CONCATENATE("http://howopenisit.org/lookup/", C1668), "OAG"))</f>
        <v>OAG</v>
      </c>
    </row>
    <row r="1669" hidden="1">
      <c s="11" r="A1669"/>
      <c t="s" s="11" r="B1669">
        <v>16101</v>
      </c>
      <c t="s" s="13" r="C1669">
        <v>16102</v>
      </c>
      <c t="s" s="13" r="D1669">
        <v>16103</v>
      </c>
      <c t="s" s="13" r="E1669">
        <v>16104</v>
      </c>
      <c t="s" s="12" r="F1669">
        <v>16105</v>
      </c>
      <c s="14" r="G1669">
        <v>3.73</v>
      </c>
      <c t="s" s="13" r="H1669">
        <v>16106</v>
      </c>
      <c t="s" s="15" r="I1669">
        <v>16107</v>
      </c>
      <c t="s" s="13" r="J1669">
        <v>16108</v>
      </c>
      <c s="16" r="K1669"/>
      <c s="17" r="L1669"/>
      <c t="s" s="15" r="M1669">
        <v>16109</v>
      </c>
      <c t="s" s="15" r="N1669">
        <v>16110</v>
      </c>
      <c t="s" s="15" r="O1669">
        <v>16111</v>
      </c>
      <c s="18" r="P1669">
        <v>825.68</v>
      </c>
      <c t="s" s="24" r="Q1669">
        <v>16112</v>
      </c>
      <c s="12" r="R1669"/>
      <c t="str" s="20" r="S1669">
        <f>IF(ISBLANK(F1669), "", HYPERLINK(CONCATENATE("http://www.sherpa.ac.uk/romeo/search.php?jrule=ISSN&amp;search=",F1669), "ROMEO"))</f>
        <v>ROMEO</v>
      </c>
      <c t="str" s="20" r="T1669">
        <f>IF(ISBLANK(B1669), "", HYPERLINK(CONCATENATE("http://www.ncbi.nlm.nih.gov/pmc/articles/", B1669, "/"), "PMC"))</f>
        <v>PMC</v>
      </c>
      <c t="str" s="20" r="U1669">
        <f>IF(ISBLANK(C1669), "", HYPERLINK(CONCATENATE("http://dx.doi.org/", C1669), "DOI"))</f>
        <v>DOI</v>
      </c>
      <c s="12" r="V1669"/>
      <c t="str" s="21" r="W1669">
        <f>IF(ISBLANK(C1669), "", HYPERLINK(CONCATENATE("http://howopenisit.org/lookup/", C1669), "OAG"))</f>
        <v>OAG</v>
      </c>
    </row>
    <row r="1670" hidden="1">
      <c s="11" r="A1670"/>
      <c t="s" s="11" r="B1670">
        <v>16113</v>
      </c>
      <c t="s" s="13" r="C1670">
        <v>16114</v>
      </c>
      <c t="s" s="13" r="D1670">
        <v>16115</v>
      </c>
      <c t="s" s="13" r="E1670">
        <v>16116</v>
      </c>
      <c t="s" s="12" r="F1670">
        <v>16117</v>
      </c>
      <c s="14" r="G1670">
        <v>3.73</v>
      </c>
      <c t="s" s="13" r="H1670">
        <v>16118</v>
      </c>
      <c t="s" s="15" r="I1670">
        <v>16119</v>
      </c>
      <c t="s" s="13" r="J1670">
        <v>16120</v>
      </c>
      <c s="16" r="K1670"/>
      <c s="17" r="L1670"/>
      <c t="s" s="15" r="M1670">
        <v>16121</v>
      </c>
      <c t="s" s="15" r="N1670">
        <v>16122</v>
      </c>
      <c t="s" s="15" r="O1670">
        <v>16123</v>
      </c>
      <c s="18" r="P1670">
        <v>1008.97</v>
      </c>
      <c t="s" s="24" r="Q1670">
        <v>16124</v>
      </c>
      <c s="12" r="R1670"/>
      <c t="str" s="20" r="S1670">
        <f>IF(ISBLANK(F1670), "", HYPERLINK(CONCATENATE("http://www.sherpa.ac.uk/romeo/search.php?jrule=ISSN&amp;search=",F1670), "ROMEO"))</f>
        <v>ROMEO</v>
      </c>
      <c t="str" s="20" r="T1670">
        <f>IF(ISBLANK(B1670), "", HYPERLINK(CONCATENATE("http://www.ncbi.nlm.nih.gov/pmc/articles/", B1670, "/"), "PMC"))</f>
        <v>PMC</v>
      </c>
      <c t="str" s="20" r="U1670">
        <f>IF(ISBLANK(C1670), "", HYPERLINK(CONCATENATE("http://dx.doi.org/", C1670), "DOI"))</f>
        <v>DOI</v>
      </c>
      <c s="12" r="V1670"/>
      <c t="str" s="21" r="W1670">
        <f>IF(ISBLANK(C1670), "", HYPERLINK(CONCATENATE("http://howopenisit.org/lookup/", C1670), "OAG"))</f>
        <v>OAG</v>
      </c>
    </row>
    <row r="1671" hidden="1">
      <c s="11" r="A1671"/>
      <c t="s" s="11" r="B1671">
        <v>16125</v>
      </c>
      <c t="s" s="13" r="C1671">
        <v>16126</v>
      </c>
      <c t="s" s="13" r="D1671">
        <v>16127</v>
      </c>
      <c t="s" s="13" r="E1671">
        <v>16128</v>
      </c>
      <c t="s" s="12" r="F1671">
        <v>16129</v>
      </c>
      <c s="14" r="G1671">
        <v>3.73</v>
      </c>
      <c t="s" s="13" r="H1671">
        <v>16130</v>
      </c>
      <c t="s" s="15" r="I1671">
        <v>16131</v>
      </c>
      <c t="s" s="13" r="J1671">
        <v>16132</v>
      </c>
      <c s="16" r="K1671"/>
      <c s="17" r="L1671"/>
      <c t="s" s="15" r="M1671">
        <v>16133</v>
      </c>
      <c t="s" s="15" r="N1671">
        <v>16134</v>
      </c>
      <c t="s" s="15" r="O1671">
        <v>16135</v>
      </c>
      <c s="18" r="P1671">
        <v>836.02</v>
      </c>
      <c t="s" s="24" r="Q1671">
        <v>16136</v>
      </c>
      <c s="12" r="R1671"/>
      <c t="str" s="20" r="S1671">
        <f>IF(ISBLANK(F1671), "", HYPERLINK(CONCATENATE("http://www.sherpa.ac.uk/romeo/search.php?jrule=ISSN&amp;search=",F1671), "ROMEO"))</f>
        <v>ROMEO</v>
      </c>
      <c t="str" s="20" r="T1671">
        <f>IF(ISBLANK(B1671), "", HYPERLINK(CONCATENATE("http://www.ncbi.nlm.nih.gov/pmc/articles/", B1671, "/"), "PMC"))</f>
        <v>PMC</v>
      </c>
      <c t="str" s="20" r="U1671">
        <f>IF(ISBLANK(C1671), "", HYPERLINK(CONCATENATE("http://dx.doi.org/", C1671), "DOI"))</f>
        <v>DOI</v>
      </c>
      <c s="12" r="V1671"/>
      <c t="str" s="21" r="W1671">
        <f>IF(ISBLANK(C1671), "", HYPERLINK(CONCATENATE("http://howopenisit.org/lookup/", C1671), "OAG"))</f>
        <v>OAG</v>
      </c>
    </row>
    <row r="1672" hidden="1">
      <c s="11" r="A1672"/>
      <c t="s" s="11" r="B1672">
        <v>16137</v>
      </c>
      <c t="s" s="13" r="C1672">
        <v>16138</v>
      </c>
      <c t="s" s="13" r="D1672">
        <v>16139</v>
      </c>
      <c t="s" s="13" r="E1672">
        <v>16140</v>
      </c>
      <c t="s" s="12" r="F1672">
        <v>16141</v>
      </c>
      <c s="14" r="G1672">
        <v>3.73</v>
      </c>
      <c t="s" s="13" r="H1672">
        <v>16142</v>
      </c>
      <c t="s" s="15" r="I1672">
        <v>16143</v>
      </c>
      <c t="s" s="13" r="J1672">
        <v>16144</v>
      </c>
      <c s="16" r="K1672"/>
      <c s="17" r="L1672"/>
      <c t="s" s="15" r="M1672">
        <v>16145</v>
      </c>
      <c t="s" s="15" r="N1672">
        <v>16146</v>
      </c>
      <c t="s" s="15" r="O1672">
        <v>16147</v>
      </c>
      <c s="18" r="P1672">
        <v>855.4</v>
      </c>
      <c t="s" s="24" r="Q1672">
        <v>16148</v>
      </c>
      <c s="12" r="R1672"/>
      <c t="str" s="20" r="S1672">
        <f>IF(ISBLANK(F1672), "", HYPERLINK(CONCATENATE("http://www.sherpa.ac.uk/romeo/search.php?jrule=ISSN&amp;search=",F1672), "ROMEO"))</f>
        <v>ROMEO</v>
      </c>
      <c t="str" s="20" r="T1672">
        <f>IF(ISBLANK(B1672), "", HYPERLINK(CONCATENATE("http://www.ncbi.nlm.nih.gov/pmc/articles/", B1672, "/"), "PMC"))</f>
        <v>PMC</v>
      </c>
      <c t="str" s="20" r="U1672">
        <f>IF(ISBLANK(C1672), "", HYPERLINK(CONCATENATE("http://dx.doi.org/", C1672), "DOI"))</f>
        <v>DOI</v>
      </c>
      <c s="12" r="V1672"/>
      <c t="str" s="21" r="W1672">
        <f>IF(ISBLANK(C1672), "", HYPERLINK(CONCATENATE("http://howopenisit.org/lookup/", C1672), "OAG"))</f>
        <v>OAG</v>
      </c>
    </row>
    <row r="1673" hidden="1">
      <c s="11" r="A1673"/>
      <c t="s" s="13" r="B1673">
        <v>16149</v>
      </c>
      <c t="s" s="13" r="C1673">
        <v>16150</v>
      </c>
      <c t="s" s="13" r="D1673">
        <v>16151</v>
      </c>
      <c t="s" s="13" r="E1673">
        <v>16152</v>
      </c>
      <c t="s" s="12" r="F1673">
        <v>16153</v>
      </c>
      <c s="14" r="G1673">
        <v>3.73</v>
      </c>
      <c t="s" s="13" r="H1673">
        <v>16154</v>
      </c>
      <c t="s" s="15" r="I1673">
        <v>16155</v>
      </c>
      <c t="s" s="13" r="J1673">
        <v>16156</v>
      </c>
      <c s="16" r="K1673"/>
      <c s="17" r="L1673"/>
      <c t="s" s="15" r="M1673">
        <v>16157</v>
      </c>
      <c t="s" s="15" r="N1673">
        <v>16158</v>
      </c>
      <c t="s" s="15" r="O1673">
        <v>16159</v>
      </c>
      <c s="18" r="P1673">
        <v>1015.73</v>
      </c>
      <c t="s" s="24" r="Q1673">
        <v>16160</v>
      </c>
      <c s="12" r="R1673"/>
      <c t="str" s="20" r="S1673">
        <f>IF(ISBLANK(F1673), "", HYPERLINK(CONCATENATE("http://www.sherpa.ac.uk/romeo/search.php?jrule=ISSN&amp;search=",F1673), "ROMEO"))</f>
        <v>ROMEO</v>
      </c>
      <c t="str" s="20" r="T1673">
        <f>IF(ISBLANK(B1673), "", HYPERLINK(CONCATENATE("http://www.ncbi.nlm.nih.gov/pmc/articles/", B1673, "/"), "PMC"))</f>
        <v>PMC</v>
      </c>
      <c t="str" s="20" r="U1673">
        <f>IF(ISBLANK(C1673), "", HYPERLINK(CONCATENATE("http://dx.doi.org/", C1673), "DOI"))</f>
        <v>DOI</v>
      </c>
      <c s="12" r="V1673"/>
      <c t="str" s="21" r="W1673">
        <f>IF(ISBLANK(C1673), "", HYPERLINK(CONCATENATE("http://howopenisit.org/lookup/", C1673), "OAG"))</f>
        <v>OAG</v>
      </c>
    </row>
    <row r="1674" hidden="1">
      <c s="11" r="A1674"/>
      <c t="s" s="11" r="B1674">
        <v>16161</v>
      </c>
      <c t="s" s="13" r="C1674">
        <v>16162</v>
      </c>
      <c t="s" s="13" r="D1674">
        <v>16163</v>
      </c>
      <c t="s" s="13" r="E1674">
        <v>16164</v>
      </c>
      <c t="s" s="12" r="F1674">
        <v>16165</v>
      </c>
      <c s="14" r="G1674">
        <v>3.73</v>
      </c>
      <c t="s" s="13" r="H1674">
        <v>16166</v>
      </c>
      <c t="s" s="15" r="I1674">
        <v>16167</v>
      </c>
      <c t="s" s="13" r="J1674">
        <v>16168</v>
      </c>
      <c s="16" r="K1674"/>
      <c s="17" r="L1674"/>
      <c t="s" s="15" r="M1674">
        <v>16169</v>
      </c>
      <c t="s" s="15" r="N1674">
        <v>16170</v>
      </c>
      <c t="s" s="15" r="O1674">
        <v>16171</v>
      </c>
      <c s="18" r="P1674">
        <v>1009.98</v>
      </c>
      <c t="s" s="79" r="Q1674">
        <v>16172</v>
      </c>
      <c s="12" r="R1674"/>
      <c t="str" s="20" r="S1674">
        <f>IF(ISBLANK(F1674), "", HYPERLINK(CONCATENATE("http://www.sherpa.ac.uk/romeo/search.php?jrule=ISSN&amp;search=",F1674), "ROMEO"))</f>
        <v>ROMEO</v>
      </c>
      <c t="str" s="20" r="T1674">
        <f>IF(ISBLANK(B1674), "", HYPERLINK(CONCATENATE("http://www.ncbi.nlm.nih.gov/pmc/articles/", B1674, "/"), "PMC"))</f>
        <v>PMC</v>
      </c>
      <c t="str" s="20" r="U1674">
        <f>IF(ISBLANK(C1674), "", HYPERLINK(CONCATENATE("http://dx.doi.org/", C1674), "DOI"))</f>
        <v>DOI</v>
      </c>
      <c s="12" r="V1674"/>
      <c t="str" s="21" r="W1674">
        <f>IF(ISBLANK(C1674), "", HYPERLINK(CONCATENATE("http://howopenisit.org/lookup/", C1674), "OAG"))</f>
        <v>OAG</v>
      </c>
    </row>
    <row r="1675" hidden="1">
      <c s="13" r="A1675"/>
      <c t="s" s="13" r="B1675">
        <v>16173</v>
      </c>
      <c t="s" s="13" r="C1675">
        <v>16174</v>
      </c>
      <c t="s" s="13" r="D1675">
        <v>16175</v>
      </c>
      <c t="s" s="13" r="E1675">
        <v>16176</v>
      </c>
      <c t="s" s="12" r="F1675">
        <v>16177</v>
      </c>
      <c s="14" r="G1675">
        <v>3.73</v>
      </c>
      <c t="s" s="13" r="H1675">
        <v>16178</v>
      </c>
      <c t="s" s="15" r="I1675">
        <v>16179</v>
      </c>
      <c t="s" s="13" r="J1675">
        <v>16180</v>
      </c>
      <c s="16" r="K1675"/>
      <c s="17" r="L1675"/>
      <c t="s" s="15" r="M1675">
        <v>16181</v>
      </c>
      <c t="s" s="15" r="N1675">
        <v>16182</v>
      </c>
      <c t="s" s="15" r="O1675">
        <v>16183</v>
      </c>
      <c s="18" r="P1675">
        <v>836.43</v>
      </c>
      <c t="s" s="24" r="Q1675">
        <v>16184</v>
      </c>
      <c s="12" r="R1675"/>
      <c t="str" s="20" r="S1675">
        <f>IF(ISBLANK(F1675), "", HYPERLINK(CONCATENATE("http://www.sherpa.ac.uk/romeo/search.php?jrule=ISSN&amp;search=",F1675), "ROMEO"))</f>
        <v>ROMEO</v>
      </c>
      <c t="str" s="20" r="T1675">
        <f>IF(ISBLANK(B1675), "", HYPERLINK(CONCATENATE("http://www.ncbi.nlm.nih.gov/pmc/articles/", B1675, "/"), "PMC"))</f>
        <v>PMC</v>
      </c>
      <c t="str" s="20" r="U1675">
        <f>IF(ISBLANK(C1675), "", HYPERLINK(CONCATENATE("http://dx.doi.org/", C1675), "DOI"))</f>
        <v>DOI</v>
      </c>
      <c s="12" r="V1675"/>
      <c t="str" s="21" r="W1675">
        <f>IF(ISBLANK(C1675), "", HYPERLINK(CONCATENATE("http://howopenisit.org/lookup/", C1675), "OAG"))</f>
        <v>OAG</v>
      </c>
    </row>
    <row r="1676" hidden="1">
      <c s="11" r="A1676"/>
      <c t="s" s="11" r="B1676">
        <v>16185</v>
      </c>
      <c t="s" s="13" r="C1676">
        <v>16186</v>
      </c>
      <c t="s" s="13" r="D1676">
        <v>16187</v>
      </c>
      <c t="s" s="13" r="E1676">
        <v>16188</v>
      </c>
      <c t="s" s="12" r="F1676">
        <v>16189</v>
      </c>
      <c s="14" r="G1676">
        <v>3.73</v>
      </c>
      <c t="s" s="13" r="H1676">
        <v>16190</v>
      </c>
      <c t="s" s="15" r="I1676">
        <v>16191</v>
      </c>
      <c t="s" s="13" r="J1676">
        <v>16192</v>
      </c>
      <c s="16" r="K1676"/>
      <c s="17" r="L1676"/>
      <c t="s" s="15" r="M1676">
        <v>16193</v>
      </c>
      <c t="s" s="15" r="N1676">
        <v>16194</v>
      </c>
      <c t="s" s="15" r="O1676">
        <v>16195</v>
      </c>
      <c s="18" r="P1676">
        <v>896.96</v>
      </c>
      <c t="s" s="24" r="Q1676">
        <v>16196</v>
      </c>
      <c s="12" r="R1676"/>
      <c t="str" s="20" r="S1676">
        <f>IF(ISBLANK(F1676), "", HYPERLINK(CONCATENATE("http://www.sherpa.ac.uk/romeo/search.php?jrule=ISSN&amp;search=",F1676), "ROMEO"))</f>
        <v>ROMEO</v>
      </c>
      <c t="str" s="20" r="T1676">
        <f>IF(ISBLANK(B1676), "", HYPERLINK(CONCATENATE("http://www.ncbi.nlm.nih.gov/pmc/articles/", B1676, "/"), "PMC"))</f>
        <v>PMC</v>
      </c>
      <c t="str" s="20" r="U1676">
        <f>IF(ISBLANK(C1676), "", HYPERLINK(CONCATENATE("http://dx.doi.org/", C1676), "DOI"))</f>
        <v>DOI</v>
      </c>
      <c s="12" r="V1676"/>
      <c t="str" s="21" r="W1676">
        <f>IF(ISBLANK(C1676), "", HYPERLINK(CONCATENATE("http://howopenisit.org/lookup/", C1676), "OAG"))</f>
        <v>OAG</v>
      </c>
    </row>
    <row r="1677" hidden="1">
      <c s="11" r="A1677"/>
      <c t="s" s="11" r="B1677">
        <v>16197</v>
      </c>
      <c t="s" s="56" r="C1677">
        <v>16198</v>
      </c>
      <c t="s" s="13" r="D1677">
        <v>16199</v>
      </c>
      <c t="s" s="13" r="E1677">
        <v>16200</v>
      </c>
      <c t="s" s="12" r="F1677">
        <v>16201</v>
      </c>
      <c s="14" r="G1677">
        <v>3.73</v>
      </c>
      <c t="s" s="13" r="H1677">
        <v>16202</v>
      </c>
      <c t="s" s="15" r="I1677">
        <v>16203</v>
      </c>
      <c t="s" s="13" r="J1677">
        <v>16204</v>
      </c>
      <c s="16" r="K1677"/>
      <c s="17" r="L1677"/>
      <c t="s" s="15" r="M1677">
        <v>16205</v>
      </c>
      <c t="s" s="15" r="N1677">
        <v>16206</v>
      </c>
      <c t="s" s="15" r="O1677">
        <v>16207</v>
      </c>
      <c s="18" r="P1677">
        <v>1002.14</v>
      </c>
      <c t="s" s="24" r="Q1677">
        <v>16208</v>
      </c>
      <c s="12" r="R1677"/>
      <c t="str" s="20" r="S1677">
        <f>IF(ISBLANK(F1677), "", HYPERLINK(CONCATENATE("http://www.sherpa.ac.uk/romeo/search.php?jrule=ISSN&amp;search=",F1677), "ROMEO"))</f>
        <v>ROMEO</v>
      </c>
      <c t="str" s="20" r="T1677">
        <f>IF(ISBLANK(B1677), "", HYPERLINK(CONCATENATE("http://www.ncbi.nlm.nih.gov/pmc/articles/", B1677, "/"), "PMC"))</f>
        <v>PMC</v>
      </c>
      <c t="str" s="20" r="U1677">
        <f>IF(ISBLANK(C1677), "", HYPERLINK(CONCATENATE("http://dx.doi.org/", C1677), "DOI"))</f>
        <v>DOI</v>
      </c>
      <c s="12" r="V1677"/>
      <c t="str" s="21" r="W1677">
        <f>IF(ISBLANK(C1677), "", HYPERLINK(CONCATENATE("http://howopenisit.org/lookup/", C1677), "OAG"))</f>
        <v>OAG</v>
      </c>
    </row>
    <row r="1678" hidden="1">
      <c s="11" r="A1678"/>
      <c t="s" s="13" r="B1678">
        <v>16209</v>
      </c>
      <c t="s" s="13" r="C1678">
        <v>16210</v>
      </c>
      <c t="s" s="13" r="D1678">
        <v>16211</v>
      </c>
      <c t="s" s="13" r="E1678">
        <v>16212</v>
      </c>
      <c t="s" s="12" r="F1678">
        <v>16213</v>
      </c>
      <c s="14" r="G1678">
        <v>3.73</v>
      </c>
      <c t="s" s="13" r="H1678">
        <v>16214</v>
      </c>
      <c t="s" s="15" r="I1678">
        <v>16215</v>
      </c>
      <c t="s" s="13" r="J1678">
        <v>16216</v>
      </c>
      <c s="16" r="K1678"/>
      <c s="17" r="L1678"/>
      <c t="s" s="15" r="M1678">
        <v>16217</v>
      </c>
      <c t="s" s="15" r="N1678">
        <v>16218</v>
      </c>
      <c t="s" s="15" r="O1678">
        <v>16219</v>
      </c>
      <c s="18" r="P1678">
        <v>1004.15</v>
      </c>
      <c t="s" s="24" r="Q1678">
        <v>16220</v>
      </c>
      <c s="12" r="R1678"/>
      <c t="str" s="20" r="S1678">
        <f>IF(ISBLANK(F1678), "", HYPERLINK(CONCATENATE("http://www.sherpa.ac.uk/romeo/search.php?jrule=ISSN&amp;search=",F1678), "ROMEO"))</f>
        <v>ROMEO</v>
      </c>
      <c t="str" s="20" r="T1678">
        <f>IF(ISBLANK(B1678), "", HYPERLINK(CONCATENATE("http://www.ncbi.nlm.nih.gov/pmc/articles/", B1678, "/"), "PMC"))</f>
        <v>PMC</v>
      </c>
      <c t="str" s="20" r="U1678">
        <f>IF(ISBLANK(C1678), "", HYPERLINK(CONCATENATE("http://dx.doi.org/", C1678), "DOI"))</f>
        <v>DOI</v>
      </c>
      <c s="12" r="V1678"/>
      <c t="str" s="21" r="W1678">
        <f>IF(ISBLANK(C1678), "", HYPERLINK(CONCATENATE("http://howopenisit.org/lookup/", C1678), "OAG"))</f>
        <v>OAG</v>
      </c>
    </row>
    <row r="1679" hidden="1">
      <c s="11" r="A1679"/>
      <c t="s" s="45" r="B1679">
        <v>16221</v>
      </c>
      <c t="s" s="56" r="C1679">
        <v>16222</v>
      </c>
      <c t="s" s="13" r="D1679">
        <v>16223</v>
      </c>
      <c t="s" s="13" r="E1679">
        <v>16224</v>
      </c>
      <c t="s" s="12" r="F1679">
        <v>16225</v>
      </c>
      <c s="14" r="G1679">
        <v>3.73</v>
      </c>
      <c t="s" s="13" r="H1679">
        <v>16226</v>
      </c>
      <c t="s" s="15" r="I1679">
        <v>16227</v>
      </c>
      <c t="s" s="13" r="J1679">
        <v>16228</v>
      </c>
      <c s="16" r="K1679"/>
      <c s="17" r="L1679"/>
      <c t="s" s="15" r="M1679">
        <v>16229</v>
      </c>
      <c t="s" s="15" r="N1679">
        <v>16230</v>
      </c>
      <c t="s" s="15" r="O1679">
        <v>16231</v>
      </c>
      <c s="18" r="P1679">
        <v>1016.24</v>
      </c>
      <c t="s" s="24" r="Q1679">
        <v>16232</v>
      </c>
      <c s="12" r="R1679"/>
      <c t="str" s="20" r="S1679">
        <f>IF(ISBLANK(F1679), "", HYPERLINK(CONCATENATE("http://www.sherpa.ac.uk/romeo/search.php?jrule=ISSN&amp;search=",F1679), "ROMEO"))</f>
        <v>ROMEO</v>
      </c>
      <c t="str" s="20" r="T1679">
        <f>IF(ISBLANK(B1679), "", HYPERLINK(CONCATENATE("http://www.ncbi.nlm.nih.gov/pmc/articles/", B1679, "/"), "PMC"))</f>
        <v>PMC</v>
      </c>
      <c t="str" s="20" r="U1679">
        <f>IF(ISBLANK(C1679), "", HYPERLINK(CONCATENATE("http://dx.doi.org/", C1679), "DOI"))</f>
        <v>DOI</v>
      </c>
      <c s="12" r="V1679"/>
      <c t="str" s="21" r="W1679">
        <f>IF(ISBLANK(C1679), "", HYPERLINK(CONCATENATE("http://howopenisit.org/lookup/", C1679), "OAG"))</f>
        <v>OAG</v>
      </c>
    </row>
    <row r="1680" hidden="1">
      <c s="11" r="A1680"/>
      <c t="s" s="11" r="B1680">
        <v>16233</v>
      </c>
      <c t="s" s="13" r="C1680">
        <v>16234</v>
      </c>
      <c t="s" s="13" r="D1680">
        <v>16235</v>
      </c>
      <c t="s" s="13" r="E1680">
        <v>16236</v>
      </c>
      <c t="s" s="12" r="F1680">
        <v>16237</v>
      </c>
      <c s="14" r="G1680">
        <v>3.73</v>
      </c>
      <c t="s" s="13" r="H1680">
        <v>16238</v>
      </c>
      <c t="s" s="15" r="I1680">
        <v>16239</v>
      </c>
      <c t="s" s="13" r="J1680">
        <v>16240</v>
      </c>
      <c s="16" r="K1680"/>
      <c s="17" r="L1680"/>
      <c t="s" s="15" r="M1680">
        <v>16241</v>
      </c>
      <c t="s" s="15" r="N1680">
        <v>16242</v>
      </c>
      <c t="s" s="15" r="O1680">
        <v>16243</v>
      </c>
      <c s="18" r="P1680">
        <v>836.43</v>
      </c>
      <c t="s" s="24" r="Q1680">
        <v>16244</v>
      </c>
      <c s="12" r="R1680"/>
      <c t="str" s="20" r="S1680">
        <f>IF(ISBLANK(F1680), "", HYPERLINK(CONCATENATE("http://www.sherpa.ac.uk/romeo/search.php?jrule=ISSN&amp;search=",F1680), "ROMEO"))</f>
        <v>ROMEO</v>
      </c>
      <c t="str" s="20" r="T1680">
        <f>IF(ISBLANK(B1680), "", HYPERLINK(CONCATENATE("http://www.ncbi.nlm.nih.gov/pmc/articles/", B1680, "/"), "PMC"))</f>
        <v>PMC</v>
      </c>
      <c t="str" s="20" r="U1680">
        <f>IF(ISBLANK(C1680), "", HYPERLINK(CONCATENATE("http://dx.doi.org/", C1680), "DOI"))</f>
        <v>DOI</v>
      </c>
      <c s="12" r="V1680"/>
      <c t="str" s="21" r="W1680">
        <f>IF(ISBLANK(C1680), "", HYPERLINK(CONCATENATE("http://howopenisit.org/lookup/", C1680), "OAG"))</f>
        <v>OAG</v>
      </c>
    </row>
    <row r="1681" hidden="1">
      <c s="11" r="A1681"/>
      <c t="s" s="11" r="B1681">
        <v>16245</v>
      </c>
      <c t="s" s="13" r="C1681">
        <v>16246</v>
      </c>
      <c t="s" s="13" r="D1681">
        <v>16247</v>
      </c>
      <c t="s" s="13" r="E1681">
        <v>16248</v>
      </c>
      <c t="s" s="12" r="F1681">
        <v>16249</v>
      </c>
      <c s="14" r="G1681">
        <v>3.73</v>
      </c>
      <c t="s" s="13" r="H1681">
        <v>16250</v>
      </c>
      <c t="s" s="15" r="I1681">
        <v>16251</v>
      </c>
      <c t="s" s="13" r="J1681">
        <v>16252</v>
      </c>
      <c s="16" r="K1681"/>
      <c s="17" r="L1681"/>
      <c t="s" s="15" r="M1681">
        <v>16253</v>
      </c>
      <c t="s" s="15" r="N1681">
        <v>16254</v>
      </c>
      <c t="s" s="15" r="O1681">
        <v>16255</v>
      </c>
      <c s="18" r="P1681">
        <v>842.54</v>
      </c>
      <c t="s" s="24" r="Q1681">
        <v>16256</v>
      </c>
      <c s="12" r="R1681"/>
      <c t="str" s="20" r="S1681">
        <f>IF(ISBLANK(F1681), "", HYPERLINK(CONCATENATE("http://www.sherpa.ac.uk/romeo/search.php?jrule=ISSN&amp;search=",F1681), "ROMEO"))</f>
        <v>ROMEO</v>
      </c>
      <c t="str" s="20" r="T1681">
        <f>IF(ISBLANK(B1681), "", HYPERLINK(CONCATENATE("http://www.ncbi.nlm.nih.gov/pmc/articles/", B1681, "/"), "PMC"))</f>
        <v>PMC</v>
      </c>
      <c t="str" s="20" r="U1681">
        <f>IF(ISBLANK(C1681), "", HYPERLINK(CONCATENATE("http://dx.doi.org/", C1681), "DOI"))</f>
        <v>DOI</v>
      </c>
      <c s="12" r="V1681"/>
      <c t="str" s="21" r="W1681">
        <f>IF(ISBLANK(C1681), "", HYPERLINK(CONCATENATE("http://howopenisit.org/lookup/", C1681), "OAG"))</f>
        <v>OAG</v>
      </c>
    </row>
    <row r="1682" hidden="1">
      <c s="11" r="A1682"/>
      <c t="s" s="11" r="B1682">
        <v>16257</v>
      </c>
      <c t="s" s="13" r="C1682">
        <v>16258</v>
      </c>
      <c t="s" s="13" r="D1682">
        <v>16259</v>
      </c>
      <c t="s" s="13" r="E1682">
        <v>16260</v>
      </c>
      <c t="s" s="12" r="F1682">
        <v>16261</v>
      </c>
      <c s="14" r="G1682">
        <v>3.73</v>
      </c>
      <c t="s" s="13" r="H1682">
        <v>16262</v>
      </c>
      <c t="s" s="15" r="I1682">
        <v>16263</v>
      </c>
      <c t="s" s="13" r="J1682">
        <v>16264</v>
      </c>
      <c s="16" r="K1682"/>
      <c s="17" r="L1682"/>
      <c t="s" s="15" r="M1682">
        <v>16265</v>
      </c>
      <c t="s" s="15" r="N1682">
        <v>16266</v>
      </c>
      <c t="s" s="15" r="O1682">
        <v>16267</v>
      </c>
      <c s="18" r="P1682">
        <v>855.4</v>
      </c>
      <c t="s" s="24" r="Q1682">
        <v>16268</v>
      </c>
      <c s="12" r="R1682"/>
      <c t="str" s="20" r="S1682">
        <f>IF(ISBLANK(F1682), "", HYPERLINK(CONCATENATE("http://www.sherpa.ac.uk/romeo/search.php?jrule=ISSN&amp;search=",F1682), "ROMEO"))</f>
        <v>ROMEO</v>
      </c>
      <c t="str" s="20" r="T1682">
        <f>IF(ISBLANK(B1682), "", HYPERLINK(CONCATENATE("http://www.ncbi.nlm.nih.gov/pmc/articles/", B1682, "/"), "PMC"))</f>
        <v>PMC</v>
      </c>
      <c t="str" s="20" r="U1682">
        <f>IF(ISBLANK(C1682), "", HYPERLINK(CONCATENATE("http://dx.doi.org/", C1682), "DOI"))</f>
        <v>DOI</v>
      </c>
      <c s="12" r="V1682"/>
      <c t="str" s="21" r="W1682">
        <f>IF(ISBLANK(C1682), "", HYPERLINK(CONCATENATE("http://howopenisit.org/lookup/", C1682), "OAG"))</f>
        <v>OAG</v>
      </c>
    </row>
    <row r="1683" hidden="1">
      <c s="11" r="A1683"/>
      <c t="s" s="11" r="B1683">
        <v>16269</v>
      </c>
      <c t="s" s="13" r="C1683">
        <v>16270</v>
      </c>
      <c t="s" s="13" r="D1683">
        <v>16271</v>
      </c>
      <c t="s" s="13" r="E1683">
        <v>16272</v>
      </c>
      <c t="s" s="12" r="F1683">
        <v>16273</v>
      </c>
      <c s="14" r="G1683">
        <v>3.73</v>
      </c>
      <c t="s" s="13" r="H1683">
        <v>16274</v>
      </c>
      <c t="s" s="15" r="I1683">
        <v>16275</v>
      </c>
      <c t="s" s="13" r="J1683">
        <v>16276</v>
      </c>
      <c s="16" r="K1683"/>
      <c s="17" r="L1683"/>
      <c t="s" s="15" r="M1683">
        <v>16277</v>
      </c>
      <c t="s" s="15" r="N1683">
        <v>16278</v>
      </c>
      <c t="s" s="15" r="O1683">
        <v>16279</v>
      </c>
      <c s="18" r="P1683">
        <v>1040.75</v>
      </c>
      <c t="s" s="24" r="Q1683">
        <v>16280</v>
      </c>
      <c s="12" r="R1683"/>
      <c t="str" s="20" r="S1683">
        <f>IF(ISBLANK(F1683), "", HYPERLINK(CONCATENATE("http://www.sherpa.ac.uk/romeo/search.php?jrule=ISSN&amp;search=",F1683), "ROMEO"))</f>
        <v>ROMEO</v>
      </c>
      <c t="str" s="20" r="T1683">
        <f>IF(ISBLANK(B1683), "", HYPERLINK(CONCATENATE("http://www.ncbi.nlm.nih.gov/pmc/articles/", B1683, "/"), "PMC"))</f>
        <v>PMC</v>
      </c>
      <c t="str" s="20" r="U1683">
        <f>IF(ISBLANK(C1683), "", HYPERLINK(CONCATENATE("http://dx.doi.org/", C1683), "DOI"))</f>
        <v>DOI</v>
      </c>
      <c s="12" r="V1683"/>
      <c t="str" s="21" r="W1683">
        <f>IF(ISBLANK(C1683), "", HYPERLINK(CONCATENATE("http://howopenisit.org/lookup/", C1683), "OAG"))</f>
        <v>OAG</v>
      </c>
    </row>
    <row r="1684" hidden="1">
      <c s="11" r="A1684"/>
      <c t="s" s="11" r="B1684">
        <v>16281</v>
      </c>
      <c t="s" s="13" r="C1684">
        <v>16282</v>
      </c>
      <c t="s" s="13" r="D1684">
        <v>16283</v>
      </c>
      <c t="s" s="13" r="E1684">
        <v>16284</v>
      </c>
      <c t="s" s="12" r="F1684">
        <v>16285</v>
      </c>
      <c s="14" r="G1684">
        <v>3.73</v>
      </c>
      <c t="s" s="13" r="H1684">
        <v>16286</v>
      </c>
      <c t="s" s="15" r="I1684">
        <v>16287</v>
      </c>
      <c t="s" s="13" r="J1684">
        <v>16288</v>
      </c>
      <c s="16" r="K1684"/>
      <c s="17" r="L1684"/>
      <c t="s" s="15" r="M1684">
        <v>16289</v>
      </c>
      <c t="s" s="15" r="N1684">
        <v>16290</v>
      </c>
      <c t="s" s="15" r="O1684">
        <v>16291</v>
      </c>
      <c s="18" r="P1684">
        <v>1403.01</v>
      </c>
      <c t="s" s="24" r="Q1684">
        <v>16292</v>
      </c>
      <c s="12" r="R1684"/>
      <c t="str" s="20" r="S1684">
        <f>IF(ISBLANK(F1684), "", HYPERLINK(CONCATENATE("http://www.sherpa.ac.uk/romeo/search.php?jrule=ISSN&amp;search=",F1684), "ROMEO"))</f>
        <v>ROMEO</v>
      </c>
      <c t="str" s="20" r="T1684">
        <f>IF(ISBLANK(B1684), "", HYPERLINK(CONCATENATE("http://www.ncbi.nlm.nih.gov/pmc/articles/", B1684, "/"), "PMC"))</f>
        <v>PMC</v>
      </c>
      <c t="str" s="20" r="U1684">
        <f>IF(ISBLANK(C1684), "", HYPERLINK(CONCATENATE("http://dx.doi.org/", C1684), "DOI"))</f>
        <v>DOI</v>
      </c>
      <c s="12" r="V1684"/>
      <c t="str" s="21" r="W1684">
        <f>IF(ISBLANK(C1684), "", HYPERLINK(CONCATENATE("http://howopenisit.org/lookup/", C1684), "OAG"))</f>
        <v>OAG</v>
      </c>
    </row>
    <row r="1685" hidden="1">
      <c s="13" r="A1685"/>
      <c t="s" s="11" r="B1685">
        <v>16293</v>
      </c>
      <c t="s" s="13" r="C1685">
        <v>16294</v>
      </c>
      <c t="s" s="13" r="D1685">
        <v>16295</v>
      </c>
      <c t="s" s="13" r="E1685">
        <v>16296</v>
      </c>
      <c t="s" s="12" r="F1685">
        <v>16297</v>
      </c>
      <c s="14" r="G1685">
        <v>3.73</v>
      </c>
      <c t="s" s="13" r="H1685">
        <v>16298</v>
      </c>
      <c t="s" s="15" r="I1685">
        <v>16299</v>
      </c>
      <c t="s" s="13" r="J1685">
        <v>16300</v>
      </c>
      <c s="16" r="K1685"/>
      <c s="17" r="L1685"/>
      <c t="s" s="15" r="M1685">
        <v>16301</v>
      </c>
      <c t="s" s="15" r="N1685">
        <v>16302</v>
      </c>
      <c t="s" s="15" r="O1685">
        <v>16303</v>
      </c>
      <c s="18" r="P1685">
        <v>1019.76</v>
      </c>
      <c t="s" s="24" r="Q1685">
        <v>16304</v>
      </c>
      <c s="12" r="R1685"/>
      <c t="str" s="20" r="S1685">
        <f>IF(ISBLANK(F1685), "", HYPERLINK(CONCATENATE("http://www.sherpa.ac.uk/romeo/search.php?jrule=ISSN&amp;search=",F1685), "ROMEO"))</f>
        <v>ROMEO</v>
      </c>
      <c t="str" s="20" r="T1685">
        <f>IF(ISBLANK(B1685), "", HYPERLINK(CONCATENATE("http://www.ncbi.nlm.nih.gov/pmc/articles/", B1685, "/"), "PMC"))</f>
        <v>PMC</v>
      </c>
      <c t="str" s="20" r="U1685">
        <f>IF(ISBLANK(C1685), "", HYPERLINK(CONCATENATE("http://dx.doi.org/", C1685), "DOI"))</f>
        <v>DOI</v>
      </c>
      <c s="12" r="V1685"/>
      <c t="str" s="21" r="W1685">
        <f>IF(ISBLANK(C1685), "", HYPERLINK(CONCATENATE("http://howopenisit.org/lookup/", C1685), "OAG"))</f>
        <v>OAG</v>
      </c>
    </row>
    <row r="1686" hidden="1">
      <c s="11" r="A1686"/>
      <c t="s" s="11" r="B1686">
        <v>16305</v>
      </c>
      <c t="s" s="13" r="C1686">
        <v>16306</v>
      </c>
      <c t="s" s="13" r="D1686">
        <v>16307</v>
      </c>
      <c t="s" s="13" r="E1686">
        <v>16308</v>
      </c>
      <c t="s" s="12" r="F1686">
        <v>16309</v>
      </c>
      <c s="14" r="G1686">
        <v>3.73</v>
      </c>
      <c t="s" s="13" r="H1686">
        <v>16310</v>
      </c>
      <c t="s" s="15" r="I1686">
        <v>16311</v>
      </c>
      <c t="s" s="13" r="J1686">
        <v>16312</v>
      </c>
      <c s="16" r="K1686"/>
      <c s="17" r="L1686"/>
      <c t="s" s="15" r="M1686">
        <v>16313</v>
      </c>
      <c t="s" s="15" r="N1686">
        <v>16314</v>
      </c>
      <c t="s" s="15" r="O1686">
        <v>16315</v>
      </c>
      <c s="18" r="P1686">
        <v>842.54</v>
      </c>
      <c t="s" s="24" r="Q1686">
        <v>16316</v>
      </c>
      <c s="12" r="R1686"/>
      <c t="str" s="20" r="S1686">
        <f>IF(ISBLANK(F1686), "", HYPERLINK(CONCATENATE("http://www.sherpa.ac.uk/romeo/search.php?jrule=ISSN&amp;search=",F1686), "ROMEO"))</f>
        <v>ROMEO</v>
      </c>
      <c t="str" s="20" r="T1686">
        <f>IF(ISBLANK(B1686), "", HYPERLINK(CONCATENATE("http://www.ncbi.nlm.nih.gov/pmc/articles/", B1686, "/"), "PMC"))</f>
        <v>PMC</v>
      </c>
      <c t="str" s="20" r="U1686">
        <f>IF(ISBLANK(C1686), "", HYPERLINK(CONCATENATE("http://dx.doi.org/", C1686), "DOI"))</f>
        <v>DOI</v>
      </c>
      <c s="12" r="V1686"/>
      <c t="str" s="21" r="W1686">
        <f>IF(ISBLANK(C1686), "", HYPERLINK(CONCATENATE("http://howopenisit.org/lookup/", C1686), "OAG"))</f>
        <v>OAG</v>
      </c>
    </row>
    <row r="1687" hidden="1">
      <c s="11" r="A1687"/>
      <c t="s" s="13" r="B1687">
        <v>16317</v>
      </c>
      <c t="s" s="13" r="C1687">
        <v>16318</v>
      </c>
      <c t="s" s="13" r="D1687">
        <v>16319</v>
      </c>
      <c t="s" s="13" r="E1687">
        <v>16320</v>
      </c>
      <c t="s" s="12" r="F1687">
        <v>16321</v>
      </c>
      <c s="14" r="G1687">
        <v>3.73</v>
      </c>
      <c t="s" s="13" r="H1687">
        <v>16322</v>
      </c>
      <c t="s" s="15" r="I1687">
        <v>16323</v>
      </c>
      <c t="s" s="13" r="J1687">
        <v>16324</v>
      </c>
      <c s="16" r="K1687"/>
      <c s="17" r="L1687"/>
      <c t="s" s="15" r="M1687">
        <v>16325</v>
      </c>
      <c t="s" s="15" r="N1687">
        <v>16326</v>
      </c>
      <c t="s" s="15" r="O1687">
        <v>16327</v>
      </c>
      <c s="18" r="P1687">
        <v>1001.03</v>
      </c>
      <c t="s" s="24" r="Q1687">
        <v>16328</v>
      </c>
      <c s="12" r="R1687"/>
      <c t="str" s="20" r="S1687">
        <f>IF(ISBLANK(F1687), "", HYPERLINK(CONCATENATE("http://www.sherpa.ac.uk/romeo/search.php?jrule=ISSN&amp;search=",F1687), "ROMEO"))</f>
        <v>ROMEO</v>
      </c>
      <c t="str" s="20" r="T1687">
        <f>IF(ISBLANK(B1687), "", HYPERLINK(CONCATENATE("http://www.ncbi.nlm.nih.gov/pmc/articles/", B1687, "/"), "PMC"))</f>
        <v>PMC</v>
      </c>
      <c t="str" s="20" r="U1687">
        <f>IF(ISBLANK(C1687), "", HYPERLINK(CONCATENATE("http://dx.doi.org/", C1687), "DOI"))</f>
        <v>DOI</v>
      </c>
      <c s="12" r="V1687"/>
      <c t="str" s="21" r="W1687">
        <f>IF(ISBLANK(C1687), "", HYPERLINK(CONCATENATE("http://howopenisit.org/lookup/", C1687), "OAG"))</f>
        <v>OAG</v>
      </c>
    </row>
    <row r="1688" hidden="1">
      <c s="11" r="A1688"/>
      <c t="s" s="11" r="B1688">
        <v>16329</v>
      </c>
      <c t="s" s="13" r="C1688">
        <v>16330</v>
      </c>
      <c t="s" s="13" r="D1688">
        <v>16331</v>
      </c>
      <c t="s" s="13" r="E1688">
        <v>16332</v>
      </c>
      <c t="s" s="12" r="F1688">
        <v>16333</v>
      </c>
      <c s="14" r="G1688">
        <v>3.73</v>
      </c>
      <c t="s" s="13" r="H1688">
        <v>16334</v>
      </c>
      <c t="s" s="15" r="I1688">
        <v>16335</v>
      </c>
      <c t="s" s="13" r="J1688">
        <v>16336</v>
      </c>
      <c s="16" r="K1688"/>
      <c s="17" r="L1688"/>
      <c t="s" s="15" r="M1688">
        <v>16337</v>
      </c>
      <c t="s" s="15" r="N1688">
        <v>16338</v>
      </c>
      <c t="s" s="15" r="O1688">
        <v>16339</v>
      </c>
      <c s="18" r="P1688">
        <v>1036.78</v>
      </c>
      <c t="s" s="24" r="Q1688">
        <v>16340</v>
      </c>
      <c s="12" r="R1688"/>
      <c t="str" s="20" r="S1688">
        <f>IF(ISBLANK(F1688), "", HYPERLINK(CONCATENATE("http://www.sherpa.ac.uk/romeo/search.php?jrule=ISSN&amp;search=",F1688), "ROMEO"))</f>
        <v>ROMEO</v>
      </c>
      <c t="str" s="20" r="T1688">
        <f>IF(ISBLANK(B1688), "", HYPERLINK(CONCATENATE("http://www.ncbi.nlm.nih.gov/pmc/articles/", B1688, "/"), "PMC"))</f>
        <v>PMC</v>
      </c>
      <c t="str" s="20" r="U1688">
        <f>IF(ISBLANK(C1688), "", HYPERLINK(CONCATENATE("http://dx.doi.org/", C1688), "DOI"))</f>
        <v>DOI</v>
      </c>
      <c s="12" r="V1688"/>
      <c t="str" s="21" r="W1688">
        <f>IF(ISBLANK(C1688), "", HYPERLINK(CONCATENATE("http://howopenisit.org/lookup/", C1688), "OAG"))</f>
        <v>OAG</v>
      </c>
    </row>
    <row r="1689" hidden="1">
      <c s="13" r="A1689"/>
      <c t="s" s="11" r="B1689">
        <v>16341</v>
      </c>
      <c t="s" s="13" r="C1689">
        <v>16342</v>
      </c>
      <c t="s" s="13" r="D1689">
        <v>16343</v>
      </c>
      <c t="s" s="13" r="E1689">
        <v>16344</v>
      </c>
      <c t="s" s="12" r="F1689">
        <v>16345</v>
      </c>
      <c s="14" r="G1689">
        <v>3.73</v>
      </c>
      <c t="s" s="13" r="H1689">
        <v>16346</v>
      </c>
      <c t="s" s="15" r="I1689">
        <v>16347</v>
      </c>
      <c t="s" s="13" r="J1689">
        <v>16348</v>
      </c>
      <c s="16" r="K1689"/>
      <c s="17" r="L1689"/>
      <c t="s" s="15" r="M1689">
        <v>16349</v>
      </c>
      <c t="s" s="15" r="N1689">
        <v>16350</v>
      </c>
      <c t="s" s="15" r="O1689">
        <v>16351</v>
      </c>
      <c s="18" r="P1689">
        <v>852.53</v>
      </c>
      <c t="s" s="24" r="Q1689">
        <v>16352</v>
      </c>
      <c s="12" r="R1689"/>
      <c t="str" s="20" r="S1689">
        <f>IF(ISBLANK(F1689), "", HYPERLINK(CONCATENATE("http://www.sherpa.ac.uk/romeo/search.php?jrule=ISSN&amp;search=",F1689), "ROMEO"))</f>
        <v>ROMEO</v>
      </c>
      <c t="str" s="20" r="T1689">
        <f>IF(ISBLANK(B1689), "", HYPERLINK(CONCATENATE("http://www.ncbi.nlm.nih.gov/pmc/articles/", B1689, "/"), "PMC"))</f>
        <v>PMC</v>
      </c>
      <c t="str" s="20" r="U1689">
        <f>IF(ISBLANK(C1689), "", HYPERLINK(CONCATENATE("http://dx.doi.org/", C1689), "DOI"))</f>
        <v>DOI</v>
      </c>
      <c s="12" r="V1689"/>
      <c t="str" s="21" r="W1689">
        <f>IF(ISBLANK(C1689), "", HYPERLINK(CONCATENATE("http://howopenisit.org/lookup/", C1689), "OAG"))</f>
        <v>OAG</v>
      </c>
    </row>
    <row r="1690" hidden="1">
      <c s="13" r="A1690"/>
      <c t="s" s="13" r="B1690">
        <v>16353</v>
      </c>
      <c t="s" s="13" r="C1690">
        <v>16354</v>
      </c>
      <c t="s" s="13" r="D1690">
        <v>16355</v>
      </c>
      <c t="s" s="13" r="E1690">
        <v>16356</v>
      </c>
      <c t="s" s="12" r="F1690">
        <v>16357</v>
      </c>
      <c s="14" r="G1690">
        <v>3.73</v>
      </c>
      <c t="s" s="13" r="H1690">
        <v>16358</v>
      </c>
      <c t="s" s="15" r="I1690">
        <v>16359</v>
      </c>
      <c t="s" s="13" r="J1690">
        <v>16360</v>
      </c>
      <c s="16" r="K1690"/>
      <c s="17" r="L1690"/>
      <c t="s" s="15" r="M1690">
        <v>16361</v>
      </c>
      <c t="s" s="15" r="N1690">
        <v>16362</v>
      </c>
      <c t="s" s="15" r="O1690">
        <v>16363</v>
      </c>
      <c s="18" r="P1690">
        <v>1011.45</v>
      </c>
      <c t="s" s="24" r="Q1690">
        <v>16364</v>
      </c>
      <c s="12" r="R1690"/>
      <c t="str" s="20" r="S1690">
        <f>IF(ISBLANK(F1690), "", HYPERLINK(CONCATENATE("http://www.sherpa.ac.uk/romeo/search.php?jrule=ISSN&amp;search=",F1690), "ROMEO"))</f>
        <v>ROMEO</v>
      </c>
      <c t="str" s="20" r="T1690">
        <f>IF(ISBLANK(B1690), "", HYPERLINK(CONCATENATE("http://www.ncbi.nlm.nih.gov/pmc/articles/", B1690, "/"), "PMC"))</f>
        <v>PMC</v>
      </c>
      <c t="str" s="20" r="U1690">
        <f>IF(ISBLANK(C1690), "", HYPERLINK(CONCATENATE("http://dx.doi.org/", C1690), "DOI"))</f>
        <v>DOI</v>
      </c>
      <c s="12" r="V1690"/>
      <c t="str" s="21" r="W1690">
        <f>IF(ISBLANK(C1690), "", HYPERLINK(CONCATENATE("http://howopenisit.org/lookup/", C1690), "OAG"))</f>
        <v>OAG</v>
      </c>
    </row>
    <row r="1691" hidden="1">
      <c s="11" r="A1691"/>
      <c t="s" s="13" r="B1691">
        <v>16365</v>
      </c>
      <c t="s" s="13" r="C1691">
        <v>16366</v>
      </c>
      <c t="s" s="13" r="D1691">
        <v>16367</v>
      </c>
      <c t="s" s="13" r="E1691">
        <v>16368</v>
      </c>
      <c t="s" s="12" r="F1691">
        <v>16369</v>
      </c>
      <c s="14" r="G1691">
        <v>3.73</v>
      </c>
      <c t="s" s="13" r="H1691">
        <v>16370</v>
      </c>
      <c t="s" s="15" r="I1691">
        <v>16371</v>
      </c>
      <c t="s" s="13" r="J1691">
        <v>16372</v>
      </c>
      <c s="16" r="K1691"/>
      <c s="17" r="L1691"/>
      <c t="s" s="15" r="M1691">
        <v>16373</v>
      </c>
      <c t="s" s="15" r="N1691">
        <v>16374</v>
      </c>
      <c t="s" s="15" r="O1691">
        <v>16375</v>
      </c>
      <c s="18" r="P1691">
        <v>1011.45</v>
      </c>
      <c t="s" s="24" r="Q1691">
        <v>16376</v>
      </c>
      <c s="12" r="R1691"/>
      <c t="str" s="20" r="S1691">
        <f>IF(ISBLANK(F1691), "", HYPERLINK(CONCATENATE("http://www.sherpa.ac.uk/romeo/search.php?jrule=ISSN&amp;search=",F1691), "ROMEO"))</f>
        <v>ROMEO</v>
      </c>
      <c t="str" s="20" r="T1691">
        <f>IF(ISBLANK(B1691), "", HYPERLINK(CONCATENATE("http://www.ncbi.nlm.nih.gov/pmc/articles/", B1691, "/"), "PMC"))</f>
        <v>PMC</v>
      </c>
      <c t="str" s="20" r="U1691">
        <f>IF(ISBLANK(C1691), "", HYPERLINK(CONCATENATE("http://dx.doi.org/", C1691), "DOI"))</f>
        <v>DOI</v>
      </c>
      <c s="12" r="V1691"/>
      <c t="str" s="21" r="W1691">
        <f>IF(ISBLANK(C1691), "", HYPERLINK(CONCATENATE("http://howopenisit.org/lookup/", C1691), "OAG"))</f>
        <v>OAG</v>
      </c>
    </row>
    <row r="1692" hidden="1">
      <c s="11" r="A1692"/>
      <c t="s" s="45" r="B1692">
        <v>16377</v>
      </c>
      <c t="s" s="56" r="C1692">
        <v>16378</v>
      </c>
      <c t="s" s="13" r="D1692">
        <v>16379</v>
      </c>
      <c t="s" s="13" r="E1692">
        <v>16380</v>
      </c>
      <c t="s" s="12" r="F1692">
        <v>16381</v>
      </c>
      <c s="14" r="G1692">
        <v>3.73</v>
      </c>
      <c t="s" s="13" r="H1692">
        <v>16382</v>
      </c>
      <c t="s" s="15" r="I1692">
        <v>16383</v>
      </c>
      <c t="s" s="13" r="J1692">
        <v>16384</v>
      </c>
      <c s="16" r="K1692"/>
      <c s="17" r="L1692"/>
      <c t="s" s="15" r="M1692">
        <v>16385</v>
      </c>
      <c t="s" s="15" r="N1692">
        <v>16386</v>
      </c>
      <c t="s" s="15" r="O1692">
        <v>16387</v>
      </c>
      <c s="18" r="P1692">
        <v>843.78</v>
      </c>
      <c t="s" s="24" r="Q1692">
        <v>16388</v>
      </c>
      <c s="12" r="R1692"/>
      <c t="str" s="20" r="S1692">
        <f>IF(ISBLANK(F1692), "", HYPERLINK(CONCATENATE("http://www.sherpa.ac.uk/romeo/search.php?jrule=ISSN&amp;search=",F1692), "ROMEO"))</f>
        <v>ROMEO</v>
      </c>
      <c t="str" s="20" r="T1692">
        <f>IF(ISBLANK(B1692), "", HYPERLINK(CONCATENATE("http://www.ncbi.nlm.nih.gov/pmc/articles/", B1692, "/"), "PMC"))</f>
        <v>PMC</v>
      </c>
      <c t="str" s="20" r="U1692">
        <f>IF(ISBLANK(C1692), "", HYPERLINK(CONCATENATE("http://dx.doi.org/", C1692), "DOI"))</f>
        <v>DOI</v>
      </c>
      <c s="12" r="V1692"/>
      <c t="str" s="21" r="W1692">
        <f>IF(ISBLANK(C1692), "", HYPERLINK(CONCATENATE("http://howopenisit.org/lookup/", C1692), "OAG"))</f>
        <v>OAG</v>
      </c>
    </row>
    <row r="1693" hidden="1">
      <c s="11" r="A1693"/>
      <c t="s" s="11" r="B1693">
        <v>16389</v>
      </c>
      <c t="s" s="13" r="C1693">
        <v>16390</v>
      </c>
      <c t="s" s="13" r="D1693">
        <v>16391</v>
      </c>
      <c t="s" s="13" r="E1693">
        <v>16392</v>
      </c>
      <c t="s" s="12" r="F1693">
        <v>16393</v>
      </c>
      <c s="14" r="G1693">
        <v>3.73</v>
      </c>
      <c t="s" s="13" r="H1693">
        <v>16394</v>
      </c>
      <c t="s" s="15" r="I1693">
        <v>16395</v>
      </c>
      <c t="s" s="13" r="J1693">
        <v>16396</v>
      </c>
      <c s="16" r="K1693"/>
      <c s="17" r="L1693"/>
      <c t="s" s="15" r="M1693">
        <v>16397</v>
      </c>
      <c t="s" s="15" r="N1693">
        <v>16398</v>
      </c>
      <c t="s" s="15" r="O1693">
        <v>16399</v>
      </c>
      <c s="18" r="P1693">
        <v>1034.95</v>
      </c>
      <c t="s" s="24" r="Q1693">
        <v>16400</v>
      </c>
      <c s="12" r="R1693"/>
      <c t="str" s="20" r="S1693">
        <f>IF(ISBLANK(F1693), "", HYPERLINK(CONCATENATE("http://www.sherpa.ac.uk/romeo/search.php?jrule=ISSN&amp;search=",F1693), "ROMEO"))</f>
        <v>ROMEO</v>
      </c>
      <c t="str" s="20" r="T1693">
        <f>IF(ISBLANK(B1693), "", HYPERLINK(CONCATENATE("http://www.ncbi.nlm.nih.gov/pmc/articles/", B1693, "/"), "PMC"))</f>
        <v>PMC</v>
      </c>
      <c t="str" s="20" r="U1693">
        <f>IF(ISBLANK(C1693), "", HYPERLINK(CONCATENATE("http://dx.doi.org/", C1693), "DOI"))</f>
        <v>DOI</v>
      </c>
      <c s="12" r="V1693"/>
      <c t="str" s="21" r="W1693">
        <f>IF(ISBLANK(C1693), "", HYPERLINK(CONCATENATE("http://howopenisit.org/lookup/", C1693), "OAG"))</f>
        <v>OAG</v>
      </c>
    </row>
    <row r="1694" hidden="1">
      <c s="11" r="A1694"/>
      <c t="s" s="11" r="B1694">
        <v>16401</v>
      </c>
      <c t="s" s="13" r="C1694">
        <v>16402</v>
      </c>
      <c t="s" s="13" r="D1694">
        <v>16403</v>
      </c>
      <c t="s" s="13" r="E1694">
        <v>16404</v>
      </c>
      <c t="s" s="12" r="F1694">
        <v>16405</v>
      </c>
      <c s="14" r="G1694">
        <v>3.73</v>
      </c>
      <c t="s" s="13" r="H1694">
        <v>16406</v>
      </c>
      <c t="s" s="15" r="I1694">
        <v>16407</v>
      </c>
      <c t="s" s="13" r="J1694">
        <v>16408</v>
      </c>
      <c s="16" r="K1694"/>
      <c s="17" r="L1694"/>
      <c t="s" s="15" r="M1694">
        <v>16409</v>
      </c>
      <c t="s" s="15" r="N1694">
        <v>16410</v>
      </c>
      <c t="s" s="15" r="O1694">
        <v>16411</v>
      </c>
      <c s="18" r="P1694">
        <v>844.52</v>
      </c>
      <c t="s" s="24" r="Q1694">
        <v>16412</v>
      </c>
      <c s="12" r="R1694"/>
      <c t="str" s="20" r="S1694">
        <f>IF(ISBLANK(F1694), "", HYPERLINK(CONCATENATE("http://www.sherpa.ac.uk/romeo/search.php?jrule=ISSN&amp;search=",F1694), "ROMEO"))</f>
        <v>ROMEO</v>
      </c>
      <c t="str" s="20" r="T1694">
        <f>IF(ISBLANK(B1694), "", HYPERLINK(CONCATENATE("http://www.ncbi.nlm.nih.gov/pmc/articles/", B1694, "/"), "PMC"))</f>
        <v>PMC</v>
      </c>
      <c t="str" s="20" r="U1694">
        <f>IF(ISBLANK(C1694), "", HYPERLINK(CONCATENATE("http://dx.doi.org/", C1694), "DOI"))</f>
        <v>DOI</v>
      </c>
      <c s="12" r="V1694"/>
      <c t="str" s="21" r="W1694">
        <f>IF(ISBLANK(C1694), "", HYPERLINK(CONCATENATE("http://howopenisit.org/lookup/", C1694), "OAG"))</f>
        <v>OAG</v>
      </c>
    </row>
    <row r="1695" hidden="1">
      <c s="11" r="A1695"/>
      <c t="s" s="11" r="B1695">
        <v>16413</v>
      </c>
      <c t="s" s="13" r="C1695">
        <v>16414</v>
      </c>
      <c t="s" s="13" r="D1695">
        <v>16415</v>
      </c>
      <c t="s" s="13" r="E1695">
        <v>16416</v>
      </c>
      <c t="s" s="12" r="F1695">
        <v>16417</v>
      </c>
      <c s="14" r="G1695">
        <v>3.73</v>
      </c>
      <c t="s" s="13" r="H1695">
        <v>16418</v>
      </c>
      <c t="s" s="15" r="I1695">
        <v>16419</v>
      </c>
      <c t="s" s="13" r="J1695">
        <v>16420</v>
      </c>
      <c s="16" r="K1695"/>
      <c s="17" r="L1695"/>
      <c t="s" s="15" r="M1695">
        <v>16421</v>
      </c>
      <c t="s" s="15" r="N1695">
        <v>16422</v>
      </c>
      <c t="s" s="15" r="O1695">
        <v>16423</v>
      </c>
      <c s="18" r="P1695">
        <v>841.65</v>
      </c>
      <c t="s" s="24" r="Q1695">
        <v>16424</v>
      </c>
      <c s="12" r="R1695"/>
      <c t="str" s="20" r="S1695">
        <f>IF(ISBLANK(F1695), "", HYPERLINK(CONCATENATE("http://www.sherpa.ac.uk/romeo/search.php?jrule=ISSN&amp;search=",F1695), "ROMEO"))</f>
        <v>ROMEO</v>
      </c>
      <c t="str" s="20" r="T1695">
        <f>IF(ISBLANK(B1695), "", HYPERLINK(CONCATENATE("http://www.ncbi.nlm.nih.gov/pmc/articles/", B1695, "/"), "PMC"))</f>
        <v>PMC</v>
      </c>
      <c t="str" s="20" r="U1695">
        <f>IF(ISBLANK(C1695), "", HYPERLINK(CONCATENATE("http://dx.doi.org/", C1695), "DOI"))</f>
        <v>DOI</v>
      </c>
      <c s="12" r="V1695"/>
      <c t="str" s="21" r="W1695">
        <f>IF(ISBLANK(C1695), "", HYPERLINK(CONCATENATE("http://howopenisit.org/lookup/", C1695), "OAG"))</f>
        <v>OAG</v>
      </c>
    </row>
    <row r="1696" hidden="1">
      <c s="13" r="A1696"/>
      <c t="s" s="13" r="B1696">
        <v>16425</v>
      </c>
      <c t="s" s="13" r="C1696">
        <v>16426</v>
      </c>
      <c t="s" s="13" r="D1696">
        <v>16427</v>
      </c>
      <c t="s" s="13" r="E1696">
        <v>16428</v>
      </c>
      <c t="s" s="12" r="F1696">
        <v>16429</v>
      </c>
      <c s="14" r="G1696">
        <v>3.73</v>
      </c>
      <c t="s" s="13" r="H1696">
        <v>16430</v>
      </c>
      <c t="s" s="15" r="I1696">
        <v>16431</v>
      </c>
      <c t="s" s="13" r="J1696">
        <v>16432</v>
      </c>
      <c s="16" r="K1696"/>
      <c s="17" r="L1696"/>
      <c t="s" s="15" r="M1696">
        <v>16433</v>
      </c>
      <c t="s" s="15" r="N1696">
        <v>16434</v>
      </c>
      <c t="s" s="15" r="O1696">
        <v>16435</v>
      </c>
      <c s="18" r="P1696">
        <v>747.05</v>
      </c>
      <c t="s" s="24" r="Q1696">
        <v>16436</v>
      </c>
      <c s="12" r="R1696"/>
      <c t="str" s="20" r="S1696">
        <f>IF(ISBLANK(F1696), "", HYPERLINK(CONCATENATE("http://www.sherpa.ac.uk/romeo/search.php?jrule=ISSN&amp;search=",F1696), "ROMEO"))</f>
        <v>ROMEO</v>
      </c>
      <c t="str" s="20" r="T1696">
        <f>IF(ISBLANK(B1696), "", HYPERLINK(CONCATENATE("http://www.ncbi.nlm.nih.gov/pmc/articles/", B1696, "/"), "PMC"))</f>
        <v>PMC</v>
      </c>
      <c t="str" s="20" r="U1696">
        <f>IF(ISBLANK(C1696), "", HYPERLINK(CONCATENATE("http://dx.doi.org/", C1696), "DOI"))</f>
        <v>DOI</v>
      </c>
      <c s="12" r="V1696"/>
      <c t="str" s="21" r="W1696">
        <f>IF(ISBLANK(C1696), "", HYPERLINK(CONCATENATE("http://howopenisit.org/lookup/", C1696), "OAG"))</f>
        <v>OAG</v>
      </c>
    </row>
    <row r="1697" hidden="1">
      <c s="11" r="A1697"/>
      <c t="s" s="11" r="B1697">
        <v>16437</v>
      </c>
      <c t="s" s="13" r="C1697">
        <v>16438</v>
      </c>
      <c t="s" s="13" r="D1697">
        <v>16439</v>
      </c>
      <c t="s" s="13" r="E1697">
        <v>16440</v>
      </c>
      <c t="s" s="12" r="F1697">
        <v>16441</v>
      </c>
      <c s="14" r="G1697">
        <v>3.73</v>
      </c>
      <c t="s" s="13" r="H1697">
        <v>16442</v>
      </c>
      <c t="s" s="15" r="I1697">
        <v>16443</v>
      </c>
      <c t="s" s="13" r="J1697">
        <v>16444</v>
      </c>
      <c s="16" r="K1697"/>
      <c s="17" r="L1697"/>
      <c t="s" s="15" r="M1697">
        <v>16445</v>
      </c>
      <c t="s" s="15" r="N1697">
        <v>16446</v>
      </c>
      <c t="s" s="15" r="O1697">
        <v>16447</v>
      </c>
      <c s="18" r="P1697">
        <v>825.68</v>
      </c>
      <c t="s" s="24" r="Q1697">
        <v>16448</v>
      </c>
      <c s="12" r="R1697"/>
      <c t="str" s="20" r="S1697">
        <f>IF(ISBLANK(F1697), "", HYPERLINK(CONCATENATE("http://www.sherpa.ac.uk/romeo/search.php?jrule=ISSN&amp;search=",F1697), "ROMEO"))</f>
        <v>ROMEO</v>
      </c>
      <c t="str" s="20" r="T1697">
        <f>IF(ISBLANK(B1697), "", HYPERLINK(CONCATENATE("http://www.ncbi.nlm.nih.gov/pmc/articles/", B1697, "/"), "PMC"))</f>
        <v>PMC</v>
      </c>
      <c t="str" s="20" r="U1697">
        <f>IF(ISBLANK(C1697), "", HYPERLINK(CONCATENATE("http://dx.doi.org/", C1697), "DOI"))</f>
        <v>DOI</v>
      </c>
      <c s="12" r="V1697"/>
      <c t="str" s="21" r="W1697">
        <f>IF(ISBLANK(C1697), "", HYPERLINK(CONCATENATE("http://howopenisit.org/lookup/", C1697), "OAG"))</f>
        <v>OAG</v>
      </c>
    </row>
    <row r="1698" hidden="1">
      <c s="11" r="A1698"/>
      <c t="s" s="11" r="B1698">
        <v>16449</v>
      </c>
      <c t="s" s="13" r="C1698">
        <v>16450</v>
      </c>
      <c t="s" s="13" r="D1698">
        <v>16451</v>
      </c>
      <c t="s" s="13" r="E1698">
        <v>16452</v>
      </c>
      <c t="s" s="12" r="F1698">
        <v>16453</v>
      </c>
      <c s="14" r="G1698">
        <v>3.73</v>
      </c>
      <c t="s" s="13" r="H1698">
        <v>16454</v>
      </c>
      <c t="s" s="15" r="I1698">
        <v>16455</v>
      </c>
      <c t="s" s="13" r="J1698">
        <v>16456</v>
      </c>
      <c s="16" r="K1698"/>
      <c s="17" r="L1698"/>
      <c t="s" s="15" r="M1698">
        <v>16457</v>
      </c>
      <c t="s" s="15" r="N1698">
        <v>16458</v>
      </c>
      <c t="s" s="15" r="O1698">
        <v>16459</v>
      </c>
      <c s="18" r="P1698">
        <v>855.4</v>
      </c>
      <c t="s" s="24" r="Q1698">
        <v>16460</v>
      </c>
      <c s="12" r="R1698"/>
      <c t="str" s="20" r="S1698">
        <f>IF(ISBLANK(F1698), "", HYPERLINK(CONCATENATE("http://www.sherpa.ac.uk/romeo/search.php?jrule=ISSN&amp;search=",F1698), "ROMEO"))</f>
        <v>ROMEO</v>
      </c>
      <c t="str" s="20" r="T1698">
        <f>IF(ISBLANK(B1698), "", HYPERLINK(CONCATENATE("http://www.ncbi.nlm.nih.gov/pmc/articles/", B1698, "/"), "PMC"))</f>
        <v>PMC</v>
      </c>
      <c t="str" s="20" r="U1698">
        <f>IF(ISBLANK(C1698), "", HYPERLINK(CONCATENATE("http://dx.doi.org/", C1698), "DOI"))</f>
        <v>DOI</v>
      </c>
      <c s="12" r="V1698"/>
      <c t="str" s="21" r="W1698">
        <f>IF(ISBLANK(C1698), "", HYPERLINK(CONCATENATE("http://howopenisit.org/lookup/", C1698), "OAG"))</f>
        <v>OAG</v>
      </c>
    </row>
    <row r="1699" hidden="1">
      <c s="11" r="A1699"/>
      <c t="s" s="13" r="B1699">
        <v>16461</v>
      </c>
      <c t="s" s="13" r="C1699">
        <v>16462</v>
      </c>
      <c t="s" s="13" r="D1699">
        <v>16463</v>
      </c>
      <c t="s" s="13" r="E1699">
        <v>16464</v>
      </c>
      <c t="s" s="12" r="F1699">
        <v>16465</v>
      </c>
      <c s="14" r="G1699">
        <v>3.73</v>
      </c>
      <c t="s" s="13" r="H1699">
        <v>16466</v>
      </c>
      <c t="s" s="15" r="I1699">
        <v>16467</v>
      </c>
      <c t="s" s="13" r="J1699">
        <v>16468</v>
      </c>
      <c s="16" r="K1699"/>
      <c s="17" r="L1699"/>
      <c t="s" s="15" r="M1699">
        <v>16469</v>
      </c>
      <c t="s" s="15" r="N1699">
        <v>16470</v>
      </c>
      <c t="s" s="15" r="O1699">
        <v>16471</v>
      </c>
      <c s="18" r="P1699">
        <v>825.68</v>
      </c>
      <c t="s" s="24" r="Q1699">
        <v>16472</v>
      </c>
      <c s="12" r="R1699"/>
      <c t="str" s="20" r="S1699">
        <f>IF(ISBLANK(F1699), "", HYPERLINK(CONCATENATE("http://www.sherpa.ac.uk/romeo/search.php?jrule=ISSN&amp;search=",F1699), "ROMEO"))</f>
        <v>ROMEO</v>
      </c>
      <c t="str" s="20" r="T1699">
        <f>IF(ISBLANK(B1699), "", HYPERLINK(CONCATENATE("http://www.ncbi.nlm.nih.gov/pmc/articles/", B1699, "/"), "PMC"))</f>
        <v>PMC</v>
      </c>
      <c t="str" s="20" r="U1699">
        <f>IF(ISBLANK(C1699), "", HYPERLINK(CONCATENATE("http://dx.doi.org/", C1699), "DOI"))</f>
        <v>DOI</v>
      </c>
      <c s="12" r="V1699"/>
      <c t="str" s="21" r="W1699">
        <f>IF(ISBLANK(C1699), "", HYPERLINK(CONCATENATE("http://howopenisit.org/lookup/", C1699), "OAG"))</f>
        <v>OAG</v>
      </c>
    </row>
    <row r="1700" hidden="1">
      <c s="11" r="A1700"/>
      <c t="s" s="11" r="B1700">
        <v>16473</v>
      </c>
      <c t="s" s="13" r="C1700">
        <v>16474</v>
      </c>
      <c t="s" s="13" r="D1700">
        <v>16475</v>
      </c>
      <c t="s" s="13" r="E1700">
        <v>16476</v>
      </c>
      <c t="s" s="12" r="F1700">
        <v>16477</v>
      </c>
      <c s="14" r="G1700">
        <v>3.73</v>
      </c>
      <c t="s" s="13" r="H1700">
        <v>16478</v>
      </c>
      <c t="s" s="15" r="I1700">
        <v>16479</v>
      </c>
      <c t="s" s="13" r="J1700">
        <v>16480</v>
      </c>
      <c s="16" r="K1700"/>
      <c s="17" r="L1700"/>
      <c t="s" s="15" r="M1700">
        <v>16481</v>
      </c>
      <c t="s" s="15" r="N1700">
        <v>16482</v>
      </c>
      <c t="s" s="15" r="O1700">
        <v>16483</v>
      </c>
      <c s="18" r="P1700">
        <v>861.35</v>
      </c>
      <c t="s" s="24" r="Q1700">
        <v>16484</v>
      </c>
      <c s="12" r="R1700"/>
      <c t="str" s="20" r="S1700">
        <f>IF(ISBLANK(F1700), "", HYPERLINK(CONCATENATE("http://www.sherpa.ac.uk/romeo/search.php?jrule=ISSN&amp;search=",F1700), "ROMEO"))</f>
        <v>ROMEO</v>
      </c>
      <c t="str" s="20" r="T1700">
        <f>IF(ISBLANK(B1700), "", HYPERLINK(CONCATENATE("http://www.ncbi.nlm.nih.gov/pmc/articles/", B1700, "/"), "PMC"))</f>
        <v>PMC</v>
      </c>
      <c t="str" s="20" r="U1700">
        <f>IF(ISBLANK(C1700), "", HYPERLINK(CONCATENATE("http://dx.doi.org/", C1700), "DOI"))</f>
        <v>DOI</v>
      </c>
      <c s="12" r="V1700"/>
      <c t="str" s="21" r="W1700">
        <f>IF(ISBLANK(C1700), "", HYPERLINK(CONCATENATE("http://howopenisit.org/lookup/", C1700), "OAG"))</f>
        <v>OAG</v>
      </c>
    </row>
    <row r="1701" hidden="1">
      <c s="11" r="A1701"/>
      <c t="s" s="13" r="B1701">
        <v>16485</v>
      </c>
      <c t="s" s="13" r="C1701">
        <v>16486</v>
      </c>
      <c t="s" s="13" r="D1701">
        <v>16487</v>
      </c>
      <c t="s" s="13" r="E1701">
        <v>16488</v>
      </c>
      <c t="s" s="12" r="F1701">
        <v>16489</v>
      </c>
      <c s="14" r="G1701">
        <v>3.73</v>
      </c>
      <c t="s" s="13" r="H1701">
        <v>16490</v>
      </c>
      <c t="s" s="15" r="I1701">
        <v>16491</v>
      </c>
      <c t="s" s="13" r="J1701">
        <v>16492</v>
      </c>
      <c s="16" r="K1701"/>
      <c s="17" r="L1701"/>
      <c t="s" s="15" r="M1701">
        <v>16493</v>
      </c>
      <c t="s" s="15" r="N1701">
        <v>16494</v>
      </c>
      <c t="s" s="15" r="O1701">
        <v>16495</v>
      </c>
      <c s="18" r="P1701">
        <v>825.68</v>
      </c>
      <c t="s" s="24" r="Q1701">
        <v>16496</v>
      </c>
      <c s="12" r="R1701"/>
      <c t="str" s="20" r="S1701">
        <f>IF(ISBLANK(F1701), "", HYPERLINK(CONCATENATE("http://www.sherpa.ac.uk/romeo/search.php?jrule=ISSN&amp;search=",F1701), "ROMEO"))</f>
        <v>ROMEO</v>
      </c>
      <c t="str" s="20" r="T1701">
        <f>IF(ISBLANK(B1701), "", HYPERLINK(CONCATENATE("http://www.ncbi.nlm.nih.gov/pmc/articles/", B1701, "/"), "PMC"))</f>
        <v>PMC</v>
      </c>
      <c t="str" s="20" r="U1701">
        <f>IF(ISBLANK(C1701), "", HYPERLINK(CONCATENATE("http://dx.doi.org/", C1701), "DOI"))</f>
        <v>DOI</v>
      </c>
      <c s="12" r="V1701"/>
      <c t="str" s="21" r="W1701">
        <f>IF(ISBLANK(C1701), "", HYPERLINK(CONCATENATE("http://howopenisit.org/lookup/", C1701), "OAG"))</f>
        <v>OAG</v>
      </c>
    </row>
    <row r="1702" hidden="1">
      <c s="11" r="A1702"/>
      <c t="s" s="46" r="B1702">
        <v>16497</v>
      </c>
      <c t="s" s="56" r="C1702">
        <v>16498</v>
      </c>
      <c t="s" s="13" r="D1702">
        <v>16499</v>
      </c>
      <c t="s" s="13" r="E1702">
        <v>16500</v>
      </c>
      <c t="s" s="12" r="F1702">
        <v>16501</v>
      </c>
      <c s="14" r="G1702">
        <v>3.73</v>
      </c>
      <c t="s" s="13" r="H1702">
        <v>16502</v>
      </c>
      <c t="s" s="15" r="I1702">
        <v>16503</v>
      </c>
      <c t="s" s="13" r="J1702">
        <v>16504</v>
      </c>
      <c s="16" r="K1702"/>
      <c s="17" r="L1702"/>
      <c t="s" s="15" r="M1702">
        <v>16505</v>
      </c>
      <c t="s" s="15" r="N1702">
        <v>16506</v>
      </c>
      <c t="s" s="15" r="O1702">
        <v>16507</v>
      </c>
      <c s="18" r="P1702">
        <v>1027.73</v>
      </c>
      <c t="s" s="24" r="Q1702">
        <v>16508</v>
      </c>
      <c s="12" r="R1702"/>
      <c t="str" s="20" r="S1702">
        <f>IF(ISBLANK(F1702), "", HYPERLINK(CONCATENATE("http://www.sherpa.ac.uk/romeo/search.php?jrule=ISSN&amp;search=",F1702), "ROMEO"))</f>
        <v>ROMEO</v>
      </c>
      <c t="str" s="20" r="T1702">
        <f>IF(ISBLANK(B1702), "", HYPERLINK(CONCATENATE("http://www.ncbi.nlm.nih.gov/pmc/articles/", B1702, "/"), "PMC"))</f>
        <v>PMC</v>
      </c>
      <c t="str" s="20" r="U1702">
        <f>IF(ISBLANK(C1702), "", HYPERLINK(CONCATENATE("http://dx.doi.org/", C1702), "DOI"))</f>
        <v>DOI</v>
      </c>
      <c s="12" r="V1702"/>
      <c t="str" s="21" r="W1702">
        <f>IF(ISBLANK(C1702), "", HYPERLINK(CONCATENATE("http://howopenisit.org/lookup/", C1702), "OAG"))</f>
        <v>OAG</v>
      </c>
    </row>
    <row r="1703" hidden="1">
      <c s="11" r="A1703"/>
      <c t="s" s="11" r="B1703">
        <v>16509</v>
      </c>
      <c t="s" s="13" r="C1703">
        <v>16510</v>
      </c>
      <c t="s" s="13" r="D1703">
        <v>16511</v>
      </c>
      <c t="s" s="13" r="E1703">
        <v>16512</v>
      </c>
      <c t="s" s="12" r="F1703">
        <v>16513</v>
      </c>
      <c s="14" r="G1703">
        <v>3.73</v>
      </c>
      <c t="s" s="13" r="H1703">
        <v>16514</v>
      </c>
      <c t="s" s="15" r="I1703">
        <v>16515</v>
      </c>
      <c t="s" s="13" r="J1703">
        <v>16516</v>
      </c>
      <c s="16" r="K1703"/>
      <c s="17" r="L1703"/>
      <c t="s" s="15" r="M1703">
        <v>16517</v>
      </c>
      <c t="s" s="15" r="N1703">
        <v>16518</v>
      </c>
      <c t="s" s="15" r="O1703">
        <v>16519</v>
      </c>
      <c s="18" r="P1703">
        <v>1010.8</v>
      </c>
      <c t="s" s="24" r="Q1703">
        <v>16520</v>
      </c>
      <c s="12" r="R1703"/>
      <c t="str" s="20" r="S1703">
        <f>IF(ISBLANK(F1703), "", HYPERLINK(CONCATENATE("http://www.sherpa.ac.uk/romeo/search.php?jrule=ISSN&amp;search=",F1703), "ROMEO"))</f>
        <v>ROMEO</v>
      </c>
      <c t="str" s="20" r="T1703">
        <f>IF(ISBLANK(B1703), "", HYPERLINK(CONCATENATE("http://www.ncbi.nlm.nih.gov/pmc/articles/", B1703, "/"), "PMC"))</f>
        <v>PMC</v>
      </c>
      <c t="str" s="20" r="U1703">
        <f>IF(ISBLANK(C1703), "", HYPERLINK(CONCATENATE("http://dx.doi.org/", C1703), "DOI"))</f>
        <v>DOI</v>
      </c>
      <c s="12" r="V1703"/>
      <c t="str" s="21" r="W1703">
        <f>IF(ISBLANK(C1703), "", HYPERLINK(CONCATENATE("http://howopenisit.org/lookup/", C1703), "OAG"))</f>
        <v>OAG</v>
      </c>
    </row>
    <row r="1704" hidden="1">
      <c s="11" r="A1704"/>
      <c t="s" s="13" r="B1704">
        <v>16521</v>
      </c>
      <c t="s" s="13" r="C1704">
        <v>16522</v>
      </c>
      <c t="s" s="13" r="D1704">
        <v>16523</v>
      </c>
      <c t="s" s="13" r="E1704">
        <v>16524</v>
      </c>
      <c t="s" s="12" r="F1704">
        <v>16525</v>
      </c>
      <c s="14" r="G1704">
        <v>3.73</v>
      </c>
      <c t="s" s="13" r="H1704">
        <v>16526</v>
      </c>
      <c t="s" s="15" r="I1704">
        <v>16527</v>
      </c>
      <c t="s" s="13" r="J1704">
        <v>16528</v>
      </c>
      <c s="16" r="K1704"/>
      <c s="17" r="L1704"/>
      <c t="s" s="15" r="M1704">
        <v>16529</v>
      </c>
      <c t="s" s="15" r="N1704">
        <v>16530</v>
      </c>
      <c t="s" s="15" r="O1704">
        <v>16531</v>
      </c>
      <c s="18" r="P1704">
        <v>825.68</v>
      </c>
      <c t="s" s="79" r="Q1704">
        <v>16532</v>
      </c>
      <c s="12" r="R1704"/>
      <c t="str" s="20" r="S1704">
        <f>IF(ISBLANK(F1704), "", HYPERLINK(CONCATENATE("http://www.sherpa.ac.uk/romeo/search.php?jrule=ISSN&amp;search=",F1704), "ROMEO"))</f>
        <v>ROMEO</v>
      </c>
      <c t="str" s="20" r="T1704">
        <f>IF(ISBLANK(B1704), "", HYPERLINK(CONCATENATE("http://www.ncbi.nlm.nih.gov/pmc/articles/", B1704, "/"), "PMC"))</f>
        <v>PMC</v>
      </c>
      <c t="str" s="20" r="U1704">
        <f>IF(ISBLANK(C1704), "", HYPERLINK(CONCATENATE("http://dx.doi.org/", C1704), "DOI"))</f>
        <v>DOI</v>
      </c>
      <c s="12" r="V1704"/>
      <c t="str" s="21" r="W1704">
        <f>IF(ISBLANK(C1704), "", HYPERLINK(CONCATENATE("http://howopenisit.org/lookup/", C1704), "OAG"))</f>
        <v>OAG</v>
      </c>
    </row>
    <row r="1705" hidden="1">
      <c s="11" r="A1705"/>
      <c t="s" s="13" r="B1705">
        <v>16533</v>
      </c>
      <c t="s" s="13" r="C1705">
        <v>16534</v>
      </c>
      <c t="s" s="13" r="D1705">
        <v>16535</v>
      </c>
      <c t="s" s="13" r="E1705">
        <v>16536</v>
      </c>
      <c t="s" s="12" r="F1705">
        <v>16537</v>
      </c>
      <c s="14" r="G1705">
        <v>3.73</v>
      </c>
      <c t="s" s="13" r="H1705">
        <v>16538</v>
      </c>
      <c t="s" s="15" r="I1705">
        <v>16539</v>
      </c>
      <c t="s" s="13" r="J1705">
        <v>16540</v>
      </c>
      <c s="16" r="K1705"/>
      <c s="17" r="L1705"/>
      <c t="s" s="15" r="M1705">
        <v>16541</v>
      </c>
      <c t="s" s="15" r="N1705">
        <v>16542</v>
      </c>
      <c t="s" s="15" r="O1705">
        <v>16543</v>
      </c>
      <c s="18" r="P1705">
        <v>825.68</v>
      </c>
      <c t="s" s="24" r="Q1705">
        <v>16544</v>
      </c>
      <c s="12" r="R1705"/>
      <c t="str" s="20" r="S1705">
        <f>IF(ISBLANK(F1705), "", HYPERLINK(CONCATENATE("http://www.sherpa.ac.uk/romeo/search.php?jrule=ISSN&amp;search=",F1705), "ROMEO"))</f>
        <v>ROMEO</v>
      </c>
      <c t="str" s="20" r="T1705">
        <f>IF(ISBLANK(B1705), "", HYPERLINK(CONCATENATE("http://www.ncbi.nlm.nih.gov/pmc/articles/", B1705, "/"), "PMC"))</f>
        <v>PMC</v>
      </c>
      <c t="str" s="20" r="U1705">
        <f>IF(ISBLANK(C1705), "", HYPERLINK(CONCATENATE("http://dx.doi.org/", C1705), "DOI"))</f>
        <v>DOI</v>
      </c>
      <c s="12" r="V1705"/>
      <c t="str" s="21" r="W1705">
        <f>IF(ISBLANK(C1705), "", HYPERLINK(CONCATENATE("http://howopenisit.org/lookup/", C1705), "OAG"))</f>
        <v>OAG</v>
      </c>
    </row>
    <row r="1706" hidden="1">
      <c s="11" r="A1706"/>
      <c t="s" s="11" r="B1706">
        <v>16545</v>
      </c>
      <c t="s" s="13" r="C1706">
        <v>16546</v>
      </c>
      <c t="s" s="13" r="D1706">
        <v>16547</v>
      </c>
      <c t="s" s="13" r="E1706">
        <v>16548</v>
      </c>
      <c t="s" s="12" r="F1706">
        <v>16549</v>
      </c>
      <c s="14" r="G1706">
        <v>3.73</v>
      </c>
      <c t="s" s="13" r="H1706">
        <v>16550</v>
      </c>
      <c t="s" s="15" r="I1706">
        <v>16551</v>
      </c>
      <c t="s" s="13" r="J1706">
        <v>16552</v>
      </c>
      <c s="16" r="K1706"/>
      <c s="17" r="L1706"/>
      <c t="s" s="15" r="M1706">
        <v>16553</v>
      </c>
      <c t="s" s="15" r="N1706">
        <v>16554</v>
      </c>
      <c t="s" s="15" r="O1706">
        <v>16555</v>
      </c>
      <c s="18" r="P1706">
        <v>861.35</v>
      </c>
      <c t="s" s="24" r="Q1706">
        <v>16556</v>
      </c>
      <c s="12" r="R1706"/>
      <c t="str" s="20" r="S1706">
        <f>IF(ISBLANK(F1706), "", HYPERLINK(CONCATENATE("http://www.sherpa.ac.uk/romeo/search.php?jrule=ISSN&amp;search=",F1706), "ROMEO"))</f>
        <v>ROMEO</v>
      </c>
      <c t="str" s="20" r="T1706">
        <f>IF(ISBLANK(B1706), "", HYPERLINK(CONCATENATE("http://www.ncbi.nlm.nih.gov/pmc/articles/", B1706, "/"), "PMC"))</f>
        <v>PMC</v>
      </c>
      <c t="str" s="20" r="U1706">
        <f>IF(ISBLANK(C1706), "", HYPERLINK(CONCATENATE("http://dx.doi.org/", C1706), "DOI"))</f>
        <v>DOI</v>
      </c>
      <c s="12" r="V1706"/>
      <c t="str" s="21" r="W1706">
        <f>IF(ISBLANK(C1706), "", HYPERLINK(CONCATENATE("http://howopenisit.org/lookup/", C1706), "OAG"))</f>
        <v>OAG</v>
      </c>
    </row>
    <row r="1707" hidden="1">
      <c s="11" r="A1707"/>
      <c t="s" s="13" r="B1707">
        <v>16557</v>
      </c>
      <c t="s" s="13" r="C1707">
        <v>16558</v>
      </c>
      <c t="s" s="13" r="D1707">
        <v>16559</v>
      </c>
      <c t="s" s="13" r="E1707">
        <v>16560</v>
      </c>
      <c t="s" s="12" r="F1707">
        <v>16561</v>
      </c>
      <c s="14" r="G1707">
        <v>3.73</v>
      </c>
      <c t="s" s="13" r="H1707">
        <v>16562</v>
      </c>
      <c t="s" s="15" r="I1707">
        <v>16563</v>
      </c>
      <c t="s" s="13" r="J1707">
        <v>16564</v>
      </c>
      <c s="16" r="K1707"/>
      <c s="17" r="L1707"/>
      <c t="s" s="15" r="M1707">
        <v>16565</v>
      </c>
      <c t="s" s="15" r="N1707">
        <v>16566</v>
      </c>
      <c t="s" s="15" r="O1707">
        <v>16567</v>
      </c>
      <c s="18" r="P1707">
        <v>122.31</v>
      </c>
      <c t="s" s="24" r="Q1707">
        <v>16568</v>
      </c>
      <c s="12" r="R1707"/>
      <c t="str" s="20" r="S1707">
        <f>IF(ISBLANK(F1707), "", HYPERLINK(CONCATENATE("http://www.sherpa.ac.uk/romeo/search.php?jrule=ISSN&amp;search=",F1707), "ROMEO"))</f>
        <v>ROMEO</v>
      </c>
      <c t="str" s="20" r="T1707">
        <f>IF(ISBLANK(B1707), "", HYPERLINK(CONCATENATE("http://www.ncbi.nlm.nih.gov/pmc/articles/", B1707, "/"), "PMC"))</f>
        <v>PMC</v>
      </c>
      <c t="str" s="20" r="U1707">
        <f>IF(ISBLANK(C1707), "", HYPERLINK(CONCATENATE("http://dx.doi.org/", C1707), "DOI"))</f>
        <v>DOI</v>
      </c>
      <c s="12" r="V1707"/>
      <c t="str" s="21" r="W1707">
        <f>IF(ISBLANK(C1707), "", HYPERLINK(CONCATENATE("http://howopenisit.org/lookup/", C1707), "OAG"))</f>
        <v>OAG</v>
      </c>
    </row>
    <row r="1708" hidden="1">
      <c t="s" s="46" r="A1708">
        <v>16569</v>
      </c>
      <c t="s" s="45" r="B1708">
        <v>16570</v>
      </c>
      <c t="s" s="56" r="C1708">
        <v>16571</v>
      </c>
      <c t="s" s="13" r="D1708">
        <v>16572</v>
      </c>
      <c t="s" s="13" r="E1708">
        <v>16573</v>
      </c>
      <c t="s" s="12" r="F1708">
        <v>16574</v>
      </c>
      <c s="14" r="G1708">
        <v>3.73</v>
      </c>
      <c t="s" s="13" r="H1708">
        <v>16575</v>
      </c>
      <c t="s" s="15" r="I1708">
        <v>16576</v>
      </c>
      <c t="s" s="13" r="J1708">
        <v>16577</v>
      </c>
      <c s="16" r="K1708"/>
      <c s="17" r="L1708"/>
      <c t="s" s="15" r="M1708">
        <v>16578</v>
      </c>
      <c t="s" s="15" r="N1708">
        <v>16579</v>
      </c>
      <c t="s" s="15" r="O1708">
        <v>16580</v>
      </c>
      <c s="18" r="P1708">
        <v>1027.73</v>
      </c>
      <c t="s" s="24" r="Q1708">
        <v>16581</v>
      </c>
      <c s="12" r="R1708"/>
      <c t="str" s="20" r="S1708">
        <f>IF(ISBLANK(F1708), "", HYPERLINK(CONCATENATE("http://www.sherpa.ac.uk/romeo/search.php?jrule=ISSN&amp;search=",F1708), "ROMEO"))</f>
        <v>ROMEO</v>
      </c>
      <c t="str" s="20" r="T1708">
        <f>IF(ISBLANK(B1708), "", HYPERLINK(CONCATENATE("http://www.ncbi.nlm.nih.gov/pmc/articles/", B1708, "/"), "PMC"))</f>
        <v>PMC</v>
      </c>
      <c t="str" s="20" r="U1708">
        <f>IF(ISBLANK(C1708), "", HYPERLINK(CONCATENATE("http://dx.doi.org/", C1708), "DOI"))</f>
        <v>DOI</v>
      </c>
      <c s="12" r="V1708"/>
      <c t="str" s="21" r="W1708">
        <f>IF(ISBLANK(C1708), "", HYPERLINK(CONCATENATE("http://howopenisit.org/lookup/", C1708), "OAG"))</f>
        <v>OAG</v>
      </c>
    </row>
    <row r="1709" hidden="1">
      <c s="11" r="A1709"/>
      <c t="s" s="11" r="B1709">
        <v>16582</v>
      </c>
      <c t="s" s="13" r="C1709">
        <v>16583</v>
      </c>
      <c t="s" s="13" r="D1709">
        <v>16584</v>
      </c>
      <c t="s" s="13" r="E1709">
        <v>16585</v>
      </c>
      <c t="s" s="12" r="F1709">
        <v>16586</v>
      </c>
      <c s="14" r="G1709">
        <v>3.73</v>
      </c>
      <c t="s" s="13" r="H1709">
        <v>16587</v>
      </c>
      <c t="s" s="15" r="I1709">
        <v>16588</v>
      </c>
      <c t="s" s="13" r="J1709">
        <v>16589</v>
      </c>
      <c s="16" r="K1709"/>
      <c s="17" r="L1709"/>
      <c t="s" s="15" r="M1709">
        <v>16590</v>
      </c>
      <c t="s" s="15" r="N1709">
        <v>16591</v>
      </c>
      <c t="s" s="15" r="O1709">
        <v>16592</v>
      </c>
      <c s="18" r="P1709">
        <v>1023.41</v>
      </c>
      <c t="s" s="24" r="Q1709">
        <v>16593</v>
      </c>
      <c s="12" r="R1709"/>
      <c t="str" s="20" r="S1709">
        <f>IF(ISBLANK(F1709), "", HYPERLINK(CONCATENATE("http://www.sherpa.ac.uk/romeo/search.php?jrule=ISSN&amp;search=",F1709), "ROMEO"))</f>
        <v>ROMEO</v>
      </c>
      <c t="str" s="20" r="T1709">
        <f>IF(ISBLANK(B1709), "", HYPERLINK(CONCATENATE("http://www.ncbi.nlm.nih.gov/pmc/articles/", B1709, "/"), "PMC"))</f>
        <v>PMC</v>
      </c>
      <c t="str" s="20" r="U1709">
        <f>IF(ISBLANK(C1709), "", HYPERLINK(CONCATENATE("http://dx.doi.org/", C1709), "DOI"))</f>
        <v>DOI</v>
      </c>
      <c s="12" r="V1709"/>
      <c t="str" s="21" r="W1709">
        <f>IF(ISBLANK(C1709), "", HYPERLINK(CONCATENATE("http://howopenisit.org/lookup/", C1709), "OAG"))</f>
        <v>OAG</v>
      </c>
    </row>
    <row r="1710" hidden="1">
      <c s="11" r="A1710"/>
      <c t="s" s="45" r="B1710">
        <v>16594</v>
      </c>
      <c t="s" s="56" r="C1710">
        <v>16595</v>
      </c>
      <c t="s" s="13" r="D1710">
        <v>16596</v>
      </c>
      <c t="s" s="13" r="E1710">
        <v>16597</v>
      </c>
      <c t="s" s="12" r="F1710">
        <v>16598</v>
      </c>
      <c s="14" r="G1710">
        <v>3.73</v>
      </c>
      <c t="s" s="13" r="H1710">
        <v>16599</v>
      </c>
      <c t="s" s="15" r="I1710">
        <v>16600</v>
      </c>
      <c t="s" s="13" r="J1710">
        <v>16601</v>
      </c>
      <c s="16" r="K1710"/>
      <c s="17" r="L1710"/>
      <c t="s" s="15" r="M1710">
        <v>16602</v>
      </c>
      <c t="s" s="15" r="N1710">
        <v>16603</v>
      </c>
      <c t="s" s="15" r="O1710">
        <v>16604</v>
      </c>
      <c s="18" r="P1710">
        <v>1011.8</v>
      </c>
      <c t="s" s="24" r="Q1710">
        <v>16605</v>
      </c>
      <c s="12" r="R1710"/>
      <c t="str" s="20" r="S1710">
        <f>IF(ISBLANK(F1710), "", HYPERLINK(CONCATENATE("http://www.sherpa.ac.uk/romeo/search.php?jrule=ISSN&amp;search=",F1710), "ROMEO"))</f>
        <v>ROMEO</v>
      </c>
      <c t="str" s="20" r="T1710">
        <f>IF(ISBLANK(B1710), "", HYPERLINK(CONCATENATE("http://www.ncbi.nlm.nih.gov/pmc/articles/", B1710, "/"), "PMC"))</f>
        <v>PMC</v>
      </c>
      <c t="str" s="20" r="U1710">
        <f>IF(ISBLANK(C1710), "", HYPERLINK(CONCATENATE("http://dx.doi.org/", C1710), "DOI"))</f>
        <v>DOI</v>
      </c>
      <c s="12" r="V1710"/>
      <c t="str" s="21" r="W1710">
        <f>IF(ISBLANK(C1710), "", HYPERLINK(CONCATENATE("http://howopenisit.org/lookup/", C1710), "OAG"))</f>
        <v>OAG</v>
      </c>
    </row>
    <row r="1711" hidden="1">
      <c s="11" r="A1711"/>
      <c t="s" s="11" r="B1711">
        <v>16606</v>
      </c>
      <c t="s" s="13" r="C1711">
        <v>16607</v>
      </c>
      <c t="s" s="13" r="D1711">
        <v>16608</v>
      </c>
      <c t="s" s="13" r="E1711">
        <v>16609</v>
      </c>
      <c t="s" s="12" r="F1711">
        <v>16610</v>
      </c>
      <c s="14" r="G1711">
        <v>3.73</v>
      </c>
      <c t="s" s="13" r="H1711">
        <v>16611</v>
      </c>
      <c t="s" s="15" r="I1711">
        <v>16612</v>
      </c>
      <c t="s" s="13" r="J1711">
        <v>16613</v>
      </c>
      <c s="16" r="K1711"/>
      <c s="17" r="L1711"/>
      <c t="s" s="15" r="M1711">
        <v>16614</v>
      </c>
      <c t="s" s="15" r="N1711">
        <v>16615</v>
      </c>
      <c t="s" s="15" r="O1711">
        <v>16616</v>
      </c>
      <c s="18" r="P1711">
        <v>841.65</v>
      </c>
      <c t="s" s="24" r="Q1711">
        <v>16617</v>
      </c>
      <c s="12" r="R1711"/>
      <c t="str" s="20" r="S1711">
        <f>IF(ISBLANK(F1711), "", HYPERLINK(CONCATENATE("http://www.sherpa.ac.uk/romeo/search.php?jrule=ISSN&amp;search=",F1711), "ROMEO"))</f>
        <v>ROMEO</v>
      </c>
      <c t="str" s="20" r="T1711">
        <f>IF(ISBLANK(B1711), "", HYPERLINK(CONCATENATE("http://www.ncbi.nlm.nih.gov/pmc/articles/", B1711, "/"), "PMC"))</f>
        <v>PMC</v>
      </c>
      <c t="str" s="20" r="U1711">
        <f>IF(ISBLANK(C1711), "", HYPERLINK(CONCATENATE("http://dx.doi.org/", C1711), "DOI"))</f>
        <v>DOI</v>
      </c>
      <c s="12" r="V1711"/>
      <c t="str" s="21" r="W1711">
        <f>IF(ISBLANK(C1711), "", HYPERLINK(CONCATENATE("http://howopenisit.org/lookup/", C1711), "OAG"))</f>
        <v>OAG</v>
      </c>
    </row>
    <row r="1712" hidden="1">
      <c s="11" r="A1712"/>
      <c t="s" s="11" r="B1712">
        <v>16618</v>
      </c>
      <c t="s" s="13" r="C1712">
        <v>16619</v>
      </c>
      <c t="s" s="13" r="D1712">
        <v>16620</v>
      </c>
      <c t="s" s="13" r="E1712">
        <v>16621</v>
      </c>
      <c t="s" s="12" r="F1712">
        <v>16622</v>
      </c>
      <c s="14" r="G1712">
        <v>3.73</v>
      </c>
      <c t="s" s="13" r="H1712">
        <v>16623</v>
      </c>
      <c t="s" s="15" r="I1712">
        <v>16624</v>
      </c>
      <c t="s" s="13" r="J1712">
        <v>16625</v>
      </c>
      <c s="16" r="K1712"/>
      <c s="17" r="L1712"/>
      <c t="s" s="15" r="M1712">
        <v>16626</v>
      </c>
      <c t="s" s="15" r="N1712">
        <v>16627</v>
      </c>
      <c t="s" s="15" r="O1712">
        <v>16628</v>
      </c>
      <c s="18" r="P1712">
        <v>847.73</v>
      </c>
      <c t="s" s="24" r="Q1712">
        <v>16629</v>
      </c>
      <c s="12" r="R1712"/>
      <c t="str" s="20" r="S1712">
        <f>IF(ISBLANK(F1712), "", HYPERLINK(CONCATENATE("http://www.sherpa.ac.uk/romeo/search.php?jrule=ISSN&amp;search=",F1712), "ROMEO"))</f>
        <v>ROMEO</v>
      </c>
      <c t="str" s="20" r="T1712">
        <f>IF(ISBLANK(B1712), "", HYPERLINK(CONCATENATE("http://www.ncbi.nlm.nih.gov/pmc/articles/", B1712, "/"), "PMC"))</f>
        <v>PMC</v>
      </c>
      <c t="str" s="20" r="U1712">
        <f>IF(ISBLANK(C1712), "", HYPERLINK(CONCATENATE("http://dx.doi.org/", C1712), "DOI"))</f>
        <v>DOI</v>
      </c>
      <c s="12" r="V1712"/>
      <c t="str" s="21" r="W1712">
        <f>IF(ISBLANK(C1712), "", HYPERLINK(CONCATENATE("http://howopenisit.org/lookup/", C1712), "OAG"))</f>
        <v>OAG</v>
      </c>
    </row>
    <row r="1713" hidden="1">
      <c s="11" r="A1713"/>
      <c t="s" s="11" r="B1713">
        <v>16630</v>
      </c>
      <c t="s" s="13" r="C1713">
        <v>16631</v>
      </c>
      <c t="s" s="13" r="D1713">
        <v>16632</v>
      </c>
      <c t="s" s="13" r="E1713">
        <v>16633</v>
      </c>
      <c t="s" s="12" r="F1713">
        <v>16634</v>
      </c>
      <c s="14" r="G1713">
        <v>3.73</v>
      </c>
      <c t="s" s="13" r="H1713">
        <v>16635</v>
      </c>
      <c t="s" s="15" r="I1713">
        <v>16636</v>
      </c>
      <c t="s" s="13" r="J1713">
        <v>16637</v>
      </c>
      <c s="16" r="K1713"/>
      <c s="17" r="L1713"/>
      <c t="s" s="15" r="M1713">
        <v>16638</v>
      </c>
      <c t="s" s="15" r="N1713">
        <v>16639</v>
      </c>
      <c t="s" s="15" r="O1713">
        <v>16640</v>
      </c>
      <c s="18" r="P1713">
        <v>1005.96</v>
      </c>
      <c t="s" s="24" r="Q1713">
        <v>16641</v>
      </c>
      <c s="12" r="R1713"/>
      <c t="str" s="20" r="S1713">
        <f>IF(ISBLANK(F1713), "", HYPERLINK(CONCATENATE("http://www.sherpa.ac.uk/romeo/search.php?jrule=ISSN&amp;search=",F1713), "ROMEO"))</f>
        <v>ROMEO</v>
      </c>
      <c t="str" s="20" r="T1713">
        <f>IF(ISBLANK(B1713), "", HYPERLINK(CONCATENATE("http://www.ncbi.nlm.nih.gov/pmc/articles/", B1713, "/"), "PMC"))</f>
        <v>PMC</v>
      </c>
      <c t="str" s="20" r="U1713">
        <f>IF(ISBLANK(C1713), "", HYPERLINK(CONCATENATE("http://dx.doi.org/", C1713), "DOI"))</f>
        <v>DOI</v>
      </c>
      <c s="12" r="V1713"/>
      <c t="str" s="21" r="W1713">
        <f>IF(ISBLANK(C1713), "", HYPERLINK(CONCATENATE("http://howopenisit.org/lookup/", C1713), "OAG"))</f>
        <v>OAG</v>
      </c>
    </row>
    <row r="1714" hidden="1">
      <c s="33" r="A1714"/>
      <c t="s" s="13" r="B1714">
        <v>16642</v>
      </c>
      <c t="s" s="13" r="C1714">
        <v>16643</v>
      </c>
      <c t="s" s="13" r="D1714">
        <v>16644</v>
      </c>
      <c t="s" s="13" r="E1714">
        <v>16645</v>
      </c>
      <c t="s" s="12" r="F1714">
        <v>16646</v>
      </c>
      <c s="14" r="G1714">
        <v>3.73</v>
      </c>
      <c t="s" s="13" r="H1714">
        <v>16647</v>
      </c>
      <c t="s" s="15" r="I1714">
        <v>16648</v>
      </c>
      <c t="s" s="13" r="J1714">
        <v>16649</v>
      </c>
      <c s="16" r="K1714"/>
      <c s="17" r="L1714"/>
      <c t="s" s="15" r="M1714">
        <v>16650</v>
      </c>
      <c t="s" s="15" r="N1714">
        <v>16651</v>
      </c>
      <c t="s" s="15" r="O1714">
        <v>16652</v>
      </c>
      <c s="18" r="P1714">
        <v>1926.45</v>
      </c>
      <c t="s" s="24" r="Q1714">
        <v>16653</v>
      </c>
      <c s="12" r="R1714"/>
      <c t="str" s="20" r="S1714">
        <f>IF(ISBLANK(F1714), "", HYPERLINK(CONCATENATE("http://www.sherpa.ac.uk/romeo/search.php?jrule=ISSN&amp;search=",F1714), "ROMEO"))</f>
        <v>ROMEO</v>
      </c>
      <c t="str" s="20" r="T1714">
        <f>IF(ISBLANK(B1714), "", HYPERLINK(CONCATENATE("http://www.ncbi.nlm.nih.gov/pmc/articles/", B1714, "/"), "PMC"))</f>
        <v>PMC</v>
      </c>
      <c t="str" s="20" r="U1714">
        <f>IF(ISBLANK(C1714), "", HYPERLINK(CONCATENATE("http://dx.doi.org/", C1714), "DOI"))</f>
        <v>DOI</v>
      </c>
      <c s="12" r="V1714"/>
      <c t="str" s="21" r="W1714">
        <f>IF(ISBLANK(C1714), "", HYPERLINK(CONCATENATE("http://howopenisit.org/lookup/", C1714), "OAG"))</f>
        <v>OAG</v>
      </c>
    </row>
    <row r="1715" hidden="1">
      <c s="11" r="A1715"/>
      <c t="s" s="13" r="B1715">
        <v>16654</v>
      </c>
      <c t="s" s="13" r="C1715">
        <v>16655</v>
      </c>
      <c t="s" s="13" r="D1715">
        <v>16656</v>
      </c>
      <c t="s" s="13" r="E1715">
        <v>16657</v>
      </c>
      <c t="s" s="12" r="F1715">
        <v>16658</v>
      </c>
      <c s="14" r="G1715">
        <v>3.73</v>
      </c>
      <c t="s" s="13" r="H1715">
        <v>16659</v>
      </c>
      <c t="s" s="15" r="I1715">
        <v>16660</v>
      </c>
      <c t="s" s="13" r="J1715">
        <v>16661</v>
      </c>
      <c s="16" r="K1715"/>
      <c s="17" r="L1715"/>
      <c t="s" s="15" r="M1715">
        <v>16662</v>
      </c>
      <c t="s" s="15" r="N1715">
        <v>16663</v>
      </c>
      <c t="s" s="15" r="O1715">
        <v>16664</v>
      </c>
      <c s="18" r="P1715">
        <v>825.68</v>
      </c>
      <c t="s" s="24" r="Q1715">
        <v>16665</v>
      </c>
      <c s="12" r="R1715"/>
      <c t="str" s="20" r="S1715">
        <f>IF(ISBLANK(F1715), "", HYPERLINK(CONCATENATE("http://www.sherpa.ac.uk/romeo/search.php?jrule=ISSN&amp;search=",F1715), "ROMEO"))</f>
        <v>ROMEO</v>
      </c>
      <c t="str" s="20" r="T1715">
        <f>IF(ISBLANK(B1715), "", HYPERLINK(CONCATENATE("http://www.ncbi.nlm.nih.gov/pmc/articles/", B1715, "/"), "PMC"))</f>
        <v>PMC</v>
      </c>
      <c t="str" s="20" r="U1715">
        <f>IF(ISBLANK(C1715), "", HYPERLINK(CONCATENATE("http://dx.doi.org/", C1715), "DOI"))</f>
        <v>DOI</v>
      </c>
      <c s="12" r="V1715"/>
      <c t="str" s="21" r="W1715">
        <f>IF(ISBLANK(C1715), "", HYPERLINK(CONCATENATE("http://howopenisit.org/lookup/", C1715), "OAG"))</f>
        <v>OAG</v>
      </c>
    </row>
    <row r="1716" hidden="1">
      <c s="11" r="A1716"/>
      <c t="s" s="11" r="B1716">
        <v>16666</v>
      </c>
      <c t="s" s="13" r="C1716">
        <v>16667</v>
      </c>
      <c t="s" s="13" r="D1716">
        <v>16668</v>
      </c>
      <c t="s" s="13" r="E1716">
        <v>16669</v>
      </c>
      <c t="s" s="12" r="F1716">
        <v>16670</v>
      </c>
      <c s="14" r="G1716">
        <v>3.73</v>
      </c>
      <c t="s" s="13" r="H1716">
        <v>16671</v>
      </c>
      <c t="s" s="15" r="I1716">
        <v>16672</v>
      </c>
      <c t="s" s="13" r="J1716">
        <v>16673</v>
      </c>
      <c s="16" r="K1716"/>
      <c s="17" r="L1716"/>
      <c t="s" s="15" r="M1716">
        <v>16674</v>
      </c>
      <c t="s" s="15" r="N1716">
        <v>16675</v>
      </c>
      <c t="s" s="15" r="O1716">
        <v>16676</v>
      </c>
      <c s="18" r="P1716">
        <v>852.95</v>
      </c>
      <c t="s" s="24" r="Q1716">
        <v>16677</v>
      </c>
      <c s="12" r="R1716"/>
      <c t="str" s="20" r="S1716">
        <f>IF(ISBLANK(F1716), "", HYPERLINK(CONCATENATE("http://www.sherpa.ac.uk/romeo/search.php?jrule=ISSN&amp;search=",F1716), "ROMEO"))</f>
        <v>ROMEO</v>
      </c>
      <c t="str" s="20" r="T1716">
        <f>IF(ISBLANK(B1716), "", HYPERLINK(CONCATENATE("http://www.ncbi.nlm.nih.gov/pmc/articles/", B1716, "/"), "PMC"))</f>
        <v>PMC</v>
      </c>
      <c t="str" s="20" r="U1716">
        <f>IF(ISBLANK(C1716), "", HYPERLINK(CONCATENATE("http://dx.doi.org/", C1716), "DOI"))</f>
        <v>DOI</v>
      </c>
      <c s="12" r="V1716"/>
      <c t="str" s="21" r="W1716">
        <f>IF(ISBLANK(C1716), "", HYPERLINK(CONCATENATE("http://howopenisit.org/lookup/", C1716), "OAG"))</f>
        <v>OAG</v>
      </c>
    </row>
    <row r="1717" hidden="1">
      <c s="11" r="A1717"/>
      <c t="s" s="11" r="B1717">
        <v>16678</v>
      </c>
      <c t="s" s="13" r="C1717">
        <v>16679</v>
      </c>
      <c t="s" s="13" r="D1717">
        <v>16680</v>
      </c>
      <c t="s" s="13" r="E1717">
        <v>16681</v>
      </c>
      <c t="s" s="12" r="F1717">
        <v>16682</v>
      </c>
      <c s="14" r="G1717">
        <v>3.73</v>
      </c>
      <c t="s" s="13" r="H1717">
        <v>16683</v>
      </c>
      <c t="s" s="15" r="I1717">
        <v>16684</v>
      </c>
      <c t="s" s="13" r="J1717">
        <v>16685</v>
      </c>
      <c s="16" r="K1717"/>
      <c s="17" r="L1717"/>
      <c t="s" s="15" r="M1717">
        <v>16686</v>
      </c>
      <c t="s" s="15" r="N1717">
        <v>16687</v>
      </c>
      <c t="s" s="15" r="O1717">
        <v>16688</v>
      </c>
      <c s="18" r="P1717">
        <v>773.45</v>
      </c>
      <c t="s" s="24" r="Q1717">
        <v>16689</v>
      </c>
      <c s="12" r="R1717"/>
      <c t="str" s="20" r="S1717">
        <f>IF(ISBLANK(F1717), "", HYPERLINK(CONCATENATE("http://www.sherpa.ac.uk/romeo/search.php?jrule=ISSN&amp;search=",F1717), "ROMEO"))</f>
        <v>ROMEO</v>
      </c>
      <c t="str" s="20" r="T1717">
        <f>IF(ISBLANK(B1717), "", HYPERLINK(CONCATENATE("http://www.ncbi.nlm.nih.gov/pmc/articles/", B1717, "/"), "PMC"))</f>
        <v>PMC</v>
      </c>
      <c t="str" s="20" r="U1717">
        <f>IF(ISBLANK(C1717), "", HYPERLINK(CONCATENATE("http://dx.doi.org/", C1717), "DOI"))</f>
        <v>DOI</v>
      </c>
      <c s="12" r="V1717"/>
      <c t="str" s="21" r="W1717">
        <f>IF(ISBLANK(C1717), "", HYPERLINK(CONCATENATE("http://howopenisit.org/lookup/", C1717), "OAG"))</f>
        <v>OAG</v>
      </c>
    </row>
    <row r="1718" hidden="1">
      <c s="11" r="A1718"/>
      <c t="s" s="11" r="B1718">
        <v>16690</v>
      </c>
      <c t="s" s="13" r="C1718">
        <v>16691</v>
      </c>
      <c t="s" s="13" r="D1718">
        <v>16692</v>
      </c>
      <c t="s" s="13" r="E1718">
        <v>16693</v>
      </c>
      <c t="s" s="12" r="F1718">
        <v>16694</v>
      </c>
      <c s="14" r="G1718">
        <v>3.73</v>
      </c>
      <c t="s" s="13" r="H1718">
        <v>16695</v>
      </c>
      <c t="s" s="15" r="I1718">
        <v>16696</v>
      </c>
      <c t="s" s="13" r="J1718">
        <v>16697</v>
      </c>
      <c s="16" r="K1718"/>
      <c s="17" r="L1718"/>
      <c t="s" s="15" r="M1718">
        <v>16698</v>
      </c>
      <c t="s" s="15" r="N1718">
        <v>16699</v>
      </c>
      <c t="s" s="15" r="O1718">
        <v>16700</v>
      </c>
      <c s="18" r="P1718">
        <v>861.35</v>
      </c>
      <c t="s" s="24" r="Q1718">
        <v>16701</v>
      </c>
      <c s="12" r="R1718"/>
      <c t="str" s="20" r="S1718">
        <f>IF(ISBLANK(F1718), "", HYPERLINK(CONCATENATE("http://www.sherpa.ac.uk/romeo/search.php?jrule=ISSN&amp;search=",F1718), "ROMEO"))</f>
        <v>ROMEO</v>
      </c>
      <c t="str" s="20" r="T1718">
        <f>IF(ISBLANK(B1718), "", HYPERLINK(CONCATENATE("http://www.ncbi.nlm.nih.gov/pmc/articles/", B1718, "/"), "PMC"))</f>
        <v>PMC</v>
      </c>
      <c t="str" s="20" r="U1718">
        <f>IF(ISBLANK(C1718), "", HYPERLINK(CONCATENATE("http://dx.doi.org/", C1718), "DOI"))</f>
        <v>DOI</v>
      </c>
      <c s="12" r="V1718"/>
      <c t="str" s="21" r="W1718">
        <f>IF(ISBLANK(C1718), "", HYPERLINK(CONCATENATE("http://howopenisit.org/lookup/", C1718), "OAG"))</f>
        <v>OAG</v>
      </c>
    </row>
    <row r="1719" hidden="1">
      <c s="11" r="A1719"/>
      <c t="s" s="13" r="B1719">
        <v>16702</v>
      </c>
      <c t="s" s="13" r="C1719">
        <v>16703</v>
      </c>
      <c t="s" s="13" r="D1719">
        <v>16704</v>
      </c>
      <c t="s" s="13" r="E1719">
        <v>16705</v>
      </c>
      <c t="s" s="12" r="F1719">
        <v>16706</v>
      </c>
      <c s="14" r="G1719">
        <v>3.73</v>
      </c>
      <c t="s" s="13" r="H1719">
        <v>16707</v>
      </c>
      <c t="s" s="15" r="I1719">
        <v>16708</v>
      </c>
      <c t="s" s="13" r="J1719">
        <v>16709</v>
      </c>
      <c s="16" r="K1719"/>
      <c s="17" r="L1719"/>
      <c t="s" s="15" r="M1719">
        <v>16710</v>
      </c>
      <c t="s" s="15" r="N1719">
        <v>16711</v>
      </c>
      <c t="s" s="15" r="O1719">
        <v>16712</v>
      </c>
      <c s="18" r="P1719">
        <v>996.06</v>
      </c>
      <c t="s" s="24" r="Q1719">
        <v>16713</v>
      </c>
      <c s="12" r="R1719"/>
      <c t="str" s="20" r="S1719">
        <f>IF(ISBLANK(F1719), "", HYPERLINK(CONCATENATE("http://www.sherpa.ac.uk/romeo/search.php?jrule=ISSN&amp;search=",F1719), "ROMEO"))</f>
        <v>ROMEO</v>
      </c>
      <c t="str" s="20" r="T1719">
        <f>IF(ISBLANK(B1719), "", HYPERLINK(CONCATENATE("http://www.ncbi.nlm.nih.gov/pmc/articles/", B1719, "/"), "PMC"))</f>
        <v>PMC</v>
      </c>
      <c t="str" s="20" r="U1719">
        <f>IF(ISBLANK(C1719), "", HYPERLINK(CONCATENATE("http://dx.doi.org/", C1719), "DOI"))</f>
        <v>DOI</v>
      </c>
      <c s="12" r="V1719"/>
      <c t="str" s="21" r="W1719">
        <f>IF(ISBLANK(C1719), "", HYPERLINK(CONCATENATE("http://howopenisit.org/lookup/", C1719), "OAG"))</f>
        <v>OAG</v>
      </c>
    </row>
    <row r="1720" hidden="1">
      <c s="11" r="A1720"/>
      <c t="s" s="13" r="B1720">
        <v>16714</v>
      </c>
      <c t="s" s="13" r="C1720">
        <v>16715</v>
      </c>
      <c t="s" s="13" r="D1720">
        <v>16716</v>
      </c>
      <c t="s" s="13" r="E1720">
        <v>16717</v>
      </c>
      <c t="s" s="12" r="F1720">
        <v>16718</v>
      </c>
      <c s="14" r="G1720">
        <v>3.73</v>
      </c>
      <c t="s" s="13" r="H1720">
        <v>16719</v>
      </c>
      <c t="s" s="15" r="I1720">
        <v>16720</v>
      </c>
      <c t="s" s="13" r="J1720">
        <v>16721</v>
      </c>
      <c s="16" r="K1720"/>
      <c s="17" r="L1720"/>
      <c t="s" s="15" r="M1720">
        <v>16722</v>
      </c>
      <c t="s" s="15" r="N1720">
        <v>16723</v>
      </c>
      <c t="s" s="15" r="O1720">
        <v>16724</v>
      </c>
      <c s="18" r="P1720">
        <v>825.68</v>
      </c>
      <c t="s" s="24" r="Q1720">
        <v>16725</v>
      </c>
      <c s="12" r="R1720"/>
      <c t="str" s="20" r="S1720">
        <f>IF(ISBLANK(F1720), "", HYPERLINK(CONCATENATE("http://www.sherpa.ac.uk/romeo/search.php?jrule=ISSN&amp;search=",F1720), "ROMEO"))</f>
        <v>ROMEO</v>
      </c>
      <c t="str" s="20" r="T1720">
        <f>IF(ISBLANK(B1720), "", HYPERLINK(CONCATENATE("http://www.ncbi.nlm.nih.gov/pmc/articles/", B1720, "/"), "PMC"))</f>
        <v>PMC</v>
      </c>
      <c t="str" s="20" r="U1720">
        <f>IF(ISBLANK(C1720), "", HYPERLINK(CONCATENATE("http://dx.doi.org/", C1720), "DOI"))</f>
        <v>DOI</v>
      </c>
      <c s="12" r="V1720"/>
      <c t="str" s="21" r="W1720">
        <f>IF(ISBLANK(C1720), "", HYPERLINK(CONCATENATE("http://howopenisit.org/lookup/", C1720), "OAG"))</f>
        <v>OAG</v>
      </c>
    </row>
    <row r="1721" hidden="1">
      <c s="13" r="A1721"/>
      <c t="s" s="11" r="B1721">
        <v>16726</v>
      </c>
      <c t="s" s="13" r="C1721">
        <v>16727</v>
      </c>
      <c t="s" s="13" r="D1721">
        <v>16728</v>
      </c>
      <c t="s" s="13" r="E1721">
        <v>16729</v>
      </c>
      <c t="s" s="12" r="F1721">
        <v>16730</v>
      </c>
      <c s="14" r="G1721">
        <v>3.73</v>
      </c>
      <c t="s" s="13" r="H1721">
        <v>16731</v>
      </c>
      <c t="s" s="15" r="I1721">
        <v>16732</v>
      </c>
      <c t="s" s="13" r="J1721">
        <v>16733</v>
      </c>
      <c s="16" r="K1721"/>
      <c s="17" r="L1721"/>
      <c t="s" s="15" r="M1721">
        <v>16734</v>
      </c>
      <c t="s" s="15" r="N1721">
        <v>16735</v>
      </c>
      <c t="s" s="15" r="O1721">
        <v>16736</v>
      </c>
      <c s="18" r="P1721">
        <v>879.33</v>
      </c>
      <c t="s" s="24" r="Q1721">
        <v>16737</v>
      </c>
      <c s="12" r="R1721"/>
      <c t="str" s="20" r="S1721">
        <f>IF(ISBLANK(F1721), "", HYPERLINK(CONCATENATE("http://www.sherpa.ac.uk/romeo/search.php?jrule=ISSN&amp;search=",F1721), "ROMEO"))</f>
        <v>ROMEO</v>
      </c>
      <c t="str" s="20" r="T1721">
        <f>IF(ISBLANK(B1721), "", HYPERLINK(CONCATENATE("http://www.ncbi.nlm.nih.gov/pmc/articles/", B1721, "/"), "PMC"))</f>
        <v>PMC</v>
      </c>
      <c t="str" s="20" r="U1721">
        <f>IF(ISBLANK(C1721), "", HYPERLINK(CONCATENATE("http://dx.doi.org/", C1721), "DOI"))</f>
        <v>DOI</v>
      </c>
      <c s="12" r="V1721"/>
      <c t="str" s="21" r="W1721">
        <f>IF(ISBLANK(C1721), "", HYPERLINK(CONCATENATE("http://howopenisit.org/lookup/", C1721), "OAG"))</f>
        <v>OAG</v>
      </c>
    </row>
    <row r="1722" hidden="1">
      <c s="11" r="A1722"/>
      <c t="s" s="13" r="B1722">
        <v>16738</v>
      </c>
      <c t="s" s="13" r="C1722">
        <v>16739</v>
      </c>
      <c t="s" s="13" r="D1722">
        <v>16740</v>
      </c>
      <c t="s" s="13" r="E1722">
        <v>16741</v>
      </c>
      <c t="s" s="12" r="F1722">
        <v>16742</v>
      </c>
      <c s="14" r="G1722">
        <v>3.73</v>
      </c>
      <c t="s" s="13" r="H1722">
        <v>16743</v>
      </c>
      <c t="s" s="15" r="I1722">
        <v>16744</v>
      </c>
      <c t="s" s="13" r="J1722">
        <v>16745</v>
      </c>
      <c s="16" r="K1722"/>
      <c s="17" r="L1722"/>
      <c t="s" s="15" r="M1722">
        <v>16746</v>
      </c>
      <c t="s" s="15" r="N1722">
        <v>16747</v>
      </c>
      <c t="s" s="15" r="O1722">
        <v>16748</v>
      </c>
      <c s="18" r="P1722">
        <v>830.05</v>
      </c>
      <c t="s" s="24" r="Q1722">
        <v>16749</v>
      </c>
      <c s="12" r="R1722"/>
      <c t="str" s="20" r="S1722">
        <f>IF(ISBLANK(F1722), "", HYPERLINK(CONCATENATE("http://www.sherpa.ac.uk/romeo/search.php?jrule=ISSN&amp;search=",F1722), "ROMEO"))</f>
        <v>ROMEO</v>
      </c>
      <c t="str" s="20" r="T1722">
        <f>IF(ISBLANK(B1722), "", HYPERLINK(CONCATENATE("http://www.ncbi.nlm.nih.gov/pmc/articles/", B1722, "/"), "PMC"))</f>
        <v>PMC</v>
      </c>
      <c t="str" s="20" r="U1722">
        <f>IF(ISBLANK(C1722), "", HYPERLINK(CONCATENATE("http://dx.doi.org/", C1722), "DOI"))</f>
        <v>DOI</v>
      </c>
      <c s="12" r="V1722"/>
      <c t="str" s="21" r="W1722">
        <f>IF(ISBLANK(C1722), "", HYPERLINK(CONCATENATE("http://howopenisit.org/lookup/", C1722), "OAG"))</f>
        <v>OAG</v>
      </c>
    </row>
    <row r="1723" hidden="1">
      <c s="13" r="A1723"/>
      <c t="s" s="13" r="B1723">
        <v>16750</v>
      </c>
      <c t="s" s="13" r="C1723">
        <v>16751</v>
      </c>
      <c t="s" s="13" r="D1723">
        <v>16752</v>
      </c>
      <c t="s" s="13" r="E1723">
        <v>16753</v>
      </c>
      <c t="s" s="12" r="F1723">
        <v>16754</v>
      </c>
      <c s="14" r="G1723">
        <v>3.73</v>
      </c>
      <c t="s" s="13" r="H1723">
        <v>16755</v>
      </c>
      <c t="s" s="15" r="I1723">
        <v>16756</v>
      </c>
      <c t="s" s="13" r="J1723">
        <v>16757</v>
      </c>
      <c s="16" r="K1723"/>
      <c s="17" r="L1723"/>
      <c t="s" s="15" r="M1723">
        <v>16758</v>
      </c>
      <c t="s" s="15" r="N1723">
        <v>16759</v>
      </c>
      <c t="s" s="15" r="O1723">
        <v>16760</v>
      </c>
      <c s="18" r="P1723">
        <v>825.68</v>
      </c>
      <c t="s" s="24" r="Q1723">
        <v>16761</v>
      </c>
      <c s="12" r="R1723"/>
      <c t="str" s="20" r="S1723">
        <f>IF(ISBLANK(F1723), "", HYPERLINK(CONCATENATE("http://www.sherpa.ac.uk/romeo/search.php?jrule=ISSN&amp;search=",F1723), "ROMEO"))</f>
        <v>ROMEO</v>
      </c>
      <c t="str" s="20" r="T1723">
        <f>IF(ISBLANK(B1723), "", HYPERLINK(CONCATENATE("http://www.ncbi.nlm.nih.gov/pmc/articles/", B1723, "/"), "PMC"))</f>
        <v>PMC</v>
      </c>
      <c t="str" s="20" r="U1723">
        <f>IF(ISBLANK(C1723), "", HYPERLINK(CONCATENATE("http://dx.doi.org/", C1723), "DOI"))</f>
        <v>DOI</v>
      </c>
      <c s="12" r="V1723"/>
      <c t="str" s="21" r="W1723">
        <f>IF(ISBLANK(C1723), "", HYPERLINK(CONCATENATE("http://howopenisit.org/lookup/", C1723), "OAG"))</f>
        <v>OAG</v>
      </c>
    </row>
    <row r="1724" hidden="1">
      <c s="11" r="A1724"/>
      <c t="s" s="11" r="B1724">
        <v>16762</v>
      </c>
      <c t="s" s="13" r="C1724">
        <v>16763</v>
      </c>
      <c t="s" s="13" r="D1724">
        <v>16764</v>
      </c>
      <c t="s" s="13" r="E1724">
        <v>16765</v>
      </c>
      <c t="s" s="12" r="F1724">
        <v>16766</v>
      </c>
      <c s="14" r="G1724">
        <v>3.73</v>
      </c>
      <c t="s" s="13" r="H1724">
        <v>16767</v>
      </c>
      <c t="s" s="15" r="I1724">
        <v>16768</v>
      </c>
      <c t="s" s="13" r="J1724">
        <v>16769</v>
      </c>
      <c s="16" r="K1724"/>
      <c s="17" r="L1724"/>
      <c t="s" s="15" r="M1724">
        <v>16770</v>
      </c>
      <c t="s" s="15" r="N1724">
        <v>16771</v>
      </c>
      <c t="s" s="15" r="O1724">
        <v>16772</v>
      </c>
      <c s="18" r="P1724">
        <v>1005.86</v>
      </c>
      <c t="s" s="24" r="Q1724">
        <v>16773</v>
      </c>
      <c s="12" r="R1724"/>
      <c t="str" s="20" r="S1724">
        <f>IF(ISBLANK(F1724), "", HYPERLINK(CONCATENATE("http://www.sherpa.ac.uk/romeo/search.php?jrule=ISSN&amp;search=",F1724), "ROMEO"))</f>
        <v>ROMEO</v>
      </c>
      <c t="str" s="20" r="T1724">
        <f>IF(ISBLANK(B1724), "", HYPERLINK(CONCATENATE("http://www.ncbi.nlm.nih.gov/pmc/articles/", B1724, "/"), "PMC"))</f>
        <v>PMC</v>
      </c>
      <c t="str" s="20" r="U1724">
        <f>IF(ISBLANK(C1724), "", HYPERLINK(CONCATENATE("http://dx.doi.org/", C1724), "DOI"))</f>
        <v>DOI</v>
      </c>
      <c s="12" r="V1724"/>
      <c t="str" s="21" r="W1724">
        <f>IF(ISBLANK(C1724), "", HYPERLINK(CONCATENATE("http://howopenisit.org/lookup/", C1724), "OAG"))</f>
        <v>OAG</v>
      </c>
    </row>
    <row r="1725" hidden="1">
      <c s="11" r="A1725"/>
      <c t="s" s="11" r="B1725">
        <v>16774</v>
      </c>
      <c t="s" s="13" r="C1725">
        <v>16775</v>
      </c>
      <c t="s" s="13" r="D1725">
        <v>16776</v>
      </c>
      <c t="s" s="13" r="E1725">
        <v>16777</v>
      </c>
      <c t="s" s="12" r="F1725">
        <v>16778</v>
      </c>
      <c s="14" r="G1725">
        <v>3.73</v>
      </c>
      <c t="s" s="13" r="H1725">
        <v>16779</v>
      </c>
      <c t="s" s="15" r="I1725">
        <v>16780</v>
      </c>
      <c t="s" s="13" r="J1725">
        <v>16781</v>
      </c>
      <c s="16" r="K1725"/>
      <c s="17" r="L1725"/>
      <c t="s" s="15" r="M1725">
        <v>16782</v>
      </c>
      <c t="s" s="15" r="N1725">
        <v>16783</v>
      </c>
      <c t="s" s="15" r="O1725">
        <v>16784</v>
      </c>
      <c s="18" r="P1725">
        <v>794.93</v>
      </c>
      <c t="s" s="79" r="Q1725">
        <v>16785</v>
      </c>
      <c s="12" r="R1725"/>
      <c t="str" s="20" r="S1725">
        <f>IF(ISBLANK(F1725), "", HYPERLINK(CONCATENATE("http://www.sherpa.ac.uk/romeo/search.php?jrule=ISSN&amp;search=",F1725), "ROMEO"))</f>
        <v>ROMEO</v>
      </c>
      <c t="str" s="20" r="T1725">
        <f>IF(ISBLANK(B1725), "", HYPERLINK(CONCATENATE("http://www.ncbi.nlm.nih.gov/pmc/articles/", B1725, "/"), "PMC"))</f>
        <v>PMC</v>
      </c>
      <c t="str" s="20" r="U1725">
        <f>IF(ISBLANK(C1725), "", HYPERLINK(CONCATENATE("http://dx.doi.org/", C1725), "DOI"))</f>
        <v>DOI</v>
      </c>
      <c s="12" r="V1725"/>
      <c t="str" s="21" r="W1725">
        <f>IF(ISBLANK(C1725), "", HYPERLINK(CONCATENATE("http://howopenisit.org/lookup/", C1725), "OAG"))</f>
        <v>OAG</v>
      </c>
    </row>
    <row r="1726" hidden="1">
      <c s="13" r="A1726"/>
      <c t="s" s="11" r="B1726">
        <v>16786</v>
      </c>
      <c t="s" s="13" r="C1726">
        <v>16787</v>
      </c>
      <c t="s" s="13" r="D1726">
        <v>16788</v>
      </c>
      <c t="s" s="13" r="E1726">
        <v>16789</v>
      </c>
      <c t="s" s="12" r="F1726">
        <v>16790</v>
      </c>
      <c s="14" r="G1726">
        <v>3.73</v>
      </c>
      <c t="s" s="13" r="H1726">
        <v>16791</v>
      </c>
      <c t="s" s="15" r="I1726">
        <v>16792</v>
      </c>
      <c t="s" s="13" r="J1726">
        <v>16793</v>
      </c>
      <c s="16" r="K1726"/>
      <c s="17" r="L1726"/>
      <c t="s" s="15" r="M1726">
        <v>16794</v>
      </c>
      <c t="s" s="15" r="N1726">
        <v>16795</v>
      </c>
      <c t="s" s="15" r="O1726">
        <v>16796</v>
      </c>
      <c s="18" r="P1726">
        <v>852.43</v>
      </c>
      <c t="s" s="24" r="Q1726">
        <v>16797</v>
      </c>
      <c s="12" r="R1726"/>
      <c t="str" s="20" r="S1726">
        <f>IF(ISBLANK(F1726), "", HYPERLINK(CONCATENATE("http://www.sherpa.ac.uk/romeo/search.php?jrule=ISSN&amp;search=",F1726), "ROMEO"))</f>
        <v>ROMEO</v>
      </c>
      <c t="str" s="20" r="T1726">
        <f>IF(ISBLANK(B1726), "", HYPERLINK(CONCATENATE("http://www.ncbi.nlm.nih.gov/pmc/articles/", B1726, "/"), "PMC"))</f>
        <v>PMC</v>
      </c>
      <c t="str" s="20" r="U1726">
        <f>IF(ISBLANK(C1726), "", HYPERLINK(CONCATENATE("http://dx.doi.org/", C1726), "DOI"))</f>
        <v>DOI</v>
      </c>
      <c s="12" r="V1726"/>
      <c t="str" s="21" r="W1726">
        <f>IF(ISBLANK(C1726), "", HYPERLINK(CONCATENATE("http://howopenisit.org/lookup/", C1726), "OAG"))</f>
        <v>OAG</v>
      </c>
    </row>
    <row r="1727" hidden="1">
      <c s="11" r="A1727"/>
      <c t="s" s="13" r="B1727">
        <v>16798</v>
      </c>
      <c t="s" s="13" r="C1727">
        <v>16799</v>
      </c>
      <c t="s" s="13" r="D1727">
        <v>16800</v>
      </c>
      <c t="s" s="13" r="E1727">
        <v>16801</v>
      </c>
      <c t="s" s="12" r="F1727">
        <v>16802</v>
      </c>
      <c s="14" r="G1727">
        <v>3.73</v>
      </c>
      <c t="s" s="13" r="H1727">
        <v>16803</v>
      </c>
      <c t="s" s="15" r="I1727">
        <v>16804</v>
      </c>
      <c t="s" s="13" r="J1727">
        <v>16805</v>
      </c>
      <c s="16" r="K1727"/>
      <c s="17" r="L1727"/>
      <c t="s" s="15" r="M1727">
        <v>16806</v>
      </c>
      <c t="s" s="15" r="N1727">
        <v>16807</v>
      </c>
      <c t="s" s="15" r="O1727">
        <v>16808</v>
      </c>
      <c s="18" r="P1727">
        <v>1039.87</v>
      </c>
      <c t="s" s="24" r="Q1727">
        <v>16809</v>
      </c>
      <c s="12" r="R1727"/>
      <c t="str" s="20" r="S1727">
        <f>IF(ISBLANK(F1727), "", HYPERLINK(CONCATENATE("http://www.sherpa.ac.uk/romeo/search.php?jrule=ISSN&amp;search=",F1727), "ROMEO"))</f>
        <v>ROMEO</v>
      </c>
      <c t="str" s="20" r="T1727">
        <f>IF(ISBLANK(B1727), "", HYPERLINK(CONCATENATE("http://www.ncbi.nlm.nih.gov/pmc/articles/", B1727, "/"), "PMC"))</f>
        <v>PMC</v>
      </c>
      <c t="str" s="20" r="U1727">
        <f>IF(ISBLANK(C1727), "", HYPERLINK(CONCATENATE("http://dx.doi.org/", C1727), "DOI"))</f>
        <v>DOI</v>
      </c>
      <c s="12" r="V1727"/>
      <c t="str" s="21" r="W1727">
        <f>IF(ISBLANK(C1727), "", HYPERLINK(CONCATENATE("http://howopenisit.org/lookup/", C1727), "OAG"))</f>
        <v>OAG</v>
      </c>
    </row>
    <row r="1728" hidden="1">
      <c s="11" r="A1728"/>
      <c t="s" s="11" r="B1728">
        <v>16810</v>
      </c>
      <c t="s" s="13" r="C1728">
        <v>16811</v>
      </c>
      <c t="s" s="13" r="D1728">
        <v>16812</v>
      </c>
      <c t="s" s="13" r="E1728">
        <v>16813</v>
      </c>
      <c t="s" s="12" r="F1728">
        <v>16814</v>
      </c>
      <c s="14" r="G1728">
        <v>3.73</v>
      </c>
      <c t="s" s="13" r="H1728">
        <v>16815</v>
      </c>
      <c t="s" s="15" r="I1728">
        <v>16816</v>
      </c>
      <c t="s" s="13" r="J1728">
        <v>16817</v>
      </c>
      <c s="16" r="K1728"/>
      <c s="17" r="L1728"/>
      <c t="s" s="15" r="M1728">
        <v>16818</v>
      </c>
      <c t="s" s="15" r="N1728">
        <v>16819</v>
      </c>
      <c t="s" s="15" r="O1728">
        <v>16820</v>
      </c>
      <c s="18" r="P1728">
        <v>1068.19</v>
      </c>
      <c t="s" s="24" r="Q1728">
        <v>16821</v>
      </c>
      <c s="12" r="R1728"/>
      <c t="str" s="20" r="S1728">
        <f>IF(ISBLANK(F1728), "", HYPERLINK(CONCATENATE("http://www.sherpa.ac.uk/romeo/search.php?jrule=ISSN&amp;search=",F1728), "ROMEO"))</f>
        <v>ROMEO</v>
      </c>
      <c t="str" s="20" r="T1728">
        <f>IF(ISBLANK(B1728), "", HYPERLINK(CONCATENATE("http://www.ncbi.nlm.nih.gov/pmc/articles/", B1728, "/"), "PMC"))</f>
        <v>PMC</v>
      </c>
      <c t="str" s="20" r="U1728">
        <f>IF(ISBLANK(C1728), "", HYPERLINK(CONCATENATE("http://dx.doi.org/", C1728), "DOI"))</f>
        <v>DOI</v>
      </c>
      <c s="12" r="V1728"/>
      <c t="str" s="21" r="W1728">
        <f>IF(ISBLANK(C1728), "", HYPERLINK(CONCATENATE("http://howopenisit.org/lookup/", C1728), "OAG"))</f>
        <v>OAG</v>
      </c>
    </row>
    <row r="1729" hidden="1">
      <c s="11" r="A1729"/>
      <c t="s" s="11" r="B1729">
        <v>16822</v>
      </c>
      <c t="s" s="13" r="C1729">
        <v>16823</v>
      </c>
      <c t="s" s="13" r="D1729">
        <v>16824</v>
      </c>
      <c t="s" s="13" r="E1729">
        <v>16825</v>
      </c>
      <c t="s" s="12" r="F1729">
        <v>16826</v>
      </c>
      <c s="14" r="G1729">
        <v>3.73</v>
      </c>
      <c t="s" s="13" r="H1729">
        <v>16827</v>
      </c>
      <c t="s" s="15" r="I1729">
        <v>16828</v>
      </c>
      <c t="s" s="13" r="J1729">
        <v>16829</v>
      </c>
      <c s="16" r="K1729"/>
      <c s="17" r="L1729"/>
      <c t="s" s="15" r="M1729">
        <v>16830</v>
      </c>
      <c t="s" s="15" r="N1729">
        <v>16831</v>
      </c>
      <c t="s" s="15" r="O1729">
        <v>16832</v>
      </c>
      <c s="18" r="P1729">
        <v>1047.25</v>
      </c>
      <c t="s" s="79" r="Q1729">
        <v>16833</v>
      </c>
      <c s="12" r="R1729"/>
      <c t="str" s="20" r="S1729">
        <f>IF(ISBLANK(F1729), "", HYPERLINK(CONCATENATE("http://www.sherpa.ac.uk/romeo/search.php?jrule=ISSN&amp;search=",F1729), "ROMEO"))</f>
        <v>ROMEO</v>
      </c>
      <c t="str" s="20" r="T1729">
        <f>IF(ISBLANK(B1729), "", HYPERLINK(CONCATENATE("http://www.ncbi.nlm.nih.gov/pmc/articles/", B1729, "/"), "PMC"))</f>
        <v>PMC</v>
      </c>
      <c t="str" s="20" r="U1729">
        <f>IF(ISBLANK(C1729), "", HYPERLINK(CONCATENATE("http://dx.doi.org/", C1729), "DOI"))</f>
        <v>DOI</v>
      </c>
      <c s="12" r="V1729"/>
      <c t="str" s="21" r="W1729">
        <f>IF(ISBLANK(C1729), "", HYPERLINK(CONCATENATE("http://howopenisit.org/lookup/", C1729), "OAG"))</f>
        <v>OAG</v>
      </c>
    </row>
    <row r="1730" hidden="1">
      <c s="11" r="A1730"/>
      <c t="s" s="13" r="B1730">
        <v>16834</v>
      </c>
      <c t="s" s="13" r="C1730">
        <v>16835</v>
      </c>
      <c t="s" s="13" r="D1730">
        <v>16836</v>
      </c>
      <c t="s" s="13" r="E1730">
        <v>16837</v>
      </c>
      <c t="s" s="12" r="F1730">
        <v>16838</v>
      </c>
      <c s="14" r="G1730">
        <v>3.73</v>
      </c>
      <c t="s" s="13" r="H1730">
        <v>16839</v>
      </c>
      <c t="s" s="15" r="I1730">
        <v>16840</v>
      </c>
      <c t="s" s="13" r="J1730">
        <v>16841</v>
      </c>
      <c s="16" r="K1730"/>
      <c s="17" r="L1730"/>
      <c t="s" s="15" r="M1730">
        <v>16842</v>
      </c>
      <c t="s" s="15" r="N1730">
        <v>16843</v>
      </c>
      <c t="s" s="15" r="O1730">
        <v>16844</v>
      </c>
      <c s="18" r="P1730">
        <v>889.97</v>
      </c>
      <c t="s" s="24" r="Q1730">
        <v>16845</v>
      </c>
      <c s="12" r="R1730"/>
      <c t="str" s="20" r="S1730">
        <f>IF(ISBLANK(F1730), "", HYPERLINK(CONCATENATE("http://www.sherpa.ac.uk/romeo/search.php?jrule=ISSN&amp;search=",F1730), "ROMEO"))</f>
        <v>ROMEO</v>
      </c>
      <c t="str" s="20" r="T1730">
        <f>IF(ISBLANK(B1730), "", HYPERLINK(CONCATENATE("http://www.ncbi.nlm.nih.gov/pmc/articles/", B1730, "/"), "PMC"))</f>
        <v>PMC</v>
      </c>
      <c t="str" s="20" r="U1730">
        <f>IF(ISBLANK(C1730), "", HYPERLINK(CONCATENATE("http://dx.doi.org/", C1730), "DOI"))</f>
        <v>DOI</v>
      </c>
      <c s="12" r="V1730"/>
      <c t="str" s="21" r="W1730">
        <f>IF(ISBLANK(C1730), "", HYPERLINK(CONCATENATE("http://howopenisit.org/lookup/", C1730), "OAG"))</f>
        <v>OAG</v>
      </c>
    </row>
    <row r="1731" hidden="1">
      <c s="11" r="A1731"/>
      <c t="s" s="11" r="B1731">
        <v>16846</v>
      </c>
      <c t="s" s="13" r="C1731">
        <v>16847</v>
      </c>
      <c t="s" s="13" r="D1731">
        <v>16848</v>
      </c>
      <c t="s" s="13" r="E1731">
        <v>16849</v>
      </c>
      <c t="s" s="12" r="F1731">
        <v>16850</v>
      </c>
      <c s="14" r="G1731">
        <v>3.73</v>
      </c>
      <c t="s" s="13" r="H1731">
        <v>16851</v>
      </c>
      <c t="s" s="15" r="I1731">
        <v>16852</v>
      </c>
      <c t="s" s="13" r="J1731">
        <v>16853</v>
      </c>
      <c s="16" r="K1731"/>
      <c s="17" r="L1731"/>
      <c t="s" s="15" r="M1731">
        <v>16854</v>
      </c>
      <c t="s" s="15" r="N1731">
        <v>16855</v>
      </c>
      <c t="s" s="15" r="O1731">
        <v>16856</v>
      </c>
      <c s="18" r="P1731">
        <v>960.47</v>
      </c>
      <c t="s" s="24" r="Q1731">
        <v>16857</v>
      </c>
      <c s="12" r="R1731"/>
      <c t="str" s="20" r="S1731">
        <f>IF(ISBLANK(F1731), "", HYPERLINK(CONCATENATE("http://www.sherpa.ac.uk/romeo/search.php?jrule=ISSN&amp;search=",F1731), "ROMEO"))</f>
        <v>ROMEO</v>
      </c>
      <c t="str" s="20" r="T1731">
        <f>IF(ISBLANK(B1731), "", HYPERLINK(CONCATENATE("http://www.ncbi.nlm.nih.gov/pmc/articles/", B1731, "/"), "PMC"))</f>
        <v>PMC</v>
      </c>
      <c t="str" s="20" r="U1731">
        <f>IF(ISBLANK(C1731), "", HYPERLINK(CONCATENATE("http://dx.doi.org/", C1731), "DOI"))</f>
        <v>DOI</v>
      </c>
      <c s="12" r="V1731"/>
      <c t="str" s="21" r="W1731">
        <f>IF(ISBLANK(C1731), "", HYPERLINK(CONCATENATE("http://howopenisit.org/lookup/", C1731), "OAG"))</f>
        <v>OAG</v>
      </c>
    </row>
    <row r="1732" hidden="1">
      <c s="11" r="A1732"/>
      <c t="s" s="11" r="B1732">
        <v>16858</v>
      </c>
      <c t="s" s="13" r="C1732">
        <v>16859</v>
      </c>
      <c t="s" s="13" r="D1732">
        <v>16860</v>
      </c>
      <c t="s" s="13" r="E1732">
        <v>16861</v>
      </c>
      <c t="s" s="12" r="F1732">
        <v>16862</v>
      </c>
      <c s="14" r="G1732">
        <v>3.73</v>
      </c>
      <c t="s" s="13" r="H1732">
        <v>16863</v>
      </c>
      <c t="s" s="15" r="I1732">
        <v>16864</v>
      </c>
      <c t="s" s="13" r="J1732">
        <v>16865</v>
      </c>
      <c s="16" r="K1732"/>
      <c s="17" r="L1732"/>
      <c t="s" s="15" r="M1732">
        <v>16866</v>
      </c>
      <c t="s" s="15" r="N1732">
        <v>16867</v>
      </c>
      <c t="s" s="15" r="O1732">
        <v>16868</v>
      </c>
      <c s="18" r="P1732">
        <v>894.71</v>
      </c>
      <c t="s" s="24" r="Q1732">
        <v>16869</v>
      </c>
      <c s="12" r="R1732"/>
      <c t="str" s="20" r="S1732">
        <f>IF(ISBLANK(F1732), "", HYPERLINK(CONCATENATE("http://www.sherpa.ac.uk/romeo/search.php?jrule=ISSN&amp;search=",F1732), "ROMEO"))</f>
        <v>ROMEO</v>
      </c>
      <c t="str" s="20" r="T1732">
        <f>IF(ISBLANK(B1732), "", HYPERLINK(CONCATENATE("http://www.ncbi.nlm.nih.gov/pmc/articles/", B1732, "/"), "PMC"))</f>
        <v>PMC</v>
      </c>
      <c t="str" s="20" r="U1732">
        <f>IF(ISBLANK(C1732), "", HYPERLINK(CONCATENATE("http://dx.doi.org/", C1732), "DOI"))</f>
        <v>DOI</v>
      </c>
      <c s="12" r="V1732"/>
      <c t="str" s="21" r="W1732">
        <f>IF(ISBLANK(C1732), "", HYPERLINK(CONCATENATE("http://howopenisit.org/lookup/", C1732), "OAG"))</f>
        <v>OAG</v>
      </c>
    </row>
    <row r="1733" hidden="1">
      <c s="11" r="A1733"/>
      <c t="s" s="13" r="B1733">
        <v>16870</v>
      </c>
      <c t="s" s="13" r="C1733">
        <v>16871</v>
      </c>
      <c t="s" s="13" r="D1733">
        <v>16872</v>
      </c>
      <c t="s" s="13" r="E1733">
        <v>16873</v>
      </c>
      <c t="s" s="12" r="F1733">
        <v>16874</v>
      </c>
      <c s="14" r="G1733">
        <v>3.73</v>
      </c>
      <c t="s" s="13" r="H1733">
        <v>16875</v>
      </c>
      <c t="s" s="15" r="I1733">
        <v>16876</v>
      </c>
      <c t="s" s="13" r="J1733">
        <v>16877</v>
      </c>
      <c s="16" r="K1733"/>
      <c s="17" r="L1733"/>
      <c t="s" s="15" r="M1733">
        <v>16878</v>
      </c>
      <c t="s" s="15" r="N1733">
        <v>16879</v>
      </c>
      <c t="s" s="15" r="O1733">
        <v>16880</v>
      </c>
      <c s="18" r="P1733">
        <v>825.68</v>
      </c>
      <c t="s" s="24" r="Q1733">
        <v>16881</v>
      </c>
      <c s="12" r="R1733"/>
      <c t="str" s="20" r="S1733">
        <f>IF(ISBLANK(F1733), "", HYPERLINK(CONCATENATE("http://www.sherpa.ac.uk/romeo/search.php?jrule=ISSN&amp;search=",F1733), "ROMEO"))</f>
        <v>ROMEO</v>
      </c>
      <c t="str" s="20" r="T1733">
        <f>IF(ISBLANK(B1733), "", HYPERLINK(CONCATENATE("http://www.ncbi.nlm.nih.gov/pmc/articles/", B1733, "/"), "PMC"))</f>
        <v>PMC</v>
      </c>
      <c t="str" s="20" r="U1733">
        <f>IF(ISBLANK(C1733), "", HYPERLINK(CONCATENATE("http://dx.doi.org/", C1733), "DOI"))</f>
        <v>DOI</v>
      </c>
      <c s="12" r="V1733"/>
      <c t="str" s="21" r="W1733">
        <f>IF(ISBLANK(C1733), "", HYPERLINK(CONCATENATE("http://howopenisit.org/lookup/", C1733), "OAG"))</f>
        <v>OAG</v>
      </c>
    </row>
    <row r="1734" hidden="1">
      <c s="13" r="A1734"/>
      <c t="s" s="11" r="B1734">
        <v>16882</v>
      </c>
      <c t="s" s="13" r="C1734">
        <v>16883</v>
      </c>
      <c t="s" s="13" r="D1734">
        <v>16884</v>
      </c>
      <c t="s" s="13" r="E1734">
        <v>16885</v>
      </c>
      <c t="s" s="12" r="F1734">
        <v>16886</v>
      </c>
      <c s="14" r="G1734">
        <v>3.73</v>
      </c>
      <c t="s" s="13" r="H1734">
        <v>16887</v>
      </c>
      <c t="s" s="15" r="I1734">
        <v>16888</v>
      </c>
      <c t="s" s="13" r="J1734">
        <v>16889</v>
      </c>
      <c s="16" r="K1734"/>
      <c s="17" r="L1734"/>
      <c t="s" s="15" r="M1734">
        <v>16890</v>
      </c>
      <c t="s" s="15" r="N1734">
        <v>16891</v>
      </c>
      <c t="s" s="15" r="O1734">
        <v>16892</v>
      </c>
      <c s="18" r="P1734">
        <v>1072.92</v>
      </c>
      <c t="s" s="24" r="Q1734">
        <v>16893</v>
      </c>
      <c s="12" r="R1734"/>
      <c t="str" s="20" r="S1734">
        <f>IF(ISBLANK(F1734), "", HYPERLINK(CONCATENATE("http://www.sherpa.ac.uk/romeo/search.php?jrule=ISSN&amp;search=",F1734), "ROMEO"))</f>
        <v>ROMEO</v>
      </c>
      <c t="str" s="20" r="T1734">
        <f>IF(ISBLANK(B1734), "", HYPERLINK(CONCATENATE("http://www.ncbi.nlm.nih.gov/pmc/articles/", B1734, "/"), "PMC"))</f>
        <v>PMC</v>
      </c>
      <c t="str" s="20" r="U1734">
        <f>IF(ISBLANK(C1734), "", HYPERLINK(CONCATENATE("http://dx.doi.org/", C1734), "DOI"))</f>
        <v>DOI</v>
      </c>
      <c s="12" r="V1734"/>
      <c t="str" s="21" r="W1734">
        <f>IF(ISBLANK(C1734), "", HYPERLINK(CONCATENATE("http://howopenisit.org/lookup/", C1734), "OAG"))</f>
        <v>OAG</v>
      </c>
    </row>
    <row r="1735" hidden="1">
      <c s="11" r="A1735"/>
      <c t="s" s="11" r="B1735">
        <v>16894</v>
      </c>
      <c t="s" s="13" r="C1735">
        <v>16895</v>
      </c>
      <c t="s" s="13" r="D1735">
        <v>16896</v>
      </c>
      <c t="s" s="13" r="E1735">
        <v>16897</v>
      </c>
      <c t="s" s="12" r="F1735">
        <v>16898</v>
      </c>
      <c s="14" r="G1735">
        <v>3.73</v>
      </c>
      <c t="s" s="13" r="H1735">
        <v>16899</v>
      </c>
      <c t="s" s="15" r="I1735">
        <v>16900</v>
      </c>
      <c t="s" s="13" r="J1735">
        <v>16901</v>
      </c>
      <c s="16" r="K1735"/>
      <c s="17" r="L1735"/>
      <c t="s" s="15" r="M1735">
        <v>16902</v>
      </c>
      <c t="s" s="15" r="N1735">
        <v>16903</v>
      </c>
      <c t="s" s="15" r="O1735">
        <v>16904</v>
      </c>
      <c s="18" r="P1735">
        <v>884.32</v>
      </c>
      <c t="s" s="24" r="Q1735">
        <v>16905</v>
      </c>
      <c s="12" r="R1735"/>
      <c t="str" s="20" r="S1735">
        <f>IF(ISBLANK(F1735), "", HYPERLINK(CONCATENATE("http://www.sherpa.ac.uk/romeo/search.php?jrule=ISSN&amp;search=",F1735), "ROMEO"))</f>
        <v>ROMEO</v>
      </c>
      <c t="str" s="20" r="T1735">
        <f>IF(ISBLANK(B1735), "", HYPERLINK(CONCATENATE("http://www.ncbi.nlm.nih.gov/pmc/articles/", B1735, "/"), "PMC"))</f>
        <v>PMC</v>
      </c>
      <c t="str" s="20" r="U1735">
        <f>IF(ISBLANK(C1735), "", HYPERLINK(CONCATENATE("http://dx.doi.org/", C1735), "DOI"))</f>
        <v>DOI</v>
      </c>
      <c s="12" r="V1735"/>
      <c t="str" s="21" r="W1735">
        <f>IF(ISBLANK(C1735), "", HYPERLINK(CONCATENATE("http://howopenisit.org/lookup/", C1735), "OAG"))</f>
        <v>OAG</v>
      </c>
    </row>
    <row r="1736" hidden="1">
      <c s="11" r="A1736"/>
      <c t="s" s="11" r="B1736">
        <v>16906</v>
      </c>
      <c t="s" s="13" r="C1736">
        <v>16907</v>
      </c>
      <c t="s" s="13" r="D1736">
        <v>16908</v>
      </c>
      <c t="s" s="13" r="E1736">
        <v>16909</v>
      </c>
      <c t="s" s="12" r="F1736">
        <v>16910</v>
      </c>
      <c s="14" r="G1736">
        <v>3.73</v>
      </c>
      <c t="s" s="13" r="H1736">
        <v>16911</v>
      </c>
      <c t="s" s="15" r="I1736">
        <v>16912</v>
      </c>
      <c t="s" s="13" r="J1736">
        <v>16913</v>
      </c>
      <c s="16" r="K1736"/>
      <c s="17" r="L1736"/>
      <c t="s" s="15" r="M1736">
        <v>16914</v>
      </c>
      <c t="s" s="15" r="N1736">
        <v>16915</v>
      </c>
      <c t="s" s="15" r="O1736">
        <v>16916</v>
      </c>
      <c s="18" r="P1736">
        <v>896.99</v>
      </c>
      <c t="s" s="24" r="Q1736">
        <v>16917</v>
      </c>
      <c s="12" r="R1736"/>
      <c t="str" s="20" r="S1736">
        <f>IF(ISBLANK(F1736), "", HYPERLINK(CONCATENATE("http://www.sherpa.ac.uk/romeo/search.php?jrule=ISSN&amp;search=",F1736), "ROMEO"))</f>
        <v>ROMEO</v>
      </c>
      <c t="str" s="20" r="T1736">
        <f>IF(ISBLANK(B1736), "", HYPERLINK(CONCATENATE("http://www.ncbi.nlm.nih.gov/pmc/articles/", B1736, "/"), "PMC"))</f>
        <v>PMC</v>
      </c>
      <c t="str" s="20" r="U1736">
        <f>IF(ISBLANK(C1736), "", HYPERLINK(CONCATENATE("http://dx.doi.org/", C1736), "DOI"))</f>
        <v>DOI</v>
      </c>
      <c s="12" r="V1736"/>
      <c t="str" s="21" r="W1736">
        <f>IF(ISBLANK(C1736), "", HYPERLINK(CONCATENATE("http://howopenisit.org/lookup/", C1736), "OAG"))</f>
        <v>OAG</v>
      </c>
    </row>
    <row r="1737" hidden="1">
      <c s="11" r="A1737"/>
      <c t="s" s="11" r="B1737">
        <v>16918</v>
      </c>
      <c t="s" s="13" r="C1737">
        <v>16919</v>
      </c>
      <c t="s" s="13" r="D1737">
        <v>16920</v>
      </c>
      <c t="s" s="13" r="E1737">
        <v>16921</v>
      </c>
      <c t="s" s="12" r="F1737">
        <v>16922</v>
      </c>
      <c s="14" r="G1737">
        <v>3.73</v>
      </c>
      <c t="s" s="13" r="H1737">
        <v>16923</v>
      </c>
      <c t="s" s="15" r="I1737">
        <v>16924</v>
      </c>
      <c t="s" s="13" r="J1737">
        <v>16925</v>
      </c>
      <c s="16" r="K1737"/>
      <c s="17" r="L1737"/>
      <c t="s" s="15" r="M1737">
        <v>16926</v>
      </c>
      <c t="s" s="15" r="N1737">
        <v>16927</v>
      </c>
      <c t="s" s="15" r="O1737">
        <v>16928</v>
      </c>
      <c s="18" r="P1737">
        <v>877.09</v>
      </c>
      <c t="s" s="24" r="Q1737">
        <v>16929</v>
      </c>
      <c s="12" r="R1737"/>
      <c t="str" s="20" r="S1737">
        <f>IF(ISBLANK(F1737), "", HYPERLINK(CONCATENATE("http://www.sherpa.ac.uk/romeo/search.php?jrule=ISSN&amp;search=",F1737), "ROMEO"))</f>
        <v>ROMEO</v>
      </c>
      <c t="str" s="20" r="T1737">
        <f>IF(ISBLANK(B1737), "", HYPERLINK(CONCATENATE("http://www.ncbi.nlm.nih.gov/pmc/articles/", B1737, "/"), "PMC"))</f>
        <v>PMC</v>
      </c>
      <c t="str" s="20" r="U1737">
        <f>IF(ISBLANK(C1737), "", HYPERLINK(CONCATENATE("http://dx.doi.org/", C1737), "DOI"))</f>
        <v>DOI</v>
      </c>
      <c s="12" r="V1737"/>
      <c t="str" s="21" r="W1737">
        <f>IF(ISBLANK(C1737), "", HYPERLINK(CONCATENATE("http://howopenisit.org/lookup/", C1737), "OAG"))</f>
        <v>OAG</v>
      </c>
    </row>
    <row r="1738" hidden="1">
      <c s="11" r="A1738"/>
      <c t="s" s="66" r="B1738">
        <v>16930</v>
      </c>
      <c t="s" s="15" r="C1738">
        <v>16931</v>
      </c>
      <c t="s" s="13" r="D1738">
        <v>16932</v>
      </c>
      <c t="s" s="13" r="E1738">
        <v>16933</v>
      </c>
      <c t="s" s="12" r="F1738">
        <v>16934</v>
      </c>
      <c s="14" r="G1738">
        <v>3.73</v>
      </c>
      <c t="s" s="13" r="H1738">
        <v>16935</v>
      </c>
      <c t="s" s="15" r="I1738">
        <v>16936</v>
      </c>
      <c t="s" s="13" r="J1738">
        <v>16937</v>
      </c>
      <c s="16" r="K1738"/>
      <c s="17" r="L1738"/>
      <c t="s" s="15" r="M1738">
        <v>16938</v>
      </c>
      <c t="s" s="15" r="N1738">
        <v>16939</v>
      </c>
      <c t="s" s="15" r="O1738">
        <v>16940</v>
      </c>
      <c s="18" r="P1738">
        <v>1079.64</v>
      </c>
      <c t="s" s="24" r="Q1738">
        <v>16941</v>
      </c>
      <c s="12" r="R1738"/>
      <c t="str" s="20" r="S1738">
        <f>IF(ISBLANK(F1738), "", HYPERLINK(CONCATENATE("http://www.sherpa.ac.uk/romeo/search.php?jrule=ISSN&amp;search=",F1738), "ROMEO"))</f>
        <v>ROMEO</v>
      </c>
      <c t="str" s="20" r="T1738">
        <f>IF(ISBLANK(B1738), "", HYPERLINK(CONCATENATE("http://www.ncbi.nlm.nih.gov/pmc/articles/", B1738, "/"), "PMC"))</f>
        <v>PMC</v>
      </c>
      <c t="str" s="20" r="U1738">
        <f>IF(ISBLANK(C1738), "", HYPERLINK(CONCATENATE("http://dx.doi.org/", C1738), "DOI"))</f>
        <v>DOI</v>
      </c>
      <c s="12" r="V1738"/>
      <c t="str" s="21" r="W1738">
        <f>IF(ISBLANK(C1738), "", HYPERLINK(CONCATENATE("http://howopenisit.org/lookup/", C1738), "OAG"))</f>
        <v>OAG</v>
      </c>
    </row>
    <row r="1739" hidden="1">
      <c s="11" r="A1739"/>
      <c t="s" s="11" r="B1739">
        <v>16942</v>
      </c>
      <c t="s" s="13" r="C1739">
        <v>16943</v>
      </c>
      <c t="s" s="13" r="D1739">
        <v>16944</v>
      </c>
      <c t="s" s="13" r="E1739">
        <v>16945</v>
      </c>
      <c t="s" s="12" r="F1739">
        <v>16946</v>
      </c>
      <c s="14" r="G1739">
        <v>3.73</v>
      </c>
      <c t="s" s="13" r="H1739">
        <v>16947</v>
      </c>
      <c t="s" s="15" r="I1739">
        <v>16948</v>
      </c>
      <c t="s" s="13" r="J1739">
        <v>16949</v>
      </c>
      <c s="16" r="K1739"/>
      <c s="17" r="L1739"/>
      <c t="s" s="15" r="M1739">
        <v>16950</v>
      </c>
      <c t="s" s="15" r="N1739">
        <v>16951</v>
      </c>
      <c t="s" s="15" r="O1739">
        <v>16952</v>
      </c>
      <c s="18" r="P1739">
        <v>1068.11</v>
      </c>
      <c t="s" s="24" r="Q1739">
        <v>16953</v>
      </c>
      <c s="12" r="R1739"/>
      <c t="str" s="20" r="S1739">
        <f>IF(ISBLANK(F1739), "", HYPERLINK(CONCATENATE("http://www.sherpa.ac.uk/romeo/search.php?jrule=ISSN&amp;search=",F1739), "ROMEO"))</f>
        <v>ROMEO</v>
      </c>
      <c t="str" s="20" r="T1739">
        <f>IF(ISBLANK(B1739), "", HYPERLINK(CONCATENATE("http://www.ncbi.nlm.nih.gov/pmc/articles/", B1739, "/"), "PMC"))</f>
        <v>PMC</v>
      </c>
      <c t="str" s="20" r="U1739">
        <f>IF(ISBLANK(C1739), "", HYPERLINK(CONCATENATE("http://dx.doi.org/", C1739), "DOI"))</f>
        <v>DOI</v>
      </c>
      <c s="12" r="V1739"/>
      <c t="str" s="21" r="W1739">
        <f>IF(ISBLANK(C1739), "", HYPERLINK(CONCATENATE("http://howopenisit.org/lookup/", C1739), "OAG"))</f>
        <v>OAG</v>
      </c>
    </row>
    <row r="1740" hidden="1">
      <c s="11" r="A1740"/>
      <c t="s" s="45" r="B1740">
        <v>16954</v>
      </c>
      <c t="s" s="56" r="C1740">
        <v>16955</v>
      </c>
      <c t="s" s="13" r="D1740">
        <v>16956</v>
      </c>
      <c t="s" s="13" r="E1740">
        <v>16957</v>
      </c>
      <c t="s" s="12" r="F1740">
        <v>16958</v>
      </c>
      <c s="14" r="G1740">
        <v>3.73</v>
      </c>
      <c t="s" s="13" r="H1740">
        <v>16959</v>
      </c>
      <c t="s" s="15" r="I1740">
        <v>16960</v>
      </c>
      <c t="s" s="13" r="J1740">
        <v>16961</v>
      </c>
      <c s="16" r="K1740"/>
      <c s="17" r="L1740"/>
      <c t="s" s="15" r="M1740">
        <v>16962</v>
      </c>
      <c t="s" s="15" r="N1740">
        <v>16963</v>
      </c>
      <c t="s" s="15" r="O1740">
        <v>16964</v>
      </c>
      <c s="18" r="P1740">
        <v>1060.0</v>
      </c>
      <c t="s" s="24" r="Q1740">
        <v>16965</v>
      </c>
      <c s="12" r="R1740"/>
      <c t="str" s="20" r="S1740">
        <f>IF(ISBLANK(F1740), "", HYPERLINK(CONCATENATE("http://www.sherpa.ac.uk/romeo/search.php?jrule=ISSN&amp;search=",F1740), "ROMEO"))</f>
        <v>ROMEO</v>
      </c>
      <c t="str" s="20" r="T1740">
        <f>IF(ISBLANK(B1740), "", HYPERLINK(CONCATENATE("http://www.ncbi.nlm.nih.gov/pmc/articles/", B1740, "/"), "PMC"))</f>
        <v>PMC</v>
      </c>
      <c t="str" s="20" r="U1740">
        <f>IF(ISBLANK(C1740), "", HYPERLINK(CONCATENATE("http://dx.doi.org/", C1740), "DOI"))</f>
        <v>DOI</v>
      </c>
      <c s="12" r="V1740"/>
      <c t="str" s="21" r="W1740">
        <f>IF(ISBLANK(C1740), "", HYPERLINK(CONCATENATE("http://howopenisit.org/lookup/", C1740), "OAG"))</f>
        <v>OAG</v>
      </c>
    </row>
    <row r="1741" hidden="1">
      <c s="13" r="A1741"/>
      <c t="s" s="11" r="B1741">
        <v>16966</v>
      </c>
      <c t="s" s="13" r="C1741">
        <v>16967</v>
      </c>
      <c t="s" s="13" r="D1741">
        <v>16968</v>
      </c>
      <c t="s" s="13" r="E1741">
        <v>16969</v>
      </c>
      <c t="s" s="12" r="F1741">
        <v>16970</v>
      </c>
      <c s="14" r="G1741">
        <v>3.73</v>
      </c>
      <c t="s" s="13" r="H1741">
        <v>16971</v>
      </c>
      <c t="s" s="15" r="I1741">
        <v>16972</v>
      </c>
      <c t="s" s="13" r="J1741">
        <v>16973</v>
      </c>
      <c s="16" r="K1741"/>
      <c s="17" r="L1741"/>
      <c t="s" s="15" r="M1741">
        <v>16974</v>
      </c>
      <c t="s" s="15" r="N1741">
        <v>16975</v>
      </c>
      <c t="s" s="15" r="O1741">
        <v>16976</v>
      </c>
      <c s="18" r="P1741">
        <v>899.34</v>
      </c>
      <c t="s" s="24" r="Q1741">
        <v>16977</v>
      </c>
      <c s="12" r="R1741"/>
      <c t="str" s="20" r="S1741">
        <f>IF(ISBLANK(F1741), "", HYPERLINK(CONCATENATE("http://www.sherpa.ac.uk/romeo/search.php?jrule=ISSN&amp;search=",F1741), "ROMEO"))</f>
        <v>ROMEO</v>
      </c>
      <c t="str" s="20" r="T1741">
        <f>IF(ISBLANK(B1741), "", HYPERLINK(CONCATENATE("http://www.ncbi.nlm.nih.gov/pmc/articles/", B1741, "/"), "PMC"))</f>
        <v>PMC</v>
      </c>
      <c t="str" s="20" r="U1741">
        <f>IF(ISBLANK(C1741), "", HYPERLINK(CONCATENATE("http://dx.doi.org/", C1741), "DOI"))</f>
        <v>DOI</v>
      </c>
      <c s="12" r="V1741"/>
      <c t="str" s="21" r="W1741">
        <f>IF(ISBLANK(C1741), "", HYPERLINK(CONCATENATE("http://howopenisit.org/lookup/", C1741), "OAG"))</f>
        <v>OAG</v>
      </c>
    </row>
    <row r="1742" hidden="1">
      <c s="11" r="A1742"/>
      <c t="s" s="11" r="B1742">
        <v>16978</v>
      </c>
      <c t="s" s="13" r="C1742">
        <v>16979</v>
      </c>
      <c t="s" s="13" r="D1742">
        <v>16980</v>
      </c>
      <c t="s" s="13" r="E1742">
        <v>16981</v>
      </c>
      <c t="s" s="12" r="F1742">
        <v>16982</v>
      </c>
      <c s="14" r="G1742">
        <v>3.73</v>
      </c>
      <c t="s" s="13" r="H1742">
        <v>16983</v>
      </c>
      <c t="s" s="15" r="I1742">
        <v>16984</v>
      </c>
      <c t="s" s="13" r="J1742">
        <v>16985</v>
      </c>
      <c s="16" r="K1742"/>
      <c s="17" r="L1742"/>
      <c t="s" s="15" r="M1742">
        <v>16986</v>
      </c>
      <c t="s" s="15" r="N1742">
        <v>16987</v>
      </c>
      <c t="s" s="15" r="O1742">
        <v>16988</v>
      </c>
      <c s="18" r="P1742">
        <v>904.34</v>
      </c>
      <c t="s" s="24" r="Q1742">
        <v>16989</v>
      </c>
      <c s="12" r="R1742"/>
      <c t="str" s="20" r="S1742">
        <f>IF(ISBLANK(F1742), "", HYPERLINK(CONCATENATE("http://www.sherpa.ac.uk/romeo/search.php?jrule=ISSN&amp;search=",F1742), "ROMEO"))</f>
        <v>ROMEO</v>
      </c>
      <c t="str" s="20" r="T1742">
        <f>IF(ISBLANK(B1742), "", HYPERLINK(CONCATENATE("http://www.ncbi.nlm.nih.gov/pmc/articles/", B1742, "/"), "PMC"))</f>
        <v>PMC</v>
      </c>
      <c t="str" s="20" r="U1742">
        <f>IF(ISBLANK(C1742), "", HYPERLINK(CONCATENATE("http://dx.doi.org/", C1742), "DOI"))</f>
        <v>DOI</v>
      </c>
      <c s="12" r="V1742"/>
      <c t="str" s="21" r="W1742">
        <f>IF(ISBLANK(C1742), "", HYPERLINK(CONCATENATE("http://howopenisit.org/lookup/", C1742), "OAG"))</f>
        <v>OAG</v>
      </c>
    </row>
    <row r="1743" hidden="1">
      <c s="11" r="A1743"/>
      <c t="s" s="11" r="B1743">
        <v>16990</v>
      </c>
      <c t="s" s="13" r="C1743">
        <v>16991</v>
      </c>
      <c t="s" s="13" r="D1743">
        <v>16992</v>
      </c>
      <c t="s" s="13" r="E1743">
        <v>16993</v>
      </c>
      <c t="s" s="12" r="F1743">
        <v>16994</v>
      </c>
      <c s="14" r="G1743">
        <v>3.73</v>
      </c>
      <c t="s" s="13" r="H1743">
        <v>16995</v>
      </c>
      <c t="s" s="15" r="I1743">
        <v>16996</v>
      </c>
      <c t="s" s="13" r="J1743">
        <v>16997</v>
      </c>
      <c s="16" r="K1743"/>
      <c s="17" r="L1743"/>
      <c t="s" s="15" r="M1743">
        <v>16998</v>
      </c>
      <c t="s" s="15" r="N1743">
        <v>16999</v>
      </c>
      <c t="s" s="15" r="O1743">
        <v>17000</v>
      </c>
      <c s="18" r="P1743">
        <v>904.34</v>
      </c>
      <c t="s" s="24" r="Q1743">
        <v>17001</v>
      </c>
      <c s="12" r="R1743"/>
      <c t="str" s="20" r="S1743">
        <f>IF(ISBLANK(F1743), "", HYPERLINK(CONCATENATE("http://www.sherpa.ac.uk/romeo/search.php?jrule=ISSN&amp;search=",F1743), "ROMEO"))</f>
        <v>ROMEO</v>
      </c>
      <c t="str" s="20" r="T1743">
        <f>IF(ISBLANK(B1743), "", HYPERLINK(CONCATENATE("http://www.ncbi.nlm.nih.gov/pmc/articles/", B1743, "/"), "PMC"))</f>
        <v>PMC</v>
      </c>
      <c t="str" s="20" r="U1743">
        <f>IF(ISBLANK(C1743), "", HYPERLINK(CONCATENATE("http://dx.doi.org/", C1743), "DOI"))</f>
        <v>DOI</v>
      </c>
      <c s="12" r="V1743"/>
      <c t="str" s="21" r="W1743">
        <f>IF(ISBLANK(C1743), "", HYPERLINK(CONCATENATE("http://howopenisit.org/lookup/", C1743), "OAG"))</f>
        <v>OAG</v>
      </c>
    </row>
    <row r="1744" hidden="1">
      <c s="11" r="A1744"/>
      <c t="s" s="45" r="B1744">
        <v>17002</v>
      </c>
      <c t="s" s="56" r="C1744">
        <v>17003</v>
      </c>
      <c t="s" s="13" r="D1744">
        <v>17004</v>
      </c>
      <c t="s" s="13" r="E1744">
        <v>17005</v>
      </c>
      <c t="s" s="12" r="F1744">
        <v>17006</v>
      </c>
      <c s="14" r="G1744">
        <v>3.73</v>
      </c>
      <c t="s" s="13" r="H1744">
        <v>17007</v>
      </c>
      <c t="s" s="15" r="I1744">
        <v>17008</v>
      </c>
      <c t="s" s="13" r="J1744">
        <v>17009</v>
      </c>
      <c s="16" r="K1744"/>
      <c s="17" r="L1744"/>
      <c t="s" s="15" r="M1744">
        <v>17010</v>
      </c>
      <c t="s" s="15" r="N1744">
        <v>17011</v>
      </c>
      <c t="s" s="15" r="O1744">
        <v>17012</v>
      </c>
      <c s="18" r="P1744">
        <v>1067.4</v>
      </c>
      <c t="s" s="24" r="Q1744">
        <v>17013</v>
      </c>
      <c s="12" r="R1744"/>
      <c t="str" s="20" r="S1744">
        <f>IF(ISBLANK(F1744), "", HYPERLINK(CONCATENATE("http://www.sherpa.ac.uk/romeo/search.php?jrule=ISSN&amp;search=",F1744), "ROMEO"))</f>
        <v>ROMEO</v>
      </c>
      <c t="str" s="20" r="T1744">
        <f>IF(ISBLANK(B1744), "", HYPERLINK(CONCATENATE("http://www.ncbi.nlm.nih.gov/pmc/articles/", B1744, "/"), "PMC"))</f>
        <v>PMC</v>
      </c>
      <c t="str" s="20" r="U1744">
        <f>IF(ISBLANK(C1744), "", HYPERLINK(CONCATENATE("http://dx.doi.org/", C1744), "DOI"))</f>
        <v>DOI</v>
      </c>
      <c s="12" r="V1744"/>
      <c t="str" s="21" r="W1744">
        <f>IF(ISBLANK(C1744), "", HYPERLINK(CONCATENATE("http://howopenisit.org/lookup/", C1744), "OAG"))</f>
        <v>OAG</v>
      </c>
    </row>
    <row r="1745" hidden="1">
      <c s="11" r="A1745"/>
      <c t="s" s="11" r="B1745">
        <v>17014</v>
      </c>
      <c t="s" s="13" r="C1745">
        <v>17015</v>
      </c>
      <c t="s" s="13" r="D1745">
        <v>17016</v>
      </c>
      <c t="s" s="13" r="E1745">
        <v>17017</v>
      </c>
      <c t="s" s="12" r="F1745">
        <v>17018</v>
      </c>
      <c s="14" r="G1745">
        <v>3.73</v>
      </c>
      <c t="s" s="13" r="H1745">
        <v>17019</v>
      </c>
      <c t="s" s="15" r="I1745">
        <v>17020</v>
      </c>
      <c t="s" s="13" r="J1745">
        <v>17021</v>
      </c>
      <c s="16" r="K1745"/>
      <c s="17" r="L1745"/>
      <c t="s" s="15" r="M1745">
        <v>17022</v>
      </c>
      <c t="s" s="15" r="N1745">
        <v>17023</v>
      </c>
      <c t="s" s="15" r="O1745">
        <v>17024</v>
      </c>
      <c s="18" r="P1745">
        <v>960.16</v>
      </c>
      <c t="s" s="24" r="Q1745">
        <v>17025</v>
      </c>
      <c s="12" r="R1745"/>
      <c t="str" s="20" r="S1745">
        <f>IF(ISBLANK(F1745), "", HYPERLINK(CONCATENATE("http://www.sherpa.ac.uk/romeo/search.php?jrule=ISSN&amp;search=",F1745), "ROMEO"))</f>
        <v>ROMEO</v>
      </c>
      <c t="str" s="20" r="T1745">
        <f>IF(ISBLANK(B1745), "", HYPERLINK(CONCATENATE("http://www.ncbi.nlm.nih.gov/pmc/articles/", B1745, "/"), "PMC"))</f>
        <v>PMC</v>
      </c>
      <c t="str" s="20" r="U1745">
        <f>IF(ISBLANK(C1745), "", HYPERLINK(CONCATENATE("http://dx.doi.org/", C1745), "DOI"))</f>
        <v>DOI</v>
      </c>
      <c s="12" r="V1745"/>
      <c t="str" s="21" r="W1745">
        <f>IF(ISBLANK(C1745), "", HYPERLINK(CONCATENATE("http://howopenisit.org/lookup/", C1745), "OAG"))</f>
        <v>OAG</v>
      </c>
    </row>
    <row r="1746" hidden="1">
      <c s="11" r="A1746"/>
      <c t="s" s="13" r="B1746">
        <v>17026</v>
      </c>
      <c t="s" s="13" r="C1746">
        <v>17027</v>
      </c>
      <c t="s" s="13" r="D1746">
        <v>17028</v>
      </c>
      <c t="s" s="13" r="E1746">
        <v>17029</v>
      </c>
      <c t="s" s="12" r="F1746">
        <v>17030</v>
      </c>
      <c s="14" r="G1746">
        <v>3.73</v>
      </c>
      <c t="s" s="13" r="H1746">
        <v>17031</v>
      </c>
      <c t="s" s="15" r="I1746">
        <v>17032</v>
      </c>
      <c t="s" s="13" r="J1746">
        <v>17033</v>
      </c>
      <c s="16" r="K1746"/>
      <c s="17" r="L1746"/>
      <c t="s" s="15" r="M1746">
        <v>17034</v>
      </c>
      <c t="s" s="15" r="N1746">
        <v>17035</v>
      </c>
      <c t="s" s="15" r="O1746">
        <v>17036</v>
      </c>
      <c s="18" r="P1746">
        <v>886.23</v>
      </c>
      <c t="s" s="24" r="Q1746">
        <v>17037</v>
      </c>
      <c s="12" r="R1746"/>
      <c t="str" s="20" r="S1746">
        <f>IF(ISBLANK(F1746), "", HYPERLINK(CONCATENATE("http://www.sherpa.ac.uk/romeo/search.php?jrule=ISSN&amp;search=",F1746), "ROMEO"))</f>
        <v>ROMEO</v>
      </c>
      <c t="str" s="20" r="T1746">
        <f>IF(ISBLANK(B1746), "", HYPERLINK(CONCATENATE("http://www.ncbi.nlm.nih.gov/pmc/articles/", B1746, "/"), "PMC"))</f>
        <v>PMC</v>
      </c>
      <c t="str" s="20" r="U1746">
        <f>IF(ISBLANK(C1746), "", HYPERLINK(CONCATENATE("http://dx.doi.org/", C1746), "DOI"))</f>
        <v>DOI</v>
      </c>
      <c s="12" r="V1746"/>
      <c t="str" s="21" r="W1746">
        <f>IF(ISBLANK(C1746), "", HYPERLINK(CONCATENATE("http://howopenisit.org/lookup/", C1746), "OAG"))</f>
        <v>OAG</v>
      </c>
    </row>
    <row r="1747" hidden="1">
      <c s="11" r="A1747"/>
      <c t="s" s="13" r="B1747">
        <v>17038</v>
      </c>
      <c t="s" s="13" r="C1747">
        <v>17039</v>
      </c>
      <c t="s" s="13" r="D1747">
        <v>17040</v>
      </c>
      <c t="s" s="13" r="E1747">
        <v>17041</v>
      </c>
      <c t="s" s="12" r="F1747">
        <v>17042</v>
      </c>
      <c s="14" r="G1747">
        <v>3.73</v>
      </c>
      <c t="s" s="13" r="H1747">
        <v>17043</v>
      </c>
      <c t="s" s="15" r="I1747">
        <v>17044</v>
      </c>
      <c t="s" s="13" r="J1747">
        <v>17045</v>
      </c>
      <c s="16" r="K1747"/>
      <c s="17" r="L1747"/>
      <c t="s" s="15" r="M1747">
        <v>17046</v>
      </c>
      <c t="s" s="15" r="N1747">
        <v>17047</v>
      </c>
      <c t="s" s="15" r="O1747">
        <v>17048</v>
      </c>
      <c s="18" r="P1747">
        <v>886.23</v>
      </c>
      <c t="s" s="79" r="Q1747">
        <v>17049</v>
      </c>
      <c s="12" r="R1747"/>
      <c t="str" s="20" r="S1747">
        <f>IF(ISBLANK(F1747), "", HYPERLINK(CONCATENATE("http://www.sherpa.ac.uk/romeo/search.php?jrule=ISSN&amp;search=",F1747), "ROMEO"))</f>
        <v>ROMEO</v>
      </c>
      <c t="str" s="20" r="T1747">
        <f>IF(ISBLANK(B1747), "", HYPERLINK(CONCATENATE("http://www.ncbi.nlm.nih.gov/pmc/articles/", B1747, "/"), "PMC"))</f>
        <v>PMC</v>
      </c>
      <c t="str" s="20" r="U1747">
        <f>IF(ISBLANK(C1747), "", HYPERLINK(CONCATENATE("http://dx.doi.org/", C1747), "DOI"))</f>
        <v>DOI</v>
      </c>
      <c s="12" r="V1747"/>
      <c t="str" s="21" r="W1747">
        <f>IF(ISBLANK(C1747), "", HYPERLINK(CONCATENATE("http://howopenisit.org/lookup/", C1747), "OAG"))</f>
        <v>OAG</v>
      </c>
    </row>
    <row r="1748" hidden="1">
      <c s="13" r="A1748"/>
      <c t="s" s="45" r="B1748">
        <v>17050</v>
      </c>
      <c t="s" s="56" r="C1748">
        <v>17051</v>
      </c>
      <c t="s" s="13" r="D1748">
        <v>17052</v>
      </c>
      <c t="s" s="13" r="E1748">
        <v>17053</v>
      </c>
      <c t="s" s="12" r="F1748">
        <v>17054</v>
      </c>
      <c s="14" r="G1748">
        <v>3.73</v>
      </c>
      <c t="s" s="13" r="H1748">
        <v>17055</v>
      </c>
      <c t="s" s="15" r="I1748">
        <v>17056</v>
      </c>
      <c t="s" s="13" r="J1748">
        <v>17057</v>
      </c>
      <c s="16" r="K1748"/>
      <c s="17" r="L1748"/>
      <c t="s" s="15" r="M1748">
        <v>17058</v>
      </c>
      <c t="s" s="15" r="N1748">
        <v>17059</v>
      </c>
      <c t="s" s="15" r="O1748">
        <v>17060</v>
      </c>
      <c s="18" r="P1748">
        <v>879.33</v>
      </c>
      <c t="s" s="24" r="Q1748">
        <v>17061</v>
      </c>
      <c s="12" r="R1748"/>
      <c t="str" s="20" r="S1748">
        <f>IF(ISBLANK(F1748), "", HYPERLINK(CONCATENATE("http://www.sherpa.ac.uk/romeo/search.php?jrule=ISSN&amp;search=",F1748), "ROMEO"))</f>
        <v>ROMEO</v>
      </c>
      <c t="str" s="20" r="T1748">
        <f>IF(ISBLANK(B1748), "", HYPERLINK(CONCATENATE("http://www.ncbi.nlm.nih.gov/pmc/articles/", B1748, "/"), "PMC"))</f>
        <v>PMC</v>
      </c>
      <c t="str" s="20" r="U1748">
        <f>IF(ISBLANK(C1748), "", HYPERLINK(CONCATENATE("http://dx.doi.org/", C1748), "DOI"))</f>
        <v>DOI</v>
      </c>
      <c s="12" r="V1748"/>
      <c t="str" s="21" r="W1748">
        <f>IF(ISBLANK(C1748), "", HYPERLINK(CONCATENATE("http://howopenisit.org/lookup/", C1748), "OAG"))</f>
        <v>OAG</v>
      </c>
    </row>
    <row r="1749" hidden="1">
      <c s="11" r="A1749"/>
      <c t="s" s="11" r="B1749">
        <v>17062</v>
      </c>
      <c t="s" s="13" r="C1749">
        <v>17063</v>
      </c>
      <c t="s" s="13" r="D1749">
        <v>17064</v>
      </c>
      <c t="s" s="13" r="E1749">
        <v>17065</v>
      </c>
      <c t="s" s="12" r="F1749">
        <v>17066</v>
      </c>
      <c s="14" r="G1749">
        <v>3.73</v>
      </c>
      <c t="s" s="13" r="H1749">
        <v>17067</v>
      </c>
      <c t="s" s="15" r="I1749">
        <v>17068</v>
      </c>
      <c t="s" s="13" r="J1749">
        <v>17069</v>
      </c>
      <c s="16" r="K1749"/>
      <c s="17" r="L1749"/>
      <c t="s" s="15" r="M1749">
        <v>17070</v>
      </c>
      <c t="s" s="15" r="N1749">
        <v>17071</v>
      </c>
      <c t="s" s="15" r="O1749">
        <v>17072</v>
      </c>
      <c s="18" r="P1749">
        <v>892.12</v>
      </c>
      <c t="s" s="24" r="Q1749">
        <v>17073</v>
      </c>
      <c s="12" r="R1749"/>
      <c t="str" s="20" r="S1749">
        <f>IF(ISBLANK(F1749), "", HYPERLINK(CONCATENATE("http://www.sherpa.ac.uk/romeo/search.php?jrule=ISSN&amp;search=",F1749), "ROMEO"))</f>
        <v>ROMEO</v>
      </c>
      <c t="str" s="20" r="T1749">
        <f>IF(ISBLANK(B1749), "", HYPERLINK(CONCATENATE("http://www.ncbi.nlm.nih.gov/pmc/articles/", B1749, "/"), "PMC"))</f>
        <v>PMC</v>
      </c>
      <c t="str" s="20" r="U1749">
        <f>IF(ISBLANK(C1749), "", HYPERLINK(CONCATENATE("http://dx.doi.org/", C1749), "DOI"))</f>
        <v>DOI</v>
      </c>
      <c s="12" r="V1749"/>
      <c t="str" s="21" r="W1749">
        <f>IF(ISBLANK(C1749), "", HYPERLINK(CONCATENATE("http://howopenisit.org/lookup/", C1749), "OAG"))</f>
        <v>OAG</v>
      </c>
    </row>
    <row r="1750" hidden="1">
      <c s="11" r="A1750"/>
      <c t="s" s="11" r="B1750">
        <v>17074</v>
      </c>
      <c t="s" s="13" r="C1750">
        <v>17075</v>
      </c>
      <c t="s" s="13" r="D1750">
        <v>17076</v>
      </c>
      <c t="s" s="13" r="E1750">
        <v>17077</v>
      </c>
      <c t="s" s="12" r="F1750">
        <v>17078</v>
      </c>
      <c s="14" r="G1750">
        <v>3.73</v>
      </c>
      <c t="s" s="13" r="H1750">
        <v>17079</v>
      </c>
      <c t="s" s="15" r="I1750">
        <v>17080</v>
      </c>
      <c t="s" s="13" r="J1750">
        <v>17081</v>
      </c>
      <c s="16" r="K1750"/>
      <c s="17" r="L1750"/>
      <c t="s" s="15" r="M1750">
        <v>17082</v>
      </c>
      <c t="s" s="15" r="N1750">
        <v>17083</v>
      </c>
      <c t="s" s="15" r="O1750">
        <v>17084</v>
      </c>
      <c s="18" r="P1750">
        <v>1063.69</v>
      </c>
      <c t="s" s="24" r="Q1750">
        <v>17085</v>
      </c>
      <c s="12" r="R1750"/>
      <c t="str" s="20" r="S1750">
        <f>IF(ISBLANK(F1750), "", HYPERLINK(CONCATENATE("http://www.sherpa.ac.uk/romeo/search.php?jrule=ISSN&amp;search=",F1750), "ROMEO"))</f>
        <v>ROMEO</v>
      </c>
      <c t="str" s="20" r="T1750">
        <f>IF(ISBLANK(B1750), "", HYPERLINK(CONCATENATE("http://www.ncbi.nlm.nih.gov/pmc/articles/", B1750, "/"), "PMC"))</f>
        <v>PMC</v>
      </c>
      <c t="str" s="20" r="U1750">
        <f>IF(ISBLANK(C1750), "", HYPERLINK(CONCATENATE("http://dx.doi.org/", C1750), "DOI"))</f>
        <v>DOI</v>
      </c>
      <c s="12" r="V1750"/>
      <c t="str" s="21" r="W1750">
        <f>IF(ISBLANK(C1750), "", HYPERLINK(CONCATENATE("http://howopenisit.org/lookup/", C1750), "OAG"))</f>
        <v>OAG</v>
      </c>
    </row>
    <row r="1751" hidden="1">
      <c s="11" r="A1751"/>
      <c t="s" s="11" r="B1751">
        <v>17086</v>
      </c>
      <c t="s" s="13" r="C1751">
        <v>17087</v>
      </c>
      <c t="s" s="13" r="D1751">
        <v>17088</v>
      </c>
      <c t="s" s="13" r="E1751">
        <v>17089</v>
      </c>
      <c t="s" s="12" r="F1751">
        <v>17090</v>
      </c>
      <c s="14" r="G1751">
        <v>3.73</v>
      </c>
      <c t="s" s="13" r="H1751">
        <v>17091</v>
      </c>
      <c t="s" s="15" r="I1751">
        <v>17092</v>
      </c>
      <c t="s" s="13" r="J1751">
        <v>17093</v>
      </c>
      <c s="16" r="K1751"/>
      <c s="17" r="L1751"/>
      <c t="s" s="15" r="M1751">
        <v>17094</v>
      </c>
      <c t="s" s="15" r="N1751">
        <v>17095</v>
      </c>
      <c t="s" s="15" r="O1751">
        <v>17096</v>
      </c>
      <c s="18" r="P1751">
        <v>908.01</v>
      </c>
      <c t="s" s="24" r="Q1751">
        <v>17097</v>
      </c>
      <c s="12" r="R1751"/>
      <c t="str" s="20" r="S1751">
        <f>IF(ISBLANK(F1751), "", HYPERLINK(CONCATENATE("http://www.sherpa.ac.uk/romeo/search.php?jrule=ISSN&amp;search=",F1751), "ROMEO"))</f>
        <v>ROMEO</v>
      </c>
      <c t="str" s="20" r="T1751">
        <f>IF(ISBLANK(B1751), "", HYPERLINK(CONCATENATE("http://www.ncbi.nlm.nih.gov/pmc/articles/", B1751, "/"), "PMC"))</f>
        <v>PMC</v>
      </c>
      <c t="str" s="20" r="U1751">
        <f>IF(ISBLANK(C1751), "", HYPERLINK(CONCATENATE("http://dx.doi.org/", C1751), "DOI"))</f>
        <v>DOI</v>
      </c>
      <c s="12" r="V1751"/>
      <c t="str" s="21" r="W1751">
        <f>IF(ISBLANK(C1751), "", HYPERLINK(CONCATENATE("http://howopenisit.org/lookup/", C1751), "OAG"))</f>
        <v>OAG</v>
      </c>
    </row>
    <row r="1752" hidden="1">
      <c s="11" r="A1752"/>
      <c t="s" s="11" r="B1752">
        <v>17098</v>
      </c>
      <c t="s" s="13" r="C1752">
        <v>17099</v>
      </c>
      <c t="s" s="13" r="D1752">
        <v>17100</v>
      </c>
      <c t="s" s="13" r="E1752">
        <v>17101</v>
      </c>
      <c t="s" s="12" r="F1752">
        <v>17102</v>
      </c>
      <c s="14" r="G1752">
        <v>3.73</v>
      </c>
      <c t="s" s="13" r="H1752">
        <v>17103</v>
      </c>
      <c t="s" s="15" r="I1752">
        <v>17104</v>
      </c>
      <c t="s" s="13" r="J1752">
        <v>17105</v>
      </c>
      <c s="16" r="K1752"/>
      <c s="17" r="L1752"/>
      <c t="s" s="15" r="M1752">
        <v>17106</v>
      </c>
      <c t="s" s="15" r="N1752">
        <v>17107</v>
      </c>
      <c t="s" s="15" r="O1752">
        <v>17108</v>
      </c>
      <c s="18" r="P1752">
        <v>871.45</v>
      </c>
      <c t="s" s="24" r="Q1752">
        <v>17109</v>
      </c>
      <c s="12" r="R1752"/>
      <c t="str" s="20" r="S1752">
        <f>IF(ISBLANK(F1752), "", HYPERLINK(CONCATENATE("http://www.sherpa.ac.uk/romeo/search.php?jrule=ISSN&amp;search=",F1752), "ROMEO"))</f>
        <v>ROMEO</v>
      </c>
      <c t="str" s="20" r="T1752">
        <f>IF(ISBLANK(B1752), "", HYPERLINK(CONCATENATE("http://www.ncbi.nlm.nih.gov/pmc/articles/", B1752, "/"), "PMC"))</f>
        <v>PMC</v>
      </c>
      <c t="str" s="20" r="U1752">
        <f>IF(ISBLANK(C1752), "", HYPERLINK(CONCATENATE("http://dx.doi.org/", C1752), "DOI"))</f>
        <v>DOI</v>
      </c>
      <c s="12" r="V1752"/>
      <c t="str" s="21" r="W1752">
        <f>IF(ISBLANK(C1752), "", HYPERLINK(CONCATENATE("http://howopenisit.org/lookup/", C1752), "OAG"))</f>
        <v>OAG</v>
      </c>
    </row>
    <row r="1753" hidden="1">
      <c s="11" r="A1753"/>
      <c t="s" s="11" r="B1753">
        <v>17110</v>
      </c>
      <c t="s" s="13" r="C1753">
        <v>17111</v>
      </c>
      <c t="s" s="13" r="D1753">
        <v>17112</v>
      </c>
      <c t="s" s="13" r="E1753">
        <v>17113</v>
      </c>
      <c t="s" s="12" r="F1753">
        <v>17114</v>
      </c>
      <c s="14" r="G1753">
        <v>3.73</v>
      </c>
      <c t="s" s="13" r="H1753">
        <v>17115</v>
      </c>
      <c t="s" s="15" r="I1753">
        <v>17116</v>
      </c>
      <c t="s" s="13" r="J1753">
        <v>17117</v>
      </c>
      <c s="16" r="K1753"/>
      <c s="17" r="L1753"/>
      <c t="s" s="15" r="M1753">
        <v>17118</v>
      </c>
      <c t="s" s="15" r="N1753">
        <v>17119</v>
      </c>
      <c t="s" s="15" r="O1753">
        <v>17120</v>
      </c>
      <c s="18" r="P1753">
        <v>1060.06</v>
      </c>
      <c t="s" s="24" r="Q1753">
        <v>17121</v>
      </c>
      <c s="12" r="R1753"/>
      <c t="str" s="20" r="S1753">
        <f>IF(ISBLANK(F1753), "", HYPERLINK(CONCATENATE("http://www.sherpa.ac.uk/romeo/search.php?jrule=ISSN&amp;search=",F1753), "ROMEO"))</f>
        <v>ROMEO</v>
      </c>
      <c t="str" s="20" r="T1753">
        <f>IF(ISBLANK(B1753), "", HYPERLINK(CONCATENATE("http://www.ncbi.nlm.nih.gov/pmc/articles/", B1753, "/"), "PMC"))</f>
        <v>PMC</v>
      </c>
      <c t="str" s="20" r="U1753">
        <f>IF(ISBLANK(C1753), "", HYPERLINK(CONCATENATE("http://dx.doi.org/", C1753), "DOI"))</f>
        <v>DOI</v>
      </c>
      <c s="12" r="V1753"/>
      <c t="str" s="21" r="W1753">
        <f>IF(ISBLANK(C1753), "", HYPERLINK(CONCATENATE("http://howopenisit.org/lookup/", C1753), "OAG"))</f>
        <v>OAG</v>
      </c>
    </row>
    <row r="1754" hidden="1">
      <c s="11" r="A1754"/>
      <c t="s" s="11" r="B1754">
        <v>17122</v>
      </c>
      <c t="s" s="13" r="C1754">
        <v>17123</v>
      </c>
      <c t="s" s="13" r="D1754">
        <v>17124</v>
      </c>
      <c t="s" s="13" r="E1754">
        <v>17125</v>
      </c>
      <c t="s" s="12" r="F1754">
        <v>17126</v>
      </c>
      <c s="14" r="G1754">
        <v>3.73</v>
      </c>
      <c t="s" s="13" r="H1754">
        <v>17127</v>
      </c>
      <c t="s" s="15" r="I1754">
        <v>17128</v>
      </c>
      <c t="s" s="13" r="J1754">
        <v>17129</v>
      </c>
      <c s="16" r="K1754"/>
      <c s="17" r="L1754"/>
      <c t="s" s="15" r="M1754">
        <v>17130</v>
      </c>
      <c t="s" s="15" r="N1754">
        <v>17131</v>
      </c>
      <c t="s" s="15" r="O1754">
        <v>17132</v>
      </c>
      <c s="18" r="P1754">
        <v>897.19</v>
      </c>
      <c t="s" s="24" r="Q1754">
        <v>17133</v>
      </c>
      <c s="12" r="R1754"/>
      <c t="str" s="20" r="S1754">
        <f>IF(ISBLANK(F1754), "", HYPERLINK(CONCATENATE("http://www.sherpa.ac.uk/romeo/search.php?jrule=ISSN&amp;search=",F1754), "ROMEO"))</f>
        <v>ROMEO</v>
      </c>
      <c t="str" s="20" r="T1754">
        <f>IF(ISBLANK(B1754), "", HYPERLINK(CONCATENATE("http://www.ncbi.nlm.nih.gov/pmc/articles/", B1754, "/"), "PMC"))</f>
        <v>PMC</v>
      </c>
      <c t="str" s="20" r="U1754">
        <f>IF(ISBLANK(C1754), "", HYPERLINK(CONCATENATE("http://dx.doi.org/", C1754), "DOI"))</f>
        <v>DOI</v>
      </c>
      <c s="12" r="V1754"/>
      <c t="str" s="21" r="W1754">
        <f>IF(ISBLANK(C1754), "", HYPERLINK(CONCATENATE("http://howopenisit.org/lookup/", C1754), "OAG"))</f>
        <v>OAG</v>
      </c>
    </row>
    <row r="1755" hidden="1">
      <c s="11" r="A1755"/>
      <c t="s" s="11" r="B1755">
        <v>17134</v>
      </c>
      <c t="s" s="13" r="C1755">
        <v>17135</v>
      </c>
      <c t="s" s="13" r="D1755">
        <v>17136</v>
      </c>
      <c t="s" s="13" r="E1755">
        <v>17137</v>
      </c>
      <c t="s" s="12" r="F1755">
        <v>17138</v>
      </c>
      <c s="14" r="G1755">
        <v>3.73</v>
      </c>
      <c t="s" s="13" r="H1755">
        <v>17139</v>
      </c>
      <c t="s" s="15" r="I1755">
        <v>17140</v>
      </c>
      <c t="s" s="13" r="J1755">
        <v>17141</v>
      </c>
      <c s="16" r="K1755"/>
      <c s="17" r="L1755"/>
      <c t="s" s="15" r="M1755">
        <v>17142</v>
      </c>
      <c t="s" s="15" r="N1755">
        <v>17143</v>
      </c>
      <c t="s" s="15" r="O1755">
        <v>17144</v>
      </c>
      <c s="18" r="P1755">
        <v>874.61</v>
      </c>
      <c t="s" s="24" r="Q1755">
        <v>17145</v>
      </c>
      <c s="12" r="R1755"/>
      <c t="str" s="20" r="S1755">
        <f>IF(ISBLANK(F1755), "", HYPERLINK(CONCATENATE("http://www.sherpa.ac.uk/romeo/search.php?jrule=ISSN&amp;search=",F1755), "ROMEO"))</f>
        <v>ROMEO</v>
      </c>
      <c t="str" s="20" r="T1755">
        <f>IF(ISBLANK(B1755), "", HYPERLINK(CONCATENATE("http://www.ncbi.nlm.nih.gov/pmc/articles/", B1755, "/"), "PMC"))</f>
        <v>PMC</v>
      </c>
      <c t="str" s="20" r="U1755">
        <f>IF(ISBLANK(C1755), "", HYPERLINK(CONCATENATE("http://dx.doi.org/", C1755), "DOI"))</f>
        <v>DOI</v>
      </c>
      <c s="12" r="V1755"/>
      <c t="str" s="21" r="W1755">
        <f>IF(ISBLANK(C1755), "", HYPERLINK(CONCATENATE("http://howopenisit.org/lookup/", C1755), "OAG"))</f>
        <v>OAG</v>
      </c>
    </row>
    <row r="1756" hidden="1">
      <c s="11" r="A1756"/>
      <c t="s" s="11" r="B1756">
        <v>17146</v>
      </c>
      <c t="s" s="13" r="C1756">
        <v>17147</v>
      </c>
      <c t="s" s="13" r="D1756">
        <v>17148</v>
      </c>
      <c t="s" s="13" r="E1756">
        <v>17149</v>
      </c>
      <c t="s" s="12" r="F1756">
        <v>17150</v>
      </c>
      <c s="14" r="G1756">
        <v>3.73</v>
      </c>
      <c t="s" s="13" r="H1756">
        <v>17151</v>
      </c>
      <c t="s" s="15" r="I1756">
        <v>17152</v>
      </c>
      <c t="s" s="13" r="J1756">
        <v>17153</v>
      </c>
      <c s="16" r="K1756"/>
      <c s="17" r="L1756"/>
      <c t="s" s="15" r="M1756">
        <v>17154</v>
      </c>
      <c t="s" s="15" r="N1756">
        <v>17155</v>
      </c>
      <c t="s" s="15" r="O1756">
        <v>17156</v>
      </c>
      <c s="18" r="P1756">
        <v>1063.55</v>
      </c>
      <c t="s" s="79" r="Q1756">
        <v>17157</v>
      </c>
      <c s="12" r="R1756"/>
      <c t="str" s="20" r="S1756">
        <f>IF(ISBLANK(F1756), "", HYPERLINK(CONCATENATE("http://www.sherpa.ac.uk/romeo/search.php?jrule=ISSN&amp;search=",F1756), "ROMEO"))</f>
        <v>ROMEO</v>
      </c>
      <c t="str" s="20" r="T1756">
        <f>IF(ISBLANK(B1756), "", HYPERLINK(CONCATENATE("http://www.ncbi.nlm.nih.gov/pmc/articles/", B1756, "/"), "PMC"))</f>
        <v>PMC</v>
      </c>
      <c t="str" s="20" r="U1756">
        <f>IF(ISBLANK(C1756), "", HYPERLINK(CONCATENATE("http://dx.doi.org/", C1756), "DOI"))</f>
        <v>DOI</v>
      </c>
      <c s="12" r="V1756"/>
      <c t="str" s="21" r="W1756">
        <f>IF(ISBLANK(C1756), "", HYPERLINK(CONCATENATE("http://howopenisit.org/lookup/", C1756), "OAG"))</f>
        <v>OAG</v>
      </c>
    </row>
    <row r="1757" hidden="1">
      <c s="11" r="A1757"/>
      <c t="s" s="11" r="B1757">
        <v>17158</v>
      </c>
      <c t="s" s="13" r="C1757">
        <v>17159</v>
      </c>
      <c t="s" s="13" r="D1757">
        <v>17160</v>
      </c>
      <c t="s" s="13" r="E1757">
        <v>17161</v>
      </c>
      <c t="s" s="12" r="F1757">
        <v>17162</v>
      </c>
      <c s="14" r="G1757">
        <v>3.73</v>
      </c>
      <c t="s" s="13" r="H1757">
        <v>17163</v>
      </c>
      <c t="s" s="15" r="I1757">
        <v>17164</v>
      </c>
      <c t="s" s="13" r="J1757">
        <v>17165</v>
      </c>
      <c s="16" r="K1757"/>
      <c s="17" r="L1757"/>
      <c t="s" s="15" r="M1757">
        <v>17166</v>
      </c>
      <c t="s" s="15" r="N1757">
        <v>17167</v>
      </c>
      <c t="s" s="15" r="O1757">
        <v>17168</v>
      </c>
      <c s="18" r="P1757">
        <v>879.36</v>
      </c>
      <c t="s" s="24" r="Q1757">
        <v>17169</v>
      </c>
      <c s="12" r="R1757"/>
      <c t="str" s="20" r="S1757">
        <f>IF(ISBLANK(F1757), "", HYPERLINK(CONCATENATE("http://www.sherpa.ac.uk/romeo/search.php?jrule=ISSN&amp;search=",F1757), "ROMEO"))</f>
        <v>ROMEO</v>
      </c>
      <c t="str" s="20" r="T1757">
        <f>IF(ISBLANK(B1757), "", HYPERLINK(CONCATENATE("http://www.ncbi.nlm.nih.gov/pmc/articles/", B1757, "/"), "PMC"))</f>
        <v>PMC</v>
      </c>
      <c t="str" s="20" r="U1757">
        <f>IF(ISBLANK(C1757), "", HYPERLINK(CONCATENATE("http://dx.doi.org/", C1757), "DOI"))</f>
        <v>DOI</v>
      </c>
      <c s="12" r="V1757"/>
      <c t="str" s="21" r="W1757">
        <f>IF(ISBLANK(C1757), "", HYPERLINK(CONCATENATE("http://howopenisit.org/lookup/", C1757), "OAG"))</f>
        <v>OAG</v>
      </c>
    </row>
    <row r="1758" hidden="1">
      <c s="11" r="A1758"/>
      <c t="s" s="11" r="B1758">
        <v>17170</v>
      </c>
      <c t="s" s="13" r="C1758">
        <v>17171</v>
      </c>
      <c t="s" s="13" r="D1758">
        <v>17172</v>
      </c>
      <c t="s" s="13" r="E1758">
        <v>17173</v>
      </c>
      <c t="s" s="12" r="F1758">
        <v>17174</v>
      </c>
      <c s="14" r="G1758">
        <v>3.73</v>
      </c>
      <c t="s" s="13" r="H1758">
        <v>17175</v>
      </c>
      <c t="s" s="15" r="I1758">
        <v>17176</v>
      </c>
      <c t="s" s="13" r="J1758">
        <v>17177</v>
      </c>
      <c s="16" r="K1758"/>
      <c s="17" r="L1758"/>
      <c t="s" s="15" r="M1758">
        <v>17178</v>
      </c>
      <c t="s" s="15" r="N1758">
        <v>17179</v>
      </c>
      <c t="s" s="15" r="O1758">
        <v>17180</v>
      </c>
      <c s="18" r="P1758">
        <v>874.61</v>
      </c>
      <c t="s" s="24" r="Q1758">
        <v>17181</v>
      </c>
      <c s="12" r="R1758"/>
      <c t="str" s="20" r="S1758">
        <f>IF(ISBLANK(F1758), "", HYPERLINK(CONCATENATE("http://www.sherpa.ac.uk/romeo/search.php?jrule=ISSN&amp;search=",F1758), "ROMEO"))</f>
        <v>ROMEO</v>
      </c>
      <c t="str" s="20" r="T1758">
        <f>IF(ISBLANK(B1758), "", HYPERLINK(CONCATENATE("http://www.ncbi.nlm.nih.gov/pmc/articles/", B1758, "/"), "PMC"))</f>
        <v>PMC</v>
      </c>
      <c t="str" s="20" r="U1758">
        <f>IF(ISBLANK(C1758), "", HYPERLINK(CONCATENATE("http://dx.doi.org/", C1758), "DOI"))</f>
        <v>DOI</v>
      </c>
      <c s="12" r="V1758"/>
      <c t="str" s="21" r="W1758">
        <f>IF(ISBLANK(C1758), "", HYPERLINK(CONCATENATE("http://howopenisit.org/lookup/", C1758), "OAG"))</f>
        <v>OAG</v>
      </c>
    </row>
    <row r="1759" hidden="1">
      <c s="13" r="A1759"/>
      <c t="s" s="13" r="B1759">
        <v>17182</v>
      </c>
      <c t="s" s="13" r="C1759">
        <v>17183</v>
      </c>
      <c t="s" s="13" r="D1759">
        <v>17184</v>
      </c>
      <c t="s" s="13" r="E1759">
        <v>17185</v>
      </c>
      <c t="s" s="12" r="F1759">
        <v>17186</v>
      </c>
      <c s="14" r="G1759">
        <v>3.73</v>
      </c>
      <c t="s" s="13" r="H1759">
        <v>17187</v>
      </c>
      <c t="s" s="15" r="I1759">
        <v>17188</v>
      </c>
      <c t="s" s="13" r="J1759">
        <v>17189</v>
      </c>
      <c s="16" r="K1759"/>
      <c s="17" r="L1759"/>
      <c t="s" s="15" r="M1759">
        <v>17190</v>
      </c>
      <c t="s" s="15" r="N1759">
        <v>17191</v>
      </c>
      <c t="s" s="15" r="O1759">
        <v>17192</v>
      </c>
      <c s="18" r="P1759">
        <v>1040.7</v>
      </c>
      <c t="s" s="24" r="Q1759">
        <v>17193</v>
      </c>
      <c s="12" r="R1759"/>
      <c t="str" s="20" r="S1759">
        <f>IF(ISBLANK(F1759), "", HYPERLINK(CONCATENATE("http://www.sherpa.ac.uk/romeo/search.php?jrule=ISSN&amp;search=",F1759), "ROMEO"))</f>
        <v>ROMEO</v>
      </c>
      <c t="str" s="20" r="T1759">
        <f>IF(ISBLANK(B1759), "", HYPERLINK(CONCATENATE("http://www.ncbi.nlm.nih.gov/pmc/articles/", B1759, "/"), "PMC"))</f>
        <v>PMC</v>
      </c>
      <c t="str" s="20" r="U1759">
        <f>IF(ISBLANK(C1759), "", HYPERLINK(CONCATENATE("http://dx.doi.org/", C1759), "DOI"))</f>
        <v>DOI</v>
      </c>
      <c s="12" r="V1759"/>
      <c t="str" s="21" r="W1759">
        <f>IF(ISBLANK(C1759), "", HYPERLINK(CONCATENATE("http://howopenisit.org/lookup/", C1759), "OAG"))</f>
        <v>OAG</v>
      </c>
    </row>
    <row r="1760" hidden="1">
      <c s="11" r="A1760"/>
      <c t="s" s="11" r="B1760">
        <v>17194</v>
      </c>
      <c t="s" s="13" r="C1760">
        <v>17195</v>
      </c>
      <c t="s" s="13" r="D1760">
        <v>17196</v>
      </c>
      <c t="s" s="13" r="E1760">
        <v>17197</v>
      </c>
      <c t="s" s="12" r="F1760">
        <v>17198</v>
      </c>
      <c s="14" r="G1760">
        <v>3.73</v>
      </c>
      <c t="s" s="13" r="H1760">
        <v>17199</v>
      </c>
      <c t="s" s="15" r="I1760">
        <v>17200</v>
      </c>
      <c t="s" s="13" r="J1760">
        <v>17201</v>
      </c>
      <c s="16" r="K1760"/>
      <c s="17" r="L1760"/>
      <c t="s" s="15" r="M1760">
        <v>17202</v>
      </c>
      <c t="s" s="15" r="N1760">
        <v>17203</v>
      </c>
      <c t="s" s="15" r="O1760">
        <v>17204</v>
      </c>
      <c s="18" r="P1760">
        <v>1048.79</v>
      </c>
      <c t="s" s="24" r="Q1760">
        <v>17205</v>
      </c>
      <c s="12" r="R1760"/>
      <c t="str" s="20" r="S1760">
        <f>IF(ISBLANK(F1760), "", HYPERLINK(CONCATENATE("http://www.sherpa.ac.uk/romeo/search.php?jrule=ISSN&amp;search=",F1760), "ROMEO"))</f>
        <v>ROMEO</v>
      </c>
      <c t="str" s="20" r="T1760">
        <f>IF(ISBLANK(B1760), "", HYPERLINK(CONCATENATE("http://www.ncbi.nlm.nih.gov/pmc/articles/", B1760, "/"), "PMC"))</f>
        <v>PMC</v>
      </c>
      <c t="str" s="20" r="U1760">
        <f>IF(ISBLANK(C1760), "", HYPERLINK(CONCATENATE("http://dx.doi.org/", C1760), "DOI"))</f>
        <v>DOI</v>
      </c>
      <c s="12" r="V1760"/>
      <c t="str" s="21" r="W1760">
        <f>IF(ISBLANK(C1760), "", HYPERLINK(CONCATENATE("http://howopenisit.org/lookup/", C1760), "OAG"))</f>
        <v>OAG</v>
      </c>
    </row>
    <row r="1761" hidden="1">
      <c s="11" r="A1761"/>
      <c t="s" s="13" r="B1761">
        <v>17206</v>
      </c>
      <c t="s" s="13" r="C1761">
        <v>17207</v>
      </c>
      <c t="s" s="13" r="D1761">
        <v>17208</v>
      </c>
      <c t="s" s="13" r="E1761">
        <v>17209</v>
      </c>
      <c t="s" s="12" r="F1761">
        <v>17210</v>
      </c>
      <c s="14" r="G1761">
        <v>3.73</v>
      </c>
      <c t="s" s="13" r="H1761">
        <v>17211</v>
      </c>
      <c t="s" s="15" r="I1761">
        <v>17212</v>
      </c>
      <c t="s" s="13" r="J1761">
        <v>17213</v>
      </c>
      <c s="16" r="K1761"/>
      <c s="17" r="L1761"/>
      <c t="s" s="15" r="M1761">
        <v>17214</v>
      </c>
      <c t="s" s="15" r="N1761">
        <v>17215</v>
      </c>
      <c t="s" s="15" r="O1761">
        <v>17216</v>
      </c>
      <c s="18" r="P1761">
        <v>901.5</v>
      </c>
      <c t="s" s="24" r="Q1761">
        <v>17217</v>
      </c>
      <c s="12" r="R1761"/>
      <c t="str" s="20" r="S1761">
        <f>IF(ISBLANK(F1761), "", HYPERLINK(CONCATENATE("http://www.sherpa.ac.uk/romeo/search.php?jrule=ISSN&amp;search=",F1761), "ROMEO"))</f>
        <v>ROMEO</v>
      </c>
      <c t="str" s="20" r="T1761">
        <f>IF(ISBLANK(B1761), "", HYPERLINK(CONCATENATE("http://www.ncbi.nlm.nih.gov/pmc/articles/", B1761, "/"), "PMC"))</f>
        <v>PMC</v>
      </c>
      <c t="str" s="20" r="U1761">
        <f>IF(ISBLANK(C1761), "", HYPERLINK(CONCATENATE("http://dx.doi.org/", C1761), "DOI"))</f>
        <v>DOI</v>
      </c>
      <c s="12" r="V1761"/>
      <c t="str" s="21" r="W1761">
        <f>IF(ISBLANK(C1761), "", HYPERLINK(CONCATENATE("http://howopenisit.org/lookup/", C1761), "OAG"))</f>
        <v>OAG</v>
      </c>
    </row>
    <row r="1762" hidden="1">
      <c s="11" r="A1762"/>
      <c t="s" s="11" r="B1762">
        <v>17218</v>
      </c>
      <c t="s" s="13" r="C1762">
        <v>17219</v>
      </c>
      <c t="s" s="13" r="D1762">
        <v>17220</v>
      </c>
      <c t="s" s="13" r="E1762">
        <v>17221</v>
      </c>
      <c t="s" s="12" r="F1762">
        <v>17222</v>
      </c>
      <c s="14" r="G1762">
        <v>3.73</v>
      </c>
      <c t="s" s="13" r="H1762">
        <v>17223</v>
      </c>
      <c t="s" s="15" r="I1762">
        <v>17224</v>
      </c>
      <c t="s" s="13" r="J1762">
        <v>17225</v>
      </c>
      <c s="16" r="K1762"/>
      <c s="17" r="L1762"/>
      <c t="s" s="15" r="M1762">
        <v>17226</v>
      </c>
      <c t="s" s="15" r="N1762">
        <v>17227</v>
      </c>
      <c t="s" s="15" r="O1762">
        <v>17228</v>
      </c>
      <c s="18" r="P1762">
        <v>896.32</v>
      </c>
      <c t="s" s="24" r="Q1762">
        <v>17229</v>
      </c>
      <c s="12" r="R1762"/>
      <c t="str" s="20" r="S1762">
        <f>IF(ISBLANK(F1762), "", HYPERLINK(CONCATENATE("http://www.sherpa.ac.uk/romeo/search.php?jrule=ISSN&amp;search=",F1762), "ROMEO"))</f>
        <v>ROMEO</v>
      </c>
      <c t="str" s="20" r="T1762">
        <f>IF(ISBLANK(B1762), "", HYPERLINK(CONCATENATE("http://www.ncbi.nlm.nih.gov/pmc/articles/", B1762, "/"), "PMC"))</f>
        <v>PMC</v>
      </c>
      <c t="str" s="20" r="U1762">
        <f>IF(ISBLANK(C1762), "", HYPERLINK(CONCATENATE("http://dx.doi.org/", C1762), "DOI"))</f>
        <v>DOI</v>
      </c>
      <c s="12" r="V1762"/>
      <c t="str" s="21" r="W1762">
        <f>IF(ISBLANK(C1762), "", HYPERLINK(CONCATENATE("http://howopenisit.org/lookup/", C1762), "OAG"))</f>
        <v>OAG</v>
      </c>
    </row>
    <row r="1763" hidden="1">
      <c s="11" r="A1763"/>
      <c t="s" s="11" r="B1763">
        <v>17230</v>
      </c>
      <c t="s" s="13" r="C1763">
        <v>17231</v>
      </c>
      <c t="s" s="13" r="D1763">
        <v>17232</v>
      </c>
      <c t="s" s="13" r="E1763">
        <v>17233</v>
      </c>
      <c t="s" s="12" r="F1763">
        <v>17234</v>
      </c>
      <c s="14" r="G1763">
        <v>3.73</v>
      </c>
      <c t="s" s="13" r="H1763">
        <v>17235</v>
      </c>
      <c t="s" s="15" r="I1763">
        <v>17236</v>
      </c>
      <c t="s" s="13" r="J1763">
        <v>17237</v>
      </c>
      <c s="16" r="K1763"/>
      <c s="17" r="L1763"/>
      <c t="s" s="15" r="M1763">
        <v>17238</v>
      </c>
      <c t="s" s="15" r="N1763">
        <v>17239</v>
      </c>
      <c t="s" s="15" r="O1763">
        <v>17240</v>
      </c>
      <c s="18" r="P1763">
        <v>913.36</v>
      </c>
      <c t="s" s="24" r="Q1763">
        <v>17241</v>
      </c>
      <c s="12" r="R1763"/>
      <c t="str" s="20" r="S1763">
        <f>IF(ISBLANK(F1763), "", HYPERLINK(CONCATENATE("http://www.sherpa.ac.uk/romeo/search.php?jrule=ISSN&amp;search=",F1763), "ROMEO"))</f>
        <v>ROMEO</v>
      </c>
      <c t="str" s="20" r="T1763">
        <f>IF(ISBLANK(B1763), "", HYPERLINK(CONCATENATE("http://www.ncbi.nlm.nih.gov/pmc/articles/", B1763, "/"), "PMC"))</f>
        <v>PMC</v>
      </c>
      <c t="str" s="20" r="U1763">
        <f>IF(ISBLANK(C1763), "", HYPERLINK(CONCATENATE("http://dx.doi.org/", C1763), "DOI"))</f>
        <v>DOI</v>
      </c>
      <c s="12" r="V1763"/>
      <c t="str" s="21" r="W1763">
        <f>IF(ISBLANK(C1763), "", HYPERLINK(CONCATENATE("http://howopenisit.org/lookup/", C1763), "OAG"))</f>
        <v>OAG</v>
      </c>
    </row>
    <row r="1764" hidden="1">
      <c t="s" s="46" r="A1764">
        <v>17242</v>
      </c>
      <c t="s" s="45" r="B1764">
        <v>17243</v>
      </c>
      <c t="s" s="56" r="C1764">
        <v>17244</v>
      </c>
      <c t="s" s="13" r="D1764">
        <v>17245</v>
      </c>
      <c t="s" s="13" r="E1764">
        <v>17246</v>
      </c>
      <c t="s" s="12" r="F1764">
        <v>17247</v>
      </c>
      <c s="14" r="G1764">
        <v>3.73</v>
      </c>
      <c t="s" s="13" r="H1764">
        <v>17248</v>
      </c>
      <c t="s" s="15" r="I1764">
        <v>17249</v>
      </c>
      <c t="s" s="13" r="J1764">
        <v>17250</v>
      </c>
      <c s="16" r="K1764"/>
      <c s="17" r="L1764"/>
      <c t="s" s="15" r="M1764">
        <v>17251</v>
      </c>
      <c t="s" s="15" r="N1764">
        <v>17252</v>
      </c>
      <c t="s" s="15" r="O1764">
        <v>17253</v>
      </c>
      <c s="18" r="P1764">
        <v>1065.9</v>
      </c>
      <c t="s" s="24" r="Q1764">
        <v>17254</v>
      </c>
      <c s="12" r="R1764"/>
      <c t="str" s="20" r="S1764">
        <f>IF(ISBLANK(F1764), "", HYPERLINK(CONCATENATE("http://www.sherpa.ac.uk/romeo/search.php?jrule=ISSN&amp;search=",F1764), "ROMEO"))</f>
        <v>ROMEO</v>
      </c>
      <c t="str" s="20" r="T1764">
        <f>IF(ISBLANK(B1764), "", HYPERLINK(CONCATENATE("http://www.ncbi.nlm.nih.gov/pmc/articles/", B1764, "/"), "PMC"))</f>
        <v>PMC</v>
      </c>
      <c t="str" s="20" r="U1764">
        <f>IF(ISBLANK(C1764), "", HYPERLINK(CONCATENATE("http://dx.doi.org/", C1764), "DOI"))</f>
        <v>DOI</v>
      </c>
      <c s="12" r="V1764"/>
      <c t="str" s="21" r="W1764">
        <f>IF(ISBLANK(C1764), "", HYPERLINK(CONCATENATE("http://howopenisit.org/lookup/", C1764), "OAG"))</f>
        <v>OAG</v>
      </c>
    </row>
    <row r="1765" hidden="1">
      <c s="13" r="A1765"/>
      <c t="s" s="11" r="B1765">
        <v>17255</v>
      </c>
      <c t="s" s="13" r="C1765">
        <v>17256</v>
      </c>
      <c t="s" s="13" r="D1765">
        <v>17257</v>
      </c>
      <c t="s" s="13" r="E1765">
        <v>17258</v>
      </c>
      <c t="s" s="12" r="F1765">
        <v>17259</v>
      </c>
      <c s="14" r="G1765">
        <v>3.73</v>
      </c>
      <c t="s" s="13" r="H1765">
        <v>17260</v>
      </c>
      <c t="s" s="15" r="I1765">
        <v>17261</v>
      </c>
      <c t="s" s="13" r="J1765">
        <v>17262</v>
      </c>
      <c s="16" r="K1765"/>
      <c s="17" r="L1765"/>
      <c t="s" s="15" r="M1765">
        <v>17263</v>
      </c>
      <c t="s" s="15" r="N1765">
        <v>17264</v>
      </c>
      <c t="s" s="15" r="O1765">
        <v>17265</v>
      </c>
      <c s="18" r="P1765">
        <v>1044.73</v>
      </c>
      <c t="s" s="79" r="Q1765">
        <v>17266</v>
      </c>
      <c s="12" r="R1765"/>
      <c t="str" s="20" r="S1765">
        <f>IF(ISBLANK(F1765), "", HYPERLINK(CONCATENATE("http://www.sherpa.ac.uk/romeo/search.php?jrule=ISSN&amp;search=",F1765), "ROMEO"))</f>
        <v>ROMEO</v>
      </c>
      <c t="str" s="20" r="T1765">
        <f>IF(ISBLANK(B1765), "", HYPERLINK(CONCATENATE("http://www.ncbi.nlm.nih.gov/pmc/articles/", B1765, "/"), "PMC"))</f>
        <v>PMC</v>
      </c>
      <c t="str" s="20" r="U1765">
        <f>IF(ISBLANK(C1765), "", HYPERLINK(CONCATENATE("http://dx.doi.org/", C1765), "DOI"))</f>
        <v>DOI</v>
      </c>
      <c s="12" r="V1765"/>
      <c t="str" s="21" r="W1765">
        <f>IF(ISBLANK(C1765), "", HYPERLINK(CONCATENATE("http://howopenisit.org/lookup/", C1765), "OAG"))</f>
        <v>OAG</v>
      </c>
    </row>
    <row r="1766" hidden="1">
      <c s="11" r="A1766"/>
      <c t="s" s="13" r="B1766">
        <v>17267</v>
      </c>
      <c t="s" s="13" r="C1766">
        <v>17268</v>
      </c>
      <c t="s" s="13" r="D1766">
        <v>17269</v>
      </c>
      <c t="s" s="13" r="E1766">
        <v>17270</v>
      </c>
      <c t="s" s="12" r="F1766">
        <v>17271</v>
      </c>
      <c s="14" r="G1766">
        <v>3.73</v>
      </c>
      <c t="s" s="13" r="H1766">
        <v>17272</v>
      </c>
      <c t="s" s="15" r="I1766">
        <v>17273</v>
      </c>
      <c t="s" s="13" r="J1766">
        <v>17274</v>
      </c>
      <c s="16" r="K1766"/>
      <c s="17" r="L1766"/>
      <c t="s" s="15" r="M1766">
        <v>17275</v>
      </c>
      <c t="s" s="15" r="N1766">
        <v>17276</v>
      </c>
      <c t="s" s="15" r="O1766">
        <v>17277</v>
      </c>
      <c s="18" r="P1766">
        <v>825.68</v>
      </c>
      <c t="s" s="24" r="Q1766">
        <v>17278</v>
      </c>
      <c s="12" r="R1766"/>
      <c t="str" s="20" r="S1766">
        <f>IF(ISBLANK(F1766), "", HYPERLINK(CONCATENATE("http://www.sherpa.ac.uk/romeo/search.php?jrule=ISSN&amp;search=",F1766), "ROMEO"))</f>
        <v>ROMEO</v>
      </c>
      <c t="str" s="20" r="T1766">
        <f>IF(ISBLANK(B1766), "", HYPERLINK(CONCATENATE("http://www.ncbi.nlm.nih.gov/pmc/articles/", B1766, "/"), "PMC"))</f>
        <v>PMC</v>
      </c>
      <c t="str" s="20" r="U1766">
        <f>IF(ISBLANK(C1766), "", HYPERLINK(CONCATENATE("http://dx.doi.org/", C1766), "DOI"))</f>
        <v>DOI</v>
      </c>
      <c s="12" r="V1766"/>
      <c t="str" s="21" r="W1766">
        <f>IF(ISBLANK(C1766), "", HYPERLINK(CONCATENATE("http://howopenisit.org/lookup/", C1766), "OAG"))</f>
        <v>OAG</v>
      </c>
    </row>
    <row r="1767" hidden="1">
      <c s="11" r="A1767"/>
      <c t="s" s="11" r="B1767">
        <v>17279</v>
      </c>
      <c t="s" s="13" r="C1767">
        <v>17280</v>
      </c>
      <c t="s" s="13" r="D1767">
        <v>17281</v>
      </c>
      <c t="s" s="13" r="E1767">
        <v>17282</v>
      </c>
      <c t="s" s="12" r="F1767">
        <v>17283</v>
      </c>
      <c s="14" r="G1767">
        <v>3.73</v>
      </c>
      <c t="s" s="13" r="H1767">
        <v>17284</v>
      </c>
      <c t="s" s="15" r="I1767">
        <v>17285</v>
      </c>
      <c t="s" s="13" r="J1767">
        <v>17286</v>
      </c>
      <c s="16" r="K1767"/>
      <c s="17" r="L1767"/>
      <c t="s" s="15" r="M1767">
        <v>17287</v>
      </c>
      <c t="s" s="15" r="N1767">
        <v>17288</v>
      </c>
      <c t="s" s="15" r="O1767">
        <v>17289</v>
      </c>
      <c s="18" r="P1767">
        <v>878.72</v>
      </c>
      <c t="s" s="79" r="Q1767">
        <v>17290</v>
      </c>
      <c s="12" r="R1767"/>
      <c t="str" s="20" r="S1767">
        <f>IF(ISBLANK(F1767), "", HYPERLINK(CONCATENATE("http://www.sherpa.ac.uk/romeo/search.php?jrule=ISSN&amp;search=",F1767), "ROMEO"))</f>
        <v>ROMEO</v>
      </c>
      <c t="str" s="20" r="T1767">
        <f>IF(ISBLANK(B1767), "", HYPERLINK(CONCATENATE("http://www.ncbi.nlm.nih.gov/pmc/articles/", B1767, "/"), "PMC"))</f>
        <v>PMC</v>
      </c>
      <c t="str" s="20" r="U1767">
        <f>IF(ISBLANK(C1767), "", HYPERLINK(CONCATENATE("http://dx.doi.org/", C1767), "DOI"))</f>
        <v>DOI</v>
      </c>
      <c s="12" r="V1767"/>
      <c t="str" s="21" r="W1767">
        <f>IF(ISBLANK(C1767), "", HYPERLINK(CONCATENATE("http://howopenisit.org/lookup/", C1767), "OAG"))</f>
        <v>OAG</v>
      </c>
    </row>
    <row r="1768" hidden="1">
      <c s="11" r="A1768"/>
      <c t="s" s="11" r="B1768">
        <v>17291</v>
      </c>
      <c t="s" s="13" r="C1768">
        <v>17292</v>
      </c>
      <c t="s" s="13" r="D1768">
        <v>17293</v>
      </c>
      <c t="s" s="13" r="E1768">
        <v>17294</v>
      </c>
      <c t="s" s="12" r="F1768">
        <v>17295</v>
      </c>
      <c s="14" r="G1768">
        <v>3.73</v>
      </c>
      <c t="s" s="13" r="H1768">
        <v>17296</v>
      </c>
      <c t="s" s="15" r="I1768">
        <v>17297</v>
      </c>
      <c t="s" s="13" r="J1768">
        <v>17298</v>
      </c>
      <c s="16" r="K1768"/>
      <c s="17" r="L1768"/>
      <c t="s" s="15" r="M1768">
        <v>17299</v>
      </c>
      <c t="s" s="15" r="N1768">
        <v>17300</v>
      </c>
      <c t="s" s="15" r="O1768">
        <v>17301</v>
      </c>
      <c s="18" r="P1768">
        <v>961.68</v>
      </c>
      <c t="s" s="24" r="Q1768">
        <v>17302</v>
      </c>
      <c s="12" r="R1768"/>
      <c t="str" s="20" r="S1768">
        <f>IF(ISBLANK(F1768), "", HYPERLINK(CONCATENATE("http://www.sherpa.ac.uk/romeo/search.php?jrule=ISSN&amp;search=",F1768), "ROMEO"))</f>
        <v>ROMEO</v>
      </c>
      <c t="str" s="20" r="T1768">
        <f>IF(ISBLANK(B1768), "", HYPERLINK(CONCATENATE("http://www.ncbi.nlm.nih.gov/pmc/articles/", B1768, "/"), "PMC"))</f>
        <v>PMC</v>
      </c>
      <c t="str" s="20" r="U1768">
        <f>IF(ISBLANK(C1768), "", HYPERLINK(CONCATENATE("http://dx.doi.org/", C1768), "DOI"))</f>
        <v>DOI</v>
      </c>
      <c s="12" r="V1768"/>
      <c t="str" s="21" r="W1768">
        <f>IF(ISBLANK(C1768), "", HYPERLINK(CONCATENATE("http://howopenisit.org/lookup/", C1768), "OAG"))</f>
        <v>OAG</v>
      </c>
    </row>
    <row r="1769" hidden="1">
      <c s="11" r="A1769"/>
      <c t="s" s="11" r="B1769">
        <v>17303</v>
      </c>
      <c t="s" s="13" r="C1769">
        <v>17304</v>
      </c>
      <c t="s" s="13" r="D1769">
        <v>17305</v>
      </c>
      <c t="s" s="13" r="E1769">
        <v>17306</v>
      </c>
      <c t="s" s="12" r="F1769">
        <v>17307</v>
      </c>
      <c s="14" r="G1769">
        <v>3.73</v>
      </c>
      <c t="s" s="13" r="H1769">
        <v>17308</v>
      </c>
      <c t="s" s="15" r="I1769">
        <v>17309</v>
      </c>
      <c t="s" s="13" r="J1769">
        <v>17310</v>
      </c>
      <c s="16" r="K1769"/>
      <c s="17" r="L1769"/>
      <c t="s" s="15" r="M1769">
        <v>17311</v>
      </c>
      <c t="s" s="15" r="N1769">
        <v>17312</v>
      </c>
      <c t="s" s="15" r="O1769">
        <v>17313</v>
      </c>
      <c s="18" r="P1769">
        <v>1065.58</v>
      </c>
      <c t="s" s="24" r="Q1769">
        <v>17314</v>
      </c>
      <c s="12" r="R1769"/>
      <c t="str" s="20" r="S1769">
        <f>IF(ISBLANK(F1769), "", HYPERLINK(CONCATENATE("http://www.sherpa.ac.uk/romeo/search.php?jrule=ISSN&amp;search=",F1769), "ROMEO"))</f>
        <v>ROMEO</v>
      </c>
      <c t="str" s="20" r="T1769">
        <f>IF(ISBLANK(B1769), "", HYPERLINK(CONCATENATE("http://www.ncbi.nlm.nih.gov/pmc/articles/", B1769, "/"), "PMC"))</f>
        <v>PMC</v>
      </c>
      <c t="str" s="20" r="U1769">
        <f>IF(ISBLANK(C1769), "", HYPERLINK(CONCATENATE("http://dx.doi.org/", C1769), "DOI"))</f>
        <v>DOI</v>
      </c>
      <c s="12" r="V1769"/>
      <c t="str" s="21" r="W1769">
        <f>IF(ISBLANK(C1769), "", HYPERLINK(CONCATENATE("http://howopenisit.org/lookup/", C1769), "OAG"))</f>
        <v>OAG</v>
      </c>
    </row>
    <row r="1770" hidden="1">
      <c s="11" r="A1770"/>
      <c t="s" s="11" r="B1770">
        <v>17315</v>
      </c>
      <c t="s" s="13" r="C1770">
        <v>17316</v>
      </c>
      <c t="s" s="13" r="D1770">
        <v>17317</v>
      </c>
      <c t="s" s="13" r="E1770">
        <v>17318</v>
      </c>
      <c t="s" s="12" r="F1770">
        <v>17319</v>
      </c>
      <c s="14" r="G1770">
        <v>3.73</v>
      </c>
      <c t="s" s="13" r="H1770">
        <v>17320</v>
      </c>
      <c t="s" s="15" r="I1770">
        <v>17321</v>
      </c>
      <c t="s" s="13" r="J1770">
        <v>17322</v>
      </c>
      <c s="16" r="K1770"/>
      <c s="17" r="L1770"/>
      <c t="s" s="15" r="M1770">
        <v>17323</v>
      </c>
      <c t="s" s="15" r="N1770">
        <v>17324</v>
      </c>
      <c t="s" s="15" r="O1770">
        <v>17325</v>
      </c>
      <c s="18" r="P1770">
        <v>900.14</v>
      </c>
      <c t="s" s="24" r="Q1770">
        <v>17326</v>
      </c>
      <c s="12" r="R1770"/>
      <c t="str" s="20" r="S1770">
        <f>IF(ISBLANK(F1770), "", HYPERLINK(CONCATENATE("http://www.sherpa.ac.uk/romeo/search.php?jrule=ISSN&amp;search=",F1770), "ROMEO"))</f>
        <v>ROMEO</v>
      </c>
      <c t="str" s="20" r="T1770">
        <f>IF(ISBLANK(B1770), "", HYPERLINK(CONCATENATE("http://www.ncbi.nlm.nih.gov/pmc/articles/", B1770, "/"), "PMC"))</f>
        <v>PMC</v>
      </c>
      <c t="str" s="20" r="U1770">
        <f>IF(ISBLANK(C1770), "", HYPERLINK(CONCATENATE("http://dx.doi.org/", C1770), "DOI"))</f>
        <v>DOI</v>
      </c>
      <c s="12" r="V1770"/>
      <c t="str" s="21" r="W1770">
        <f>IF(ISBLANK(C1770), "", HYPERLINK(CONCATENATE("http://howopenisit.org/lookup/", C1770), "OAG"))</f>
        <v>OAG</v>
      </c>
    </row>
    <row r="1771" hidden="1">
      <c s="13" r="A1771"/>
      <c t="s" s="11" r="B1771">
        <v>17327</v>
      </c>
      <c t="s" s="13" r="C1771">
        <v>17328</v>
      </c>
      <c t="s" s="13" r="D1771">
        <v>17329</v>
      </c>
      <c t="s" s="13" r="E1771">
        <v>17330</v>
      </c>
      <c t="s" s="12" r="F1771">
        <v>17331</v>
      </c>
      <c s="14" r="G1771">
        <v>3.73</v>
      </c>
      <c t="s" s="13" r="H1771">
        <v>17332</v>
      </c>
      <c t="s" s="15" r="I1771">
        <v>17333</v>
      </c>
      <c t="s" s="13" r="J1771">
        <v>17334</v>
      </c>
      <c s="16" r="K1771"/>
      <c s="17" r="L1771"/>
      <c t="s" s="15" r="M1771">
        <v>17335</v>
      </c>
      <c t="s" s="15" r="N1771">
        <v>17336</v>
      </c>
      <c t="s" s="15" r="O1771">
        <v>17337</v>
      </c>
      <c s="18" r="P1771">
        <v>897.61</v>
      </c>
      <c t="s" s="24" r="Q1771">
        <v>17338</v>
      </c>
      <c s="12" r="R1771"/>
      <c t="str" s="20" r="S1771">
        <f>IF(ISBLANK(F1771), "", HYPERLINK(CONCATENATE("http://www.sherpa.ac.uk/romeo/search.php?jrule=ISSN&amp;search=",F1771), "ROMEO"))</f>
        <v>ROMEO</v>
      </c>
      <c t="str" s="20" r="T1771">
        <f>IF(ISBLANK(B1771), "", HYPERLINK(CONCATENATE("http://www.ncbi.nlm.nih.gov/pmc/articles/", B1771, "/"), "PMC"))</f>
        <v>PMC</v>
      </c>
      <c t="str" s="20" r="U1771">
        <f>IF(ISBLANK(C1771), "", HYPERLINK(CONCATENATE("http://dx.doi.org/", C1771), "DOI"))</f>
        <v>DOI</v>
      </c>
      <c s="12" r="V1771"/>
      <c t="str" s="21" r="W1771">
        <f>IF(ISBLANK(C1771), "", HYPERLINK(CONCATENATE("http://howopenisit.org/lookup/", C1771), "OAG"))</f>
        <v>OAG</v>
      </c>
    </row>
    <row r="1772" hidden="1">
      <c s="11" r="A1772"/>
      <c t="s" s="11" r="B1772">
        <v>17339</v>
      </c>
      <c t="s" s="13" r="C1772">
        <v>17340</v>
      </c>
      <c t="s" s="13" r="D1772">
        <v>17341</v>
      </c>
      <c t="s" s="13" r="E1772">
        <v>17342</v>
      </c>
      <c t="s" s="12" r="F1772">
        <v>17343</v>
      </c>
      <c s="14" r="G1772">
        <v>3.73</v>
      </c>
      <c t="s" s="13" r="H1772">
        <v>17344</v>
      </c>
      <c t="s" s="15" r="I1772">
        <v>17345</v>
      </c>
      <c t="s" s="13" r="J1772">
        <v>17346</v>
      </c>
      <c s="16" r="K1772"/>
      <c s="17" r="L1772"/>
      <c t="s" s="15" r="M1772">
        <v>17347</v>
      </c>
      <c t="s" s="15" r="N1772">
        <v>17348</v>
      </c>
      <c t="s" s="15" r="O1772">
        <v>17349</v>
      </c>
      <c s="18" r="P1772">
        <v>1057.92</v>
      </c>
      <c t="s" s="24" r="Q1772">
        <v>17350</v>
      </c>
      <c s="12" r="R1772"/>
      <c t="str" s="20" r="S1772">
        <f>IF(ISBLANK(F1772), "", HYPERLINK(CONCATENATE("http://www.sherpa.ac.uk/romeo/search.php?jrule=ISSN&amp;search=",F1772), "ROMEO"))</f>
        <v>ROMEO</v>
      </c>
      <c t="str" s="20" r="T1772">
        <f>IF(ISBLANK(B1772), "", HYPERLINK(CONCATENATE("http://www.ncbi.nlm.nih.gov/pmc/articles/", B1772, "/"), "PMC"))</f>
        <v>PMC</v>
      </c>
      <c t="str" s="20" r="U1772">
        <f>IF(ISBLANK(C1772), "", HYPERLINK(CONCATENATE("http://dx.doi.org/", C1772), "DOI"))</f>
        <v>DOI</v>
      </c>
      <c s="12" r="V1772"/>
      <c t="str" s="21" r="W1772">
        <f>IF(ISBLANK(C1772), "", HYPERLINK(CONCATENATE("http://howopenisit.org/lookup/", C1772), "OAG"))</f>
        <v>OAG</v>
      </c>
    </row>
    <row r="1773" hidden="1">
      <c s="11" r="A1773"/>
      <c t="s" s="13" r="B1773">
        <v>17351</v>
      </c>
      <c t="s" s="13" r="C1773">
        <v>17352</v>
      </c>
      <c t="s" s="13" r="D1773">
        <v>17353</v>
      </c>
      <c t="s" s="13" r="E1773">
        <v>17354</v>
      </c>
      <c t="s" s="12" r="F1773">
        <v>17355</v>
      </c>
      <c s="14" r="G1773">
        <v>3.73</v>
      </c>
      <c t="s" s="13" r="H1773">
        <v>17356</v>
      </c>
      <c t="s" s="15" r="I1773">
        <v>17357</v>
      </c>
      <c t="s" s="13" r="J1773">
        <v>17358</v>
      </c>
      <c s="16" r="K1773"/>
      <c s="17" r="L1773"/>
      <c t="s" s="15" r="M1773">
        <v>17359</v>
      </c>
      <c t="s" s="15" r="N1773">
        <v>17360</v>
      </c>
      <c t="s" s="15" r="O1773">
        <v>17361</v>
      </c>
      <c s="18" r="P1773">
        <v>825.68</v>
      </c>
      <c t="s" s="24" r="Q1773">
        <v>17362</v>
      </c>
      <c s="12" r="R1773"/>
      <c t="str" s="20" r="S1773">
        <f>IF(ISBLANK(F1773), "", HYPERLINK(CONCATENATE("http://www.sherpa.ac.uk/romeo/search.php?jrule=ISSN&amp;search=",F1773), "ROMEO"))</f>
        <v>ROMEO</v>
      </c>
      <c t="str" s="20" r="T1773">
        <f>IF(ISBLANK(B1773), "", HYPERLINK(CONCATENATE("http://www.ncbi.nlm.nih.gov/pmc/articles/", B1773, "/"), "PMC"))</f>
        <v>PMC</v>
      </c>
      <c t="str" s="20" r="U1773">
        <f>IF(ISBLANK(C1773), "", HYPERLINK(CONCATENATE("http://dx.doi.org/", C1773), "DOI"))</f>
        <v>DOI</v>
      </c>
      <c s="12" r="V1773"/>
      <c t="str" s="21" r="W1773">
        <f>IF(ISBLANK(C1773), "", HYPERLINK(CONCATENATE("http://howopenisit.org/lookup/", C1773), "OAG"))</f>
        <v>OAG</v>
      </c>
    </row>
    <row r="1774" hidden="1">
      <c s="11" r="A1774"/>
      <c t="s" s="11" r="B1774">
        <v>17363</v>
      </c>
      <c t="s" s="13" r="C1774">
        <v>17364</v>
      </c>
      <c t="s" s="13" r="D1774">
        <v>17365</v>
      </c>
      <c t="s" s="13" r="E1774">
        <v>17366</v>
      </c>
      <c t="s" s="12" r="F1774">
        <v>17367</v>
      </c>
      <c s="14" r="G1774">
        <v>3.73</v>
      </c>
      <c t="s" s="13" r="H1774">
        <v>17368</v>
      </c>
      <c t="s" s="15" r="I1774">
        <v>17369</v>
      </c>
      <c t="s" s="13" r="J1774">
        <v>17370</v>
      </c>
      <c s="16" r="K1774"/>
      <c s="17" r="L1774"/>
      <c t="s" s="15" r="M1774">
        <v>17371</v>
      </c>
      <c t="s" s="15" r="N1774">
        <v>17372</v>
      </c>
      <c t="s" s="15" r="O1774">
        <v>17373</v>
      </c>
      <c s="18" r="P1774">
        <v>1056.24</v>
      </c>
      <c t="s" s="24" r="Q1774">
        <v>17374</v>
      </c>
      <c s="12" r="R1774"/>
      <c t="str" s="20" r="S1774">
        <f>IF(ISBLANK(F1774), "", HYPERLINK(CONCATENATE("http://www.sherpa.ac.uk/romeo/search.php?jrule=ISSN&amp;search=",F1774), "ROMEO"))</f>
        <v>ROMEO</v>
      </c>
      <c t="str" s="20" r="T1774">
        <f>IF(ISBLANK(B1774), "", HYPERLINK(CONCATENATE("http://www.ncbi.nlm.nih.gov/pmc/articles/", B1774, "/"), "PMC"))</f>
        <v>PMC</v>
      </c>
      <c t="str" s="20" r="U1774">
        <f>IF(ISBLANK(C1774), "", HYPERLINK(CONCATENATE("http://dx.doi.org/", C1774), "DOI"))</f>
        <v>DOI</v>
      </c>
      <c s="12" r="V1774"/>
      <c t="str" s="21" r="W1774">
        <f>IF(ISBLANK(C1774), "", HYPERLINK(CONCATENATE("http://howopenisit.org/lookup/", C1774), "OAG"))</f>
        <v>OAG</v>
      </c>
    </row>
    <row r="1775" hidden="1">
      <c s="11" r="A1775"/>
      <c t="s" s="11" r="B1775">
        <v>17375</v>
      </c>
      <c t="s" s="13" r="C1775">
        <v>17376</v>
      </c>
      <c t="s" s="13" r="D1775">
        <v>17377</v>
      </c>
      <c t="s" s="13" r="E1775">
        <v>17378</v>
      </c>
      <c t="s" s="12" r="F1775">
        <v>17379</v>
      </c>
      <c s="14" r="G1775">
        <v>3.73</v>
      </c>
      <c t="s" s="13" r="H1775">
        <v>17380</v>
      </c>
      <c t="s" s="15" r="I1775">
        <v>17381</v>
      </c>
      <c t="s" s="13" r="J1775">
        <v>17382</v>
      </c>
      <c s="16" r="K1775"/>
      <c s="17" r="L1775"/>
      <c t="s" s="15" r="M1775">
        <v>17383</v>
      </c>
      <c t="s" s="15" r="N1775">
        <v>17384</v>
      </c>
      <c t="s" s="15" r="O1775">
        <v>17385</v>
      </c>
      <c s="18" r="P1775">
        <v>871.42</v>
      </c>
      <c t="s" s="24" r="Q1775">
        <v>17386</v>
      </c>
      <c s="12" r="R1775"/>
      <c t="str" s="20" r="S1775">
        <f>IF(ISBLANK(F1775), "", HYPERLINK(CONCATENATE("http://www.sherpa.ac.uk/romeo/search.php?jrule=ISSN&amp;search=",F1775), "ROMEO"))</f>
        <v>ROMEO</v>
      </c>
      <c t="str" s="20" r="T1775">
        <f>IF(ISBLANK(B1775), "", HYPERLINK(CONCATENATE("http://www.ncbi.nlm.nih.gov/pmc/articles/", B1775, "/"), "PMC"))</f>
        <v>PMC</v>
      </c>
      <c t="str" s="20" r="U1775">
        <f>IF(ISBLANK(C1775), "", HYPERLINK(CONCATENATE("http://dx.doi.org/", C1775), "DOI"))</f>
        <v>DOI</v>
      </c>
      <c s="12" r="V1775"/>
      <c t="str" s="21" r="W1775">
        <f>IF(ISBLANK(C1775), "", HYPERLINK(CONCATENATE("http://howopenisit.org/lookup/", C1775), "OAG"))</f>
        <v>OAG</v>
      </c>
    </row>
    <row r="1776" hidden="1">
      <c s="13" r="A1776"/>
      <c t="s" s="11" r="B1776">
        <v>17387</v>
      </c>
      <c t="s" s="13" r="C1776">
        <v>17388</v>
      </c>
      <c t="s" s="13" r="D1776">
        <v>17389</v>
      </c>
      <c t="s" s="13" r="E1776">
        <v>17390</v>
      </c>
      <c t="s" s="12" r="F1776">
        <v>17391</v>
      </c>
      <c s="14" r="G1776">
        <v>3.73</v>
      </c>
      <c t="s" s="13" r="H1776">
        <v>17392</v>
      </c>
      <c t="s" s="15" r="I1776">
        <v>17393</v>
      </c>
      <c t="s" s="13" r="J1776">
        <v>17394</v>
      </c>
      <c s="16" r="K1776"/>
      <c s="17" r="L1776"/>
      <c t="s" s="15" r="M1776">
        <v>17395</v>
      </c>
      <c t="s" s="15" r="N1776">
        <v>17396</v>
      </c>
      <c t="s" s="15" r="O1776">
        <v>17397</v>
      </c>
      <c s="18" r="P1776">
        <v>879.36</v>
      </c>
      <c t="s" s="79" r="Q1776">
        <v>17398</v>
      </c>
      <c s="12" r="R1776"/>
      <c t="str" s="20" r="S1776">
        <f>IF(ISBLANK(F1776), "", HYPERLINK(CONCATENATE("http://www.sherpa.ac.uk/romeo/search.php?jrule=ISSN&amp;search=",F1776), "ROMEO"))</f>
        <v>ROMEO</v>
      </c>
      <c t="str" s="20" r="T1776">
        <f>IF(ISBLANK(B1776), "", HYPERLINK(CONCATENATE("http://www.ncbi.nlm.nih.gov/pmc/articles/", B1776, "/"), "PMC"))</f>
        <v>PMC</v>
      </c>
      <c t="str" s="20" r="U1776">
        <f>IF(ISBLANK(C1776), "", HYPERLINK(CONCATENATE("http://dx.doi.org/", C1776), "DOI"))</f>
        <v>DOI</v>
      </c>
      <c s="12" r="V1776"/>
      <c t="str" s="21" r="W1776">
        <f>IF(ISBLANK(C1776), "", HYPERLINK(CONCATENATE("http://howopenisit.org/lookup/", C1776), "OAG"))</f>
        <v>OAG</v>
      </c>
    </row>
    <row r="1777" hidden="1">
      <c s="11" r="A1777"/>
      <c t="s" s="11" r="B1777">
        <v>17399</v>
      </c>
      <c t="s" s="13" r="C1777">
        <v>17400</v>
      </c>
      <c t="s" s="13" r="D1777">
        <v>17401</v>
      </c>
      <c t="s" s="13" r="E1777">
        <v>17402</v>
      </c>
      <c t="s" s="12" r="F1777">
        <v>17403</v>
      </c>
      <c s="14" r="G1777">
        <v>3.73</v>
      </c>
      <c t="s" s="13" r="H1777">
        <v>17404</v>
      </c>
      <c t="s" s="15" r="I1777">
        <v>17405</v>
      </c>
      <c t="s" s="13" r="J1777">
        <v>17406</v>
      </c>
      <c s="16" r="K1777"/>
      <c s="17" r="L1777"/>
      <c t="s" s="15" r="M1777">
        <v>17407</v>
      </c>
      <c t="s" s="15" r="N1777">
        <v>17408</v>
      </c>
      <c t="s" s="15" r="O1777">
        <v>17409</v>
      </c>
      <c s="18" r="P1777">
        <v>877.09</v>
      </c>
      <c t="s" s="24" r="Q1777">
        <v>17410</v>
      </c>
      <c s="12" r="R1777"/>
      <c t="str" s="20" r="S1777">
        <f>IF(ISBLANK(F1777), "", HYPERLINK(CONCATENATE("http://www.sherpa.ac.uk/romeo/search.php?jrule=ISSN&amp;search=",F1777), "ROMEO"))</f>
        <v>ROMEO</v>
      </c>
      <c t="str" s="20" r="T1777">
        <f>IF(ISBLANK(B1777), "", HYPERLINK(CONCATENATE("http://www.ncbi.nlm.nih.gov/pmc/articles/", B1777, "/"), "PMC"))</f>
        <v>PMC</v>
      </c>
      <c t="str" s="20" r="U1777">
        <f>IF(ISBLANK(C1777), "", HYPERLINK(CONCATENATE("http://dx.doi.org/", C1777), "DOI"))</f>
        <v>DOI</v>
      </c>
      <c s="12" r="V1777"/>
      <c t="str" s="21" r="W1777">
        <f>IF(ISBLANK(C1777), "", HYPERLINK(CONCATENATE("http://howopenisit.org/lookup/", C1777), "OAG"))</f>
        <v>OAG</v>
      </c>
    </row>
    <row r="1778" hidden="1">
      <c s="11" r="A1778"/>
      <c t="s" s="11" r="B1778">
        <v>17411</v>
      </c>
      <c t="s" s="13" r="C1778">
        <v>17412</v>
      </c>
      <c t="s" s="13" r="D1778">
        <v>17413</v>
      </c>
      <c t="s" s="13" r="E1778">
        <v>17414</v>
      </c>
      <c t="s" s="12" r="F1778">
        <v>17415</v>
      </c>
      <c s="14" r="G1778">
        <v>3.73</v>
      </c>
      <c t="s" s="13" r="H1778">
        <v>17416</v>
      </c>
      <c t="s" s="15" r="I1778">
        <v>17417</v>
      </c>
      <c t="s" s="13" r="J1778">
        <v>17418</v>
      </c>
      <c s="16" r="K1778"/>
      <c s="17" r="L1778"/>
      <c t="s" s="15" r="M1778">
        <v>17419</v>
      </c>
      <c t="s" s="15" r="N1778">
        <v>17420</v>
      </c>
      <c t="s" s="15" r="O1778">
        <v>17421</v>
      </c>
      <c s="18" r="P1778">
        <v>1040.87</v>
      </c>
      <c t="s" s="24" r="Q1778">
        <v>17422</v>
      </c>
      <c s="12" r="R1778"/>
      <c t="str" s="20" r="S1778">
        <f>IF(ISBLANK(F1778), "", HYPERLINK(CONCATENATE("http://www.sherpa.ac.uk/romeo/search.php?jrule=ISSN&amp;search=",F1778), "ROMEO"))</f>
        <v>ROMEO</v>
      </c>
      <c t="str" s="20" r="T1778">
        <f>IF(ISBLANK(B1778), "", HYPERLINK(CONCATENATE("http://www.ncbi.nlm.nih.gov/pmc/articles/", B1778, "/"), "PMC"))</f>
        <v>PMC</v>
      </c>
      <c t="str" s="20" r="U1778">
        <f>IF(ISBLANK(C1778), "", HYPERLINK(CONCATENATE("http://dx.doi.org/", C1778), "DOI"))</f>
        <v>DOI</v>
      </c>
      <c s="12" r="V1778"/>
      <c t="str" s="21" r="W1778">
        <f>IF(ISBLANK(C1778), "", HYPERLINK(CONCATENATE("http://howopenisit.org/lookup/", C1778), "OAG"))</f>
        <v>OAG</v>
      </c>
    </row>
    <row r="1779" hidden="1">
      <c s="13" r="A1779"/>
      <c t="s" s="11" r="B1779">
        <v>17423</v>
      </c>
      <c t="s" s="13" r="C1779">
        <v>17424</v>
      </c>
      <c t="s" s="13" r="D1779">
        <v>17425</v>
      </c>
      <c t="s" s="13" r="E1779">
        <v>17426</v>
      </c>
      <c t="s" s="12" r="F1779">
        <v>17427</v>
      </c>
      <c s="14" r="G1779">
        <v>3.73</v>
      </c>
      <c t="s" s="13" r="H1779">
        <v>17428</v>
      </c>
      <c t="s" s="15" r="I1779">
        <v>17429</v>
      </c>
      <c t="s" s="13" r="J1779">
        <v>17430</v>
      </c>
      <c s="16" r="K1779"/>
      <c s="17" r="L1779"/>
      <c t="s" s="15" r="M1779">
        <v>17431</v>
      </c>
      <c t="s" s="15" r="N1779">
        <v>17432</v>
      </c>
      <c t="s" s="15" r="O1779">
        <v>17433</v>
      </c>
      <c s="18" r="P1779">
        <v>897.61</v>
      </c>
      <c t="s" s="24" r="Q1779">
        <v>17434</v>
      </c>
      <c s="12" r="R1779"/>
      <c t="str" s="20" r="S1779">
        <f>IF(ISBLANK(F1779), "", HYPERLINK(CONCATENATE("http://www.sherpa.ac.uk/romeo/search.php?jrule=ISSN&amp;search=",F1779), "ROMEO"))</f>
        <v>ROMEO</v>
      </c>
      <c t="str" s="20" r="T1779">
        <f>IF(ISBLANK(B1779), "", HYPERLINK(CONCATENATE("http://www.ncbi.nlm.nih.gov/pmc/articles/", B1779, "/"), "PMC"))</f>
        <v>PMC</v>
      </c>
      <c t="str" s="20" r="U1779">
        <f>IF(ISBLANK(C1779), "", HYPERLINK(CONCATENATE("http://dx.doi.org/", C1779), "DOI"))</f>
        <v>DOI</v>
      </c>
      <c s="12" r="V1779"/>
      <c t="str" s="21" r="W1779">
        <f>IF(ISBLANK(C1779), "", HYPERLINK(CONCATENATE("http://howopenisit.org/lookup/", C1779), "OAG"))</f>
        <v>OAG</v>
      </c>
    </row>
    <row r="1780" hidden="1">
      <c s="11" r="A1780"/>
      <c t="s" s="11" r="B1780">
        <v>17435</v>
      </c>
      <c t="s" s="13" r="C1780">
        <v>17436</v>
      </c>
      <c t="s" s="13" r="D1780">
        <v>17437</v>
      </c>
      <c t="s" s="13" r="E1780">
        <v>17438</v>
      </c>
      <c t="s" s="12" r="F1780">
        <v>17439</v>
      </c>
      <c s="14" r="G1780">
        <v>3.73</v>
      </c>
      <c t="s" s="13" r="H1780">
        <v>17440</v>
      </c>
      <c t="s" s="15" r="I1780">
        <v>17441</v>
      </c>
      <c t="s" s="13" r="J1780">
        <v>17442</v>
      </c>
      <c s="16" r="K1780"/>
      <c s="17" r="L1780"/>
      <c t="s" s="15" r="M1780">
        <v>17443</v>
      </c>
      <c t="s" s="15" r="N1780">
        <v>17444</v>
      </c>
      <c t="s" s="15" r="O1780">
        <v>17445</v>
      </c>
      <c s="18" r="P1780">
        <v>1072.85</v>
      </c>
      <c t="s" s="24" r="Q1780">
        <v>17446</v>
      </c>
      <c s="12" r="R1780"/>
      <c t="str" s="20" r="S1780">
        <f>IF(ISBLANK(F1780), "", HYPERLINK(CONCATENATE("http://www.sherpa.ac.uk/romeo/search.php?jrule=ISSN&amp;search=",F1780), "ROMEO"))</f>
        <v>ROMEO</v>
      </c>
      <c t="str" s="20" r="T1780">
        <f>IF(ISBLANK(B1780), "", HYPERLINK(CONCATENATE("http://www.ncbi.nlm.nih.gov/pmc/articles/", B1780, "/"), "PMC"))</f>
        <v>PMC</v>
      </c>
      <c t="str" s="20" r="U1780">
        <f>IF(ISBLANK(C1780), "", HYPERLINK(CONCATENATE("http://dx.doi.org/", C1780), "DOI"))</f>
        <v>DOI</v>
      </c>
      <c s="12" r="V1780"/>
      <c t="str" s="21" r="W1780">
        <f>IF(ISBLANK(C1780), "", HYPERLINK(CONCATENATE("http://howopenisit.org/lookup/", C1780), "OAG"))</f>
        <v>OAG</v>
      </c>
    </row>
    <row r="1781" hidden="1">
      <c s="11" r="A1781"/>
      <c t="s" s="11" r="B1781">
        <v>17447</v>
      </c>
      <c t="s" s="13" r="C1781">
        <v>17448</v>
      </c>
      <c t="s" s="13" r="D1781">
        <v>17449</v>
      </c>
      <c t="s" s="13" r="E1781">
        <v>17450</v>
      </c>
      <c t="s" s="12" r="F1781">
        <v>17451</v>
      </c>
      <c s="14" r="G1781">
        <v>3.73</v>
      </c>
      <c t="s" s="13" r="H1781">
        <v>17452</v>
      </c>
      <c t="s" s="15" r="I1781">
        <v>17453</v>
      </c>
      <c t="s" s="13" r="J1781">
        <v>17454</v>
      </c>
      <c s="16" r="K1781"/>
      <c s="17" r="L1781"/>
      <c t="s" s="15" r="M1781">
        <v>17455</v>
      </c>
      <c t="s" s="15" r="N1781">
        <v>17456</v>
      </c>
      <c t="s" s="15" r="O1781">
        <v>17457</v>
      </c>
      <c s="18" r="P1781">
        <v>886.76</v>
      </c>
      <c t="s" s="24" r="Q1781">
        <v>17458</v>
      </c>
      <c s="12" r="R1781"/>
      <c t="str" s="20" r="S1781">
        <f>IF(ISBLANK(F1781), "", HYPERLINK(CONCATENATE("http://www.sherpa.ac.uk/romeo/search.php?jrule=ISSN&amp;search=",F1781), "ROMEO"))</f>
        <v>ROMEO</v>
      </c>
      <c t="str" s="20" r="T1781">
        <f>IF(ISBLANK(B1781), "", HYPERLINK(CONCATENATE("http://www.ncbi.nlm.nih.gov/pmc/articles/", B1781, "/"), "PMC"))</f>
        <v>PMC</v>
      </c>
      <c t="str" s="20" r="U1781">
        <f>IF(ISBLANK(C1781), "", HYPERLINK(CONCATENATE("http://dx.doi.org/", C1781), "DOI"))</f>
        <v>DOI</v>
      </c>
      <c s="12" r="V1781"/>
      <c t="str" s="21" r="W1781">
        <f>IF(ISBLANK(C1781), "", HYPERLINK(CONCATENATE("http://howopenisit.org/lookup/", C1781), "OAG"))</f>
        <v>OAG</v>
      </c>
    </row>
    <row r="1782" hidden="1">
      <c s="11" r="A1782"/>
      <c t="s" s="13" r="B1782">
        <v>17459</v>
      </c>
      <c t="s" s="13" r="C1782">
        <v>17460</v>
      </c>
      <c t="s" s="13" r="D1782">
        <v>17461</v>
      </c>
      <c t="s" s="13" r="E1782">
        <v>17462</v>
      </c>
      <c t="s" s="12" r="F1782">
        <v>17463</v>
      </c>
      <c s="14" r="G1782">
        <v>3.73</v>
      </c>
      <c t="s" s="13" r="H1782">
        <v>17464</v>
      </c>
      <c t="s" s="15" r="I1782">
        <v>17465</v>
      </c>
      <c t="s" s="13" r="J1782">
        <v>17466</v>
      </c>
      <c s="16" r="K1782"/>
      <c s="17" r="L1782"/>
      <c t="s" s="15" r="M1782">
        <v>17467</v>
      </c>
      <c t="s" s="15" r="N1782">
        <v>17468</v>
      </c>
      <c t="s" s="15" r="O1782">
        <v>17469</v>
      </c>
      <c s="18" r="P1782">
        <v>1080.0</v>
      </c>
      <c t="s" s="79" r="Q1782">
        <v>17470</v>
      </c>
      <c s="12" r="R1782"/>
      <c t="str" s="20" r="S1782">
        <f>IF(ISBLANK(F1782), "", HYPERLINK(CONCATENATE("http://www.sherpa.ac.uk/romeo/search.php?jrule=ISSN&amp;search=",F1782), "ROMEO"))</f>
        <v>ROMEO</v>
      </c>
      <c t="str" s="20" r="T1782">
        <f>IF(ISBLANK(B1782), "", HYPERLINK(CONCATENATE("http://www.ncbi.nlm.nih.gov/pmc/articles/", B1782, "/"), "PMC"))</f>
        <v>PMC</v>
      </c>
      <c t="str" s="20" r="U1782">
        <f>IF(ISBLANK(C1782), "", HYPERLINK(CONCATENATE("http://dx.doi.org/", C1782), "DOI"))</f>
        <v>DOI</v>
      </c>
      <c s="12" r="V1782"/>
      <c t="str" s="21" r="W1782">
        <f>IF(ISBLANK(C1782), "", HYPERLINK(CONCATENATE("http://howopenisit.org/lookup/", C1782), "OAG"))</f>
        <v>OAG</v>
      </c>
    </row>
    <row r="1783" hidden="1">
      <c s="11" r="A1783"/>
      <c t="s" s="11" r="B1783">
        <v>17471</v>
      </c>
      <c t="s" s="13" r="C1783">
        <v>17472</v>
      </c>
      <c t="s" s="13" r="D1783">
        <v>17473</v>
      </c>
      <c t="s" s="13" r="E1783">
        <v>17474</v>
      </c>
      <c t="s" s="12" r="F1783">
        <v>17475</v>
      </c>
      <c s="14" r="G1783">
        <v>3.73</v>
      </c>
      <c t="s" s="13" r="H1783">
        <v>17476</v>
      </c>
      <c t="s" s="15" r="I1783">
        <v>17477</v>
      </c>
      <c t="s" s="13" r="J1783">
        <v>17478</v>
      </c>
      <c s="16" r="K1783"/>
      <c s="17" r="L1783"/>
      <c t="s" s="15" r="M1783">
        <v>17479</v>
      </c>
      <c t="s" s="15" r="N1783">
        <v>17480</v>
      </c>
      <c t="s" s="15" r="O1783">
        <v>17481</v>
      </c>
      <c s="18" r="P1783">
        <v>1044.74</v>
      </c>
      <c t="s" s="24" r="Q1783">
        <v>17482</v>
      </c>
      <c s="12" r="R1783"/>
      <c t="str" s="20" r="S1783">
        <f>IF(ISBLANK(F1783), "", HYPERLINK(CONCATENATE("http://www.sherpa.ac.uk/romeo/search.php?jrule=ISSN&amp;search=",F1783), "ROMEO"))</f>
        <v>ROMEO</v>
      </c>
      <c t="str" s="20" r="T1783">
        <f>IF(ISBLANK(B1783), "", HYPERLINK(CONCATENATE("http://www.ncbi.nlm.nih.gov/pmc/articles/", B1783, "/"), "PMC"))</f>
        <v>PMC</v>
      </c>
      <c t="str" s="20" r="U1783">
        <f>IF(ISBLANK(C1783), "", HYPERLINK(CONCATENATE("http://dx.doi.org/", C1783), "DOI"))</f>
        <v>DOI</v>
      </c>
      <c s="12" r="V1783"/>
      <c t="str" s="21" r="W1783">
        <f>IF(ISBLANK(C1783), "", HYPERLINK(CONCATENATE("http://howopenisit.org/lookup/", C1783), "OAG"))</f>
        <v>OAG</v>
      </c>
    </row>
    <row r="1784" hidden="1">
      <c s="11" r="A1784"/>
      <c t="s" s="11" r="B1784">
        <v>17483</v>
      </c>
      <c t="s" s="13" r="C1784">
        <v>17484</v>
      </c>
      <c t="s" s="13" r="D1784">
        <v>17485</v>
      </c>
      <c t="s" s="13" r="E1784">
        <v>17486</v>
      </c>
      <c t="s" s="12" r="F1784">
        <v>17487</v>
      </c>
      <c s="14" r="G1784">
        <v>3.73</v>
      </c>
      <c t="s" s="13" r="H1784">
        <v>17488</v>
      </c>
      <c t="s" s="15" r="I1784">
        <v>17489</v>
      </c>
      <c t="s" s="13" r="J1784">
        <v>17490</v>
      </c>
      <c s="16" r="K1784"/>
      <c s="17" r="L1784"/>
      <c t="s" s="15" r="M1784">
        <v>17491</v>
      </c>
      <c t="s" s="15" r="N1784">
        <v>17492</v>
      </c>
      <c t="s" s="15" r="O1784">
        <v>17493</v>
      </c>
      <c s="18" r="P1784">
        <v>389.73</v>
      </c>
      <c t="s" s="24" r="Q1784">
        <v>17494</v>
      </c>
      <c s="12" r="R1784"/>
      <c t="str" s="20" r="S1784">
        <f>IF(ISBLANK(F1784), "", HYPERLINK(CONCATENATE("http://www.sherpa.ac.uk/romeo/search.php?jrule=ISSN&amp;search=",F1784), "ROMEO"))</f>
        <v>ROMEO</v>
      </c>
      <c t="str" s="20" r="T1784">
        <f>IF(ISBLANK(B1784), "", HYPERLINK(CONCATENATE("http://www.ncbi.nlm.nih.gov/pmc/articles/", B1784, "/"), "PMC"))</f>
        <v>PMC</v>
      </c>
      <c t="str" s="20" r="U1784">
        <f>IF(ISBLANK(C1784), "", HYPERLINK(CONCATENATE("http://dx.doi.org/", C1784), "DOI"))</f>
        <v>DOI</v>
      </c>
      <c s="12" r="V1784"/>
      <c t="str" s="21" r="W1784">
        <f>IF(ISBLANK(C1784), "", HYPERLINK(CONCATENATE("http://howopenisit.org/lookup/", C1784), "OAG"))</f>
        <v>OAG</v>
      </c>
    </row>
    <row r="1785" hidden="1">
      <c s="11" r="A1785"/>
      <c t="s" s="13" r="B1785">
        <v>17495</v>
      </c>
      <c t="s" s="13" r="C1785">
        <v>17496</v>
      </c>
      <c t="s" s="13" r="D1785">
        <v>17497</v>
      </c>
      <c t="s" s="13" r="E1785">
        <v>17498</v>
      </c>
      <c t="s" s="12" r="F1785">
        <v>17499</v>
      </c>
      <c s="14" r="G1785">
        <v>3.73</v>
      </c>
      <c t="s" s="13" r="H1785">
        <v>17500</v>
      </c>
      <c t="s" s="15" r="I1785">
        <v>17501</v>
      </c>
      <c t="s" s="13" r="J1785">
        <v>17502</v>
      </c>
      <c s="16" r="K1785"/>
      <c s="17" r="L1785"/>
      <c t="s" s="15" r="M1785">
        <v>17503</v>
      </c>
      <c t="s" s="15" r="N1785">
        <v>17504</v>
      </c>
      <c t="s" s="15" r="O1785">
        <v>17505</v>
      </c>
      <c s="18" r="P1785">
        <v>903.89</v>
      </c>
      <c t="s" s="24" r="Q1785">
        <v>17506</v>
      </c>
      <c s="12" r="R1785"/>
      <c t="str" s="20" r="S1785">
        <f>IF(ISBLANK(F1785), "", HYPERLINK(CONCATENATE("http://www.sherpa.ac.uk/romeo/search.php?jrule=ISSN&amp;search=",F1785), "ROMEO"))</f>
        <v>ROMEO</v>
      </c>
      <c t="str" s="20" r="T1785">
        <f>IF(ISBLANK(B1785), "", HYPERLINK(CONCATENATE("http://www.ncbi.nlm.nih.gov/pmc/articles/", B1785, "/"), "PMC"))</f>
        <v>PMC</v>
      </c>
      <c t="str" s="20" r="U1785">
        <f>IF(ISBLANK(C1785), "", HYPERLINK(CONCATENATE("http://dx.doi.org/", C1785), "DOI"))</f>
        <v>DOI</v>
      </c>
      <c s="12" r="V1785"/>
      <c t="str" s="21" r="W1785">
        <f>IF(ISBLANK(C1785), "", HYPERLINK(CONCATENATE("http://howopenisit.org/lookup/", C1785), "OAG"))</f>
        <v>OAG</v>
      </c>
    </row>
    <row r="1786" hidden="1">
      <c s="13" r="A1786"/>
      <c t="s" s="11" r="B1786">
        <v>17507</v>
      </c>
      <c t="s" s="13" r="C1786">
        <v>17508</v>
      </c>
      <c t="s" s="13" r="D1786">
        <v>17509</v>
      </c>
      <c t="s" s="13" r="E1786">
        <v>17510</v>
      </c>
      <c t="s" s="12" r="F1786">
        <v>17511</v>
      </c>
      <c s="14" r="G1786">
        <v>3.73</v>
      </c>
      <c t="s" s="13" r="H1786">
        <v>17512</v>
      </c>
      <c t="s" s="15" r="I1786">
        <v>17513</v>
      </c>
      <c t="s" s="13" r="J1786">
        <v>17514</v>
      </c>
      <c s="16" r="K1786"/>
      <c s="17" r="L1786"/>
      <c t="s" s="15" r="M1786">
        <v>17515</v>
      </c>
      <c t="s" s="15" r="N1786">
        <v>17516</v>
      </c>
      <c t="s" s="15" r="O1786">
        <v>17517</v>
      </c>
      <c s="18" r="P1786">
        <v>1044.55</v>
      </c>
      <c t="s" s="24" r="Q1786">
        <v>17518</v>
      </c>
      <c s="12" r="R1786"/>
      <c t="str" s="20" r="S1786">
        <f>IF(ISBLANK(F1786), "", HYPERLINK(CONCATENATE("http://www.sherpa.ac.uk/romeo/search.php?jrule=ISSN&amp;search=",F1786), "ROMEO"))</f>
        <v>ROMEO</v>
      </c>
      <c t="str" s="20" r="T1786">
        <f>IF(ISBLANK(B1786), "", HYPERLINK(CONCATENATE("http://www.ncbi.nlm.nih.gov/pmc/articles/", B1786, "/"), "PMC"))</f>
        <v>PMC</v>
      </c>
      <c t="str" s="20" r="U1786">
        <f>IF(ISBLANK(C1786), "", HYPERLINK(CONCATENATE("http://dx.doi.org/", C1786), "DOI"))</f>
        <v>DOI</v>
      </c>
      <c s="12" r="V1786"/>
      <c t="str" s="21" r="W1786">
        <f>IF(ISBLANK(C1786), "", HYPERLINK(CONCATENATE("http://howopenisit.org/lookup/", C1786), "OAG"))</f>
        <v>OAG</v>
      </c>
    </row>
    <row r="1787" hidden="1">
      <c s="13" r="A1787"/>
      <c t="s" s="11" r="B1787">
        <v>17519</v>
      </c>
      <c t="s" s="13" r="C1787">
        <v>17520</v>
      </c>
      <c t="s" s="13" r="D1787">
        <v>17521</v>
      </c>
      <c t="s" s="13" r="E1787">
        <v>17522</v>
      </c>
      <c t="s" s="12" r="F1787">
        <v>17523</v>
      </c>
      <c s="14" r="G1787">
        <v>3.73</v>
      </c>
      <c t="s" s="13" r="H1787">
        <v>17524</v>
      </c>
      <c t="s" s="15" r="I1787">
        <v>17525</v>
      </c>
      <c t="s" s="13" r="J1787">
        <v>17526</v>
      </c>
      <c s="16" r="K1787"/>
      <c s="17" r="L1787"/>
      <c t="s" s="15" r="M1787">
        <v>17527</v>
      </c>
      <c t="s" s="15" r="N1787">
        <v>17528</v>
      </c>
      <c t="s" s="15" r="O1787">
        <v>17529</v>
      </c>
      <c s="18" r="P1787">
        <v>443.38</v>
      </c>
      <c t="s" s="24" r="Q1787">
        <v>17530</v>
      </c>
      <c s="12" r="R1787"/>
      <c t="str" s="20" r="S1787">
        <f>IF(ISBLANK(F1787), "", HYPERLINK(CONCATENATE("http://www.sherpa.ac.uk/romeo/search.php?jrule=ISSN&amp;search=",F1787), "ROMEO"))</f>
        <v>ROMEO</v>
      </c>
      <c t="str" s="20" r="T1787">
        <f>IF(ISBLANK(B1787), "", HYPERLINK(CONCATENATE("http://www.ncbi.nlm.nih.gov/pmc/articles/", B1787, "/"), "PMC"))</f>
        <v>PMC</v>
      </c>
      <c t="str" s="20" r="U1787">
        <f>IF(ISBLANK(C1787), "", HYPERLINK(CONCATENATE("http://dx.doi.org/", C1787), "DOI"))</f>
        <v>DOI</v>
      </c>
      <c s="12" r="V1787"/>
      <c t="str" s="21" r="W1787">
        <f>IF(ISBLANK(C1787), "", HYPERLINK(CONCATENATE("http://howopenisit.org/lookup/", C1787), "OAG"))</f>
        <v>OAG</v>
      </c>
    </row>
    <row r="1788" hidden="1">
      <c s="11" r="A1788"/>
      <c t="s" s="11" r="B1788">
        <v>17531</v>
      </c>
      <c t="s" s="13" r="C1788">
        <v>17532</v>
      </c>
      <c t="s" s="13" r="D1788">
        <v>17533</v>
      </c>
      <c t="s" s="13" r="E1788">
        <v>17534</v>
      </c>
      <c t="s" s="12" r="F1788">
        <v>17535</v>
      </c>
      <c s="14" r="G1788">
        <v>3.73</v>
      </c>
      <c t="s" s="13" r="H1788">
        <v>17536</v>
      </c>
      <c t="s" s="15" r="I1788">
        <v>17537</v>
      </c>
      <c t="s" s="13" r="J1788">
        <v>17538</v>
      </c>
      <c s="16" r="K1788"/>
      <c s="17" r="L1788"/>
      <c t="s" s="15" r="M1788">
        <v>17539</v>
      </c>
      <c t="s" s="15" r="N1788">
        <v>17540</v>
      </c>
      <c t="s" s="15" r="O1788">
        <v>17541</v>
      </c>
      <c s="18" r="P1788">
        <v>867.3</v>
      </c>
      <c t="s" s="24" r="Q1788">
        <v>17542</v>
      </c>
      <c s="12" r="R1788"/>
      <c t="str" s="20" r="S1788">
        <f>IF(ISBLANK(F1788), "", HYPERLINK(CONCATENATE("http://www.sherpa.ac.uk/romeo/search.php?jrule=ISSN&amp;search=",F1788), "ROMEO"))</f>
        <v>ROMEO</v>
      </c>
      <c t="str" s="20" r="T1788">
        <f>IF(ISBLANK(B1788), "", HYPERLINK(CONCATENATE("http://www.ncbi.nlm.nih.gov/pmc/articles/", B1788, "/"), "PMC"))</f>
        <v>PMC</v>
      </c>
      <c t="str" s="20" r="U1788">
        <f>IF(ISBLANK(C1788), "", HYPERLINK(CONCATENATE("http://dx.doi.org/", C1788), "DOI"))</f>
        <v>DOI</v>
      </c>
      <c s="12" r="V1788"/>
      <c t="str" s="21" r="W1788">
        <f>IF(ISBLANK(C1788), "", HYPERLINK(CONCATENATE("http://howopenisit.org/lookup/", C1788), "OAG"))</f>
        <v>OAG</v>
      </c>
    </row>
    <row r="1789" hidden="1">
      <c s="11" r="A1789"/>
      <c t="s" s="11" r="B1789">
        <v>17543</v>
      </c>
      <c t="s" s="13" r="C1789">
        <v>17544</v>
      </c>
      <c t="s" s="13" r="D1789">
        <v>17545</v>
      </c>
      <c t="s" s="13" r="E1789">
        <v>17546</v>
      </c>
      <c t="s" s="12" r="F1789">
        <v>17547</v>
      </c>
      <c s="14" r="G1789">
        <v>3.73</v>
      </c>
      <c t="s" s="13" r="H1789">
        <v>17548</v>
      </c>
      <c t="s" s="15" r="I1789">
        <v>17549</v>
      </c>
      <c t="s" s="13" r="J1789">
        <v>17550</v>
      </c>
      <c s="16" r="K1789"/>
      <c s="17" r="L1789"/>
      <c t="s" s="15" r="M1789">
        <v>17551</v>
      </c>
      <c t="s" s="15" r="N1789">
        <v>17552</v>
      </c>
      <c t="s" s="15" r="O1789">
        <v>17553</v>
      </c>
      <c s="18" r="P1789">
        <v>907.08</v>
      </c>
      <c t="s" s="24" r="Q1789">
        <v>17554</v>
      </c>
      <c s="12" r="R1789"/>
      <c t="str" s="20" r="S1789">
        <f>IF(ISBLANK(F1789), "", HYPERLINK(CONCATENATE("http://www.sherpa.ac.uk/romeo/search.php?jrule=ISSN&amp;search=",F1789), "ROMEO"))</f>
        <v>ROMEO</v>
      </c>
      <c t="str" s="20" r="T1789">
        <f>IF(ISBLANK(B1789), "", HYPERLINK(CONCATENATE("http://www.ncbi.nlm.nih.gov/pmc/articles/", B1789, "/"), "PMC"))</f>
        <v>PMC</v>
      </c>
      <c t="str" s="20" r="U1789">
        <f>IF(ISBLANK(C1789), "", HYPERLINK(CONCATENATE("http://dx.doi.org/", C1789), "DOI"))</f>
        <v>DOI</v>
      </c>
      <c s="12" r="V1789"/>
      <c t="str" s="21" r="W1789">
        <f>IF(ISBLANK(C1789), "", HYPERLINK(CONCATENATE("http://howopenisit.org/lookup/", C1789), "OAG"))</f>
        <v>OAG</v>
      </c>
    </row>
    <row r="1790" hidden="1">
      <c s="11" r="A1790"/>
      <c t="s" s="11" r="B1790">
        <v>17555</v>
      </c>
      <c t="s" s="13" r="C1790">
        <v>17556</v>
      </c>
      <c t="s" s="13" r="D1790">
        <v>17557</v>
      </c>
      <c t="s" s="13" r="E1790">
        <v>17558</v>
      </c>
      <c t="s" s="12" r="F1790">
        <v>17559</v>
      </c>
      <c s="14" r="G1790">
        <v>3.73</v>
      </c>
      <c t="s" s="13" r="H1790">
        <v>17560</v>
      </c>
      <c t="s" s="15" r="I1790">
        <v>17561</v>
      </c>
      <c t="s" s="13" r="J1790">
        <v>17562</v>
      </c>
      <c s="16" r="K1790"/>
      <c s="17" r="L1790"/>
      <c t="s" s="15" r="M1790">
        <v>17563</v>
      </c>
      <c t="s" s="15" r="N1790">
        <v>17564</v>
      </c>
      <c t="s" s="15" r="O1790">
        <v>17565</v>
      </c>
      <c s="18" r="P1790">
        <v>1041.66</v>
      </c>
      <c t="s" s="24" r="Q1790">
        <v>17566</v>
      </c>
      <c s="12" r="R1790"/>
      <c t="str" s="20" r="S1790">
        <f>IF(ISBLANK(F1790), "", HYPERLINK(CONCATENATE("http://www.sherpa.ac.uk/romeo/search.php?jrule=ISSN&amp;search=",F1790), "ROMEO"))</f>
        <v>ROMEO</v>
      </c>
      <c t="str" s="20" r="T1790">
        <f>IF(ISBLANK(B1790), "", HYPERLINK(CONCATENATE("http://www.ncbi.nlm.nih.gov/pmc/articles/", B1790, "/"), "PMC"))</f>
        <v>PMC</v>
      </c>
      <c t="str" s="20" r="U1790">
        <f>IF(ISBLANK(C1790), "", HYPERLINK(CONCATENATE("http://dx.doi.org/", C1790), "DOI"))</f>
        <v>DOI</v>
      </c>
      <c s="12" r="V1790"/>
      <c t="str" s="21" r="W1790">
        <f>IF(ISBLANK(C1790), "", HYPERLINK(CONCATENATE("http://howopenisit.org/lookup/", C1790), "OAG"))</f>
        <v>OAG</v>
      </c>
    </row>
    <row r="1791" hidden="1">
      <c s="11" r="A1791"/>
      <c t="s" s="11" r="B1791">
        <v>17567</v>
      </c>
      <c t="s" s="13" r="C1791">
        <v>17568</v>
      </c>
      <c t="s" s="13" r="D1791">
        <v>17569</v>
      </c>
      <c t="s" s="13" r="E1791">
        <v>17570</v>
      </c>
      <c t="s" s="12" r="F1791">
        <v>17571</v>
      </c>
      <c s="14" r="G1791">
        <v>3.73</v>
      </c>
      <c t="s" s="13" r="H1791">
        <v>17572</v>
      </c>
      <c t="s" s="15" r="I1791">
        <v>17573</v>
      </c>
      <c t="s" s="13" r="J1791">
        <v>17574</v>
      </c>
      <c s="16" r="K1791"/>
      <c s="17" r="L1791"/>
      <c t="s" s="15" r="M1791">
        <v>17575</v>
      </c>
      <c t="s" s="15" r="N1791">
        <v>17576</v>
      </c>
      <c t="s" s="15" r="O1791">
        <v>17577</v>
      </c>
      <c s="18" r="P1791">
        <v>887.31</v>
      </c>
      <c t="s" s="79" r="Q1791">
        <v>17578</v>
      </c>
      <c s="12" r="R1791"/>
      <c t="str" s="20" r="S1791">
        <f>IF(ISBLANK(F1791), "", HYPERLINK(CONCATENATE("http://www.sherpa.ac.uk/romeo/search.php?jrule=ISSN&amp;search=",F1791), "ROMEO"))</f>
        <v>ROMEO</v>
      </c>
      <c t="str" s="20" r="T1791">
        <f>IF(ISBLANK(B1791), "", HYPERLINK(CONCATENATE("http://www.ncbi.nlm.nih.gov/pmc/articles/", B1791, "/"), "PMC"))</f>
        <v>PMC</v>
      </c>
      <c t="str" s="20" r="U1791">
        <f>IF(ISBLANK(C1791), "", HYPERLINK(CONCATENATE("http://dx.doi.org/", C1791), "DOI"))</f>
        <v>DOI</v>
      </c>
      <c s="12" r="V1791"/>
      <c t="str" s="21" r="W1791">
        <f>IF(ISBLANK(C1791), "", HYPERLINK(CONCATENATE("http://howopenisit.org/lookup/", C1791), "OAG"))</f>
        <v>OAG</v>
      </c>
    </row>
    <row r="1792" hidden="1">
      <c s="11" r="A1792"/>
      <c t="s" s="11" r="B1792">
        <v>17579</v>
      </c>
      <c t="s" s="13" r="C1792">
        <v>17580</v>
      </c>
      <c t="s" s="13" r="D1792">
        <v>17581</v>
      </c>
      <c t="s" s="13" r="E1792">
        <v>17582</v>
      </c>
      <c t="s" s="12" r="F1792">
        <v>17583</v>
      </c>
      <c s="14" r="G1792">
        <v>3.73</v>
      </c>
      <c t="s" s="13" r="H1792">
        <v>17584</v>
      </c>
      <c t="s" s="15" r="I1792">
        <v>17585</v>
      </c>
      <c t="s" s="13" r="J1792">
        <v>17586</v>
      </c>
      <c s="16" r="K1792"/>
      <c s="17" r="L1792"/>
      <c t="s" s="15" r="M1792">
        <v>17587</v>
      </c>
      <c t="s" s="15" r="N1792">
        <v>17588</v>
      </c>
      <c t="s" s="15" r="O1792">
        <v>17589</v>
      </c>
      <c s="18" r="P1792">
        <v>1068.23</v>
      </c>
      <c t="s" s="24" r="Q1792">
        <v>17590</v>
      </c>
      <c s="12" r="R1792"/>
      <c t="str" s="20" r="S1792">
        <f>IF(ISBLANK(F1792), "", HYPERLINK(CONCATENATE("http://www.sherpa.ac.uk/romeo/search.php?jrule=ISSN&amp;search=",F1792), "ROMEO"))</f>
        <v>ROMEO</v>
      </c>
      <c t="str" s="20" r="T1792">
        <f>IF(ISBLANK(B1792), "", HYPERLINK(CONCATENATE("http://www.ncbi.nlm.nih.gov/pmc/articles/", B1792, "/"), "PMC"))</f>
        <v>PMC</v>
      </c>
      <c t="str" s="20" r="U1792">
        <f>IF(ISBLANK(C1792), "", HYPERLINK(CONCATENATE("http://dx.doi.org/", C1792), "DOI"))</f>
        <v>DOI</v>
      </c>
      <c s="12" r="V1792"/>
      <c t="str" s="21" r="W1792">
        <f>IF(ISBLANK(C1792), "", HYPERLINK(CONCATENATE("http://howopenisit.org/lookup/", C1792), "OAG"))</f>
        <v>OAG</v>
      </c>
    </row>
    <row r="1793" hidden="1">
      <c s="11" r="A1793"/>
      <c t="s" s="13" r="B1793">
        <v>17591</v>
      </c>
      <c t="s" s="13" r="C1793">
        <v>17592</v>
      </c>
      <c t="s" s="13" r="D1793">
        <v>17593</v>
      </c>
      <c t="s" s="13" r="E1793">
        <v>17594</v>
      </c>
      <c t="s" s="12" r="F1793">
        <v>17595</v>
      </c>
      <c s="14" r="G1793">
        <v>3.73</v>
      </c>
      <c t="s" s="13" r="H1793">
        <v>17596</v>
      </c>
      <c t="s" s="15" r="I1793">
        <v>17597</v>
      </c>
      <c t="s" s="13" r="J1793">
        <v>17598</v>
      </c>
      <c s="16" r="K1793"/>
      <c s="17" r="L1793"/>
      <c t="s" s="15" r="M1793">
        <v>17599</v>
      </c>
      <c t="s" s="15" r="N1793">
        <v>17600</v>
      </c>
      <c t="s" s="15" r="O1793">
        <v>17601</v>
      </c>
      <c s="18" r="P1793">
        <v>1044.35</v>
      </c>
      <c t="s" s="24" r="Q1793">
        <v>17602</v>
      </c>
      <c s="12" r="R1793"/>
      <c t="str" s="20" r="S1793">
        <f>IF(ISBLANK(F1793), "", HYPERLINK(CONCATENATE("http://www.sherpa.ac.uk/romeo/search.php?jrule=ISSN&amp;search=",F1793), "ROMEO"))</f>
        <v>ROMEO</v>
      </c>
      <c t="str" s="20" r="T1793">
        <f>IF(ISBLANK(B1793), "", HYPERLINK(CONCATENATE("http://www.ncbi.nlm.nih.gov/pmc/articles/", B1793, "/"), "PMC"))</f>
        <v>PMC</v>
      </c>
      <c t="str" s="20" r="U1793">
        <f>IF(ISBLANK(C1793), "", HYPERLINK(CONCATENATE("http://dx.doi.org/", C1793), "DOI"))</f>
        <v>DOI</v>
      </c>
      <c s="12" r="V1793"/>
      <c t="str" s="21" r="W1793">
        <f>IF(ISBLANK(C1793), "", HYPERLINK(CONCATENATE("http://howopenisit.org/lookup/", C1793), "OAG"))</f>
        <v>OAG</v>
      </c>
    </row>
    <row r="1794" hidden="1">
      <c s="11" r="A1794"/>
      <c t="s" s="13" r="B1794">
        <v>17603</v>
      </c>
      <c t="s" s="13" r="C1794">
        <v>17604</v>
      </c>
      <c t="s" s="13" r="D1794">
        <v>17605</v>
      </c>
      <c t="s" s="13" r="E1794">
        <v>17606</v>
      </c>
      <c t="s" s="12" r="F1794">
        <v>17607</v>
      </c>
      <c s="14" r="G1794">
        <v>3.73</v>
      </c>
      <c t="s" s="13" r="H1794">
        <v>17608</v>
      </c>
      <c t="s" s="15" r="I1794">
        <v>17609</v>
      </c>
      <c t="s" s="13" r="J1794">
        <v>17610</v>
      </c>
      <c s="16" r="K1794"/>
      <c s="17" r="L1794"/>
      <c t="s" s="15" r="M1794">
        <v>17611</v>
      </c>
      <c t="s" s="15" r="N1794">
        <v>17612</v>
      </c>
      <c t="s" s="15" r="O1794">
        <v>17613</v>
      </c>
      <c s="18" r="P1794">
        <v>918.62</v>
      </c>
      <c t="s" s="24" r="Q1794">
        <v>17614</v>
      </c>
      <c s="12" r="R1794"/>
      <c t="str" s="20" r="S1794">
        <f>IF(ISBLANK(F1794), "", HYPERLINK(CONCATENATE("http://www.sherpa.ac.uk/romeo/search.php?jrule=ISSN&amp;search=",F1794), "ROMEO"))</f>
        <v>ROMEO</v>
      </c>
      <c t="str" s="20" r="T1794">
        <f>IF(ISBLANK(B1794), "", HYPERLINK(CONCATENATE("http://www.ncbi.nlm.nih.gov/pmc/articles/", B1794, "/"), "PMC"))</f>
        <v>PMC</v>
      </c>
      <c t="str" s="20" r="U1794">
        <f>IF(ISBLANK(C1794), "", HYPERLINK(CONCATENATE("http://dx.doi.org/", C1794), "DOI"))</f>
        <v>DOI</v>
      </c>
      <c s="12" r="V1794"/>
      <c t="str" s="21" r="W1794">
        <f>IF(ISBLANK(C1794), "", HYPERLINK(CONCATENATE("http://howopenisit.org/lookup/", C1794), "OAG"))</f>
        <v>OAG</v>
      </c>
    </row>
    <row r="1795" hidden="1">
      <c s="11" r="A1795"/>
      <c t="s" s="11" r="B1795">
        <v>17615</v>
      </c>
      <c t="s" s="13" r="C1795">
        <v>17616</v>
      </c>
      <c t="s" s="13" r="D1795">
        <v>17617</v>
      </c>
      <c t="s" s="13" r="E1795">
        <v>17618</v>
      </c>
      <c t="s" s="12" r="F1795">
        <v>17619</v>
      </c>
      <c s="14" r="G1795">
        <v>3.73</v>
      </c>
      <c t="s" s="13" r="H1795">
        <v>17620</v>
      </c>
      <c t="s" s="15" r="I1795">
        <v>17621</v>
      </c>
      <c t="s" s="13" r="J1795">
        <v>17622</v>
      </c>
      <c s="16" r="K1795"/>
      <c s="17" r="L1795"/>
      <c t="s" s="15" r="M1795">
        <v>17623</v>
      </c>
      <c t="s" s="15" r="N1795">
        <v>17624</v>
      </c>
      <c t="s" s="15" r="O1795">
        <v>17625</v>
      </c>
      <c s="18" r="P1795">
        <v>886.18</v>
      </c>
      <c t="s" s="79" r="Q1795">
        <v>17626</v>
      </c>
      <c s="12" r="R1795"/>
      <c t="str" s="20" r="S1795">
        <f>IF(ISBLANK(F1795), "", HYPERLINK(CONCATENATE("http://www.sherpa.ac.uk/romeo/search.php?jrule=ISSN&amp;search=",F1795), "ROMEO"))</f>
        <v>ROMEO</v>
      </c>
      <c t="str" s="20" r="T1795">
        <f>IF(ISBLANK(B1795), "", HYPERLINK(CONCATENATE("http://www.ncbi.nlm.nih.gov/pmc/articles/", B1795, "/"), "PMC"))</f>
        <v>PMC</v>
      </c>
      <c t="str" s="20" r="U1795">
        <f>IF(ISBLANK(C1795), "", HYPERLINK(CONCATENATE("http://dx.doi.org/", C1795), "DOI"))</f>
        <v>DOI</v>
      </c>
      <c s="12" r="V1795"/>
      <c t="str" s="21" r="W1795">
        <f>IF(ISBLANK(C1795), "", HYPERLINK(CONCATENATE("http://howopenisit.org/lookup/", C1795), "OAG"))</f>
        <v>OAG</v>
      </c>
    </row>
    <row r="1796" hidden="1">
      <c s="11" r="A1796"/>
      <c t="s" s="11" r="B1796">
        <v>17627</v>
      </c>
      <c t="s" s="13" r="C1796">
        <v>17628</v>
      </c>
      <c t="s" s="13" r="D1796">
        <v>17629</v>
      </c>
      <c t="s" s="13" r="E1796">
        <v>17630</v>
      </c>
      <c t="s" s="12" r="F1796">
        <v>17631</v>
      </c>
      <c s="14" r="G1796">
        <v>3.73</v>
      </c>
      <c t="s" s="13" r="H1796">
        <v>17632</v>
      </c>
      <c t="s" s="15" r="I1796">
        <v>17633</v>
      </c>
      <c t="s" s="13" r="J1796">
        <v>17634</v>
      </c>
      <c s="16" r="K1796"/>
      <c s="17" r="L1796"/>
      <c t="s" s="15" r="M1796">
        <v>17635</v>
      </c>
      <c t="s" s="15" r="N1796">
        <v>17636</v>
      </c>
      <c t="s" s="15" r="O1796">
        <v>17637</v>
      </c>
      <c s="18" r="P1796">
        <v>902.12</v>
      </c>
      <c t="s" s="24" r="Q1796">
        <v>17638</v>
      </c>
      <c s="12" r="R1796"/>
      <c t="str" s="20" r="S1796">
        <f>IF(ISBLANK(F1796), "", HYPERLINK(CONCATENATE("http://www.sherpa.ac.uk/romeo/search.php?jrule=ISSN&amp;search=",F1796), "ROMEO"))</f>
        <v>ROMEO</v>
      </c>
      <c t="str" s="20" r="T1796">
        <f>IF(ISBLANK(B1796), "", HYPERLINK(CONCATENATE("http://www.ncbi.nlm.nih.gov/pmc/articles/", B1796, "/"), "PMC"))</f>
        <v>PMC</v>
      </c>
      <c t="str" s="20" r="U1796">
        <f>IF(ISBLANK(C1796), "", HYPERLINK(CONCATENATE("http://dx.doi.org/", C1796), "DOI"))</f>
        <v>DOI</v>
      </c>
      <c s="12" r="V1796"/>
      <c t="str" s="21" r="W1796">
        <f>IF(ISBLANK(C1796), "", HYPERLINK(CONCATENATE("http://howopenisit.org/lookup/", C1796), "OAG"))</f>
        <v>OAG</v>
      </c>
    </row>
    <row r="1797" hidden="1">
      <c s="11" r="A1797"/>
      <c t="s" s="11" r="B1797">
        <v>17639</v>
      </c>
      <c t="s" s="13" r="C1797">
        <v>17640</v>
      </c>
      <c t="s" s="13" r="D1797">
        <v>17641</v>
      </c>
      <c t="s" s="13" r="E1797">
        <v>17642</v>
      </c>
      <c t="s" s="12" r="F1797">
        <v>17643</v>
      </c>
      <c s="14" r="G1797">
        <v>3.73</v>
      </c>
      <c t="s" s="13" r="H1797">
        <v>17644</v>
      </c>
      <c t="s" s="15" r="I1797">
        <v>17645</v>
      </c>
      <c t="s" s="13" r="J1797">
        <v>17646</v>
      </c>
      <c s="16" r="K1797"/>
      <c s="17" r="L1797"/>
      <c t="s" s="15" r="M1797">
        <v>17647</v>
      </c>
      <c t="s" s="15" r="N1797">
        <v>17648</v>
      </c>
      <c t="s" s="15" r="O1797">
        <v>17649</v>
      </c>
      <c s="18" r="P1797">
        <v>809.29</v>
      </c>
      <c t="s" s="24" r="Q1797">
        <v>17650</v>
      </c>
      <c s="12" r="R1797"/>
      <c t="str" s="20" r="S1797">
        <f>IF(ISBLANK(F1797), "", HYPERLINK(CONCATENATE("http://www.sherpa.ac.uk/romeo/search.php?jrule=ISSN&amp;search=",F1797), "ROMEO"))</f>
        <v>ROMEO</v>
      </c>
      <c t="str" s="20" r="T1797">
        <f>IF(ISBLANK(B1797), "", HYPERLINK(CONCATENATE("http://www.ncbi.nlm.nih.gov/pmc/articles/", B1797, "/"), "PMC"))</f>
        <v>PMC</v>
      </c>
      <c t="str" s="20" r="U1797">
        <f>IF(ISBLANK(C1797), "", HYPERLINK(CONCATENATE("http://dx.doi.org/", C1797), "DOI"))</f>
        <v>DOI</v>
      </c>
      <c s="12" r="V1797"/>
      <c t="str" s="21" r="W1797">
        <f>IF(ISBLANK(C1797), "", HYPERLINK(CONCATENATE("http://howopenisit.org/lookup/", C1797), "OAG"))</f>
        <v>OAG</v>
      </c>
    </row>
    <row r="1798" hidden="1">
      <c s="11" r="A1798"/>
      <c t="s" s="11" r="B1798">
        <v>17651</v>
      </c>
      <c t="s" s="13" r="C1798">
        <v>17652</v>
      </c>
      <c t="s" s="13" r="D1798">
        <v>17653</v>
      </c>
      <c t="s" s="13" r="E1798">
        <v>17654</v>
      </c>
      <c t="s" s="12" r="F1798">
        <v>17655</v>
      </c>
      <c s="14" r="G1798">
        <v>3.73</v>
      </c>
      <c t="s" s="13" r="H1798">
        <v>17656</v>
      </c>
      <c t="s" s="15" r="I1798">
        <v>17657</v>
      </c>
      <c t="s" s="13" r="J1798">
        <v>17658</v>
      </c>
      <c s="16" r="K1798"/>
      <c s="17" r="L1798"/>
      <c t="s" s="15" r="M1798">
        <v>17659</v>
      </c>
      <c t="s" s="15" r="N1798">
        <v>17660</v>
      </c>
      <c t="s" s="15" r="O1798">
        <v>17661</v>
      </c>
      <c s="18" r="P1798">
        <v>858.15</v>
      </c>
      <c t="s" s="24" r="Q1798">
        <v>17662</v>
      </c>
      <c s="12" r="R1798"/>
      <c t="str" s="20" r="S1798">
        <f>IF(ISBLANK(F1798), "", HYPERLINK(CONCATENATE("http://www.sherpa.ac.uk/romeo/search.php?jrule=ISSN&amp;search=",F1798), "ROMEO"))</f>
        <v>ROMEO</v>
      </c>
      <c t="str" s="20" r="T1798">
        <f>IF(ISBLANK(B1798), "", HYPERLINK(CONCATENATE("http://www.ncbi.nlm.nih.gov/pmc/articles/", B1798, "/"), "PMC"))</f>
        <v>PMC</v>
      </c>
      <c t="str" s="20" r="U1798">
        <f>IF(ISBLANK(C1798), "", HYPERLINK(CONCATENATE("http://dx.doi.org/", C1798), "DOI"))</f>
        <v>DOI</v>
      </c>
      <c s="12" r="V1798"/>
      <c t="str" s="21" r="W1798">
        <f>IF(ISBLANK(C1798), "", HYPERLINK(CONCATENATE("http://howopenisit.org/lookup/", C1798), "OAG"))</f>
        <v>OAG</v>
      </c>
    </row>
    <row r="1799" hidden="1">
      <c s="11" r="A1799"/>
      <c t="s" s="11" r="B1799">
        <v>17663</v>
      </c>
      <c t="s" s="13" r="C1799">
        <v>17664</v>
      </c>
      <c t="s" s="13" r="D1799">
        <v>17665</v>
      </c>
      <c t="s" s="13" r="E1799">
        <v>17666</v>
      </c>
      <c t="s" s="12" r="F1799">
        <v>17667</v>
      </c>
      <c s="14" r="G1799">
        <v>3.73</v>
      </c>
      <c t="s" s="13" r="H1799">
        <v>17668</v>
      </c>
      <c t="s" s="15" r="I1799">
        <v>17669</v>
      </c>
      <c t="s" s="13" r="J1799">
        <v>17670</v>
      </c>
      <c s="16" r="K1799"/>
      <c s="17" r="L1799"/>
      <c t="s" s="15" r="M1799">
        <v>17671</v>
      </c>
      <c t="s" s="15" r="N1799">
        <v>17672</v>
      </c>
      <c t="s" s="15" r="O1799">
        <v>17673</v>
      </c>
      <c s="18" r="P1799">
        <v>1064.04</v>
      </c>
      <c t="s" s="79" r="Q1799">
        <v>17674</v>
      </c>
      <c s="12" r="R1799"/>
      <c t="str" s="20" r="S1799">
        <f>IF(ISBLANK(F1799), "", HYPERLINK(CONCATENATE("http://www.sherpa.ac.uk/romeo/search.php?jrule=ISSN&amp;search=",F1799), "ROMEO"))</f>
        <v>ROMEO</v>
      </c>
      <c t="str" s="20" r="T1799">
        <f>IF(ISBLANK(B1799), "", HYPERLINK(CONCATENATE("http://www.ncbi.nlm.nih.gov/pmc/articles/", B1799, "/"), "PMC"))</f>
        <v>PMC</v>
      </c>
      <c t="str" s="20" r="U1799">
        <f>IF(ISBLANK(C1799), "", HYPERLINK(CONCATENATE("http://dx.doi.org/", C1799), "DOI"))</f>
        <v>DOI</v>
      </c>
      <c s="12" r="V1799"/>
      <c t="str" s="21" r="W1799">
        <f>IF(ISBLANK(C1799), "", HYPERLINK(CONCATENATE("http://howopenisit.org/lookup/", C1799), "OAG"))</f>
        <v>OAG</v>
      </c>
    </row>
    <row r="1800" hidden="1">
      <c s="13" r="A1800"/>
      <c t="s" s="13" r="B1800">
        <v>17675</v>
      </c>
      <c t="s" s="13" r="C1800">
        <v>17676</v>
      </c>
      <c t="s" s="13" r="D1800">
        <v>17677</v>
      </c>
      <c t="s" s="13" r="E1800">
        <v>17678</v>
      </c>
      <c t="s" s="12" r="F1800">
        <v>17679</v>
      </c>
      <c s="14" r="G1800">
        <v>3.73</v>
      </c>
      <c t="s" s="13" r="H1800">
        <v>17680</v>
      </c>
      <c t="s" s="15" r="I1800">
        <v>17681</v>
      </c>
      <c t="s" s="13" r="J1800">
        <v>17682</v>
      </c>
      <c s="16" r="K1800"/>
      <c s="17" r="L1800"/>
      <c t="s" s="15" r="M1800">
        <v>17683</v>
      </c>
      <c t="s" s="15" r="N1800">
        <v>17684</v>
      </c>
      <c t="s" s="15" r="O1800">
        <v>17685</v>
      </c>
      <c s="18" r="P1800">
        <v>825.68</v>
      </c>
      <c t="s" s="24" r="Q1800">
        <v>17686</v>
      </c>
      <c s="12" r="R1800"/>
      <c t="str" s="20" r="S1800">
        <f>IF(ISBLANK(F1800), "", HYPERLINK(CONCATENATE("http://www.sherpa.ac.uk/romeo/search.php?jrule=ISSN&amp;search=",F1800), "ROMEO"))</f>
        <v>ROMEO</v>
      </c>
      <c t="str" s="20" r="T1800">
        <f>IF(ISBLANK(B1800), "", HYPERLINK(CONCATENATE("http://www.ncbi.nlm.nih.gov/pmc/articles/", B1800, "/"), "PMC"))</f>
        <v>PMC</v>
      </c>
      <c t="str" s="20" r="U1800">
        <f>IF(ISBLANK(C1800), "", HYPERLINK(CONCATENATE("http://dx.doi.org/", C1800), "DOI"))</f>
        <v>DOI</v>
      </c>
      <c s="12" r="V1800"/>
      <c t="str" s="21" r="W1800">
        <f>IF(ISBLANK(C1800), "", HYPERLINK(CONCATENATE("http://howopenisit.org/lookup/", C1800), "OAG"))</f>
        <v>OAG</v>
      </c>
    </row>
    <row r="1801" hidden="1">
      <c s="13" r="A1801"/>
      <c t="s" s="11" r="B1801">
        <v>17687</v>
      </c>
      <c t="s" s="13" r="C1801">
        <v>17688</v>
      </c>
      <c t="s" s="13" r="D1801">
        <v>17689</v>
      </c>
      <c t="s" s="13" r="E1801">
        <v>17690</v>
      </c>
      <c t="s" s="12" r="F1801">
        <v>17691</v>
      </c>
      <c s="14" r="G1801">
        <v>3.73</v>
      </c>
      <c t="s" s="13" r="H1801">
        <v>17692</v>
      </c>
      <c t="s" s="15" r="I1801">
        <v>17693</v>
      </c>
      <c t="s" s="13" r="J1801">
        <v>17694</v>
      </c>
      <c s="16" r="K1801"/>
      <c s="17" r="L1801"/>
      <c t="s" s="15" r="M1801">
        <v>17695</v>
      </c>
      <c t="s" s="15" r="N1801">
        <v>17696</v>
      </c>
      <c t="s" s="15" r="O1801">
        <v>17697</v>
      </c>
      <c s="18" r="P1801">
        <v>1064.04</v>
      </c>
      <c t="s" s="24" r="Q1801">
        <v>17698</v>
      </c>
      <c s="12" r="R1801"/>
      <c t="str" s="20" r="S1801">
        <f>IF(ISBLANK(F1801), "", HYPERLINK(CONCATENATE("http://www.sherpa.ac.uk/romeo/search.php?jrule=ISSN&amp;search=",F1801), "ROMEO"))</f>
        <v>ROMEO</v>
      </c>
      <c t="str" s="20" r="T1801">
        <f>IF(ISBLANK(B1801), "", HYPERLINK(CONCATENATE("http://www.ncbi.nlm.nih.gov/pmc/articles/", B1801, "/"), "PMC"))</f>
        <v>PMC</v>
      </c>
      <c t="str" s="20" r="U1801">
        <f>IF(ISBLANK(C1801), "", HYPERLINK(CONCATENATE("http://dx.doi.org/", C1801), "DOI"))</f>
        <v>DOI</v>
      </c>
      <c s="12" r="V1801"/>
      <c t="str" s="21" r="W1801">
        <f>IF(ISBLANK(C1801), "", HYPERLINK(CONCATENATE("http://howopenisit.org/lookup/", C1801), "OAG"))</f>
        <v>OAG</v>
      </c>
    </row>
    <row r="1802" hidden="1">
      <c s="11" r="A1802"/>
      <c t="s" s="11" r="B1802">
        <v>17699</v>
      </c>
      <c t="s" s="13" r="C1802">
        <v>17700</v>
      </c>
      <c t="s" s="13" r="D1802">
        <v>17701</v>
      </c>
      <c t="s" s="13" r="E1802">
        <v>17702</v>
      </c>
      <c t="s" s="12" r="F1802">
        <v>17703</v>
      </c>
      <c s="14" r="G1802">
        <v>3.73</v>
      </c>
      <c t="s" s="13" r="H1802">
        <v>17704</v>
      </c>
      <c t="s" s="15" r="I1802">
        <v>17705</v>
      </c>
      <c t="s" s="13" r="J1802">
        <v>17706</v>
      </c>
      <c s="16" r="K1802"/>
      <c s="17" r="L1802"/>
      <c t="s" s="15" r="M1802">
        <v>17707</v>
      </c>
      <c t="s" s="15" r="N1802">
        <v>17708</v>
      </c>
      <c t="s" s="15" r="O1802">
        <v>17709</v>
      </c>
      <c s="18" r="P1802">
        <v>214.74</v>
      </c>
      <c t="s" s="24" r="Q1802">
        <v>17710</v>
      </c>
      <c s="12" r="R1802"/>
      <c t="str" s="20" r="S1802">
        <f>IF(ISBLANK(F1802), "", HYPERLINK(CONCATENATE("http://www.sherpa.ac.uk/romeo/search.php?jrule=ISSN&amp;search=",F1802), "ROMEO"))</f>
        <v>ROMEO</v>
      </c>
      <c t="str" s="20" r="T1802">
        <f>IF(ISBLANK(B1802), "", HYPERLINK(CONCATENATE("http://www.ncbi.nlm.nih.gov/pmc/articles/", B1802, "/"), "PMC"))</f>
        <v>PMC</v>
      </c>
      <c t="str" s="20" r="U1802">
        <f>IF(ISBLANK(C1802), "", HYPERLINK(CONCATENATE("http://dx.doi.org/", C1802), "DOI"))</f>
        <v>DOI</v>
      </c>
      <c s="12" r="V1802"/>
      <c t="str" s="21" r="W1802">
        <f>IF(ISBLANK(C1802), "", HYPERLINK(CONCATENATE("http://howopenisit.org/lookup/", C1802), "OAG"))</f>
        <v>OAG</v>
      </c>
    </row>
    <row r="1803" hidden="1">
      <c s="11" r="A1803"/>
      <c t="s" s="11" r="B1803">
        <v>17711</v>
      </c>
      <c t="s" s="13" r="C1803">
        <v>17712</v>
      </c>
      <c t="s" s="13" r="D1803">
        <v>17713</v>
      </c>
      <c t="s" s="13" r="E1803">
        <v>17714</v>
      </c>
      <c t="s" s="12" r="F1803">
        <v>17715</v>
      </c>
      <c s="14" r="G1803">
        <v>3.73</v>
      </c>
      <c t="s" s="13" r="H1803">
        <v>17716</v>
      </c>
      <c t="s" s="15" r="I1803">
        <v>17717</v>
      </c>
      <c t="s" s="13" r="J1803">
        <v>17718</v>
      </c>
      <c s="16" r="K1803"/>
      <c s="17" r="L1803"/>
      <c t="s" s="15" r="M1803">
        <v>17719</v>
      </c>
      <c t="s" s="15" r="N1803">
        <v>17720</v>
      </c>
      <c t="s" s="15" r="O1803">
        <v>17721</v>
      </c>
      <c s="18" r="P1803">
        <v>741.35</v>
      </c>
      <c t="s" s="24" r="Q1803">
        <v>17722</v>
      </c>
      <c s="12" r="R1803"/>
      <c t="str" s="20" r="S1803">
        <f>IF(ISBLANK(F1803), "", HYPERLINK(CONCATENATE("http://www.sherpa.ac.uk/romeo/search.php?jrule=ISSN&amp;search=",F1803), "ROMEO"))</f>
        <v>ROMEO</v>
      </c>
      <c t="str" s="20" r="T1803">
        <f>IF(ISBLANK(B1803), "", HYPERLINK(CONCATENATE("http://www.ncbi.nlm.nih.gov/pmc/articles/", B1803, "/"), "PMC"))</f>
        <v>PMC</v>
      </c>
      <c t="str" s="20" r="U1803">
        <f>IF(ISBLANK(C1803), "", HYPERLINK(CONCATENATE("http://dx.doi.org/", C1803), "DOI"))</f>
        <v>DOI</v>
      </c>
      <c s="12" r="V1803"/>
      <c t="str" s="21" r="W1803">
        <f>IF(ISBLANK(C1803), "", HYPERLINK(CONCATENATE("http://howopenisit.org/lookup/", C1803), "OAG"))</f>
        <v>OAG</v>
      </c>
    </row>
    <row r="1804" hidden="1">
      <c s="11" r="A1804"/>
      <c t="s" s="11" r="B1804">
        <v>17723</v>
      </c>
      <c t="s" s="13" r="C1804">
        <v>17724</v>
      </c>
      <c t="s" s="13" r="D1804">
        <v>17725</v>
      </c>
      <c t="s" s="13" r="E1804">
        <v>17726</v>
      </c>
      <c t="s" s="12" r="F1804">
        <v>17727</v>
      </c>
      <c s="14" r="G1804">
        <v>3.73</v>
      </c>
      <c t="s" s="13" r="H1804">
        <v>17728</v>
      </c>
      <c t="s" s="15" r="I1804">
        <v>17729</v>
      </c>
      <c t="s" s="13" r="J1804">
        <v>17730</v>
      </c>
      <c s="16" r="K1804"/>
      <c s="17" r="L1804"/>
      <c t="s" s="15" r="M1804">
        <v>17731</v>
      </c>
      <c t="s" s="15" r="N1804">
        <v>17732</v>
      </c>
      <c t="s" s="15" r="O1804">
        <v>17733</v>
      </c>
      <c s="18" r="P1804">
        <v>909.99</v>
      </c>
      <c t="s" s="24" r="Q1804">
        <v>17734</v>
      </c>
      <c s="12" r="R1804"/>
      <c t="str" s="20" r="S1804">
        <f>IF(ISBLANK(F1804), "", HYPERLINK(CONCATENATE("http://www.sherpa.ac.uk/romeo/search.php?jrule=ISSN&amp;search=",F1804), "ROMEO"))</f>
        <v>ROMEO</v>
      </c>
      <c t="str" s="20" r="T1804">
        <f>IF(ISBLANK(B1804), "", HYPERLINK(CONCATENATE("http://www.ncbi.nlm.nih.gov/pmc/articles/", B1804, "/"), "PMC"))</f>
        <v>PMC</v>
      </c>
      <c t="str" s="20" r="U1804">
        <f>IF(ISBLANK(C1804), "", HYPERLINK(CONCATENATE("http://dx.doi.org/", C1804), "DOI"))</f>
        <v>DOI</v>
      </c>
      <c s="12" r="V1804"/>
      <c t="str" s="21" r="W1804">
        <f>IF(ISBLANK(C1804), "", HYPERLINK(CONCATENATE("http://howopenisit.org/lookup/", C1804), "OAG"))</f>
        <v>OAG</v>
      </c>
    </row>
    <row r="1805" hidden="1">
      <c s="11" r="A1805"/>
      <c t="s" s="11" r="B1805">
        <v>17735</v>
      </c>
      <c t="s" s="13" r="C1805">
        <v>17736</v>
      </c>
      <c t="s" s="13" r="D1805">
        <v>17737</v>
      </c>
      <c t="s" s="13" r="E1805">
        <v>17738</v>
      </c>
      <c t="s" s="12" r="F1805">
        <v>17739</v>
      </c>
      <c s="14" r="G1805">
        <v>3.73</v>
      </c>
      <c t="s" s="13" r="H1805">
        <v>17740</v>
      </c>
      <c t="s" s="15" r="I1805">
        <v>17741</v>
      </c>
      <c t="s" s="13" r="J1805">
        <v>17742</v>
      </c>
      <c s="16" r="K1805"/>
      <c s="17" r="L1805"/>
      <c t="s" s="15" r="M1805">
        <v>17743</v>
      </c>
      <c t="s" s="15" r="N1805">
        <v>17744</v>
      </c>
      <c t="s" s="15" r="O1805">
        <v>17745</v>
      </c>
      <c s="18" r="P1805">
        <v>534.26</v>
      </c>
      <c t="s" s="24" r="Q1805">
        <v>17746</v>
      </c>
      <c s="12" r="R1805"/>
      <c t="str" s="20" r="S1805">
        <f>IF(ISBLANK(F1805), "", HYPERLINK(CONCATENATE("http://www.sherpa.ac.uk/romeo/search.php?jrule=ISSN&amp;search=",F1805), "ROMEO"))</f>
        <v>ROMEO</v>
      </c>
      <c t="str" s="20" r="T1805">
        <f>IF(ISBLANK(B1805), "", HYPERLINK(CONCATENATE("http://www.ncbi.nlm.nih.gov/pmc/articles/", B1805, "/"), "PMC"))</f>
        <v>PMC</v>
      </c>
      <c t="str" s="20" r="U1805">
        <f>IF(ISBLANK(C1805), "", HYPERLINK(CONCATENATE("http://dx.doi.org/", C1805), "DOI"))</f>
        <v>DOI</v>
      </c>
      <c s="12" r="V1805"/>
      <c t="str" s="21" r="W1805">
        <f>IF(ISBLANK(C1805), "", HYPERLINK(CONCATENATE("http://howopenisit.org/lookup/", C1805), "OAG"))</f>
        <v>OAG</v>
      </c>
    </row>
    <row r="1806" hidden="1">
      <c s="11" r="A1806"/>
      <c t="s" s="11" r="B1806">
        <v>17747</v>
      </c>
      <c t="s" s="13" r="C1806">
        <v>17748</v>
      </c>
      <c t="s" s="13" r="D1806">
        <v>17749</v>
      </c>
      <c t="s" s="13" r="E1806">
        <v>17750</v>
      </c>
      <c t="s" s="12" r="F1806">
        <v>17751</v>
      </c>
      <c s="14" r="G1806">
        <v>3.73</v>
      </c>
      <c t="s" s="13" r="H1806">
        <v>17752</v>
      </c>
      <c t="s" s="15" r="I1806">
        <v>17753</v>
      </c>
      <c t="s" s="13" r="J1806">
        <v>17754</v>
      </c>
      <c s="16" r="K1806"/>
      <c s="17" r="L1806"/>
      <c t="s" s="15" r="M1806">
        <v>17755</v>
      </c>
      <c t="s" s="15" r="N1806">
        <v>17756</v>
      </c>
      <c t="s" s="15" r="O1806">
        <v>17757</v>
      </c>
      <c s="18" r="P1806">
        <v>986.72</v>
      </c>
      <c t="s" s="24" r="Q1806">
        <v>17758</v>
      </c>
      <c s="12" r="R1806"/>
      <c t="str" s="20" r="S1806">
        <f>IF(ISBLANK(F1806), "", HYPERLINK(CONCATENATE("http://www.sherpa.ac.uk/romeo/search.php?jrule=ISSN&amp;search=",F1806), "ROMEO"))</f>
        <v>ROMEO</v>
      </c>
      <c t="str" s="20" r="T1806">
        <f>IF(ISBLANK(B1806), "", HYPERLINK(CONCATENATE("http://www.ncbi.nlm.nih.gov/pmc/articles/", B1806, "/"), "PMC"))</f>
        <v>PMC</v>
      </c>
      <c t="str" s="20" r="U1806">
        <f>IF(ISBLANK(C1806), "", HYPERLINK(CONCATENATE("http://dx.doi.org/", C1806), "DOI"))</f>
        <v>DOI</v>
      </c>
      <c s="12" r="V1806"/>
      <c t="str" s="21" r="W1806">
        <f>IF(ISBLANK(C1806), "", HYPERLINK(CONCATENATE("http://howopenisit.org/lookup/", C1806), "OAG"))</f>
        <v>OAG</v>
      </c>
    </row>
    <row r="1807" hidden="1">
      <c s="11" r="A1807"/>
      <c t="s" s="45" r="B1807">
        <v>17759</v>
      </c>
      <c t="s" s="56" r="C1807">
        <v>17760</v>
      </c>
      <c t="s" s="13" r="D1807">
        <v>17761</v>
      </c>
      <c t="s" s="13" r="E1807">
        <v>17762</v>
      </c>
      <c t="s" s="12" r="F1807">
        <v>17763</v>
      </c>
      <c s="14" r="G1807">
        <v>3.73</v>
      </c>
      <c t="s" s="13" r="H1807">
        <v>17764</v>
      </c>
      <c t="s" s="15" r="I1807">
        <v>17765</v>
      </c>
      <c t="s" s="13" r="J1807">
        <v>17766</v>
      </c>
      <c s="16" r="K1807"/>
      <c s="17" r="L1807"/>
      <c t="s" s="15" r="M1807">
        <v>17767</v>
      </c>
      <c t="s" s="15" r="N1807">
        <v>17768</v>
      </c>
      <c t="s" s="15" r="O1807">
        <v>17769</v>
      </c>
      <c s="18" r="P1807">
        <v>1060.0</v>
      </c>
      <c t="s" s="24" r="Q1807">
        <v>17770</v>
      </c>
      <c s="12" r="R1807"/>
      <c t="str" s="20" r="S1807">
        <f>IF(ISBLANK(F1807), "", HYPERLINK(CONCATENATE("http://www.sherpa.ac.uk/romeo/search.php?jrule=ISSN&amp;search=",F1807), "ROMEO"))</f>
        <v>ROMEO</v>
      </c>
      <c t="str" s="20" r="T1807">
        <f>IF(ISBLANK(B1807), "", HYPERLINK(CONCATENATE("http://www.ncbi.nlm.nih.gov/pmc/articles/", B1807, "/"), "PMC"))</f>
        <v>PMC</v>
      </c>
      <c t="str" s="20" r="U1807">
        <f>IF(ISBLANK(C1807), "", HYPERLINK(CONCATENATE("http://dx.doi.org/", C1807), "DOI"))</f>
        <v>DOI</v>
      </c>
      <c s="12" r="V1807"/>
      <c t="str" s="21" r="W1807">
        <f>IF(ISBLANK(C1807), "", HYPERLINK(CONCATENATE("http://howopenisit.org/lookup/", C1807), "OAG"))</f>
        <v>OAG</v>
      </c>
    </row>
    <row r="1808" hidden="1">
      <c s="11" r="A1808"/>
      <c t="s" s="11" r="B1808">
        <v>17771</v>
      </c>
      <c t="s" s="13" r="C1808">
        <v>17772</v>
      </c>
      <c t="s" s="13" r="D1808">
        <v>17773</v>
      </c>
      <c t="s" s="13" r="E1808">
        <v>17774</v>
      </c>
      <c t="s" s="12" r="F1808">
        <v>17775</v>
      </c>
      <c s="14" r="G1808">
        <v>3.73</v>
      </c>
      <c t="s" s="13" r="H1808">
        <v>17776</v>
      </c>
      <c t="s" s="15" r="I1808">
        <v>17777</v>
      </c>
      <c t="s" s="13" r="J1808">
        <v>17778</v>
      </c>
      <c s="16" r="K1808"/>
      <c s="17" r="L1808"/>
      <c t="s" s="15" r="M1808">
        <v>17779</v>
      </c>
      <c t="s" s="15" r="N1808">
        <v>17780</v>
      </c>
      <c t="s" s="15" r="O1808">
        <v>17781</v>
      </c>
      <c s="18" r="P1808">
        <v>891.74</v>
      </c>
      <c t="s" s="24" r="Q1808">
        <v>17782</v>
      </c>
      <c s="12" r="R1808"/>
      <c t="str" s="20" r="S1808">
        <f>IF(ISBLANK(F1808), "", HYPERLINK(CONCATENATE("http://www.sherpa.ac.uk/romeo/search.php?jrule=ISSN&amp;search=",F1808), "ROMEO"))</f>
        <v>ROMEO</v>
      </c>
      <c t="str" s="20" r="T1808">
        <f>IF(ISBLANK(B1808), "", HYPERLINK(CONCATENATE("http://www.ncbi.nlm.nih.gov/pmc/articles/", B1808, "/"), "PMC"))</f>
        <v>PMC</v>
      </c>
      <c t="str" s="20" r="U1808">
        <f>IF(ISBLANK(C1808), "", HYPERLINK(CONCATENATE("http://dx.doi.org/", C1808), "DOI"))</f>
        <v>DOI</v>
      </c>
      <c s="12" r="V1808"/>
      <c t="str" s="21" r="W1808">
        <f>IF(ISBLANK(C1808), "", HYPERLINK(CONCATENATE("http://howopenisit.org/lookup/", C1808), "OAG"))</f>
        <v>OAG</v>
      </c>
    </row>
    <row r="1809" hidden="1">
      <c s="11" r="A1809"/>
      <c t="s" s="11" r="B1809">
        <v>17783</v>
      </c>
      <c t="s" s="13" r="C1809">
        <v>17784</v>
      </c>
      <c t="s" s="13" r="D1809">
        <v>17785</v>
      </c>
      <c t="s" s="13" r="E1809">
        <v>17786</v>
      </c>
      <c t="s" s="12" r="F1809">
        <v>17787</v>
      </c>
      <c s="14" r="G1809">
        <v>3.73</v>
      </c>
      <c t="s" s="13" r="H1809">
        <v>17788</v>
      </c>
      <c t="s" s="15" r="I1809">
        <v>17789</v>
      </c>
      <c t="s" s="13" r="J1809">
        <v>17790</v>
      </c>
      <c s="16" r="K1809"/>
      <c s="17" r="L1809"/>
      <c t="s" s="15" r="M1809">
        <v>17791</v>
      </c>
      <c t="s" s="15" r="N1809">
        <v>17792</v>
      </c>
      <c t="s" s="15" r="O1809">
        <v>17793</v>
      </c>
      <c s="18" r="P1809">
        <v>893.43</v>
      </c>
      <c t="s" s="24" r="Q1809">
        <v>17794</v>
      </c>
      <c s="12" r="R1809"/>
      <c t="str" s="20" r="S1809">
        <f>IF(ISBLANK(F1809), "", HYPERLINK(CONCATENATE("http://www.sherpa.ac.uk/romeo/search.php?jrule=ISSN&amp;search=",F1809), "ROMEO"))</f>
        <v>ROMEO</v>
      </c>
      <c t="str" s="20" r="T1809">
        <f>IF(ISBLANK(B1809), "", HYPERLINK(CONCATENATE("http://www.ncbi.nlm.nih.gov/pmc/articles/", B1809, "/"), "PMC"))</f>
        <v>PMC</v>
      </c>
      <c t="str" s="20" r="U1809">
        <f>IF(ISBLANK(C1809), "", HYPERLINK(CONCATENATE("http://dx.doi.org/", C1809), "DOI"))</f>
        <v>DOI</v>
      </c>
      <c s="12" r="V1809"/>
      <c t="str" s="21" r="W1809">
        <f>IF(ISBLANK(C1809), "", HYPERLINK(CONCATENATE("http://howopenisit.org/lookup/", C1809), "OAG"))</f>
        <v>OAG</v>
      </c>
    </row>
    <row r="1810" hidden="1">
      <c s="13" r="A1810"/>
      <c t="s" s="11" r="B1810">
        <v>17795</v>
      </c>
      <c t="s" s="13" r="C1810">
        <v>17796</v>
      </c>
      <c t="s" s="13" r="D1810">
        <v>17797</v>
      </c>
      <c t="s" s="13" r="E1810">
        <v>17798</v>
      </c>
      <c t="s" s="12" r="F1810">
        <v>17799</v>
      </c>
      <c s="14" r="G1810">
        <v>3.73</v>
      </c>
      <c t="s" s="13" r="H1810">
        <v>17800</v>
      </c>
      <c t="s" s="15" r="I1810">
        <v>17801</v>
      </c>
      <c t="s" s="13" r="J1810">
        <v>17802</v>
      </c>
      <c s="16" r="K1810"/>
      <c s="17" r="L1810"/>
      <c t="s" s="15" r="M1810">
        <v>17803</v>
      </c>
      <c t="s" s="15" r="N1810">
        <v>17804</v>
      </c>
      <c t="s" s="15" r="O1810">
        <v>17805</v>
      </c>
      <c s="18" r="P1810">
        <v>860.51</v>
      </c>
      <c t="s" s="24" r="Q1810">
        <v>17806</v>
      </c>
      <c s="12" r="R1810"/>
      <c t="str" s="20" r="S1810">
        <f>IF(ISBLANK(F1810), "", HYPERLINK(CONCATENATE("http://www.sherpa.ac.uk/romeo/search.php?jrule=ISSN&amp;search=",F1810), "ROMEO"))</f>
        <v>ROMEO</v>
      </c>
      <c t="str" s="20" r="T1810">
        <f>IF(ISBLANK(B1810), "", HYPERLINK(CONCATENATE("http://www.ncbi.nlm.nih.gov/pmc/articles/", B1810, "/"), "PMC"))</f>
        <v>PMC</v>
      </c>
      <c t="str" s="20" r="U1810">
        <f>IF(ISBLANK(C1810), "", HYPERLINK(CONCATENATE("http://dx.doi.org/", C1810), "DOI"))</f>
        <v>DOI</v>
      </c>
      <c s="12" r="V1810"/>
      <c t="str" s="21" r="W1810">
        <f>IF(ISBLANK(C1810), "", HYPERLINK(CONCATENATE("http://howopenisit.org/lookup/", C1810), "OAG"))</f>
        <v>OAG</v>
      </c>
    </row>
    <row r="1811" hidden="1">
      <c s="11" r="A1811"/>
      <c t="s" s="11" r="B1811">
        <v>17807</v>
      </c>
      <c t="s" s="13" r="C1811">
        <v>17808</v>
      </c>
      <c t="s" s="13" r="D1811">
        <v>17809</v>
      </c>
      <c t="s" s="13" r="E1811">
        <v>17810</v>
      </c>
      <c t="s" s="12" r="F1811">
        <v>17811</v>
      </c>
      <c s="14" r="G1811">
        <v>3.73</v>
      </c>
      <c t="s" s="13" r="H1811">
        <v>17812</v>
      </c>
      <c t="s" s="15" r="I1811">
        <v>17813</v>
      </c>
      <c t="s" s="13" r="J1811">
        <v>17814</v>
      </c>
      <c s="16" r="K1811"/>
      <c s="17" r="L1811"/>
      <c t="s" s="15" r="M1811">
        <v>17815</v>
      </c>
      <c t="s" s="15" r="N1811">
        <v>17816</v>
      </c>
      <c t="s" s="15" r="O1811">
        <v>17817</v>
      </c>
      <c s="18" r="P1811">
        <v>329.79</v>
      </c>
      <c t="s" s="24" r="Q1811">
        <v>17818</v>
      </c>
      <c s="12" r="R1811"/>
      <c t="str" s="20" r="S1811">
        <f>IF(ISBLANK(F1811), "", HYPERLINK(CONCATENATE("http://www.sherpa.ac.uk/romeo/search.php?jrule=ISSN&amp;search=",F1811), "ROMEO"))</f>
        <v>ROMEO</v>
      </c>
      <c t="str" s="20" r="T1811">
        <f>IF(ISBLANK(B1811), "", HYPERLINK(CONCATENATE("http://www.ncbi.nlm.nih.gov/pmc/articles/", B1811, "/"), "PMC"))</f>
        <v>PMC</v>
      </c>
      <c t="str" s="20" r="U1811">
        <f>IF(ISBLANK(C1811), "", HYPERLINK(CONCATENATE("http://dx.doi.org/", C1811), "DOI"))</f>
        <v>DOI</v>
      </c>
      <c s="12" r="V1811"/>
      <c t="str" s="21" r="W1811">
        <f>IF(ISBLANK(C1811), "", HYPERLINK(CONCATENATE("http://howopenisit.org/lookup/", C1811), "OAG"))</f>
        <v>OAG</v>
      </c>
    </row>
    <row r="1812" hidden="1">
      <c s="13" r="A1812"/>
      <c t="s" s="45" r="B1812">
        <v>17819</v>
      </c>
      <c t="s" s="56" r="C1812">
        <v>17820</v>
      </c>
      <c t="s" s="13" r="D1812">
        <v>17821</v>
      </c>
      <c t="s" s="13" r="E1812">
        <v>17822</v>
      </c>
      <c t="s" s="12" r="F1812">
        <v>17823</v>
      </c>
      <c s="14" r="G1812">
        <v>3.73</v>
      </c>
      <c t="s" s="13" r="H1812">
        <v>17824</v>
      </c>
      <c t="s" s="15" r="I1812">
        <v>17825</v>
      </c>
      <c t="s" s="13" r="J1812">
        <v>17826</v>
      </c>
      <c s="16" r="K1812"/>
      <c s="17" r="L1812"/>
      <c t="s" s="15" r="M1812">
        <v>17827</v>
      </c>
      <c t="s" s="15" r="N1812">
        <v>17828</v>
      </c>
      <c t="s" s="15" r="O1812">
        <v>17829</v>
      </c>
      <c s="18" r="P1812">
        <v>1085.61</v>
      </c>
      <c t="s" s="24" r="Q1812">
        <v>17830</v>
      </c>
      <c s="12" r="R1812"/>
      <c t="str" s="20" r="S1812">
        <f>IF(ISBLANK(F1812), "", HYPERLINK(CONCATENATE("http://www.sherpa.ac.uk/romeo/search.php?jrule=ISSN&amp;search=",F1812), "ROMEO"))</f>
        <v>ROMEO</v>
      </c>
      <c t="str" s="20" r="T1812">
        <f>IF(ISBLANK(B1812), "", HYPERLINK(CONCATENATE("http://www.ncbi.nlm.nih.gov/pmc/articles/", B1812, "/"), "PMC"))</f>
        <v>PMC</v>
      </c>
      <c t="str" s="20" r="U1812">
        <f>IF(ISBLANK(C1812), "", HYPERLINK(CONCATENATE("http://dx.doi.org/", C1812), "DOI"))</f>
        <v>DOI</v>
      </c>
      <c s="12" r="V1812"/>
      <c t="str" s="21" r="W1812">
        <f>IF(ISBLANK(C1812), "", HYPERLINK(CONCATENATE("http://howopenisit.org/lookup/", C1812), "OAG"))</f>
        <v>OAG</v>
      </c>
    </row>
    <row r="1813" hidden="1">
      <c s="11" r="A1813"/>
      <c t="s" s="11" r="B1813">
        <v>17831</v>
      </c>
      <c t="s" s="13" r="C1813">
        <v>17832</v>
      </c>
      <c t="s" s="13" r="D1813">
        <v>17833</v>
      </c>
      <c t="s" s="13" r="E1813">
        <v>17834</v>
      </c>
      <c t="s" s="12" r="F1813">
        <v>17835</v>
      </c>
      <c s="14" r="G1813">
        <v>3.73</v>
      </c>
      <c t="s" s="13" r="H1813">
        <v>17836</v>
      </c>
      <c t="s" s="15" r="I1813">
        <v>17837</v>
      </c>
      <c t="s" s="13" r="J1813">
        <v>17838</v>
      </c>
      <c s="16" r="K1813"/>
      <c s="17" r="L1813"/>
      <c t="s" s="15" r="M1813">
        <v>17839</v>
      </c>
      <c t="s" s="15" r="N1813">
        <v>17840</v>
      </c>
      <c t="s" s="15" r="O1813">
        <v>17841</v>
      </c>
      <c s="18" r="P1813">
        <v>870.13</v>
      </c>
      <c t="s" s="24" r="Q1813">
        <v>17842</v>
      </c>
      <c s="12" r="R1813"/>
      <c t="str" s="20" r="S1813">
        <f>IF(ISBLANK(F1813), "", HYPERLINK(CONCATENATE("http://www.sherpa.ac.uk/romeo/search.php?jrule=ISSN&amp;search=",F1813), "ROMEO"))</f>
        <v>ROMEO</v>
      </c>
      <c t="str" s="20" r="T1813">
        <f>IF(ISBLANK(B1813), "", HYPERLINK(CONCATENATE("http://www.ncbi.nlm.nih.gov/pmc/articles/", B1813, "/"), "PMC"))</f>
        <v>PMC</v>
      </c>
      <c t="str" s="20" r="U1813">
        <f>IF(ISBLANK(C1813), "", HYPERLINK(CONCATENATE("http://dx.doi.org/", C1813), "DOI"))</f>
        <v>DOI</v>
      </c>
      <c s="12" r="V1813"/>
      <c t="str" s="21" r="W1813">
        <f>IF(ISBLANK(C1813), "", HYPERLINK(CONCATENATE("http://howopenisit.org/lookup/", C1813), "OAG"))</f>
        <v>OAG</v>
      </c>
    </row>
    <row r="1814" hidden="1">
      <c s="13" r="A1814"/>
      <c t="s" s="11" r="B1814">
        <v>17843</v>
      </c>
      <c t="s" s="13" r="C1814">
        <v>17844</v>
      </c>
      <c t="s" s="13" r="D1814">
        <v>17845</v>
      </c>
      <c t="s" s="13" r="E1814">
        <v>17846</v>
      </c>
      <c t="s" s="12" r="F1814">
        <v>17847</v>
      </c>
      <c s="14" r="G1814">
        <v>3.73</v>
      </c>
      <c t="s" s="13" r="H1814">
        <v>17848</v>
      </c>
      <c t="s" s="15" r="I1814">
        <v>17849</v>
      </c>
      <c t="s" s="13" r="J1814">
        <v>17850</v>
      </c>
      <c s="16" r="K1814"/>
      <c s="17" r="L1814"/>
      <c t="s" s="15" r="M1814">
        <v>17851</v>
      </c>
      <c t="s" s="15" r="N1814">
        <v>17852</v>
      </c>
      <c t="s" s="15" r="O1814">
        <v>17853</v>
      </c>
      <c s="18" r="P1814">
        <v>1061.93</v>
      </c>
      <c t="s" s="24" r="Q1814">
        <v>17854</v>
      </c>
      <c s="12" r="R1814"/>
      <c t="str" s="20" r="S1814">
        <f>IF(ISBLANK(F1814), "", HYPERLINK(CONCATENATE("http://www.sherpa.ac.uk/romeo/search.php?jrule=ISSN&amp;search=",F1814), "ROMEO"))</f>
        <v>ROMEO</v>
      </c>
      <c t="str" s="20" r="T1814">
        <f>IF(ISBLANK(B1814), "", HYPERLINK(CONCATENATE("http://www.ncbi.nlm.nih.gov/pmc/articles/", B1814, "/"), "PMC"))</f>
        <v>PMC</v>
      </c>
      <c t="str" s="20" r="U1814">
        <f>IF(ISBLANK(C1814), "", HYPERLINK(CONCATENATE("http://dx.doi.org/", C1814), "DOI"))</f>
        <v>DOI</v>
      </c>
      <c s="12" r="V1814"/>
      <c t="str" s="21" r="W1814">
        <f>IF(ISBLANK(C1814), "", HYPERLINK(CONCATENATE("http://howopenisit.org/lookup/", C1814), "OAG"))</f>
        <v>OAG</v>
      </c>
    </row>
    <row r="1815" hidden="1">
      <c s="11" r="A1815"/>
      <c t="s" s="11" r="B1815">
        <v>17855</v>
      </c>
      <c t="s" s="13" r="C1815">
        <v>17856</v>
      </c>
      <c t="s" s="13" r="D1815">
        <v>17857</v>
      </c>
      <c t="s" s="13" r="E1815">
        <v>17858</v>
      </c>
      <c t="s" s="12" r="F1815">
        <v>17859</v>
      </c>
      <c s="14" r="G1815">
        <v>3.73</v>
      </c>
      <c t="s" s="13" r="H1815">
        <v>17860</v>
      </c>
      <c t="s" s="15" r="I1815">
        <v>17861</v>
      </c>
      <c t="s" s="13" r="J1815">
        <v>17862</v>
      </c>
      <c s="16" r="K1815"/>
      <c s="17" r="L1815"/>
      <c t="s" s="15" r="M1815">
        <v>17863</v>
      </c>
      <c t="s" s="15" r="N1815">
        <v>17864</v>
      </c>
      <c t="s" s="15" r="O1815">
        <v>17865</v>
      </c>
      <c s="18" r="P1815">
        <v>961.68</v>
      </c>
      <c t="s" s="24" r="Q1815">
        <v>17866</v>
      </c>
      <c s="12" r="R1815"/>
      <c t="str" s="20" r="S1815">
        <f>IF(ISBLANK(F1815), "", HYPERLINK(CONCATENATE("http://www.sherpa.ac.uk/romeo/search.php?jrule=ISSN&amp;search=",F1815), "ROMEO"))</f>
        <v>ROMEO</v>
      </c>
      <c t="str" s="20" r="T1815">
        <f>IF(ISBLANK(B1815), "", HYPERLINK(CONCATENATE("http://www.ncbi.nlm.nih.gov/pmc/articles/", B1815, "/"), "PMC"))</f>
        <v>PMC</v>
      </c>
      <c t="str" s="20" r="U1815">
        <f>IF(ISBLANK(C1815), "", HYPERLINK(CONCATENATE("http://dx.doi.org/", C1815), "DOI"))</f>
        <v>DOI</v>
      </c>
      <c s="12" r="V1815"/>
      <c t="str" s="21" r="W1815">
        <f>IF(ISBLANK(C1815), "", HYPERLINK(CONCATENATE("http://howopenisit.org/lookup/", C1815), "OAG"))</f>
        <v>OAG</v>
      </c>
    </row>
    <row r="1816" hidden="1">
      <c s="11" r="A1816"/>
      <c t="s" s="11" r="B1816">
        <v>17867</v>
      </c>
      <c t="s" s="13" r="C1816">
        <v>17868</v>
      </c>
      <c t="s" s="13" r="D1816">
        <v>17869</v>
      </c>
      <c t="s" s="13" r="E1816">
        <v>17870</v>
      </c>
      <c t="s" s="12" r="F1816">
        <v>17871</v>
      </c>
      <c s="14" r="G1816">
        <v>3.73</v>
      </c>
      <c t="s" s="13" r="H1816">
        <v>17872</v>
      </c>
      <c t="s" s="15" r="I1816">
        <v>17873</v>
      </c>
      <c t="s" s="13" r="J1816">
        <v>17874</v>
      </c>
      <c s="16" r="K1816"/>
      <c s="17" r="L1816"/>
      <c t="s" s="15" r="M1816">
        <v>17875</v>
      </c>
      <c t="s" s="15" r="N1816">
        <v>17876</v>
      </c>
      <c t="s" s="15" r="O1816">
        <v>17877</v>
      </c>
      <c s="18" r="P1816">
        <v>825.68</v>
      </c>
      <c t="s" s="24" r="Q1816">
        <v>17878</v>
      </c>
      <c s="12" r="R1816"/>
      <c t="str" s="20" r="S1816">
        <f>IF(ISBLANK(F1816), "", HYPERLINK(CONCATENATE("http://www.sherpa.ac.uk/romeo/search.php?jrule=ISSN&amp;search=",F1816), "ROMEO"))</f>
        <v>ROMEO</v>
      </c>
      <c t="str" s="20" r="T1816">
        <f>IF(ISBLANK(B1816), "", HYPERLINK(CONCATENATE("http://www.ncbi.nlm.nih.gov/pmc/articles/", B1816, "/"), "PMC"))</f>
        <v>PMC</v>
      </c>
      <c t="str" s="20" r="U1816">
        <f>IF(ISBLANK(C1816), "", HYPERLINK(CONCATENATE("http://dx.doi.org/", C1816), "DOI"))</f>
        <v>DOI</v>
      </c>
      <c s="12" r="V1816"/>
      <c t="str" s="21" r="W1816">
        <f>IF(ISBLANK(C1816), "", HYPERLINK(CONCATENATE("http://howopenisit.org/lookup/", C1816), "OAG"))</f>
        <v>OAG</v>
      </c>
    </row>
    <row r="1817" hidden="1">
      <c s="11" r="A1817"/>
      <c t="s" s="13" r="B1817">
        <v>17879</v>
      </c>
      <c t="s" s="13" r="C1817">
        <v>17880</v>
      </c>
      <c t="s" s="13" r="D1817">
        <v>17881</v>
      </c>
      <c t="s" s="13" r="E1817">
        <v>17882</v>
      </c>
      <c t="s" s="12" r="F1817">
        <v>17883</v>
      </c>
      <c s="14" r="G1817">
        <v>3.73</v>
      </c>
      <c t="s" s="13" r="H1817">
        <v>17884</v>
      </c>
      <c t="s" s="15" r="I1817">
        <v>17885</v>
      </c>
      <c t="s" s="13" r="J1817">
        <v>17886</v>
      </c>
      <c s="16" r="K1817"/>
      <c s="17" r="L1817"/>
      <c t="s" s="15" r="M1817">
        <v>17887</v>
      </c>
      <c t="s" s="15" r="N1817">
        <v>17888</v>
      </c>
      <c t="s" s="15" r="O1817">
        <v>17889</v>
      </c>
      <c s="18" r="P1817">
        <v>886.95</v>
      </c>
      <c t="s" s="24" r="Q1817">
        <v>17890</v>
      </c>
      <c s="12" r="R1817"/>
      <c t="str" s="20" r="S1817">
        <f>IF(ISBLANK(F1817), "", HYPERLINK(CONCATENATE("http://www.sherpa.ac.uk/romeo/search.php?jrule=ISSN&amp;search=",F1817), "ROMEO"))</f>
        <v>ROMEO</v>
      </c>
      <c t="str" s="20" r="T1817">
        <f>IF(ISBLANK(B1817), "", HYPERLINK(CONCATENATE("http://www.ncbi.nlm.nih.gov/pmc/articles/", B1817, "/"), "PMC"))</f>
        <v>PMC</v>
      </c>
      <c t="str" s="20" r="U1817">
        <f>IF(ISBLANK(C1817), "", HYPERLINK(CONCATENATE("http://dx.doi.org/", C1817), "DOI"))</f>
        <v>DOI</v>
      </c>
      <c s="12" r="V1817"/>
      <c t="str" s="21" r="W1817">
        <f>IF(ISBLANK(C1817), "", HYPERLINK(CONCATENATE("http://howopenisit.org/lookup/", C1817), "OAG"))</f>
        <v>OAG</v>
      </c>
    </row>
    <row r="1818" hidden="1">
      <c s="11" r="A1818"/>
      <c t="s" s="11" r="B1818">
        <v>17891</v>
      </c>
      <c t="s" s="13" r="C1818">
        <v>17892</v>
      </c>
      <c t="s" s="13" r="D1818">
        <v>17893</v>
      </c>
      <c t="s" s="13" r="E1818">
        <v>17894</v>
      </c>
      <c t="s" s="12" r="F1818">
        <v>17895</v>
      </c>
      <c s="14" r="G1818">
        <v>3.73</v>
      </c>
      <c t="s" s="13" r="H1818">
        <v>17896</v>
      </c>
      <c t="s" s="15" r="I1818">
        <v>17897</v>
      </c>
      <c t="s" s="13" r="J1818">
        <v>17898</v>
      </c>
      <c s="16" r="K1818"/>
      <c s="17" r="L1818"/>
      <c t="s" s="15" r="M1818">
        <v>17899</v>
      </c>
      <c t="s" s="15" r="N1818">
        <v>17900</v>
      </c>
      <c t="s" s="15" r="O1818">
        <v>17901</v>
      </c>
      <c s="18" r="P1818">
        <v>1068.12</v>
      </c>
      <c t="s" s="24" r="Q1818">
        <v>17902</v>
      </c>
      <c s="12" r="R1818"/>
      <c t="str" s="20" r="S1818">
        <f>IF(ISBLANK(F1818), "", HYPERLINK(CONCATENATE("http://www.sherpa.ac.uk/romeo/search.php?jrule=ISSN&amp;search=",F1818), "ROMEO"))</f>
        <v>ROMEO</v>
      </c>
      <c t="str" s="20" r="T1818">
        <f>IF(ISBLANK(B1818), "", HYPERLINK(CONCATENATE("http://www.ncbi.nlm.nih.gov/pmc/articles/", B1818, "/"), "PMC"))</f>
        <v>PMC</v>
      </c>
      <c t="str" s="20" r="U1818">
        <f>IF(ISBLANK(C1818), "", HYPERLINK(CONCATENATE("http://dx.doi.org/", C1818), "DOI"))</f>
        <v>DOI</v>
      </c>
      <c s="12" r="V1818"/>
      <c t="str" s="21" r="W1818">
        <f>IF(ISBLANK(C1818), "", HYPERLINK(CONCATENATE("http://howopenisit.org/lookup/", C1818), "OAG"))</f>
        <v>OAG</v>
      </c>
    </row>
    <row r="1819" hidden="1">
      <c s="13" r="A1819"/>
      <c t="s" s="11" r="B1819">
        <v>17903</v>
      </c>
      <c t="s" s="13" r="C1819">
        <v>17904</v>
      </c>
      <c t="s" s="13" r="D1819">
        <v>17905</v>
      </c>
      <c t="s" s="13" r="E1819">
        <v>17906</v>
      </c>
      <c t="s" s="12" r="F1819">
        <v>17907</v>
      </c>
      <c s="14" r="G1819">
        <v>3.73</v>
      </c>
      <c t="s" s="13" r="H1819">
        <v>17908</v>
      </c>
      <c t="s" s="15" r="I1819">
        <v>17909</v>
      </c>
      <c t="s" s="13" r="J1819">
        <v>17910</v>
      </c>
      <c s="16" r="K1819"/>
      <c s="17" r="L1819"/>
      <c t="s" s="15" r="M1819">
        <v>17911</v>
      </c>
      <c t="s" s="15" r="N1819">
        <v>17912</v>
      </c>
      <c t="s" s="15" r="O1819">
        <v>17913</v>
      </c>
      <c s="18" r="P1819">
        <v>915.53</v>
      </c>
      <c t="s" s="24" r="Q1819">
        <v>17914</v>
      </c>
      <c s="12" r="R1819"/>
      <c t="str" s="20" r="S1819">
        <f>IF(ISBLANK(F1819), "", HYPERLINK(CONCATENATE("http://www.sherpa.ac.uk/romeo/search.php?jrule=ISSN&amp;search=",F1819), "ROMEO"))</f>
        <v>ROMEO</v>
      </c>
      <c t="str" s="20" r="T1819">
        <f>IF(ISBLANK(B1819), "", HYPERLINK(CONCATENATE("http://www.ncbi.nlm.nih.gov/pmc/articles/", B1819, "/"), "PMC"))</f>
        <v>PMC</v>
      </c>
      <c t="str" s="20" r="U1819">
        <f>IF(ISBLANK(C1819), "", HYPERLINK(CONCATENATE("http://dx.doi.org/", C1819), "DOI"))</f>
        <v>DOI</v>
      </c>
      <c s="12" r="V1819"/>
      <c t="str" s="21" r="W1819">
        <f>IF(ISBLANK(C1819), "", HYPERLINK(CONCATENATE("http://howopenisit.org/lookup/", C1819), "OAG"))</f>
        <v>OAG</v>
      </c>
    </row>
    <row r="1820" hidden="1">
      <c s="11" r="A1820"/>
      <c t="s" s="11" r="B1820">
        <v>17915</v>
      </c>
      <c t="s" s="13" r="C1820">
        <v>17916</v>
      </c>
      <c t="s" s="13" r="D1820">
        <v>17917</v>
      </c>
      <c t="s" s="13" r="E1820">
        <v>17918</v>
      </c>
      <c t="s" s="12" r="F1820">
        <v>17919</v>
      </c>
      <c s="14" r="G1820">
        <v>3.73</v>
      </c>
      <c t="s" s="13" r="H1820">
        <v>17920</v>
      </c>
      <c t="s" s="15" r="I1820">
        <v>17921</v>
      </c>
      <c t="s" s="13" r="J1820">
        <v>17922</v>
      </c>
      <c s="16" r="K1820"/>
      <c s="17" r="L1820"/>
      <c t="s" s="15" r="M1820">
        <v>17923</v>
      </c>
      <c t="s" s="15" r="N1820">
        <v>17924</v>
      </c>
      <c t="s" s="15" r="O1820">
        <v>17925</v>
      </c>
      <c s="18" r="P1820">
        <v>1068.12</v>
      </c>
      <c t="s" s="24" r="Q1820">
        <v>17926</v>
      </c>
      <c s="12" r="R1820"/>
      <c t="str" s="20" r="S1820">
        <f>IF(ISBLANK(F1820), "", HYPERLINK(CONCATENATE("http://www.sherpa.ac.uk/romeo/search.php?jrule=ISSN&amp;search=",F1820), "ROMEO"))</f>
        <v>ROMEO</v>
      </c>
      <c t="str" s="20" r="T1820">
        <f>IF(ISBLANK(B1820), "", HYPERLINK(CONCATENATE("http://www.ncbi.nlm.nih.gov/pmc/articles/", B1820, "/"), "PMC"))</f>
        <v>PMC</v>
      </c>
      <c t="str" s="20" r="U1820">
        <f>IF(ISBLANK(C1820), "", HYPERLINK(CONCATENATE("http://dx.doi.org/", C1820), "DOI"))</f>
        <v>DOI</v>
      </c>
      <c s="12" r="V1820"/>
      <c t="str" s="21" r="W1820">
        <f>IF(ISBLANK(C1820), "", HYPERLINK(CONCATENATE("http://howopenisit.org/lookup/", C1820), "OAG"))</f>
        <v>OAG</v>
      </c>
    </row>
    <row r="1821" hidden="1">
      <c s="13" r="A1821"/>
      <c t="s" s="11" r="B1821">
        <v>17927</v>
      </c>
      <c t="s" s="13" r="C1821">
        <v>17928</v>
      </c>
      <c t="s" s="13" r="D1821">
        <v>17929</v>
      </c>
      <c t="s" s="13" r="E1821">
        <v>17930</v>
      </c>
      <c t="s" s="12" r="F1821">
        <v>17931</v>
      </c>
      <c s="14" r="G1821">
        <v>3.73</v>
      </c>
      <c t="s" s="13" r="H1821">
        <v>17932</v>
      </c>
      <c t="s" s="15" r="I1821">
        <v>17933</v>
      </c>
      <c t="s" s="13" r="J1821">
        <v>17934</v>
      </c>
      <c s="16" r="K1821"/>
      <c s="17" r="L1821"/>
      <c t="s" s="15" r="M1821">
        <v>17935</v>
      </c>
      <c t="s" s="15" r="N1821">
        <v>17936</v>
      </c>
      <c t="s" s="15" r="O1821">
        <v>17937</v>
      </c>
      <c s="18" r="P1821">
        <v>819.34</v>
      </c>
      <c t="s" s="24" r="Q1821">
        <v>17938</v>
      </c>
      <c s="12" r="R1821"/>
      <c t="str" s="20" r="S1821">
        <f>IF(ISBLANK(F1821), "", HYPERLINK(CONCATENATE("http://www.sherpa.ac.uk/romeo/search.php?jrule=ISSN&amp;search=",F1821), "ROMEO"))</f>
        <v>ROMEO</v>
      </c>
      <c t="str" s="20" r="T1821">
        <f>IF(ISBLANK(B1821), "", HYPERLINK(CONCATENATE("http://www.ncbi.nlm.nih.gov/pmc/articles/", B1821, "/"), "PMC"))</f>
        <v>PMC</v>
      </c>
      <c t="str" s="20" r="U1821">
        <f>IF(ISBLANK(C1821), "", HYPERLINK(CONCATENATE("http://dx.doi.org/", C1821), "DOI"))</f>
        <v>DOI</v>
      </c>
      <c s="12" r="V1821"/>
      <c t="str" s="21" r="W1821">
        <f>IF(ISBLANK(C1821), "", HYPERLINK(CONCATENATE("http://howopenisit.org/lookup/", C1821), "OAG"))</f>
        <v>OAG</v>
      </c>
    </row>
    <row r="1822" hidden="1">
      <c s="11" r="A1822"/>
      <c t="s" s="45" r="B1822">
        <v>17939</v>
      </c>
      <c t="s" s="56" r="C1822">
        <v>17940</v>
      </c>
      <c t="s" s="13" r="D1822">
        <v>17941</v>
      </c>
      <c t="s" s="13" r="E1822">
        <v>17942</v>
      </c>
      <c t="s" s="12" r="F1822">
        <v>17943</v>
      </c>
      <c s="14" r="G1822">
        <v>3.73</v>
      </c>
      <c t="s" s="13" r="H1822">
        <v>17944</v>
      </c>
      <c t="s" s="15" r="I1822">
        <v>17945</v>
      </c>
      <c t="s" s="13" r="J1822">
        <v>17946</v>
      </c>
      <c s="16" r="K1822"/>
      <c s="17" r="L1822"/>
      <c t="s" s="15" r="M1822">
        <v>17947</v>
      </c>
      <c t="s" s="15" r="N1822">
        <v>17948</v>
      </c>
      <c t="s" s="15" r="O1822">
        <v>17949</v>
      </c>
      <c s="18" r="P1822">
        <v>1075.98</v>
      </c>
      <c t="s" s="24" r="Q1822">
        <v>17950</v>
      </c>
      <c s="12" r="R1822"/>
      <c t="str" s="20" r="S1822">
        <f>IF(ISBLANK(F1822), "", HYPERLINK(CONCATENATE("http://www.sherpa.ac.uk/romeo/search.php?jrule=ISSN&amp;search=",F1822), "ROMEO"))</f>
        <v>ROMEO</v>
      </c>
      <c t="str" s="20" r="T1822">
        <f>IF(ISBLANK(B1822), "", HYPERLINK(CONCATENATE("http://www.ncbi.nlm.nih.gov/pmc/articles/", B1822, "/"), "PMC"))</f>
        <v>PMC</v>
      </c>
      <c t="str" s="20" r="U1822">
        <f>IF(ISBLANK(C1822), "", HYPERLINK(CONCATENATE("http://dx.doi.org/", C1822), "DOI"))</f>
        <v>DOI</v>
      </c>
      <c s="12" r="V1822"/>
      <c t="str" s="21" r="W1822">
        <f>IF(ISBLANK(C1822), "", HYPERLINK(CONCATENATE("http://howopenisit.org/lookup/", C1822), "OAG"))</f>
        <v>OAG</v>
      </c>
    </row>
    <row r="1823" hidden="1">
      <c s="11" r="A1823"/>
      <c t="s" s="11" r="B1823">
        <v>17951</v>
      </c>
      <c t="s" s="13" r="C1823">
        <v>17952</v>
      </c>
      <c t="s" s="13" r="D1823">
        <v>17953</v>
      </c>
      <c t="s" s="13" r="E1823">
        <v>17954</v>
      </c>
      <c t="s" s="12" r="F1823">
        <v>17955</v>
      </c>
      <c s="14" r="G1823">
        <v>3.73</v>
      </c>
      <c t="s" s="13" r="H1823">
        <v>17956</v>
      </c>
      <c t="s" s="15" r="I1823">
        <v>17957</v>
      </c>
      <c t="s" s="13" r="J1823">
        <v>17958</v>
      </c>
      <c s="16" r="K1823"/>
      <c s="17" r="L1823"/>
      <c t="s" s="15" r="M1823">
        <v>17959</v>
      </c>
      <c t="s" s="15" r="N1823">
        <v>17960</v>
      </c>
      <c t="s" s="15" r="O1823">
        <v>17961</v>
      </c>
      <c s="18" r="P1823">
        <v>1076.94</v>
      </c>
      <c t="s" s="79" r="Q1823">
        <v>17962</v>
      </c>
      <c s="12" r="R1823"/>
      <c t="str" s="20" r="S1823">
        <f>IF(ISBLANK(F1823), "", HYPERLINK(CONCATENATE("http://www.sherpa.ac.uk/romeo/search.php?jrule=ISSN&amp;search=",F1823), "ROMEO"))</f>
        <v>ROMEO</v>
      </c>
      <c t="str" s="20" r="T1823">
        <f>IF(ISBLANK(B1823), "", HYPERLINK(CONCATENATE("http://www.ncbi.nlm.nih.gov/pmc/articles/", B1823, "/"), "PMC"))</f>
        <v>PMC</v>
      </c>
      <c t="str" s="20" r="U1823">
        <f>IF(ISBLANK(C1823), "", HYPERLINK(CONCATENATE("http://dx.doi.org/", C1823), "DOI"))</f>
        <v>DOI</v>
      </c>
      <c s="12" r="V1823"/>
      <c t="str" s="21" r="W1823">
        <f>IF(ISBLANK(C1823), "", HYPERLINK(CONCATENATE("http://howopenisit.org/lookup/", C1823), "OAG"))</f>
        <v>OAG</v>
      </c>
    </row>
    <row r="1824" hidden="1">
      <c s="11" r="A1824"/>
      <c t="s" s="11" r="B1824">
        <v>17963</v>
      </c>
      <c t="s" s="13" r="C1824">
        <v>17964</v>
      </c>
      <c t="s" s="13" r="D1824">
        <v>17965</v>
      </c>
      <c t="s" s="13" r="E1824">
        <v>17966</v>
      </c>
      <c t="s" s="12" r="F1824">
        <v>17967</v>
      </c>
      <c s="14" r="G1824">
        <v>3.73</v>
      </c>
      <c t="s" s="13" r="H1824">
        <v>17968</v>
      </c>
      <c t="s" s="15" r="I1824">
        <v>17969</v>
      </c>
      <c t="s" s="13" r="J1824">
        <v>17970</v>
      </c>
      <c s="16" r="K1824"/>
      <c s="17" r="L1824"/>
      <c t="s" s="15" r="M1824">
        <v>17971</v>
      </c>
      <c t="s" s="15" r="N1824">
        <v>17972</v>
      </c>
      <c t="s" s="15" r="O1824">
        <v>17973</v>
      </c>
      <c s="18" r="P1824">
        <v>961.31</v>
      </c>
      <c t="s" s="24" r="Q1824">
        <v>17974</v>
      </c>
      <c s="12" r="R1824"/>
      <c t="str" s="20" r="S1824">
        <f>IF(ISBLANK(F1824), "", HYPERLINK(CONCATENATE("http://www.sherpa.ac.uk/romeo/search.php?jrule=ISSN&amp;search=",F1824), "ROMEO"))</f>
        <v>ROMEO</v>
      </c>
      <c t="str" s="20" r="T1824">
        <f>IF(ISBLANK(B1824), "", HYPERLINK(CONCATENATE("http://www.ncbi.nlm.nih.gov/pmc/articles/", B1824, "/"), "PMC"))</f>
        <v>PMC</v>
      </c>
      <c t="str" s="20" r="U1824">
        <f>IF(ISBLANK(C1824), "", HYPERLINK(CONCATENATE("http://dx.doi.org/", C1824), "DOI"))</f>
        <v>DOI</v>
      </c>
      <c s="12" r="V1824"/>
      <c t="str" s="21" r="W1824">
        <f>IF(ISBLANK(C1824), "", HYPERLINK(CONCATENATE("http://howopenisit.org/lookup/", C1824), "OAG"))</f>
        <v>OAG</v>
      </c>
    </row>
    <row r="1825" hidden="1">
      <c s="11" r="A1825"/>
      <c t="s" s="11" r="B1825">
        <v>17975</v>
      </c>
      <c t="s" s="13" r="C1825">
        <v>17976</v>
      </c>
      <c t="s" s="13" r="D1825">
        <v>17977</v>
      </c>
      <c t="s" s="13" r="E1825">
        <v>17978</v>
      </c>
      <c t="s" s="12" r="F1825">
        <v>17979</v>
      </c>
      <c s="14" r="G1825">
        <v>3.73</v>
      </c>
      <c t="s" s="13" r="H1825">
        <v>17980</v>
      </c>
      <c t="s" s="15" r="I1825">
        <v>17981</v>
      </c>
      <c t="s" s="13" r="J1825">
        <v>17982</v>
      </c>
      <c s="16" r="K1825"/>
      <c s="17" r="L1825"/>
      <c t="s" s="15" r="M1825">
        <v>17983</v>
      </c>
      <c t="s" s="15" r="N1825">
        <v>17984</v>
      </c>
      <c t="s" s="15" r="O1825">
        <v>17985</v>
      </c>
      <c s="18" r="P1825">
        <v>825.68</v>
      </c>
      <c t="s" s="24" r="Q1825">
        <v>17986</v>
      </c>
      <c s="12" r="R1825"/>
      <c t="str" s="20" r="S1825">
        <f>IF(ISBLANK(F1825), "", HYPERLINK(CONCATENATE("http://www.sherpa.ac.uk/romeo/search.php?jrule=ISSN&amp;search=",F1825), "ROMEO"))</f>
        <v>ROMEO</v>
      </c>
      <c t="str" s="20" r="T1825">
        <f>IF(ISBLANK(B1825), "", HYPERLINK(CONCATENATE("http://www.ncbi.nlm.nih.gov/pmc/articles/", B1825, "/"), "PMC"))</f>
        <v>PMC</v>
      </c>
      <c t="str" s="20" r="U1825">
        <f>IF(ISBLANK(C1825), "", HYPERLINK(CONCATENATE("http://dx.doi.org/", C1825), "DOI"))</f>
        <v>DOI</v>
      </c>
      <c s="12" r="V1825"/>
      <c t="str" s="21" r="W1825">
        <f>IF(ISBLANK(C1825), "", HYPERLINK(CONCATENATE("http://howopenisit.org/lookup/", C1825), "OAG"))</f>
        <v>OAG</v>
      </c>
    </row>
    <row r="1826" hidden="1">
      <c s="11" r="A1826"/>
      <c t="s" s="11" r="B1826">
        <v>17987</v>
      </c>
      <c t="s" s="13" r="C1826">
        <v>17988</v>
      </c>
      <c t="s" s="13" r="D1826">
        <v>17989</v>
      </c>
      <c t="s" s="13" r="E1826">
        <v>17990</v>
      </c>
      <c t="s" s="12" r="F1826">
        <v>17991</v>
      </c>
      <c s="14" r="G1826">
        <v>3.73</v>
      </c>
      <c t="s" s="13" r="H1826">
        <v>17992</v>
      </c>
      <c t="s" s="15" r="I1826">
        <v>17993</v>
      </c>
      <c t="s" s="13" r="J1826">
        <v>17994</v>
      </c>
      <c s="16" r="K1826"/>
      <c s="17" r="L1826"/>
      <c t="s" s="15" r="M1826">
        <v>17995</v>
      </c>
      <c t="s" s="15" r="N1826">
        <v>17996</v>
      </c>
      <c t="s" s="15" r="O1826">
        <v>17997</v>
      </c>
      <c s="18" r="P1826">
        <v>961.68</v>
      </c>
      <c t="s" s="24" r="Q1826">
        <v>17998</v>
      </c>
      <c s="12" r="R1826"/>
      <c t="str" s="20" r="S1826">
        <f>IF(ISBLANK(F1826), "", HYPERLINK(CONCATENATE("http://www.sherpa.ac.uk/romeo/search.php?jrule=ISSN&amp;search=",F1826), "ROMEO"))</f>
        <v>ROMEO</v>
      </c>
      <c t="str" s="20" r="T1826">
        <f>IF(ISBLANK(B1826), "", HYPERLINK(CONCATENATE("http://www.ncbi.nlm.nih.gov/pmc/articles/", B1826, "/"), "PMC"))</f>
        <v>PMC</v>
      </c>
      <c t="str" s="20" r="U1826">
        <f>IF(ISBLANK(C1826), "", HYPERLINK(CONCATENATE("http://dx.doi.org/", C1826), "DOI"))</f>
        <v>DOI</v>
      </c>
      <c s="12" r="V1826"/>
      <c t="str" s="21" r="W1826">
        <f>IF(ISBLANK(C1826), "", HYPERLINK(CONCATENATE("http://howopenisit.org/lookup/", C1826), "OAG"))</f>
        <v>OAG</v>
      </c>
    </row>
    <row r="1827" hidden="1">
      <c s="11" r="A1827"/>
      <c t="s" s="13" r="B1827">
        <v>17999</v>
      </c>
      <c t="s" s="13" r="C1827">
        <v>18000</v>
      </c>
      <c t="s" s="13" r="D1827">
        <v>18001</v>
      </c>
      <c t="s" s="13" r="E1827">
        <v>18002</v>
      </c>
      <c t="s" s="12" r="F1827">
        <v>18003</v>
      </c>
      <c s="14" r="G1827">
        <v>3.73</v>
      </c>
      <c t="s" s="13" r="H1827">
        <v>18004</v>
      </c>
      <c t="s" s="15" r="I1827">
        <v>18005</v>
      </c>
      <c t="s" s="13" r="J1827">
        <v>18006</v>
      </c>
      <c s="16" r="K1827"/>
      <c s="17" r="L1827"/>
      <c t="s" s="15" r="M1827">
        <v>18007</v>
      </c>
      <c t="s" s="15" r="N1827">
        <v>18008</v>
      </c>
      <c t="s" s="15" r="O1827">
        <v>18009</v>
      </c>
      <c s="18" r="P1827">
        <v>825.68</v>
      </c>
      <c t="s" s="24" r="Q1827">
        <v>18010</v>
      </c>
      <c s="12" r="R1827"/>
      <c t="str" s="20" r="S1827">
        <f>IF(ISBLANK(F1827), "", HYPERLINK(CONCATENATE("http://www.sherpa.ac.uk/romeo/search.php?jrule=ISSN&amp;search=",F1827), "ROMEO"))</f>
        <v>ROMEO</v>
      </c>
      <c t="str" s="20" r="T1827">
        <f>IF(ISBLANK(B1827), "", HYPERLINK(CONCATENATE("http://www.ncbi.nlm.nih.gov/pmc/articles/", B1827, "/"), "PMC"))</f>
        <v>PMC</v>
      </c>
      <c t="str" s="20" r="U1827">
        <f>IF(ISBLANK(C1827), "", HYPERLINK(CONCATENATE("http://dx.doi.org/", C1827), "DOI"))</f>
        <v>DOI</v>
      </c>
      <c s="12" r="V1827"/>
      <c t="str" s="21" r="W1827">
        <f>IF(ISBLANK(C1827), "", HYPERLINK(CONCATENATE("http://howopenisit.org/lookup/", C1827), "OAG"))</f>
        <v>OAG</v>
      </c>
    </row>
    <row r="1828" hidden="1">
      <c s="11" r="A1828"/>
      <c t="s" s="11" r="B1828">
        <v>18011</v>
      </c>
      <c t="s" s="13" r="C1828">
        <v>18012</v>
      </c>
      <c t="s" s="13" r="D1828">
        <v>18013</v>
      </c>
      <c t="s" s="13" r="E1828">
        <v>18014</v>
      </c>
      <c t="s" s="12" r="F1828">
        <v>18015</v>
      </c>
      <c s="14" r="G1828">
        <v>3.73</v>
      </c>
      <c t="s" s="13" r="H1828">
        <v>18016</v>
      </c>
      <c t="s" s="15" r="I1828">
        <v>18017</v>
      </c>
      <c t="s" s="13" r="J1828">
        <v>18018</v>
      </c>
      <c s="16" r="K1828"/>
      <c s="17" r="L1828"/>
      <c t="s" s="15" r="M1828">
        <v>18019</v>
      </c>
      <c t="s" s="15" r="N1828">
        <v>18020</v>
      </c>
      <c t="s" s="15" r="O1828">
        <v>18021</v>
      </c>
      <c s="18" r="P1828">
        <v>870.13</v>
      </c>
      <c t="s" s="24" r="Q1828">
        <v>18022</v>
      </c>
      <c s="12" r="R1828"/>
      <c t="str" s="20" r="S1828">
        <f>IF(ISBLANK(F1828), "", HYPERLINK(CONCATENATE("http://www.sherpa.ac.uk/romeo/search.php?jrule=ISSN&amp;search=",F1828), "ROMEO"))</f>
        <v>ROMEO</v>
      </c>
      <c t="str" s="20" r="T1828">
        <f>IF(ISBLANK(B1828), "", HYPERLINK(CONCATENATE("http://www.ncbi.nlm.nih.gov/pmc/articles/", B1828, "/"), "PMC"))</f>
        <v>PMC</v>
      </c>
      <c t="str" s="20" r="U1828">
        <f>IF(ISBLANK(C1828), "", HYPERLINK(CONCATENATE("http://dx.doi.org/", C1828), "DOI"))</f>
        <v>DOI</v>
      </c>
      <c s="12" r="V1828"/>
      <c t="str" s="21" r="W1828">
        <f>IF(ISBLANK(C1828), "", HYPERLINK(CONCATENATE("http://howopenisit.org/lookup/", C1828), "OAG"))</f>
        <v>OAG</v>
      </c>
    </row>
    <row r="1829" hidden="1">
      <c s="11" r="A1829"/>
      <c t="s" s="45" r="B1829">
        <v>18023</v>
      </c>
      <c t="s" s="56" r="C1829">
        <v>18024</v>
      </c>
      <c t="s" s="13" r="D1829">
        <v>18025</v>
      </c>
      <c t="s" s="13" r="E1829">
        <v>18026</v>
      </c>
      <c t="s" s="12" r="F1829">
        <v>18027</v>
      </c>
      <c s="14" r="G1829">
        <v>3.73</v>
      </c>
      <c t="s" s="13" r="H1829">
        <v>18028</v>
      </c>
      <c t="s" s="15" r="I1829">
        <v>18029</v>
      </c>
      <c t="s" s="13" r="J1829">
        <v>18030</v>
      </c>
      <c s="16" r="K1829"/>
      <c s="17" r="L1829"/>
      <c t="s" s="15" r="M1829">
        <v>18031</v>
      </c>
      <c t="s" s="15" r="N1829">
        <v>18032</v>
      </c>
      <c t="s" s="15" r="O1829">
        <v>18033</v>
      </c>
      <c s="18" r="P1829">
        <v>1395.78</v>
      </c>
      <c t="s" s="24" r="Q1829">
        <v>18034</v>
      </c>
      <c s="12" r="R1829"/>
      <c t="str" s="20" r="S1829">
        <f>IF(ISBLANK(F1829), "", HYPERLINK(CONCATENATE("http://www.sherpa.ac.uk/romeo/search.php?jrule=ISSN&amp;search=",F1829), "ROMEO"))</f>
        <v>ROMEO</v>
      </c>
      <c t="str" s="20" r="T1829">
        <f>IF(ISBLANK(B1829), "", HYPERLINK(CONCATENATE("http://www.ncbi.nlm.nih.gov/pmc/articles/", B1829, "/"), "PMC"))</f>
        <v>PMC</v>
      </c>
      <c t="str" s="20" r="U1829">
        <f>IF(ISBLANK(C1829), "", HYPERLINK(CONCATENATE("http://dx.doi.org/", C1829), "DOI"))</f>
        <v>DOI</v>
      </c>
      <c s="12" r="V1829"/>
      <c t="str" s="21" r="W1829">
        <f>IF(ISBLANK(C1829), "", HYPERLINK(CONCATENATE("http://howopenisit.org/lookup/", C1829), "OAG"))</f>
        <v>OAG</v>
      </c>
    </row>
    <row r="1830" hidden="1">
      <c s="11" r="A1830"/>
      <c t="s" s="13" r="B1830">
        <v>18035</v>
      </c>
      <c t="s" s="13" r="C1830">
        <v>18036</v>
      </c>
      <c t="s" s="13" r="D1830">
        <v>18037</v>
      </c>
      <c t="s" s="13" r="E1830">
        <v>18038</v>
      </c>
      <c t="s" s="12" r="F1830">
        <v>18039</v>
      </c>
      <c s="14" r="G1830">
        <v>3.73</v>
      </c>
      <c t="s" s="13" r="H1830">
        <v>18040</v>
      </c>
      <c t="s" s="15" r="I1830">
        <v>18041</v>
      </c>
      <c t="s" s="13" r="J1830">
        <v>18042</v>
      </c>
      <c s="16" r="K1830"/>
      <c s="17" r="L1830"/>
      <c t="s" s="15" r="M1830">
        <v>18043</v>
      </c>
      <c t="s" s="15" r="N1830">
        <v>18044</v>
      </c>
      <c t="s" s="15" r="O1830">
        <v>18045</v>
      </c>
      <c s="18" r="P1830">
        <v>886.95</v>
      </c>
      <c t="s" s="24" r="Q1830">
        <v>18046</v>
      </c>
      <c s="12" r="R1830"/>
      <c t="str" s="20" r="S1830">
        <f>IF(ISBLANK(F1830), "", HYPERLINK(CONCATENATE("http://www.sherpa.ac.uk/romeo/search.php?jrule=ISSN&amp;search=",F1830), "ROMEO"))</f>
        <v>ROMEO</v>
      </c>
      <c t="str" s="20" r="T1830">
        <f>IF(ISBLANK(B1830), "", HYPERLINK(CONCATENATE("http://www.ncbi.nlm.nih.gov/pmc/articles/", B1830, "/"), "PMC"))</f>
        <v>PMC</v>
      </c>
      <c t="str" s="20" r="U1830">
        <f>IF(ISBLANK(C1830), "", HYPERLINK(CONCATENATE("http://dx.doi.org/", C1830), "DOI"))</f>
        <v>DOI</v>
      </c>
      <c s="12" r="V1830"/>
      <c t="str" s="21" r="W1830">
        <f>IF(ISBLANK(C1830), "", HYPERLINK(CONCATENATE("http://howopenisit.org/lookup/", C1830), "OAG"))</f>
        <v>OAG</v>
      </c>
    </row>
    <row r="1831" hidden="1">
      <c s="11" r="A1831"/>
      <c t="s" s="11" r="B1831">
        <v>18047</v>
      </c>
      <c t="s" s="13" r="C1831">
        <v>18048</v>
      </c>
      <c t="s" s="13" r="D1831">
        <v>18049</v>
      </c>
      <c t="s" s="13" r="E1831">
        <v>18050</v>
      </c>
      <c t="s" s="12" r="F1831">
        <v>18051</v>
      </c>
      <c s="14" r="G1831">
        <v>3.73</v>
      </c>
      <c t="s" s="13" r="H1831">
        <v>18052</v>
      </c>
      <c t="s" s="15" r="I1831">
        <v>18053</v>
      </c>
      <c t="s" s="13" r="J1831">
        <v>18054</v>
      </c>
      <c s="16" r="K1831"/>
      <c s="17" r="L1831"/>
      <c t="s" s="15" r="M1831">
        <v>18055</v>
      </c>
      <c t="s" s="15" r="N1831">
        <v>18056</v>
      </c>
      <c t="s" s="15" r="O1831">
        <v>18057</v>
      </c>
      <c s="18" r="P1831">
        <v>961.31</v>
      </c>
      <c t="s" s="24" r="Q1831">
        <v>18058</v>
      </c>
      <c s="12" r="R1831"/>
      <c t="str" s="20" r="S1831">
        <f>IF(ISBLANK(F1831), "", HYPERLINK(CONCATENATE("http://www.sherpa.ac.uk/romeo/search.php?jrule=ISSN&amp;search=",F1831), "ROMEO"))</f>
        <v>ROMEO</v>
      </c>
      <c t="str" s="20" r="T1831">
        <f>IF(ISBLANK(B1831), "", HYPERLINK(CONCATENATE("http://www.ncbi.nlm.nih.gov/pmc/articles/", B1831, "/"), "PMC"))</f>
        <v>PMC</v>
      </c>
      <c t="str" s="20" r="U1831">
        <f>IF(ISBLANK(C1831), "", HYPERLINK(CONCATENATE("http://dx.doi.org/", C1831), "DOI"))</f>
        <v>DOI</v>
      </c>
      <c s="12" r="V1831"/>
      <c t="str" s="21" r="W1831">
        <f>IF(ISBLANK(C1831), "", HYPERLINK(CONCATENATE("http://howopenisit.org/lookup/", C1831), "OAG"))</f>
        <v>OAG</v>
      </c>
    </row>
    <row r="1832" hidden="1">
      <c s="11" r="A1832"/>
      <c t="s" s="11" r="B1832">
        <v>18059</v>
      </c>
      <c t="s" s="13" r="C1832">
        <v>18060</v>
      </c>
      <c t="s" s="13" r="D1832">
        <v>18061</v>
      </c>
      <c t="s" s="13" r="E1832">
        <v>18062</v>
      </c>
      <c t="s" s="12" r="F1832">
        <v>18063</v>
      </c>
      <c s="14" r="G1832">
        <v>3.73</v>
      </c>
      <c t="s" s="13" r="H1832">
        <v>18064</v>
      </c>
      <c t="s" s="15" r="I1832">
        <v>18065</v>
      </c>
      <c t="s" s="13" r="J1832">
        <v>18066</v>
      </c>
      <c s="16" r="K1832"/>
      <c s="17" r="L1832"/>
      <c t="s" s="15" r="M1832">
        <v>18067</v>
      </c>
      <c t="s" s="15" r="N1832">
        <v>18068</v>
      </c>
      <c t="s" s="15" r="O1832">
        <v>18069</v>
      </c>
      <c s="18" r="P1832">
        <v>825.68</v>
      </c>
      <c t="s" s="24" r="Q1832">
        <v>18070</v>
      </c>
      <c s="12" r="R1832"/>
      <c t="str" s="20" r="S1832">
        <f>IF(ISBLANK(F1832), "", HYPERLINK(CONCATENATE("http://www.sherpa.ac.uk/romeo/search.php?jrule=ISSN&amp;search=",F1832), "ROMEO"))</f>
        <v>ROMEO</v>
      </c>
      <c t="str" s="20" r="T1832">
        <f>IF(ISBLANK(B1832), "", HYPERLINK(CONCATENATE("http://www.ncbi.nlm.nih.gov/pmc/articles/", B1832, "/"), "PMC"))</f>
        <v>PMC</v>
      </c>
      <c t="str" s="20" r="U1832">
        <f>IF(ISBLANK(C1832), "", HYPERLINK(CONCATENATE("http://dx.doi.org/", C1832), "DOI"))</f>
        <v>DOI</v>
      </c>
      <c s="12" r="V1832"/>
      <c t="str" s="21" r="W1832">
        <f>IF(ISBLANK(C1832), "", HYPERLINK(CONCATENATE("http://howopenisit.org/lookup/", C1832), "OAG"))</f>
        <v>OAG</v>
      </c>
    </row>
    <row r="1833" hidden="1">
      <c s="13" r="A1833"/>
      <c t="s" s="11" r="B1833">
        <v>18071</v>
      </c>
      <c t="s" s="13" r="C1833">
        <v>18072</v>
      </c>
      <c t="s" s="13" r="D1833">
        <v>18073</v>
      </c>
      <c t="s" s="13" r="E1833">
        <v>18074</v>
      </c>
      <c t="s" s="12" r="F1833">
        <v>18075</v>
      </c>
      <c s="14" r="G1833">
        <v>3.73</v>
      </c>
      <c t="s" s="13" r="H1833">
        <v>18076</v>
      </c>
      <c t="s" s="15" r="I1833">
        <v>18077</v>
      </c>
      <c t="s" s="13" r="J1833">
        <v>18078</v>
      </c>
      <c s="16" r="K1833"/>
      <c s="17" r="L1833"/>
      <c t="s" s="15" r="M1833">
        <v>18079</v>
      </c>
      <c t="s" s="15" r="N1833">
        <v>18080</v>
      </c>
      <c t="s" s="15" r="O1833">
        <v>18081</v>
      </c>
      <c s="18" r="P1833">
        <v>896.18</v>
      </c>
      <c t="s" s="24" r="Q1833">
        <v>18082</v>
      </c>
      <c s="12" r="R1833"/>
      <c t="str" s="20" r="S1833">
        <f>IF(ISBLANK(F1833), "", HYPERLINK(CONCATENATE("http://www.sherpa.ac.uk/romeo/search.php?jrule=ISSN&amp;search=",F1833), "ROMEO"))</f>
        <v>ROMEO</v>
      </c>
      <c t="str" s="20" r="T1833">
        <f>IF(ISBLANK(B1833), "", HYPERLINK(CONCATENATE("http://www.ncbi.nlm.nih.gov/pmc/articles/", B1833, "/"), "PMC"))</f>
        <v>PMC</v>
      </c>
      <c t="str" s="20" r="U1833">
        <f>IF(ISBLANK(C1833), "", HYPERLINK(CONCATENATE("http://dx.doi.org/", C1833), "DOI"))</f>
        <v>DOI</v>
      </c>
      <c s="12" r="V1833"/>
      <c t="str" s="21" r="W1833">
        <f>IF(ISBLANK(C1833), "", HYPERLINK(CONCATENATE("http://howopenisit.org/lookup/", C1833), "OAG"))</f>
        <v>OAG</v>
      </c>
    </row>
    <row r="1834" hidden="1">
      <c t="s" s="45" r="A1834">
        <v>18083</v>
      </c>
      <c t="s" s="45" r="B1834">
        <v>18084</v>
      </c>
      <c t="s" s="56" r="C1834">
        <v>18085</v>
      </c>
      <c t="s" s="13" r="D1834">
        <v>18086</v>
      </c>
      <c t="s" s="13" r="E1834">
        <v>18087</v>
      </c>
      <c t="s" s="12" r="F1834">
        <v>18088</v>
      </c>
      <c s="14" r="G1834">
        <v>3.73</v>
      </c>
      <c t="s" s="13" r="H1834">
        <v>18089</v>
      </c>
      <c t="s" s="15" r="I1834">
        <v>18090</v>
      </c>
      <c t="s" s="13" r="J1834">
        <v>18091</v>
      </c>
      <c s="16" r="K1834"/>
      <c s="17" r="L1834"/>
      <c t="s" s="15" r="M1834">
        <v>18092</v>
      </c>
      <c t="s" s="15" r="N1834">
        <v>18093</v>
      </c>
      <c t="s" s="15" r="O1834">
        <v>18094</v>
      </c>
      <c s="18" r="P1834">
        <v>850.5</v>
      </c>
      <c t="s" s="24" r="Q1834">
        <v>18095</v>
      </c>
      <c s="12" r="R1834"/>
      <c t="str" s="20" r="S1834">
        <f>IF(ISBLANK(F1834), "", HYPERLINK(CONCATENATE("http://www.sherpa.ac.uk/romeo/search.php?jrule=ISSN&amp;search=",F1834), "ROMEO"))</f>
        <v>ROMEO</v>
      </c>
      <c t="str" s="20" r="T1834">
        <f>IF(ISBLANK(B1834), "", HYPERLINK(CONCATENATE("http://www.ncbi.nlm.nih.gov/pmc/articles/", B1834, "/"), "PMC"))</f>
        <v>PMC</v>
      </c>
      <c t="str" s="20" r="U1834">
        <f>IF(ISBLANK(C1834), "", HYPERLINK(CONCATENATE("http://dx.doi.org/", C1834), "DOI"))</f>
        <v>DOI</v>
      </c>
      <c s="12" r="V1834"/>
      <c t="str" s="21" r="W1834">
        <f>IF(ISBLANK(C1834), "", HYPERLINK(CONCATENATE("http://howopenisit.org/lookup/", C1834), "OAG"))</f>
        <v>OAG</v>
      </c>
    </row>
    <row r="1835" hidden="1">
      <c s="11" r="A1835"/>
      <c t="s" s="13" r="B1835">
        <v>18096</v>
      </c>
      <c t="s" s="13" r="C1835">
        <v>18097</v>
      </c>
      <c t="s" s="13" r="D1835">
        <v>18098</v>
      </c>
      <c t="s" s="13" r="E1835">
        <v>18099</v>
      </c>
      <c t="s" s="12" r="F1835">
        <v>18100</v>
      </c>
      <c s="14" r="G1835">
        <v>3.73</v>
      </c>
      <c t="s" s="13" r="H1835">
        <v>18101</v>
      </c>
      <c t="s" s="15" r="I1835">
        <v>18102</v>
      </c>
      <c t="s" s="13" r="J1835">
        <v>18103</v>
      </c>
      <c s="16" r="K1835"/>
      <c s="17" r="L1835"/>
      <c t="s" s="15" r="M1835">
        <v>18104</v>
      </c>
      <c t="s" s="15" r="N1835">
        <v>18105</v>
      </c>
      <c t="s" s="15" r="O1835">
        <v>18106</v>
      </c>
      <c s="18" r="P1835">
        <v>1063.69</v>
      </c>
      <c t="s" s="79" r="Q1835">
        <v>18107</v>
      </c>
      <c s="12" r="R1835"/>
      <c t="str" s="20" r="S1835">
        <f>IF(ISBLANK(F1835), "", HYPERLINK(CONCATENATE("http://www.sherpa.ac.uk/romeo/search.php?jrule=ISSN&amp;search=",F1835), "ROMEO"))</f>
        <v>ROMEO</v>
      </c>
      <c t="str" s="20" r="T1835">
        <f>IF(ISBLANK(B1835), "", HYPERLINK(CONCATENATE("http://www.ncbi.nlm.nih.gov/pmc/articles/", B1835, "/"), "PMC"))</f>
        <v>PMC</v>
      </c>
      <c t="str" s="20" r="U1835">
        <f>IF(ISBLANK(C1835), "", HYPERLINK(CONCATENATE("http://dx.doi.org/", C1835), "DOI"))</f>
        <v>DOI</v>
      </c>
      <c s="12" r="V1835"/>
      <c t="str" s="21" r="W1835">
        <f>IF(ISBLANK(C1835), "", HYPERLINK(CONCATENATE("http://howopenisit.org/lookup/", C1835), "OAG"))</f>
        <v>OAG</v>
      </c>
    </row>
    <row r="1836" hidden="1">
      <c s="11" r="A1836"/>
      <c t="s" s="11" r="B1836">
        <v>18108</v>
      </c>
      <c t="s" s="13" r="C1836">
        <v>18109</v>
      </c>
      <c t="s" s="13" r="D1836">
        <v>18110</v>
      </c>
      <c t="s" s="13" r="E1836">
        <v>18111</v>
      </c>
      <c t="s" s="12" r="F1836">
        <v>18112</v>
      </c>
      <c s="14" r="G1836">
        <v>3.73</v>
      </c>
      <c t="s" s="13" r="H1836">
        <v>18113</v>
      </c>
      <c t="s" s="15" r="I1836">
        <v>18114</v>
      </c>
      <c t="s" s="13" r="J1836">
        <v>18115</v>
      </c>
      <c s="16" r="K1836"/>
      <c s="17" r="L1836"/>
      <c t="s" s="15" r="M1836">
        <v>18116</v>
      </c>
      <c t="s" s="15" r="N1836">
        <v>18117</v>
      </c>
      <c t="s" s="15" r="O1836">
        <v>18118</v>
      </c>
      <c s="18" r="P1836">
        <v>1047.02</v>
      </c>
      <c t="s" s="24" r="Q1836">
        <v>18119</v>
      </c>
      <c s="12" r="R1836"/>
      <c t="str" s="20" r="S1836">
        <f>IF(ISBLANK(F1836), "", HYPERLINK(CONCATENATE("http://www.sherpa.ac.uk/romeo/search.php?jrule=ISSN&amp;search=",F1836), "ROMEO"))</f>
        <v>ROMEO</v>
      </c>
      <c t="str" s="20" r="T1836">
        <f>IF(ISBLANK(B1836), "", HYPERLINK(CONCATENATE("http://www.ncbi.nlm.nih.gov/pmc/articles/", B1836, "/"), "PMC"))</f>
        <v>PMC</v>
      </c>
      <c t="str" s="20" r="U1836">
        <f>IF(ISBLANK(C1836), "", HYPERLINK(CONCATENATE("http://dx.doi.org/", C1836), "DOI"))</f>
        <v>DOI</v>
      </c>
      <c s="12" r="V1836"/>
      <c t="str" s="21" r="W1836">
        <f>IF(ISBLANK(C1836), "", HYPERLINK(CONCATENATE("http://howopenisit.org/lookup/", C1836), "OAG"))</f>
        <v>OAG</v>
      </c>
    </row>
    <row r="1837" hidden="1">
      <c s="11" r="A1837"/>
      <c t="s" s="11" r="B1837">
        <v>18120</v>
      </c>
      <c t="s" s="13" r="C1837">
        <v>18121</v>
      </c>
      <c t="s" s="13" r="D1837">
        <v>18122</v>
      </c>
      <c t="s" s="13" r="E1837">
        <v>18123</v>
      </c>
      <c t="s" s="12" r="F1837">
        <v>18124</v>
      </c>
      <c s="14" r="G1837">
        <v>3.73</v>
      </c>
      <c t="s" s="13" r="H1837">
        <v>18125</v>
      </c>
      <c t="s" s="15" r="I1837">
        <v>18126</v>
      </c>
      <c t="s" s="13" r="J1837">
        <v>18127</v>
      </c>
      <c s="16" r="K1837"/>
      <c s="17" r="L1837"/>
      <c t="s" s="15" r="M1837">
        <v>18128</v>
      </c>
      <c t="s" s="15" r="N1837">
        <v>18129</v>
      </c>
      <c t="s" s="15" r="O1837">
        <v>18130</v>
      </c>
      <c s="18" r="P1837">
        <v>884.67</v>
      </c>
      <c t="s" s="79" r="Q1837">
        <v>18131</v>
      </c>
      <c s="12" r="R1837"/>
      <c t="str" s="20" r="S1837">
        <f>IF(ISBLANK(F1837), "", HYPERLINK(CONCATENATE("http://www.sherpa.ac.uk/romeo/search.php?jrule=ISSN&amp;search=",F1837), "ROMEO"))</f>
        <v>ROMEO</v>
      </c>
      <c t="str" s="20" r="T1837">
        <f>IF(ISBLANK(B1837), "", HYPERLINK(CONCATENATE("http://www.ncbi.nlm.nih.gov/pmc/articles/", B1837, "/"), "PMC"))</f>
        <v>PMC</v>
      </c>
      <c t="str" s="20" r="U1837">
        <f>IF(ISBLANK(C1837), "", HYPERLINK(CONCATENATE("http://dx.doi.org/", C1837), "DOI"))</f>
        <v>DOI</v>
      </c>
      <c s="12" r="V1837"/>
      <c t="str" s="21" r="W1837">
        <f>IF(ISBLANK(C1837), "", HYPERLINK(CONCATENATE("http://howopenisit.org/lookup/", C1837), "OAG"))</f>
        <v>OAG</v>
      </c>
    </row>
    <row r="1838" hidden="1">
      <c s="11" r="A1838"/>
      <c t="s" s="45" r="B1838">
        <v>18132</v>
      </c>
      <c t="s" s="56" r="C1838">
        <v>18133</v>
      </c>
      <c t="s" s="13" r="D1838">
        <v>18134</v>
      </c>
      <c t="s" s="13" r="E1838">
        <v>18135</v>
      </c>
      <c t="s" s="12" r="F1838">
        <v>18136</v>
      </c>
      <c s="14" r="G1838">
        <v>3.73</v>
      </c>
      <c t="s" s="13" r="H1838">
        <v>18137</v>
      </c>
      <c t="s" s="15" r="I1838">
        <v>18138</v>
      </c>
      <c t="s" s="13" r="J1838">
        <v>18139</v>
      </c>
      <c s="16" r="K1838"/>
      <c s="17" r="L1838"/>
      <c t="s" s="15" r="M1838">
        <v>18140</v>
      </c>
      <c t="s" s="15" r="N1838">
        <v>18141</v>
      </c>
      <c t="s" s="15" r="O1838">
        <v>18142</v>
      </c>
      <c s="18" r="P1838">
        <v>870.13</v>
      </c>
      <c t="s" s="24" r="Q1838">
        <v>18143</v>
      </c>
      <c s="12" r="R1838"/>
      <c t="str" s="20" r="S1838">
        <f>IF(ISBLANK(F1838), "", HYPERLINK(CONCATENATE("http://www.sherpa.ac.uk/romeo/search.php?jrule=ISSN&amp;search=",F1838), "ROMEO"))</f>
        <v>ROMEO</v>
      </c>
      <c t="str" s="20" r="T1838">
        <f>IF(ISBLANK(B1838), "", HYPERLINK(CONCATENATE("http://www.ncbi.nlm.nih.gov/pmc/articles/", B1838, "/"), "PMC"))</f>
        <v>PMC</v>
      </c>
      <c t="str" s="20" r="U1838">
        <f>IF(ISBLANK(C1838), "", HYPERLINK(CONCATENATE("http://dx.doi.org/", C1838), "DOI"))</f>
        <v>DOI</v>
      </c>
      <c s="12" r="V1838"/>
      <c t="str" s="21" r="W1838">
        <f>IF(ISBLANK(C1838), "", HYPERLINK(CONCATENATE("http://howopenisit.org/lookup/", C1838), "OAG"))</f>
        <v>OAG</v>
      </c>
    </row>
    <row r="1839" hidden="1">
      <c s="11" r="A1839"/>
      <c t="s" s="13" r="B1839">
        <v>18144</v>
      </c>
      <c t="s" s="13" r="C1839">
        <v>18145</v>
      </c>
      <c t="s" s="13" r="D1839">
        <v>18146</v>
      </c>
      <c t="s" s="13" r="E1839">
        <v>18147</v>
      </c>
      <c t="s" s="12" r="F1839">
        <v>18148</v>
      </c>
      <c s="14" r="G1839">
        <v>3.73</v>
      </c>
      <c t="s" s="13" r="H1839">
        <v>18149</v>
      </c>
      <c t="s" s="15" r="I1839">
        <v>18150</v>
      </c>
      <c t="s" s="13" r="J1839">
        <v>18151</v>
      </c>
      <c s="16" r="K1839"/>
      <c s="17" r="L1839"/>
      <c t="s" s="15" r="M1839">
        <v>18152</v>
      </c>
      <c t="s" s="15" r="N1839">
        <v>18153</v>
      </c>
      <c t="s" s="15" r="O1839">
        <v>18154</v>
      </c>
      <c s="18" r="P1839">
        <v>1064.22</v>
      </c>
      <c t="s" s="24" r="Q1839">
        <v>18155</v>
      </c>
      <c s="12" r="R1839"/>
      <c t="str" s="20" r="S1839">
        <f>IF(ISBLANK(F1839), "", HYPERLINK(CONCATENATE("http://www.sherpa.ac.uk/romeo/search.php?jrule=ISSN&amp;search=",F1839), "ROMEO"))</f>
        <v>ROMEO</v>
      </c>
      <c t="str" s="20" r="T1839">
        <f>IF(ISBLANK(B1839), "", HYPERLINK(CONCATENATE("http://www.ncbi.nlm.nih.gov/pmc/articles/", B1839, "/"), "PMC"))</f>
        <v>PMC</v>
      </c>
      <c t="str" s="20" r="U1839">
        <f>IF(ISBLANK(C1839), "", HYPERLINK(CONCATENATE("http://dx.doi.org/", C1839), "DOI"))</f>
        <v>DOI</v>
      </c>
      <c s="12" r="V1839"/>
      <c t="str" s="21" r="W1839">
        <f>IF(ISBLANK(C1839), "", HYPERLINK(CONCATENATE("http://howopenisit.org/lookup/", C1839), "OAG"))</f>
        <v>OAG</v>
      </c>
    </row>
    <row r="1840" hidden="1">
      <c s="11" r="A1840"/>
      <c t="s" s="11" r="B1840">
        <v>18156</v>
      </c>
      <c t="s" s="13" r="C1840">
        <v>18157</v>
      </c>
      <c t="s" s="13" r="D1840">
        <v>18158</v>
      </c>
      <c t="s" s="13" r="E1840">
        <v>18159</v>
      </c>
      <c t="s" s="12" r="F1840">
        <v>18160</v>
      </c>
      <c s="14" r="G1840">
        <v>3.73</v>
      </c>
      <c t="s" s="13" r="H1840">
        <v>18161</v>
      </c>
      <c t="s" s="15" r="I1840">
        <v>18162</v>
      </c>
      <c t="s" s="13" r="J1840">
        <v>18163</v>
      </c>
      <c s="16" r="K1840"/>
      <c s="17" r="L1840"/>
      <c t="s" s="15" r="M1840">
        <v>18164</v>
      </c>
      <c t="s" s="15" r="N1840">
        <v>18165</v>
      </c>
      <c t="s" s="15" r="O1840">
        <v>18166</v>
      </c>
      <c s="18" r="P1840">
        <v>878.28</v>
      </c>
      <c t="s" s="24" r="Q1840">
        <v>18167</v>
      </c>
      <c s="12" r="R1840"/>
      <c t="str" s="20" r="S1840">
        <f>IF(ISBLANK(F1840), "", HYPERLINK(CONCATENATE("http://www.sherpa.ac.uk/romeo/search.php?jrule=ISSN&amp;search=",F1840), "ROMEO"))</f>
        <v>ROMEO</v>
      </c>
      <c t="str" s="20" r="T1840">
        <f>IF(ISBLANK(B1840), "", HYPERLINK(CONCATENATE("http://www.ncbi.nlm.nih.gov/pmc/articles/", B1840, "/"), "PMC"))</f>
        <v>PMC</v>
      </c>
      <c t="str" s="20" r="U1840">
        <f>IF(ISBLANK(C1840), "", HYPERLINK(CONCATENATE("http://dx.doi.org/", C1840), "DOI"))</f>
        <v>DOI</v>
      </c>
      <c s="12" r="V1840"/>
      <c t="str" s="21" r="W1840">
        <f>IF(ISBLANK(C1840), "", HYPERLINK(CONCATENATE("http://howopenisit.org/lookup/", C1840), "OAG"))</f>
        <v>OAG</v>
      </c>
    </row>
    <row r="1841" hidden="1">
      <c s="11" r="A1841"/>
      <c t="s" s="11" r="B1841">
        <v>18168</v>
      </c>
      <c t="s" s="13" r="C1841">
        <v>18169</v>
      </c>
      <c t="s" s="13" r="D1841">
        <v>18170</v>
      </c>
      <c t="s" s="13" r="E1841">
        <v>18171</v>
      </c>
      <c t="s" s="12" r="F1841">
        <v>18172</v>
      </c>
      <c s="14" r="G1841">
        <v>3.73</v>
      </c>
      <c t="s" s="13" r="H1841">
        <v>18173</v>
      </c>
      <c t="s" s="15" r="I1841">
        <v>18174</v>
      </c>
      <c t="s" s="13" r="J1841">
        <v>18175</v>
      </c>
      <c s="16" r="K1841"/>
      <c s="17" r="L1841"/>
      <c t="s" s="15" r="M1841">
        <v>18176</v>
      </c>
      <c t="s" s="15" r="N1841">
        <v>18177</v>
      </c>
      <c t="s" s="15" r="O1841">
        <v>18178</v>
      </c>
      <c s="18" r="P1841">
        <v>854.96</v>
      </c>
      <c t="s" s="24" r="Q1841">
        <v>18179</v>
      </c>
      <c s="12" r="R1841"/>
      <c t="str" s="20" r="S1841">
        <f>IF(ISBLANK(F1841), "", HYPERLINK(CONCATENATE("http://www.sherpa.ac.uk/romeo/search.php?jrule=ISSN&amp;search=",F1841), "ROMEO"))</f>
        <v>ROMEO</v>
      </c>
      <c t="str" s="20" r="T1841">
        <f>IF(ISBLANK(B1841), "", HYPERLINK(CONCATENATE("http://www.ncbi.nlm.nih.gov/pmc/articles/", B1841, "/"), "PMC"))</f>
        <v>PMC</v>
      </c>
      <c t="str" s="20" r="U1841">
        <f>IF(ISBLANK(C1841), "", HYPERLINK(CONCATENATE("http://dx.doi.org/", C1841), "DOI"))</f>
        <v>DOI</v>
      </c>
      <c s="12" r="V1841"/>
      <c t="str" s="21" r="W1841">
        <f>IF(ISBLANK(C1841), "", HYPERLINK(CONCATENATE("http://howopenisit.org/lookup/", C1841), "OAG"))</f>
        <v>OAG</v>
      </c>
    </row>
    <row r="1842" hidden="1">
      <c s="11" r="A1842"/>
      <c t="s" s="11" r="B1842">
        <v>18180</v>
      </c>
      <c t="s" s="13" r="C1842">
        <v>18181</v>
      </c>
      <c t="s" s="13" r="D1842">
        <v>18182</v>
      </c>
      <c t="s" s="13" r="E1842">
        <v>18183</v>
      </c>
      <c t="s" s="12" r="F1842">
        <v>18184</v>
      </c>
      <c s="14" r="G1842">
        <v>3.73</v>
      </c>
      <c t="s" s="13" r="H1842">
        <v>18185</v>
      </c>
      <c t="s" s="15" r="I1842">
        <v>18186</v>
      </c>
      <c t="s" s="13" r="J1842">
        <v>18187</v>
      </c>
      <c s="16" r="K1842"/>
      <c s="17" r="L1842"/>
      <c t="s" s="15" r="M1842">
        <v>18188</v>
      </c>
      <c t="s" s="15" r="N1842">
        <v>18189</v>
      </c>
      <c t="s" s="15" r="O1842">
        <v>18190</v>
      </c>
      <c s="18" r="P1842">
        <v>842.17</v>
      </c>
      <c t="s" s="24" r="Q1842">
        <v>18191</v>
      </c>
      <c s="12" r="R1842"/>
      <c t="str" s="20" r="S1842">
        <f>IF(ISBLANK(F1842), "", HYPERLINK(CONCATENATE("http://www.sherpa.ac.uk/romeo/search.php?jrule=ISSN&amp;search=",F1842), "ROMEO"))</f>
        <v>ROMEO</v>
      </c>
      <c t="str" s="20" r="T1842">
        <f>IF(ISBLANK(B1842), "", HYPERLINK(CONCATENATE("http://www.ncbi.nlm.nih.gov/pmc/articles/", B1842, "/"), "PMC"))</f>
        <v>PMC</v>
      </c>
      <c t="str" s="20" r="U1842">
        <f>IF(ISBLANK(C1842), "", HYPERLINK(CONCATENATE("http://dx.doi.org/", C1842), "DOI"))</f>
        <v>DOI</v>
      </c>
      <c s="12" r="V1842"/>
      <c t="str" s="21" r="W1842">
        <f>IF(ISBLANK(C1842), "", HYPERLINK(CONCATENATE("http://howopenisit.org/lookup/", C1842), "OAG"))</f>
        <v>OAG</v>
      </c>
    </row>
    <row r="1843" hidden="1">
      <c s="11" r="A1843"/>
      <c t="s" s="11" r="B1843">
        <v>18192</v>
      </c>
      <c t="s" s="13" r="C1843">
        <v>18193</v>
      </c>
      <c t="s" s="13" r="D1843">
        <v>18194</v>
      </c>
      <c t="s" s="13" r="E1843">
        <v>18195</v>
      </c>
      <c t="s" s="12" r="F1843">
        <v>18196</v>
      </c>
      <c s="14" r="G1843">
        <v>3.73</v>
      </c>
      <c t="s" s="13" r="H1843">
        <v>18197</v>
      </c>
      <c t="s" s="15" r="I1843">
        <v>18198</v>
      </c>
      <c t="s" s="13" r="J1843">
        <v>18199</v>
      </c>
      <c s="16" r="K1843"/>
      <c s="17" r="L1843"/>
      <c t="s" s="15" r="M1843">
        <v>18200</v>
      </c>
      <c t="s" s="15" r="N1843">
        <v>18201</v>
      </c>
      <c t="s" s="15" r="O1843">
        <v>18202</v>
      </c>
      <c s="18" r="P1843">
        <v>1036.38</v>
      </c>
      <c t="s" s="24" r="Q1843">
        <v>18203</v>
      </c>
      <c s="12" r="R1843"/>
      <c t="str" s="20" r="S1843">
        <f>IF(ISBLANK(F1843), "", HYPERLINK(CONCATENATE("http://www.sherpa.ac.uk/romeo/search.php?jrule=ISSN&amp;search=",F1843), "ROMEO"))</f>
        <v>ROMEO</v>
      </c>
      <c t="str" s="20" r="T1843">
        <f>IF(ISBLANK(B1843), "", HYPERLINK(CONCATENATE("http://www.ncbi.nlm.nih.gov/pmc/articles/", B1843, "/"), "PMC"))</f>
        <v>PMC</v>
      </c>
      <c t="str" s="20" r="U1843">
        <f>IF(ISBLANK(C1843), "", HYPERLINK(CONCATENATE("http://dx.doi.org/", C1843), "DOI"))</f>
        <v>DOI</v>
      </c>
      <c s="12" r="V1843"/>
      <c t="str" s="21" r="W1843">
        <f>IF(ISBLANK(C1843), "", HYPERLINK(CONCATENATE("http://howopenisit.org/lookup/", C1843), "OAG"))</f>
        <v>OAG</v>
      </c>
    </row>
    <row r="1844" hidden="1">
      <c s="11" r="A1844"/>
      <c t="s" s="11" r="B1844">
        <v>18204</v>
      </c>
      <c t="s" s="13" r="C1844">
        <v>18205</v>
      </c>
      <c t="s" s="13" r="D1844">
        <v>18206</v>
      </c>
      <c t="s" s="13" r="E1844">
        <v>18207</v>
      </c>
      <c t="s" s="12" r="F1844">
        <v>18208</v>
      </c>
      <c s="14" r="G1844">
        <v>3.73</v>
      </c>
      <c t="s" s="13" r="H1844">
        <v>18209</v>
      </c>
      <c t="s" s="15" r="I1844">
        <v>18210</v>
      </c>
      <c t="s" s="13" r="J1844">
        <v>18211</v>
      </c>
      <c s="16" r="K1844"/>
      <c s="17" r="L1844"/>
      <c t="s" s="15" r="M1844">
        <v>18212</v>
      </c>
      <c t="s" s="15" r="N1844">
        <v>18213</v>
      </c>
      <c t="s" s="15" r="O1844">
        <v>18214</v>
      </c>
      <c s="18" r="P1844">
        <v>1040.21</v>
      </c>
      <c t="s" s="24" r="Q1844">
        <v>18215</v>
      </c>
      <c s="12" r="R1844"/>
      <c t="str" s="20" r="S1844">
        <f>IF(ISBLANK(F1844), "", HYPERLINK(CONCATENATE("http://www.sherpa.ac.uk/romeo/search.php?jrule=ISSN&amp;search=",F1844), "ROMEO"))</f>
        <v>ROMEO</v>
      </c>
      <c t="str" s="20" r="T1844">
        <f>IF(ISBLANK(B1844), "", HYPERLINK(CONCATENATE("http://www.ncbi.nlm.nih.gov/pmc/articles/", B1844, "/"), "PMC"))</f>
        <v>PMC</v>
      </c>
      <c t="str" s="20" r="U1844">
        <f>IF(ISBLANK(C1844), "", HYPERLINK(CONCATENATE("http://dx.doi.org/", C1844), "DOI"))</f>
        <v>DOI</v>
      </c>
      <c s="12" r="V1844"/>
      <c t="str" s="21" r="W1844">
        <f>IF(ISBLANK(C1844), "", HYPERLINK(CONCATENATE("http://howopenisit.org/lookup/", C1844), "OAG"))</f>
        <v>OAG</v>
      </c>
    </row>
    <row r="1845" hidden="1">
      <c s="11" r="A1845"/>
      <c t="s" s="13" r="B1845">
        <v>18216</v>
      </c>
      <c t="s" s="13" r="C1845">
        <v>18217</v>
      </c>
      <c t="s" s="13" r="D1845">
        <v>18218</v>
      </c>
      <c t="s" s="13" r="E1845">
        <v>18219</v>
      </c>
      <c t="s" s="12" r="F1845">
        <v>18220</v>
      </c>
      <c s="14" r="G1845">
        <v>3.73</v>
      </c>
      <c t="s" s="13" r="H1845">
        <v>18221</v>
      </c>
      <c t="s" s="15" r="I1845">
        <v>18222</v>
      </c>
      <c t="s" s="13" r="J1845">
        <v>18223</v>
      </c>
      <c s="16" r="K1845"/>
      <c s="17" r="L1845"/>
      <c t="s" s="15" r="M1845">
        <v>18224</v>
      </c>
      <c t="s" s="15" r="N1845">
        <v>18225</v>
      </c>
      <c t="s" s="15" r="O1845">
        <v>18226</v>
      </c>
      <c s="18" r="P1845">
        <v>1061.24</v>
      </c>
      <c t="s" s="24" r="Q1845">
        <v>18227</v>
      </c>
      <c s="12" r="R1845"/>
      <c t="str" s="20" r="S1845">
        <f>IF(ISBLANK(F1845), "", HYPERLINK(CONCATENATE("http://www.sherpa.ac.uk/romeo/search.php?jrule=ISSN&amp;search=",F1845), "ROMEO"))</f>
        <v>ROMEO</v>
      </c>
      <c t="str" s="20" r="T1845">
        <f>IF(ISBLANK(B1845), "", HYPERLINK(CONCATENATE("http://www.ncbi.nlm.nih.gov/pmc/articles/", B1845, "/"), "PMC"))</f>
        <v>PMC</v>
      </c>
      <c t="str" s="20" r="U1845">
        <f>IF(ISBLANK(C1845), "", HYPERLINK(CONCATENATE("http://dx.doi.org/", C1845), "DOI"))</f>
        <v>DOI</v>
      </c>
      <c s="12" r="V1845"/>
      <c t="str" s="21" r="W1845">
        <f>IF(ISBLANK(C1845), "", HYPERLINK(CONCATENATE("http://howopenisit.org/lookup/", C1845), "OAG"))</f>
        <v>OAG</v>
      </c>
    </row>
    <row r="1846" hidden="1">
      <c s="33" r="A1846"/>
      <c t="s" s="13" r="B1846">
        <v>18228</v>
      </c>
      <c t="s" s="13" r="C1846">
        <v>18229</v>
      </c>
      <c t="s" s="13" r="D1846">
        <v>18230</v>
      </c>
      <c t="s" s="13" r="E1846">
        <v>18231</v>
      </c>
      <c t="s" s="12" r="F1846">
        <v>18232</v>
      </c>
      <c s="14" r="G1846">
        <v>3.73</v>
      </c>
      <c t="s" s="13" r="H1846">
        <v>18233</v>
      </c>
      <c t="s" s="15" r="I1846">
        <v>18234</v>
      </c>
      <c t="s" s="13" r="J1846">
        <v>18235</v>
      </c>
      <c s="16" r="K1846"/>
      <c s="17" r="L1846"/>
      <c t="s" s="15" r="M1846">
        <v>18236</v>
      </c>
      <c t="s" s="15" r="N1846">
        <v>18237</v>
      </c>
      <c t="s" s="15" r="O1846">
        <v>18238</v>
      </c>
      <c s="18" r="P1846">
        <v>1061.24</v>
      </c>
      <c t="s" s="24" r="Q1846">
        <v>18239</v>
      </c>
      <c s="12" r="R1846"/>
      <c t="str" s="20" r="S1846">
        <f>IF(ISBLANK(F1846), "", HYPERLINK(CONCATENATE("http://www.sherpa.ac.uk/romeo/search.php?jrule=ISSN&amp;search=",F1846), "ROMEO"))</f>
        <v>ROMEO</v>
      </c>
      <c t="str" s="20" r="T1846">
        <f>IF(ISBLANK(B1846), "", HYPERLINK(CONCATENATE("http://www.ncbi.nlm.nih.gov/pmc/articles/", B1846, "/"), "PMC"))</f>
        <v>PMC</v>
      </c>
      <c t="str" s="20" r="U1846">
        <f>IF(ISBLANK(C1846), "", HYPERLINK(CONCATENATE("http://dx.doi.org/", C1846), "DOI"))</f>
        <v>DOI</v>
      </c>
      <c s="12" r="V1846"/>
      <c t="str" s="21" r="W1846">
        <f>IF(ISBLANK(C1846), "", HYPERLINK(CONCATENATE("http://howopenisit.org/lookup/", C1846), "OAG"))</f>
        <v>OAG</v>
      </c>
    </row>
    <row r="1847" hidden="1">
      <c s="11" r="A1847"/>
      <c t="s" s="11" r="B1847">
        <v>18240</v>
      </c>
      <c t="s" s="13" r="C1847">
        <v>18241</v>
      </c>
      <c t="s" s="13" r="D1847">
        <v>18242</v>
      </c>
      <c t="s" s="13" r="E1847">
        <v>18243</v>
      </c>
      <c t="s" s="12" r="F1847">
        <v>18244</v>
      </c>
      <c s="14" r="G1847">
        <v>3.73</v>
      </c>
      <c t="s" s="13" r="H1847">
        <v>18245</v>
      </c>
      <c t="s" s="15" r="I1847">
        <v>18246</v>
      </c>
      <c t="s" s="13" r="J1847">
        <v>18247</v>
      </c>
      <c s="16" r="K1847"/>
      <c s="17" r="L1847"/>
      <c t="s" s="15" r="M1847">
        <v>18248</v>
      </c>
      <c t="s" s="15" r="N1847">
        <v>18249</v>
      </c>
      <c t="s" s="15" r="O1847">
        <v>18250</v>
      </c>
      <c s="18" r="P1847">
        <v>1047.25</v>
      </c>
      <c t="s" s="24" r="Q1847">
        <v>18251</v>
      </c>
      <c s="12" r="R1847"/>
      <c t="str" s="20" r="S1847">
        <f>IF(ISBLANK(F1847), "", HYPERLINK(CONCATENATE("http://www.sherpa.ac.uk/romeo/search.php?jrule=ISSN&amp;search=",F1847), "ROMEO"))</f>
        <v>ROMEO</v>
      </c>
      <c t="str" s="20" r="T1847">
        <f>IF(ISBLANK(B1847), "", HYPERLINK(CONCATENATE("http://www.ncbi.nlm.nih.gov/pmc/articles/", B1847, "/"), "PMC"))</f>
        <v>PMC</v>
      </c>
      <c t="str" s="20" r="U1847">
        <f>IF(ISBLANK(C1847), "", HYPERLINK(CONCATENATE("http://dx.doi.org/", C1847), "DOI"))</f>
        <v>DOI</v>
      </c>
      <c s="12" r="V1847"/>
      <c t="str" s="21" r="W1847">
        <f>IF(ISBLANK(C1847), "", HYPERLINK(CONCATENATE("http://howopenisit.org/lookup/", C1847), "OAG"))</f>
        <v>OAG</v>
      </c>
    </row>
    <row r="1848" hidden="1">
      <c s="11" r="A1848"/>
      <c t="s" s="13" r="B1848">
        <v>18252</v>
      </c>
      <c t="s" s="13" r="C1848">
        <v>18253</v>
      </c>
      <c t="s" s="13" r="D1848">
        <v>18254</v>
      </c>
      <c t="s" s="13" r="E1848">
        <v>18255</v>
      </c>
      <c t="s" s="12" r="F1848">
        <v>18256</v>
      </c>
      <c s="14" r="G1848">
        <v>3.73</v>
      </c>
      <c t="s" s="13" r="H1848">
        <v>18257</v>
      </c>
      <c t="s" s="15" r="I1848">
        <v>18258</v>
      </c>
      <c t="s" s="13" r="J1848">
        <v>18259</v>
      </c>
      <c s="16" r="K1848"/>
      <c s="17" r="L1848"/>
      <c t="s" s="15" r="M1848">
        <v>18260</v>
      </c>
      <c t="s" s="15" r="N1848">
        <v>18261</v>
      </c>
      <c t="s" s="15" r="O1848">
        <v>18262</v>
      </c>
      <c s="18" r="P1848">
        <v>1061.24</v>
      </c>
      <c t="s" s="24" r="Q1848">
        <v>18263</v>
      </c>
      <c s="12" r="R1848"/>
      <c t="str" s="20" r="S1848">
        <f>IF(ISBLANK(F1848), "", HYPERLINK(CONCATENATE("http://www.sherpa.ac.uk/romeo/search.php?jrule=ISSN&amp;search=",F1848), "ROMEO"))</f>
        <v>ROMEO</v>
      </c>
      <c t="str" s="20" r="T1848">
        <f>IF(ISBLANK(B1848), "", HYPERLINK(CONCATENATE("http://www.ncbi.nlm.nih.gov/pmc/articles/", B1848, "/"), "PMC"))</f>
        <v>PMC</v>
      </c>
      <c t="str" s="20" r="U1848">
        <f>IF(ISBLANK(C1848), "", HYPERLINK(CONCATENATE("http://dx.doi.org/", C1848), "DOI"))</f>
        <v>DOI</v>
      </c>
      <c s="12" r="V1848"/>
      <c t="str" s="21" r="W1848">
        <f>IF(ISBLANK(C1848), "", HYPERLINK(CONCATENATE("http://howopenisit.org/lookup/", C1848), "OAG"))</f>
        <v>OAG</v>
      </c>
    </row>
    <row r="1849" hidden="1">
      <c s="11" r="A1849"/>
      <c t="s" s="13" r="B1849">
        <v>18264</v>
      </c>
      <c t="s" s="13" r="C1849">
        <v>18265</v>
      </c>
      <c t="s" s="13" r="D1849">
        <v>18266</v>
      </c>
      <c t="s" s="13" r="E1849">
        <v>18267</v>
      </c>
      <c t="s" s="12" r="F1849">
        <v>18268</v>
      </c>
      <c s="14" r="G1849">
        <v>3.73</v>
      </c>
      <c t="s" s="13" r="H1849">
        <v>18269</v>
      </c>
      <c t="s" s="15" r="I1849">
        <v>18270</v>
      </c>
      <c t="s" s="13" r="J1849">
        <v>18271</v>
      </c>
      <c s="16" r="K1849"/>
      <c s="17" r="L1849"/>
      <c t="s" s="15" r="M1849">
        <v>18272</v>
      </c>
      <c t="s" s="15" r="N1849">
        <v>18273</v>
      </c>
      <c t="s" s="15" r="O1849">
        <v>18274</v>
      </c>
      <c s="18" r="P1849">
        <v>854.43</v>
      </c>
      <c t="s" s="24" r="Q1849">
        <v>18275</v>
      </c>
      <c s="12" r="R1849"/>
      <c t="str" s="20" r="S1849">
        <f>IF(ISBLANK(F1849), "", HYPERLINK(CONCATENATE("http://www.sherpa.ac.uk/romeo/search.php?jrule=ISSN&amp;search=",F1849), "ROMEO"))</f>
        <v>ROMEO</v>
      </c>
      <c t="str" s="20" r="T1849">
        <f>IF(ISBLANK(B1849), "", HYPERLINK(CONCATENATE("http://www.ncbi.nlm.nih.gov/pmc/articles/", B1849, "/"), "PMC"))</f>
        <v>PMC</v>
      </c>
      <c t="str" s="20" r="U1849">
        <f>IF(ISBLANK(C1849), "", HYPERLINK(CONCATENATE("http://dx.doi.org/", C1849), "DOI"))</f>
        <v>DOI</v>
      </c>
      <c s="12" r="V1849"/>
      <c t="str" s="21" r="W1849">
        <f>IF(ISBLANK(C1849), "", HYPERLINK(CONCATENATE("http://howopenisit.org/lookup/", C1849), "OAG"))</f>
        <v>OAG</v>
      </c>
    </row>
    <row r="1850" hidden="1">
      <c s="13" r="A1850"/>
      <c t="s" s="11" r="B1850">
        <v>18276</v>
      </c>
      <c t="s" s="13" r="C1850">
        <v>18277</v>
      </c>
      <c t="s" s="13" r="D1850">
        <v>18278</v>
      </c>
      <c t="s" s="13" r="E1850">
        <v>18279</v>
      </c>
      <c t="s" s="12" r="F1850">
        <v>18280</v>
      </c>
      <c s="14" r="G1850">
        <v>3.73</v>
      </c>
      <c t="s" s="13" r="H1850">
        <v>18281</v>
      </c>
      <c t="s" s="15" r="I1850">
        <v>18282</v>
      </c>
      <c t="s" s="13" r="J1850">
        <v>18283</v>
      </c>
      <c s="16" r="K1850"/>
      <c s="17" r="L1850"/>
      <c t="s" s="15" r="M1850">
        <v>18284</v>
      </c>
      <c t="s" s="15" r="N1850">
        <v>18285</v>
      </c>
      <c t="s" s="15" r="O1850">
        <v>18286</v>
      </c>
      <c s="18" r="P1850">
        <v>1046.74</v>
      </c>
      <c t="s" s="24" r="Q1850">
        <v>18287</v>
      </c>
      <c s="12" r="R1850"/>
      <c t="str" s="20" r="S1850">
        <f>IF(ISBLANK(F1850), "", HYPERLINK(CONCATENATE("http://www.sherpa.ac.uk/romeo/search.php?jrule=ISSN&amp;search=",F1850), "ROMEO"))</f>
        <v>ROMEO</v>
      </c>
      <c t="str" s="20" r="T1850">
        <f>IF(ISBLANK(B1850), "", HYPERLINK(CONCATENATE("http://www.ncbi.nlm.nih.gov/pmc/articles/", B1850, "/"), "PMC"))</f>
        <v>PMC</v>
      </c>
      <c t="str" s="20" r="U1850">
        <f>IF(ISBLANK(C1850), "", HYPERLINK(CONCATENATE("http://dx.doi.org/", C1850), "DOI"))</f>
        <v>DOI</v>
      </c>
      <c s="12" r="V1850"/>
      <c t="str" s="21" r="W1850">
        <f>IF(ISBLANK(C1850), "", HYPERLINK(CONCATENATE("http://howopenisit.org/lookup/", C1850), "OAG"))</f>
        <v>OAG</v>
      </c>
    </row>
    <row r="1851" hidden="1">
      <c s="13" r="A1851"/>
      <c t="s" s="13" r="B1851">
        <v>18288</v>
      </c>
      <c t="s" s="13" r="C1851">
        <v>18289</v>
      </c>
      <c t="s" s="13" r="D1851">
        <v>18290</v>
      </c>
      <c t="s" s="13" r="E1851">
        <v>18291</v>
      </c>
      <c t="s" s="12" r="F1851">
        <v>18292</v>
      </c>
      <c s="14" r="G1851">
        <v>3.73</v>
      </c>
      <c t="s" s="13" r="H1851">
        <v>18293</v>
      </c>
      <c t="s" s="15" r="I1851">
        <v>18294</v>
      </c>
      <c t="s" s="13" r="J1851">
        <v>18295</v>
      </c>
      <c s="16" r="K1851"/>
      <c s="17" r="L1851"/>
      <c t="s" s="15" r="M1851">
        <v>18296</v>
      </c>
      <c t="s" s="15" r="N1851">
        <v>18297</v>
      </c>
      <c t="s" s="15" r="O1851">
        <v>18298</v>
      </c>
      <c s="18" r="P1851">
        <v>867.72</v>
      </c>
      <c t="s" s="24" r="Q1851">
        <v>18299</v>
      </c>
      <c s="12" r="R1851"/>
      <c t="str" s="20" r="S1851">
        <f>IF(ISBLANK(F1851), "", HYPERLINK(CONCATENATE("http://www.sherpa.ac.uk/romeo/search.php?jrule=ISSN&amp;search=",F1851), "ROMEO"))</f>
        <v>ROMEO</v>
      </c>
      <c t="str" s="20" r="T1851">
        <f>IF(ISBLANK(B1851), "", HYPERLINK(CONCATENATE("http://www.ncbi.nlm.nih.gov/pmc/articles/", B1851, "/"), "PMC"))</f>
        <v>PMC</v>
      </c>
      <c t="str" s="20" r="U1851">
        <f>IF(ISBLANK(C1851), "", HYPERLINK(CONCATENATE("http://dx.doi.org/", C1851), "DOI"))</f>
        <v>DOI</v>
      </c>
      <c s="12" r="V1851"/>
      <c t="str" s="21" r="W1851">
        <f>IF(ISBLANK(C1851), "", HYPERLINK(CONCATENATE("http://howopenisit.org/lookup/", C1851), "OAG"))</f>
        <v>OAG</v>
      </c>
    </row>
    <row r="1852" hidden="1">
      <c s="11" r="A1852"/>
      <c t="s" s="11" r="B1852">
        <v>18300</v>
      </c>
      <c t="s" s="13" r="C1852">
        <v>18301</v>
      </c>
      <c t="s" s="13" r="D1852">
        <v>18302</v>
      </c>
      <c t="s" s="13" r="E1852">
        <v>18303</v>
      </c>
      <c t="s" s="12" r="F1852">
        <v>18304</v>
      </c>
      <c s="14" r="G1852">
        <v>3.73</v>
      </c>
      <c t="s" s="13" r="H1852">
        <v>18305</v>
      </c>
      <c t="s" s="15" r="I1852">
        <v>18306</v>
      </c>
      <c t="s" s="13" r="J1852">
        <v>18307</v>
      </c>
      <c s="16" r="K1852"/>
      <c s="17" r="L1852"/>
      <c t="s" s="15" r="M1852">
        <v>18308</v>
      </c>
      <c t="s" s="15" r="N1852">
        <v>18309</v>
      </c>
      <c t="s" s="15" r="O1852">
        <v>18310</v>
      </c>
      <c s="18" r="P1852">
        <v>886.3</v>
      </c>
      <c t="s" s="79" r="Q1852">
        <v>18311</v>
      </c>
      <c s="12" r="R1852"/>
      <c t="str" s="20" r="S1852">
        <f>IF(ISBLANK(F1852), "", HYPERLINK(CONCATENATE("http://www.sherpa.ac.uk/romeo/search.php?jrule=ISSN&amp;search=",F1852), "ROMEO"))</f>
        <v>ROMEO</v>
      </c>
      <c t="str" s="20" r="T1852">
        <f>IF(ISBLANK(B1852), "", HYPERLINK(CONCATENATE("http://www.ncbi.nlm.nih.gov/pmc/articles/", B1852, "/"), "PMC"))</f>
        <v>PMC</v>
      </c>
      <c t="str" s="20" r="U1852">
        <f>IF(ISBLANK(C1852), "", HYPERLINK(CONCATENATE("http://dx.doi.org/", C1852), "DOI"))</f>
        <v>DOI</v>
      </c>
      <c s="12" r="V1852"/>
      <c t="str" s="21" r="W1852">
        <f>IF(ISBLANK(C1852), "", HYPERLINK(CONCATENATE("http://howopenisit.org/lookup/", C1852), "OAG"))</f>
        <v>OAG</v>
      </c>
    </row>
    <row r="1853" hidden="1">
      <c s="11" r="A1853"/>
      <c t="s" s="11" r="B1853">
        <v>18312</v>
      </c>
      <c t="s" s="13" r="C1853">
        <v>18313</v>
      </c>
      <c t="s" s="13" r="D1853">
        <v>18314</v>
      </c>
      <c t="s" s="13" r="E1853">
        <v>18315</v>
      </c>
      <c t="s" s="12" r="F1853">
        <v>18316</v>
      </c>
      <c s="14" r="G1853">
        <v>3.73</v>
      </c>
      <c t="s" s="13" r="H1853">
        <v>18317</v>
      </c>
      <c t="s" s="15" r="I1853">
        <v>18318</v>
      </c>
      <c t="s" s="13" r="J1853">
        <v>18319</v>
      </c>
      <c s="16" r="K1853"/>
      <c s="17" r="L1853"/>
      <c t="s" s="15" r="M1853">
        <v>18320</v>
      </c>
      <c t="s" s="15" r="N1853">
        <v>18321</v>
      </c>
      <c t="s" s="15" r="O1853">
        <v>18322</v>
      </c>
      <c s="18" r="P1853">
        <v>953.48</v>
      </c>
      <c t="s" s="24" r="Q1853">
        <v>18323</v>
      </c>
      <c s="12" r="R1853"/>
      <c t="str" s="20" r="S1853">
        <f>IF(ISBLANK(F1853), "", HYPERLINK(CONCATENATE("http://www.sherpa.ac.uk/romeo/search.php?jrule=ISSN&amp;search=",F1853), "ROMEO"))</f>
        <v>ROMEO</v>
      </c>
      <c t="str" s="20" r="T1853">
        <f>IF(ISBLANK(B1853), "", HYPERLINK(CONCATENATE("http://www.ncbi.nlm.nih.gov/pmc/articles/", B1853, "/"), "PMC"))</f>
        <v>PMC</v>
      </c>
      <c t="str" s="20" r="U1853">
        <f>IF(ISBLANK(C1853), "", HYPERLINK(CONCATENATE("http://dx.doi.org/", C1853), "DOI"))</f>
        <v>DOI</v>
      </c>
      <c s="12" r="V1853"/>
      <c t="str" s="21" r="W1853">
        <f>IF(ISBLANK(C1853), "", HYPERLINK(CONCATENATE("http://howopenisit.org/lookup/", C1853), "OAG"))</f>
        <v>OAG</v>
      </c>
    </row>
    <row r="1854" hidden="1">
      <c s="11" r="A1854"/>
      <c t="s" s="11" r="B1854">
        <v>18324</v>
      </c>
      <c t="s" s="13" r="C1854">
        <v>18325</v>
      </c>
      <c t="s" s="13" r="D1854">
        <v>18326</v>
      </c>
      <c t="s" s="13" r="E1854">
        <v>18327</v>
      </c>
      <c t="s" s="12" r="F1854">
        <v>18328</v>
      </c>
      <c s="14" r="G1854">
        <v>3.73</v>
      </c>
      <c t="s" s="13" r="H1854">
        <v>18329</v>
      </c>
      <c t="s" s="15" r="I1854">
        <v>18330</v>
      </c>
      <c t="s" s="13" r="J1854">
        <v>18331</v>
      </c>
      <c s="16" r="K1854"/>
      <c s="17" r="L1854"/>
      <c t="s" s="15" r="M1854">
        <v>18332</v>
      </c>
      <c t="s" s="15" r="N1854">
        <v>18333</v>
      </c>
      <c t="s" s="15" r="O1854">
        <v>18334</v>
      </c>
      <c s="18" r="P1854">
        <v>825.68</v>
      </c>
      <c t="s" s="24" r="Q1854">
        <v>18335</v>
      </c>
      <c s="12" r="R1854"/>
      <c t="str" s="20" r="S1854">
        <f>IF(ISBLANK(F1854), "", HYPERLINK(CONCATENATE("http://www.sherpa.ac.uk/romeo/search.php?jrule=ISSN&amp;search=",F1854), "ROMEO"))</f>
        <v>ROMEO</v>
      </c>
      <c t="str" s="20" r="T1854">
        <f>IF(ISBLANK(B1854), "", HYPERLINK(CONCATENATE("http://www.ncbi.nlm.nih.gov/pmc/articles/", B1854, "/"), "PMC"))</f>
        <v>PMC</v>
      </c>
      <c t="str" s="20" r="U1854">
        <f>IF(ISBLANK(C1854), "", HYPERLINK(CONCATENATE("http://dx.doi.org/", C1854), "DOI"))</f>
        <v>DOI</v>
      </c>
      <c s="12" r="V1854"/>
      <c t="str" s="21" r="W1854">
        <f>IF(ISBLANK(C1854), "", HYPERLINK(CONCATENATE("http://howopenisit.org/lookup/", C1854), "OAG"))</f>
        <v>OAG</v>
      </c>
    </row>
    <row r="1855" hidden="1">
      <c s="11" r="A1855"/>
      <c t="s" s="45" r="B1855">
        <v>18336</v>
      </c>
      <c t="s" s="56" r="C1855">
        <v>18337</v>
      </c>
      <c t="s" s="13" r="D1855">
        <v>18338</v>
      </c>
      <c t="s" s="13" r="E1855">
        <v>18339</v>
      </c>
      <c t="s" s="12" r="F1855">
        <v>18340</v>
      </c>
      <c s="14" r="G1855">
        <v>3.73</v>
      </c>
      <c t="s" s="13" r="H1855">
        <v>18341</v>
      </c>
      <c t="s" s="15" r="I1855">
        <v>18342</v>
      </c>
      <c t="s" s="13" r="J1855">
        <v>18343</v>
      </c>
      <c s="16" r="K1855"/>
      <c s="17" r="L1855"/>
      <c t="s" s="15" r="M1855">
        <v>18344</v>
      </c>
      <c t="s" s="15" r="N1855">
        <v>18345</v>
      </c>
      <c t="s" s="15" r="O1855">
        <v>18346</v>
      </c>
      <c s="18" r="P1855">
        <v>1018.0</v>
      </c>
      <c t="s" s="24" r="Q1855">
        <v>18347</v>
      </c>
      <c s="12" r="R1855"/>
      <c t="str" s="20" r="S1855">
        <f>IF(ISBLANK(F1855), "", HYPERLINK(CONCATENATE("http://www.sherpa.ac.uk/romeo/search.php?jrule=ISSN&amp;search=",F1855), "ROMEO"))</f>
        <v>ROMEO</v>
      </c>
      <c t="str" s="20" r="T1855">
        <f>IF(ISBLANK(B1855), "", HYPERLINK(CONCATENATE("http://www.ncbi.nlm.nih.gov/pmc/articles/", B1855, "/"), "PMC"))</f>
        <v>PMC</v>
      </c>
      <c t="str" s="20" r="U1855">
        <f>IF(ISBLANK(C1855), "", HYPERLINK(CONCATENATE("http://dx.doi.org/", C1855), "DOI"))</f>
        <v>DOI</v>
      </c>
      <c s="12" r="V1855"/>
      <c t="str" s="21" r="W1855">
        <f>IF(ISBLANK(C1855), "", HYPERLINK(CONCATENATE("http://howopenisit.org/lookup/", C1855), "OAG"))</f>
        <v>OAG</v>
      </c>
    </row>
    <row r="1856" hidden="1">
      <c s="11" r="A1856"/>
      <c t="s" s="11" r="B1856">
        <v>18348</v>
      </c>
      <c t="s" s="13" r="C1856">
        <v>18349</v>
      </c>
      <c t="s" s="13" r="D1856">
        <v>18350</v>
      </c>
      <c t="s" s="13" r="E1856">
        <v>18351</v>
      </c>
      <c t="s" s="12" r="F1856">
        <v>18352</v>
      </c>
      <c s="14" r="G1856">
        <v>3.73</v>
      </c>
      <c t="s" s="13" r="H1856">
        <v>18353</v>
      </c>
      <c t="s" s="15" r="I1856">
        <v>18354</v>
      </c>
      <c t="s" s="13" r="J1856">
        <v>18355</v>
      </c>
      <c s="16" r="K1856"/>
      <c s="17" r="L1856"/>
      <c t="s" s="15" r="M1856">
        <v>18356</v>
      </c>
      <c t="s" s="15" r="N1856">
        <v>18357</v>
      </c>
      <c t="s" s="15" r="O1856">
        <v>18358</v>
      </c>
      <c s="18" r="P1856">
        <v>863.78</v>
      </c>
      <c t="s" s="24" r="Q1856">
        <v>18359</v>
      </c>
      <c s="12" r="R1856"/>
      <c t="str" s="20" r="S1856">
        <f>IF(ISBLANK(F1856), "", HYPERLINK(CONCATENATE("http://www.sherpa.ac.uk/romeo/search.php?jrule=ISSN&amp;search=",F1856), "ROMEO"))</f>
        <v>ROMEO</v>
      </c>
      <c t="str" s="20" r="T1856">
        <f>IF(ISBLANK(B1856), "", HYPERLINK(CONCATENATE("http://www.ncbi.nlm.nih.gov/pmc/articles/", B1856, "/"), "PMC"))</f>
        <v>PMC</v>
      </c>
      <c t="str" s="20" r="U1856">
        <f>IF(ISBLANK(C1856), "", HYPERLINK(CONCATENATE("http://dx.doi.org/", C1856), "DOI"))</f>
        <v>DOI</v>
      </c>
      <c s="12" r="V1856"/>
      <c t="str" s="21" r="W1856">
        <f>IF(ISBLANK(C1856), "", HYPERLINK(CONCATENATE("http://howopenisit.org/lookup/", C1856), "OAG"))</f>
        <v>OAG</v>
      </c>
    </row>
    <row r="1857" hidden="1">
      <c s="11" r="A1857"/>
      <c t="s" s="11" r="B1857">
        <v>18360</v>
      </c>
      <c t="s" s="13" r="C1857">
        <v>18361</v>
      </c>
      <c t="s" s="13" r="D1857">
        <v>18362</v>
      </c>
      <c t="s" s="13" r="E1857">
        <v>18363</v>
      </c>
      <c t="s" s="12" r="F1857">
        <v>18364</v>
      </c>
      <c s="14" r="G1857">
        <v>3.73</v>
      </c>
      <c t="s" s="13" r="H1857">
        <v>18365</v>
      </c>
      <c t="s" s="15" r="I1857">
        <v>18366</v>
      </c>
      <c t="s" s="13" r="J1857">
        <v>18367</v>
      </c>
      <c s="16" r="K1857"/>
      <c s="17" r="L1857"/>
      <c t="s" s="15" r="M1857">
        <v>18368</v>
      </c>
      <c t="s" s="15" r="N1857">
        <v>18369</v>
      </c>
      <c t="s" s="15" r="O1857">
        <v>18370</v>
      </c>
      <c s="18" r="P1857">
        <v>850.88</v>
      </c>
      <c t="s" s="24" r="Q1857">
        <v>18371</v>
      </c>
      <c s="12" r="R1857"/>
      <c t="str" s="20" r="S1857">
        <f>IF(ISBLANK(F1857), "", HYPERLINK(CONCATENATE("http://www.sherpa.ac.uk/romeo/search.php?jrule=ISSN&amp;search=",F1857), "ROMEO"))</f>
        <v>ROMEO</v>
      </c>
      <c t="str" s="20" r="T1857">
        <f>IF(ISBLANK(B1857), "", HYPERLINK(CONCATENATE("http://www.ncbi.nlm.nih.gov/pmc/articles/", B1857, "/"), "PMC"))</f>
        <v>PMC</v>
      </c>
      <c t="str" s="20" r="U1857">
        <f>IF(ISBLANK(C1857), "", HYPERLINK(CONCATENATE("http://dx.doi.org/", C1857), "DOI"))</f>
        <v>DOI</v>
      </c>
      <c s="12" r="V1857"/>
      <c t="str" s="21" r="W1857">
        <f>IF(ISBLANK(C1857), "", HYPERLINK(CONCATENATE("http://howopenisit.org/lookup/", C1857), "OAG"))</f>
        <v>OAG</v>
      </c>
    </row>
    <row r="1858" hidden="1">
      <c s="11" r="A1858"/>
      <c t="s" s="11" r="B1858">
        <v>18372</v>
      </c>
      <c t="s" s="13" r="C1858">
        <v>18373</v>
      </c>
      <c t="s" s="13" r="D1858">
        <v>18374</v>
      </c>
      <c t="s" s="13" r="E1858">
        <v>18375</v>
      </c>
      <c t="s" s="12" r="F1858">
        <v>18376</v>
      </c>
      <c s="14" r="G1858">
        <v>3.73</v>
      </c>
      <c t="s" s="13" r="H1858">
        <v>18377</v>
      </c>
      <c t="s" s="15" r="I1858">
        <v>18378</v>
      </c>
      <c t="s" s="13" r="J1858">
        <v>18379</v>
      </c>
      <c s="16" r="K1858"/>
      <c s="17" r="L1858"/>
      <c t="s" s="15" r="M1858">
        <v>18380</v>
      </c>
      <c t="s" s="15" r="N1858">
        <v>18381</v>
      </c>
      <c t="s" s="15" r="O1858">
        <v>18382</v>
      </c>
      <c s="18" r="P1858">
        <v>850.5</v>
      </c>
      <c t="s" s="79" r="Q1858">
        <v>18383</v>
      </c>
      <c s="12" r="R1858"/>
      <c t="str" s="20" r="S1858">
        <f>IF(ISBLANK(F1858), "", HYPERLINK(CONCATENATE("http://www.sherpa.ac.uk/romeo/search.php?jrule=ISSN&amp;search=",F1858), "ROMEO"))</f>
        <v>ROMEO</v>
      </c>
      <c t="str" s="20" r="T1858">
        <f>IF(ISBLANK(B1858), "", HYPERLINK(CONCATENATE("http://www.ncbi.nlm.nih.gov/pmc/articles/", B1858, "/"), "PMC"))</f>
        <v>PMC</v>
      </c>
      <c t="str" s="20" r="U1858">
        <f>IF(ISBLANK(C1858), "", HYPERLINK(CONCATENATE("http://dx.doi.org/", C1858), "DOI"))</f>
        <v>DOI</v>
      </c>
      <c s="12" r="V1858"/>
      <c t="str" s="21" r="W1858">
        <f>IF(ISBLANK(C1858), "", HYPERLINK(CONCATENATE("http://howopenisit.org/lookup/", C1858), "OAG"))</f>
        <v>OAG</v>
      </c>
    </row>
    <row r="1859" hidden="1">
      <c s="11" r="A1859"/>
      <c t="s" s="11" r="B1859">
        <v>18384</v>
      </c>
      <c t="s" s="13" r="C1859">
        <v>18385</v>
      </c>
      <c t="s" s="13" r="D1859">
        <v>18386</v>
      </c>
      <c t="s" s="13" r="E1859">
        <v>18387</v>
      </c>
      <c t="s" s="12" r="F1859">
        <v>18388</v>
      </c>
      <c s="14" r="G1859">
        <v>3.73</v>
      </c>
      <c t="s" s="13" r="H1859">
        <v>18389</v>
      </c>
      <c t="s" s="15" r="I1859">
        <v>18390</v>
      </c>
      <c t="s" s="13" r="J1859">
        <v>18391</v>
      </c>
      <c s="16" r="K1859"/>
      <c s="17" r="L1859"/>
      <c t="s" s="15" r="M1859">
        <v>18392</v>
      </c>
      <c t="s" s="15" r="N1859">
        <v>18393</v>
      </c>
      <c t="s" s="15" r="O1859">
        <v>18394</v>
      </c>
      <c s="18" r="P1859">
        <v>843.72</v>
      </c>
      <c t="s" s="24" r="Q1859">
        <v>18395</v>
      </c>
      <c s="12" r="R1859"/>
      <c t="str" s="20" r="S1859">
        <f>IF(ISBLANK(F1859), "", HYPERLINK(CONCATENATE("http://www.sherpa.ac.uk/romeo/search.php?jrule=ISSN&amp;search=",F1859), "ROMEO"))</f>
        <v>ROMEO</v>
      </c>
      <c t="str" s="20" r="T1859">
        <f>IF(ISBLANK(B1859), "", HYPERLINK(CONCATENATE("http://www.ncbi.nlm.nih.gov/pmc/articles/", B1859, "/"), "PMC"))</f>
        <v>PMC</v>
      </c>
      <c t="str" s="20" r="U1859">
        <f>IF(ISBLANK(C1859), "", HYPERLINK(CONCATENATE("http://dx.doi.org/", C1859), "DOI"))</f>
        <v>DOI</v>
      </c>
      <c s="12" r="V1859"/>
      <c t="str" s="21" r="W1859">
        <f>IF(ISBLANK(C1859), "", HYPERLINK(CONCATENATE("http://howopenisit.org/lookup/", C1859), "OAG"))</f>
        <v>OAG</v>
      </c>
    </row>
    <row r="1860" hidden="1">
      <c s="11" r="A1860"/>
      <c t="s" s="45" r="B1860">
        <v>18396</v>
      </c>
      <c t="s" s="56" r="C1860">
        <v>18397</v>
      </c>
      <c t="s" s="13" r="D1860">
        <v>18398</v>
      </c>
      <c t="s" s="13" r="E1860">
        <v>18399</v>
      </c>
      <c t="s" s="12" r="F1860">
        <v>18400</v>
      </c>
      <c s="14" r="G1860">
        <v>3.73</v>
      </c>
      <c t="s" s="13" r="H1860">
        <v>18401</v>
      </c>
      <c t="s" s="15" r="I1860">
        <v>18402</v>
      </c>
      <c t="s" s="13" r="J1860">
        <v>18403</v>
      </c>
      <c s="16" r="K1860"/>
      <c s="17" r="L1860"/>
      <c t="s" s="15" r="M1860">
        <v>18404</v>
      </c>
      <c t="s" s="15" r="N1860">
        <v>18405</v>
      </c>
      <c t="s" s="15" r="O1860">
        <v>18406</v>
      </c>
      <c s="18" r="P1860">
        <v>1003.77</v>
      </c>
      <c t="s" s="24" r="Q1860">
        <v>18407</v>
      </c>
      <c s="12" r="R1860"/>
      <c t="str" s="20" r="S1860">
        <f>IF(ISBLANK(F1860), "", HYPERLINK(CONCATENATE("http://www.sherpa.ac.uk/romeo/search.php?jrule=ISSN&amp;search=",F1860), "ROMEO"))</f>
        <v>ROMEO</v>
      </c>
      <c t="str" s="20" r="T1860">
        <f>IF(ISBLANK(B1860), "", HYPERLINK(CONCATENATE("http://www.ncbi.nlm.nih.gov/pmc/articles/", B1860, "/"), "PMC"))</f>
        <v>PMC</v>
      </c>
      <c t="str" s="20" r="U1860">
        <f>IF(ISBLANK(C1860), "", HYPERLINK(CONCATENATE("http://dx.doi.org/", C1860), "DOI"))</f>
        <v>DOI</v>
      </c>
      <c s="12" r="V1860"/>
      <c t="str" s="21" r="W1860">
        <f>IF(ISBLANK(C1860), "", HYPERLINK(CONCATENATE("http://howopenisit.org/lookup/", C1860), "OAG"))</f>
        <v>OAG</v>
      </c>
    </row>
    <row r="1861" hidden="1">
      <c s="11" r="A1861"/>
      <c t="s" s="46" r="B1861">
        <v>18408</v>
      </c>
      <c t="s" s="56" r="C1861">
        <v>18409</v>
      </c>
      <c t="s" s="13" r="D1861">
        <v>18410</v>
      </c>
      <c t="s" s="13" r="E1861">
        <v>18411</v>
      </c>
      <c t="s" s="12" r="F1861">
        <v>18412</v>
      </c>
      <c s="14" r="G1861">
        <v>3.73</v>
      </c>
      <c t="s" s="13" r="H1861">
        <v>18413</v>
      </c>
      <c t="s" s="15" r="I1861">
        <v>18414</v>
      </c>
      <c t="s" s="13" r="J1861">
        <v>18415</v>
      </c>
      <c s="16" r="K1861"/>
      <c s="17" r="L1861"/>
      <c t="s" s="15" r="M1861">
        <v>18416</v>
      </c>
      <c t="s" s="15" r="N1861">
        <v>18417</v>
      </c>
      <c t="s" s="15" r="O1861">
        <v>18418</v>
      </c>
      <c s="18" r="P1861">
        <v>825.68</v>
      </c>
      <c t="s" s="24" r="Q1861">
        <v>18419</v>
      </c>
      <c s="12" r="R1861"/>
      <c t="str" s="20" r="S1861">
        <f>IF(ISBLANK(F1861), "", HYPERLINK(CONCATENATE("http://www.sherpa.ac.uk/romeo/search.php?jrule=ISSN&amp;search=",F1861), "ROMEO"))</f>
        <v>ROMEO</v>
      </c>
      <c t="str" s="20" r="T1861">
        <f>IF(ISBLANK(B1861), "", HYPERLINK(CONCATENATE("http://www.ncbi.nlm.nih.gov/pmc/articles/", B1861, "/"), "PMC"))</f>
        <v>PMC</v>
      </c>
      <c t="str" s="20" r="U1861">
        <f>IF(ISBLANK(C1861), "", HYPERLINK(CONCATENATE("http://dx.doi.org/", C1861), "DOI"))</f>
        <v>DOI</v>
      </c>
      <c s="12" r="V1861"/>
      <c t="str" s="21" r="W1861">
        <f>IF(ISBLANK(C1861), "", HYPERLINK(CONCATENATE("http://howopenisit.org/lookup/", C1861), "OAG"))</f>
        <v>OAG</v>
      </c>
    </row>
    <row r="1862" hidden="1">
      <c s="11" r="A1862"/>
      <c t="s" s="46" r="B1862">
        <v>18420</v>
      </c>
      <c t="s" s="56" r="C1862">
        <v>18421</v>
      </c>
      <c t="s" s="13" r="D1862">
        <v>18422</v>
      </c>
      <c t="s" s="13" r="E1862">
        <v>18423</v>
      </c>
      <c t="s" s="12" r="F1862">
        <v>18424</v>
      </c>
      <c s="14" r="G1862">
        <v>3.73</v>
      </c>
      <c t="s" s="13" r="H1862">
        <v>18425</v>
      </c>
      <c t="s" s="15" r="I1862">
        <v>18426</v>
      </c>
      <c t="s" s="13" r="J1862">
        <v>18427</v>
      </c>
      <c s="16" r="K1862"/>
      <c s="17" r="L1862"/>
      <c t="s" s="15" r="M1862">
        <v>18428</v>
      </c>
      <c t="s" s="15" r="N1862">
        <v>18429</v>
      </c>
      <c t="s" s="15" r="O1862">
        <v>18430</v>
      </c>
      <c s="18" r="P1862">
        <v>825.68</v>
      </c>
      <c t="s" s="24" r="Q1862">
        <v>18431</v>
      </c>
      <c s="12" r="R1862"/>
      <c t="str" s="20" r="S1862">
        <f>IF(ISBLANK(F1862), "", HYPERLINK(CONCATENATE("http://www.sherpa.ac.uk/romeo/search.php?jrule=ISSN&amp;search=",F1862), "ROMEO"))</f>
        <v>ROMEO</v>
      </c>
      <c t="str" s="20" r="T1862">
        <f>IF(ISBLANK(B1862), "", HYPERLINK(CONCATENATE("http://www.ncbi.nlm.nih.gov/pmc/articles/", B1862, "/"), "PMC"))</f>
        <v>PMC</v>
      </c>
      <c t="str" s="20" r="U1862">
        <f>IF(ISBLANK(C1862), "", HYPERLINK(CONCATENATE("http://dx.doi.org/", C1862), "DOI"))</f>
        <v>DOI</v>
      </c>
      <c s="12" r="V1862"/>
      <c t="str" s="21" r="W1862">
        <f>IF(ISBLANK(C1862), "", HYPERLINK(CONCATENATE("http://howopenisit.org/lookup/", C1862), "OAG"))</f>
        <v>OAG</v>
      </c>
    </row>
    <row r="1863" hidden="1">
      <c s="11" r="A1863"/>
      <c t="s" s="11" r="B1863">
        <v>18432</v>
      </c>
      <c t="s" s="13" r="C1863">
        <v>18433</v>
      </c>
      <c t="s" s="13" r="D1863">
        <v>18434</v>
      </c>
      <c t="s" s="13" r="E1863">
        <v>18435</v>
      </c>
      <c t="s" s="12" r="F1863">
        <v>18436</v>
      </c>
      <c s="80" r="G1863">
        <v>8.136</v>
      </c>
      <c t="s" s="13" r="H1863">
        <v>18437</v>
      </c>
      <c t="s" s="15" r="I1863">
        <v>18438</v>
      </c>
      <c t="s" s="13" r="J1863">
        <v>18439</v>
      </c>
      <c s="16" r="K1863"/>
      <c s="17" r="L1863"/>
      <c t="s" s="15" r="M1863">
        <v>18440</v>
      </c>
      <c t="s" s="15" r="N1863">
        <v>18441</v>
      </c>
      <c t="s" s="15" r="O1863">
        <v>18442</v>
      </c>
      <c s="18" r="P1863">
        <v>1404.0</v>
      </c>
      <c t="s" s="24" r="Q1863">
        <v>18443</v>
      </c>
      <c s="12" r="R1863"/>
      <c t="str" s="20" r="S1863">
        <f>IF(ISBLANK(F1863), "", HYPERLINK(CONCATENATE("http://www.sherpa.ac.uk/romeo/search.php?jrule=ISSN&amp;search=",F1863), "ROMEO"))</f>
        <v>ROMEO</v>
      </c>
      <c t="str" s="20" r="T1863">
        <f>IF(ISBLANK(B1863), "", HYPERLINK(CONCATENATE("http://www.ncbi.nlm.nih.gov/pmc/articles/", B1863, "/"), "PMC"))</f>
        <v>PMC</v>
      </c>
      <c t="str" s="20" r="U1863">
        <f>IF(ISBLANK(C1863), "", HYPERLINK(CONCATENATE("http://dx.doi.org/", C1863), "DOI"))</f>
        <v>DOI</v>
      </c>
      <c s="12" r="V1863"/>
      <c t="str" s="21" r="W1863">
        <f>IF(ISBLANK(C1863), "", HYPERLINK(CONCATENATE("http://howopenisit.org/lookup/", C1863), "OAG"))</f>
        <v>OAG</v>
      </c>
    </row>
    <row r="1864" hidden="1">
      <c s="11" r="A1864"/>
      <c t="s" s="11" r="B1864">
        <v>18444</v>
      </c>
      <c t="s" s="13" r="C1864">
        <v>18445</v>
      </c>
      <c t="s" s="13" r="D1864">
        <v>18446</v>
      </c>
      <c t="s" s="13" r="E1864">
        <v>18447</v>
      </c>
      <c t="s" s="12" r="F1864">
        <v>18448</v>
      </c>
      <c s="32" r="G1864">
        <v>8.136</v>
      </c>
      <c t="s" s="13" r="H1864">
        <v>18449</v>
      </c>
      <c t="s" s="15" r="I1864">
        <v>18450</v>
      </c>
      <c t="s" s="13" r="J1864">
        <v>18451</v>
      </c>
      <c s="16" r="K1864"/>
      <c s="17" r="L1864"/>
      <c t="s" s="15" r="M1864">
        <v>18452</v>
      </c>
      <c t="s" s="15" r="N1864">
        <v>18453</v>
      </c>
      <c t="s" s="15" r="O1864">
        <v>18454</v>
      </c>
      <c s="18" r="P1864">
        <v>1644.84</v>
      </c>
      <c t="s" s="24" r="Q1864">
        <v>18455</v>
      </c>
      <c s="12" r="R1864"/>
      <c t="str" s="20" r="S1864">
        <f>IF(ISBLANK(F1864), "", HYPERLINK(CONCATENATE("http://www.sherpa.ac.uk/romeo/search.php?jrule=ISSN&amp;search=",F1864), "ROMEO"))</f>
        <v>ROMEO</v>
      </c>
      <c t="str" s="20" r="T1864">
        <f>IF(ISBLANK(B1864), "", HYPERLINK(CONCATENATE("http://www.ncbi.nlm.nih.gov/pmc/articles/", B1864, "/"), "PMC"))</f>
        <v>PMC</v>
      </c>
      <c t="str" s="20" r="U1864">
        <f>IF(ISBLANK(C1864), "", HYPERLINK(CONCATENATE("http://dx.doi.org/", C1864), "DOI"))</f>
        <v>DOI</v>
      </c>
      <c s="12" r="V1864"/>
      <c t="str" s="21" r="W1864">
        <f>IF(ISBLANK(C1864), "", HYPERLINK(CONCATENATE("http://howopenisit.org/lookup/", C1864), "OAG"))</f>
        <v>OAG</v>
      </c>
    </row>
    <row r="1865" hidden="1">
      <c s="11" r="A1865"/>
      <c t="s" s="11" r="B1865">
        <v>18456</v>
      </c>
      <c t="s" s="13" r="C1865">
        <v>18457</v>
      </c>
      <c t="s" s="13" r="D1865">
        <v>18458</v>
      </c>
      <c t="s" s="13" r="E1865">
        <v>18459</v>
      </c>
      <c t="s" s="12" r="F1865">
        <v>18460</v>
      </c>
      <c s="80" r="G1865">
        <v>8.136</v>
      </c>
      <c t="s" s="13" r="H1865">
        <v>18461</v>
      </c>
      <c t="s" s="15" r="I1865">
        <v>18462</v>
      </c>
      <c t="s" s="13" r="J1865">
        <v>18463</v>
      </c>
      <c s="16" r="K1865"/>
      <c s="17" r="L1865"/>
      <c t="s" s="15" r="M1865">
        <v>18464</v>
      </c>
      <c t="s" s="15" r="N1865">
        <v>18465</v>
      </c>
      <c t="s" s="15" r="O1865">
        <v>18466</v>
      </c>
      <c s="18" r="P1865">
        <v>1440.0</v>
      </c>
      <c t="s" s="24" r="Q1865">
        <v>18467</v>
      </c>
      <c s="12" r="R1865"/>
      <c t="str" s="20" r="S1865">
        <f>IF(ISBLANK(F1865), "", HYPERLINK(CONCATENATE("http://www.sherpa.ac.uk/romeo/search.php?jrule=ISSN&amp;search=",F1865), "ROMEO"))</f>
        <v>ROMEO</v>
      </c>
      <c t="str" s="20" r="T1865">
        <f>IF(ISBLANK(B1865), "", HYPERLINK(CONCATENATE("http://www.ncbi.nlm.nih.gov/pmc/articles/", B1865, "/"), "PMC"))</f>
        <v>PMC</v>
      </c>
      <c t="str" s="20" r="U1865">
        <f>IF(ISBLANK(C1865), "", HYPERLINK(CONCATENATE("http://dx.doi.org/", C1865), "DOI"))</f>
        <v>DOI</v>
      </c>
      <c s="12" r="V1865"/>
      <c t="str" s="21" r="W1865">
        <f>IF(ISBLANK(C1865), "", HYPERLINK(CONCATENATE("http://howopenisit.org/lookup/", C1865), "OAG"))</f>
        <v>OAG</v>
      </c>
    </row>
    <row r="1866" hidden="1">
      <c s="11" r="A1866"/>
      <c t="s" s="11" r="B1866">
        <v>18468</v>
      </c>
      <c t="s" s="13" r="C1866">
        <v>18469</v>
      </c>
      <c t="s" s="13" r="D1866">
        <v>18470</v>
      </c>
      <c t="s" s="13" r="E1866">
        <v>18471</v>
      </c>
      <c t="s" s="12" r="F1866">
        <v>18472</v>
      </c>
      <c s="80" r="G1866">
        <v>8.136</v>
      </c>
      <c t="s" s="13" r="H1866">
        <v>18473</v>
      </c>
      <c t="s" s="15" r="I1866">
        <v>18474</v>
      </c>
      <c t="s" s="13" r="J1866">
        <v>18475</v>
      </c>
      <c s="16" r="K1866"/>
      <c s="17" r="L1866"/>
      <c t="s" s="15" r="M1866">
        <v>18476</v>
      </c>
      <c t="s" s="15" r="N1866">
        <v>18477</v>
      </c>
      <c t="s" s="15" r="O1866">
        <v>18478</v>
      </c>
      <c s="18" r="P1866">
        <v>1254.02</v>
      </c>
      <c t="s" s="24" r="Q1866">
        <v>18479</v>
      </c>
      <c s="12" r="R1866"/>
      <c t="str" s="20" r="S1866">
        <f>IF(ISBLANK(F1866), "", HYPERLINK(CONCATENATE("http://www.sherpa.ac.uk/romeo/search.php?jrule=ISSN&amp;search=",F1866), "ROMEO"))</f>
        <v>ROMEO</v>
      </c>
      <c t="str" s="20" r="T1866">
        <f>IF(ISBLANK(B1866), "", HYPERLINK(CONCATENATE("http://www.ncbi.nlm.nih.gov/pmc/articles/", B1866, "/"), "PMC"))</f>
        <v>PMC</v>
      </c>
      <c t="str" s="20" r="U1866">
        <f>IF(ISBLANK(C1866), "", HYPERLINK(CONCATENATE("http://dx.doi.org/", C1866), "DOI"))</f>
        <v>DOI</v>
      </c>
      <c s="12" r="V1866"/>
      <c t="str" s="21" r="W1866">
        <f>IF(ISBLANK(C1866), "", HYPERLINK(CONCATENATE("http://howopenisit.org/lookup/", C1866), "OAG"))</f>
        <v>OAG</v>
      </c>
    </row>
    <row r="1867" hidden="1">
      <c s="11" r="A1867"/>
      <c t="s" s="11" r="B1867">
        <v>18480</v>
      </c>
      <c t="s" s="13" r="C1867">
        <v>18481</v>
      </c>
      <c t="s" s="13" r="D1867">
        <v>18482</v>
      </c>
      <c t="s" s="13" r="E1867">
        <v>18483</v>
      </c>
      <c t="s" s="12" r="F1867">
        <v>18484</v>
      </c>
      <c s="80" r="G1867">
        <v>8.136</v>
      </c>
      <c t="s" s="13" r="H1867">
        <v>18485</v>
      </c>
      <c t="s" s="15" r="I1867">
        <v>18486</v>
      </c>
      <c t="s" s="13" r="J1867">
        <v>18487</v>
      </c>
      <c s="16" r="K1867"/>
      <c s="17" r="L1867"/>
      <c t="s" s="15" r="M1867">
        <v>18488</v>
      </c>
      <c t="s" s="15" r="N1867">
        <v>18489</v>
      </c>
      <c t="s" s="15" r="O1867">
        <v>18490</v>
      </c>
      <c s="18" r="P1867">
        <v>1440.0</v>
      </c>
      <c t="s" s="24" r="Q1867">
        <v>18491</v>
      </c>
      <c s="12" r="R1867"/>
      <c t="str" s="20" r="S1867">
        <f>IF(ISBLANK(F1867), "", HYPERLINK(CONCATENATE("http://www.sherpa.ac.uk/romeo/search.php?jrule=ISSN&amp;search=",F1867), "ROMEO"))</f>
        <v>ROMEO</v>
      </c>
      <c t="str" s="20" r="T1867">
        <f>IF(ISBLANK(B1867), "", HYPERLINK(CONCATENATE("http://www.ncbi.nlm.nih.gov/pmc/articles/", B1867, "/"), "PMC"))</f>
        <v>PMC</v>
      </c>
      <c t="str" s="20" r="U1867">
        <f>IF(ISBLANK(C1867), "", HYPERLINK(CONCATENATE("http://dx.doi.org/", C1867), "DOI"))</f>
        <v>DOI</v>
      </c>
      <c s="12" r="V1867"/>
      <c t="str" s="21" r="W1867">
        <f>IF(ISBLANK(C1867), "", HYPERLINK(CONCATENATE("http://howopenisit.org/lookup/", C1867), "OAG"))</f>
        <v>OAG</v>
      </c>
    </row>
    <row r="1868" hidden="1">
      <c s="11" r="A1868"/>
      <c t="s" s="11" r="B1868">
        <v>18492</v>
      </c>
      <c t="s" s="13" r="C1868">
        <v>18493</v>
      </c>
      <c t="s" s="13" r="D1868">
        <v>18494</v>
      </c>
      <c t="s" s="13" r="E1868">
        <v>18495</v>
      </c>
      <c t="s" s="12" r="F1868">
        <v>18496</v>
      </c>
      <c s="80" r="G1868">
        <v>8.136</v>
      </c>
      <c t="s" s="13" r="H1868">
        <v>18497</v>
      </c>
      <c t="s" s="15" r="I1868">
        <v>18498</v>
      </c>
      <c t="s" s="13" r="J1868">
        <v>18499</v>
      </c>
      <c s="16" r="K1868"/>
      <c s="17" r="L1868"/>
      <c t="s" s="15" r="M1868">
        <v>18500</v>
      </c>
      <c t="s" s="15" r="N1868">
        <v>18501</v>
      </c>
      <c t="s" s="15" r="O1868">
        <v>18502</v>
      </c>
      <c s="18" r="P1868">
        <v>1397.0</v>
      </c>
      <c t="s" s="24" r="Q1868">
        <v>18503</v>
      </c>
      <c s="12" r="R1868"/>
      <c t="str" s="20" r="S1868">
        <f>IF(ISBLANK(F1868), "", HYPERLINK(CONCATENATE("http://www.sherpa.ac.uk/romeo/search.php?jrule=ISSN&amp;search=",F1868), "ROMEO"))</f>
        <v>ROMEO</v>
      </c>
      <c t="str" s="20" r="T1868">
        <f>IF(ISBLANK(B1868), "", HYPERLINK(CONCATENATE("http://www.ncbi.nlm.nih.gov/pmc/articles/", B1868, "/"), "PMC"))</f>
        <v>PMC</v>
      </c>
      <c t="str" s="20" r="U1868">
        <f>IF(ISBLANK(C1868), "", HYPERLINK(CONCATENATE("http://dx.doi.org/", C1868), "DOI"))</f>
        <v>DOI</v>
      </c>
      <c s="12" r="V1868"/>
      <c t="str" s="21" r="W1868">
        <f>IF(ISBLANK(C1868), "", HYPERLINK(CONCATENATE("http://howopenisit.org/lookup/", C1868), "OAG"))</f>
        <v>OAG</v>
      </c>
    </row>
    <row r="1869" hidden="1">
      <c s="11" r="A1869"/>
      <c t="s" s="11" r="B1869">
        <v>18504</v>
      </c>
      <c t="s" s="13" r="C1869">
        <v>18505</v>
      </c>
      <c t="s" s="13" r="D1869">
        <v>18506</v>
      </c>
      <c t="s" s="13" r="E1869">
        <v>18507</v>
      </c>
      <c t="s" s="12" r="F1869">
        <v>18508</v>
      </c>
      <c s="32" r="G1869">
        <v>8.136</v>
      </c>
      <c t="s" s="13" r="H1869">
        <v>18509</v>
      </c>
      <c t="s" s="15" r="I1869">
        <v>18510</v>
      </c>
      <c t="s" s="13" r="J1869">
        <v>18511</v>
      </c>
      <c s="16" r="K1869"/>
      <c s="17" r="L1869"/>
      <c t="s" s="15" r="M1869">
        <v>18512</v>
      </c>
      <c t="s" s="15" r="N1869">
        <v>18513</v>
      </c>
      <c t="s" s="15" r="O1869">
        <v>18514</v>
      </c>
      <c s="18" r="P1869">
        <v>1784.65</v>
      </c>
      <c t="s" s="24" r="Q1869">
        <v>18515</v>
      </c>
      <c s="12" r="R1869"/>
      <c t="str" s="20" r="S1869">
        <f>IF(ISBLANK(F1869), "", HYPERLINK(CONCATENATE("http://www.sherpa.ac.uk/romeo/search.php?jrule=ISSN&amp;search=",F1869), "ROMEO"))</f>
        <v>ROMEO</v>
      </c>
      <c t="str" s="20" r="T1869">
        <f>IF(ISBLANK(B1869), "", HYPERLINK(CONCATENATE("http://www.ncbi.nlm.nih.gov/pmc/articles/", B1869, "/"), "PMC"))</f>
        <v>PMC</v>
      </c>
      <c t="str" s="20" r="U1869">
        <f>IF(ISBLANK(C1869), "", HYPERLINK(CONCATENATE("http://dx.doi.org/", C1869), "DOI"))</f>
        <v>DOI</v>
      </c>
      <c s="12" r="V1869"/>
      <c t="str" s="21" r="W1869">
        <f>IF(ISBLANK(C1869), "", HYPERLINK(CONCATENATE("http://howopenisit.org/lookup/", C1869), "OAG"))</f>
        <v>OAG</v>
      </c>
    </row>
    <row r="1870" hidden="1">
      <c s="11" r="A1870"/>
      <c t="s" s="11" r="B1870">
        <v>18516</v>
      </c>
      <c t="s" s="13" r="C1870">
        <v>18517</v>
      </c>
      <c t="s" s="13" r="D1870">
        <v>18518</v>
      </c>
      <c t="s" s="13" r="E1870">
        <v>18519</v>
      </c>
      <c t="s" s="12" r="F1870">
        <v>18520</v>
      </c>
      <c s="80" r="G1870">
        <v>8.136</v>
      </c>
      <c t="s" s="13" r="H1870">
        <v>18521</v>
      </c>
      <c t="s" s="15" r="I1870">
        <v>18522</v>
      </c>
      <c t="s" s="13" r="J1870">
        <v>18523</v>
      </c>
      <c s="16" r="K1870"/>
      <c s="17" r="L1870"/>
      <c t="s" s="15" r="M1870">
        <v>18524</v>
      </c>
      <c t="s" s="15" r="N1870">
        <v>18525</v>
      </c>
      <c t="s" s="15" r="O1870">
        <v>18526</v>
      </c>
      <c s="18" r="P1870">
        <v>1600.79</v>
      </c>
      <c t="s" s="24" r="Q1870">
        <v>18527</v>
      </c>
      <c s="12" r="R1870"/>
      <c t="str" s="20" r="S1870">
        <f>IF(ISBLANK(F1870), "", HYPERLINK(CONCATENATE("http://www.sherpa.ac.uk/romeo/search.php?jrule=ISSN&amp;search=",F1870), "ROMEO"))</f>
        <v>ROMEO</v>
      </c>
      <c t="str" s="20" r="T1870">
        <f>IF(ISBLANK(B1870), "", HYPERLINK(CONCATENATE("http://www.ncbi.nlm.nih.gov/pmc/articles/", B1870, "/"), "PMC"))</f>
        <v>PMC</v>
      </c>
      <c t="str" s="20" r="U1870">
        <f>IF(ISBLANK(C1870), "", HYPERLINK(CONCATENATE("http://dx.doi.org/", C1870), "DOI"))</f>
        <v>DOI</v>
      </c>
      <c s="12" r="V1870"/>
      <c t="str" s="21" r="W1870">
        <f>IF(ISBLANK(C1870), "", HYPERLINK(CONCATENATE("http://howopenisit.org/lookup/", C1870), "OAG"))</f>
        <v>OAG</v>
      </c>
    </row>
    <row r="1871" hidden="1">
      <c s="11" r="A1871"/>
      <c t="s" s="13" r="B1871">
        <v>18528</v>
      </c>
      <c t="s" s="13" r="C1871">
        <v>18529</v>
      </c>
      <c t="s" s="13" r="D1871">
        <v>18530</v>
      </c>
      <c t="s" s="13" r="E1871">
        <v>18531</v>
      </c>
      <c t="s" s="12" r="F1871">
        <v>18532</v>
      </c>
      <c s="32" r="G1871">
        <v>8.136</v>
      </c>
      <c t="s" s="13" r="H1871">
        <v>18533</v>
      </c>
      <c t="s" s="15" r="I1871">
        <v>18534</v>
      </c>
      <c t="s" s="13" r="J1871">
        <v>18535</v>
      </c>
      <c s="16" r="K1871"/>
      <c s="17" r="L1871"/>
      <c t="s" s="15" r="M1871">
        <v>18536</v>
      </c>
      <c t="s" s="15" r="N1871">
        <v>18537</v>
      </c>
      <c t="s" s="15" r="O1871">
        <v>18538</v>
      </c>
      <c s="18" r="P1871">
        <v>1723.16</v>
      </c>
      <c t="s" s="24" r="Q1871">
        <v>18539</v>
      </c>
      <c s="12" r="R1871"/>
      <c t="str" s="20" r="S1871">
        <f>IF(ISBLANK(F1871), "", HYPERLINK(CONCATENATE("http://www.sherpa.ac.uk/romeo/search.php?jrule=ISSN&amp;search=",F1871), "ROMEO"))</f>
        <v>ROMEO</v>
      </c>
      <c t="str" s="20" r="T1871">
        <f>IF(ISBLANK(B1871), "", HYPERLINK(CONCATENATE("http://www.ncbi.nlm.nih.gov/pmc/articles/", B1871, "/"), "PMC"))</f>
        <v>PMC</v>
      </c>
      <c t="str" s="20" r="U1871">
        <f>IF(ISBLANK(C1871), "", HYPERLINK(CONCATENATE("http://dx.doi.org/", C1871), "DOI"))</f>
        <v>DOI</v>
      </c>
      <c s="12" r="V1871"/>
      <c t="str" s="21" r="W1871">
        <f>IF(ISBLANK(C1871), "", HYPERLINK(CONCATENATE("http://howopenisit.org/lookup/", C1871), "OAG"))</f>
        <v>OAG</v>
      </c>
    </row>
    <row r="1872" hidden="1">
      <c s="11" r="A1872"/>
      <c t="s" s="11" r="B1872">
        <v>18540</v>
      </c>
      <c t="s" s="13" r="C1872">
        <v>18541</v>
      </c>
      <c t="s" s="13" r="D1872">
        <v>18542</v>
      </c>
      <c t="s" s="13" r="E1872">
        <v>18543</v>
      </c>
      <c t="s" s="12" r="F1872">
        <v>18544</v>
      </c>
      <c s="32" r="G1872">
        <v>8.136</v>
      </c>
      <c t="s" s="13" r="H1872">
        <v>18545</v>
      </c>
      <c t="s" s="15" r="I1872">
        <v>18546</v>
      </c>
      <c t="s" s="13" r="J1872">
        <v>18547</v>
      </c>
      <c s="16" r="K1872"/>
      <c s="17" r="L1872"/>
      <c t="s" s="15" r="M1872">
        <v>18548</v>
      </c>
      <c t="s" s="15" r="N1872">
        <v>18549</v>
      </c>
      <c t="s" s="15" r="O1872">
        <v>18550</v>
      </c>
      <c s="18" r="P1872">
        <v>1782.0</v>
      </c>
      <c t="s" s="24" r="Q1872">
        <v>18551</v>
      </c>
      <c s="12" r="R1872"/>
      <c t="str" s="20" r="S1872">
        <f>IF(ISBLANK(F1872), "", HYPERLINK(CONCATENATE("http://www.sherpa.ac.uk/romeo/search.php?jrule=ISSN&amp;search=",F1872), "ROMEO"))</f>
        <v>ROMEO</v>
      </c>
      <c t="str" s="20" r="T1872">
        <f>IF(ISBLANK(B1872), "", HYPERLINK(CONCATENATE("http://www.ncbi.nlm.nih.gov/pmc/articles/", B1872, "/"), "PMC"))</f>
        <v>PMC</v>
      </c>
      <c t="str" s="20" r="U1872">
        <f>IF(ISBLANK(C1872), "", HYPERLINK(CONCATENATE("http://dx.doi.org/", C1872), "DOI"))</f>
        <v>DOI</v>
      </c>
      <c s="12" r="V1872"/>
      <c t="str" s="21" r="W1872">
        <f>IF(ISBLANK(C1872), "", HYPERLINK(CONCATENATE("http://howopenisit.org/lookup/", C1872), "OAG"))</f>
        <v>OAG</v>
      </c>
    </row>
    <row r="1873" hidden="1">
      <c s="11" r="A1873"/>
      <c t="s" s="11" r="B1873">
        <v>18552</v>
      </c>
      <c t="s" s="13" r="C1873">
        <v>18553</v>
      </c>
      <c t="s" s="13" r="D1873">
        <v>18554</v>
      </c>
      <c t="s" s="13" r="E1873">
        <v>18555</v>
      </c>
      <c t="s" s="12" r="F1873">
        <v>18556</v>
      </c>
      <c s="80" r="G1873">
        <v>8.136</v>
      </c>
      <c t="s" s="13" r="H1873">
        <v>18557</v>
      </c>
      <c t="s" s="15" r="I1873">
        <v>18558</v>
      </c>
      <c t="s" s="13" r="J1873">
        <v>18559</v>
      </c>
      <c s="16" r="K1873"/>
      <c s="17" r="L1873"/>
      <c t="s" s="15" r="M1873">
        <v>18560</v>
      </c>
      <c t="s" s="15" r="N1873">
        <v>18561</v>
      </c>
      <c t="s" s="15" r="O1873">
        <v>18562</v>
      </c>
      <c s="18" r="P1873">
        <v>1343.73</v>
      </c>
      <c t="s" s="24" r="Q1873">
        <v>18563</v>
      </c>
      <c s="12" r="R1873"/>
      <c t="str" s="20" r="S1873">
        <f>IF(ISBLANK(F1873), "", HYPERLINK(CONCATENATE("http://www.sherpa.ac.uk/romeo/search.php?jrule=ISSN&amp;search=",F1873), "ROMEO"))</f>
        <v>ROMEO</v>
      </c>
      <c t="str" s="20" r="T1873">
        <f>IF(ISBLANK(B1873), "", HYPERLINK(CONCATENATE("http://www.ncbi.nlm.nih.gov/pmc/articles/", B1873, "/"), "PMC"))</f>
        <v>PMC</v>
      </c>
      <c t="str" s="20" r="U1873">
        <f>IF(ISBLANK(C1873), "", HYPERLINK(CONCATENATE("http://dx.doi.org/", C1873), "DOI"))</f>
        <v>DOI</v>
      </c>
      <c s="12" r="V1873"/>
      <c t="str" s="21" r="W1873">
        <f>IF(ISBLANK(C1873), "", HYPERLINK(CONCATENATE("http://howopenisit.org/lookup/", C1873), "OAG"))</f>
        <v>OAG</v>
      </c>
    </row>
    <row r="1874" hidden="1">
      <c s="11" r="A1874"/>
      <c t="s" s="11" r="B1874">
        <v>18564</v>
      </c>
      <c t="s" s="13" r="C1874">
        <v>18565</v>
      </c>
      <c t="s" s="13" r="D1874">
        <v>18566</v>
      </c>
      <c t="s" s="13" r="E1874">
        <v>18567</v>
      </c>
      <c t="s" s="12" r="F1874">
        <v>18568</v>
      </c>
      <c s="80" r="G1874">
        <v>8.136</v>
      </c>
      <c t="s" s="13" r="H1874">
        <v>18569</v>
      </c>
      <c t="s" s="15" r="I1874">
        <v>18570</v>
      </c>
      <c t="s" s="13" r="J1874">
        <v>18571</v>
      </c>
      <c s="16" r="K1874"/>
      <c s="17" r="L1874"/>
      <c t="s" s="15" r="M1874">
        <v>18572</v>
      </c>
      <c t="s" s="15" r="N1874">
        <v>18573</v>
      </c>
      <c t="s" s="15" r="O1874">
        <v>18574</v>
      </c>
      <c s="18" r="P1874">
        <v>1476.47</v>
      </c>
      <c t="s" s="24" r="Q1874">
        <v>18575</v>
      </c>
      <c s="12" r="R1874"/>
      <c t="str" s="20" r="S1874">
        <f>IF(ISBLANK(F1874), "", HYPERLINK(CONCATENATE("http://www.sherpa.ac.uk/romeo/search.php?jrule=ISSN&amp;search=",F1874), "ROMEO"))</f>
        <v>ROMEO</v>
      </c>
      <c t="str" s="20" r="T1874">
        <f>IF(ISBLANK(B1874), "", HYPERLINK(CONCATENATE("http://www.ncbi.nlm.nih.gov/pmc/articles/", B1874, "/"), "PMC"))</f>
        <v>PMC</v>
      </c>
      <c t="str" s="20" r="U1874">
        <f>IF(ISBLANK(C1874), "", HYPERLINK(CONCATENATE("http://dx.doi.org/", C1874), "DOI"))</f>
        <v>DOI</v>
      </c>
      <c s="12" r="V1874"/>
      <c t="str" s="21" r="W1874">
        <f>IF(ISBLANK(C1874), "", HYPERLINK(CONCATENATE("http://howopenisit.org/lookup/", C1874), "OAG"))</f>
        <v>OAG</v>
      </c>
    </row>
    <row r="1875" hidden="1">
      <c s="11" r="A1875"/>
      <c t="s" s="11" r="B1875">
        <v>18576</v>
      </c>
      <c t="s" s="13" r="C1875">
        <v>18577</v>
      </c>
      <c t="s" s="13" r="D1875">
        <v>18578</v>
      </c>
      <c t="s" s="13" r="E1875">
        <v>18579</v>
      </c>
      <c t="s" s="12" r="F1875">
        <v>18580</v>
      </c>
      <c s="80" r="G1875">
        <v>8.136</v>
      </c>
      <c t="s" s="13" r="H1875">
        <v>18581</v>
      </c>
      <c t="s" s="15" r="I1875">
        <v>18582</v>
      </c>
      <c t="s" s="13" r="J1875">
        <v>18583</v>
      </c>
      <c s="16" r="K1875"/>
      <c s="17" r="L1875"/>
      <c t="s" s="15" r="M1875">
        <v>18584</v>
      </c>
      <c t="s" s="15" r="N1875">
        <v>18585</v>
      </c>
      <c t="s" s="15" r="O1875">
        <v>18586</v>
      </c>
      <c s="18" r="P1875">
        <v>1600.25</v>
      </c>
      <c t="s" s="24" r="Q1875">
        <v>18587</v>
      </c>
      <c s="12" r="R1875"/>
      <c t="str" s="20" r="S1875">
        <f>IF(ISBLANK(F1875), "", HYPERLINK(CONCATENATE("http://www.sherpa.ac.uk/romeo/search.php?jrule=ISSN&amp;search=",F1875), "ROMEO"))</f>
        <v>ROMEO</v>
      </c>
      <c t="str" s="20" r="T1875">
        <f>IF(ISBLANK(B1875), "", HYPERLINK(CONCATENATE("http://www.ncbi.nlm.nih.gov/pmc/articles/", B1875, "/"), "PMC"))</f>
        <v>PMC</v>
      </c>
      <c t="str" s="20" r="U1875">
        <f>IF(ISBLANK(C1875), "", HYPERLINK(CONCATENATE("http://dx.doi.org/", C1875), "DOI"))</f>
        <v>DOI</v>
      </c>
      <c s="12" r="V1875"/>
      <c t="str" s="21" r="W1875">
        <f>IF(ISBLANK(C1875), "", HYPERLINK(CONCATENATE("http://howopenisit.org/lookup/", C1875), "OAG"))</f>
        <v>OAG</v>
      </c>
    </row>
    <row r="1876" hidden="1">
      <c s="11" r="A1876"/>
      <c t="s" s="11" r="B1876">
        <v>18588</v>
      </c>
      <c t="s" s="13" r="C1876">
        <v>18589</v>
      </c>
      <c t="s" s="13" r="D1876">
        <v>18590</v>
      </c>
      <c t="s" s="13" r="E1876">
        <v>18591</v>
      </c>
      <c t="s" s="12" r="F1876">
        <v>18592</v>
      </c>
      <c s="80" r="G1876">
        <v>8.136</v>
      </c>
      <c t="s" s="13" r="H1876">
        <v>18593</v>
      </c>
      <c t="s" s="15" r="I1876">
        <v>18594</v>
      </c>
      <c t="s" s="13" r="J1876">
        <v>18595</v>
      </c>
      <c s="16" r="K1876"/>
      <c s="17" r="L1876"/>
      <c t="s" s="15" r="M1876">
        <v>18596</v>
      </c>
      <c t="s" s="15" r="N1876">
        <v>18597</v>
      </c>
      <c t="s" s="15" r="O1876">
        <v>18598</v>
      </c>
      <c s="18" r="P1876">
        <v>1600.25</v>
      </c>
      <c t="s" s="24" r="Q1876">
        <v>18599</v>
      </c>
      <c s="12" r="R1876"/>
      <c t="str" s="20" r="S1876">
        <f>IF(ISBLANK(F1876), "", HYPERLINK(CONCATENATE("http://www.sherpa.ac.uk/romeo/search.php?jrule=ISSN&amp;search=",F1876), "ROMEO"))</f>
        <v>ROMEO</v>
      </c>
      <c t="str" s="20" r="T1876">
        <f>IF(ISBLANK(B1876), "", HYPERLINK(CONCATENATE("http://www.ncbi.nlm.nih.gov/pmc/articles/", B1876, "/"), "PMC"))</f>
        <v>PMC</v>
      </c>
      <c t="str" s="20" r="U1876">
        <f>IF(ISBLANK(C1876), "", HYPERLINK(CONCATENATE("http://dx.doi.org/", C1876), "DOI"))</f>
        <v>DOI</v>
      </c>
      <c s="12" r="V1876"/>
      <c t="str" s="21" r="W1876">
        <f>IF(ISBLANK(C1876), "", HYPERLINK(CONCATENATE("http://howopenisit.org/lookup/", C1876), "OAG"))</f>
        <v>OAG</v>
      </c>
    </row>
    <row r="1877" hidden="1">
      <c s="13" r="A1877"/>
      <c t="s" s="11" r="B1877">
        <v>18600</v>
      </c>
      <c t="s" s="13" r="C1877">
        <v>18601</v>
      </c>
      <c t="s" s="13" r="D1877">
        <v>18602</v>
      </c>
      <c t="s" s="13" r="E1877">
        <v>18603</v>
      </c>
      <c t="s" s="12" r="F1877">
        <v>18604</v>
      </c>
      <c s="80" r="G1877">
        <v>8.136</v>
      </c>
      <c t="s" s="13" r="H1877">
        <v>18605</v>
      </c>
      <c t="s" s="15" r="I1877">
        <v>18606</v>
      </c>
      <c t="s" s="13" r="J1877">
        <v>18607</v>
      </c>
      <c s="16" r="K1877"/>
      <c s="17" r="L1877"/>
      <c t="s" s="15" r="M1877">
        <v>18608</v>
      </c>
      <c t="s" s="15" r="N1877">
        <v>18609</v>
      </c>
      <c t="s" s="15" r="O1877">
        <v>18610</v>
      </c>
      <c s="18" r="P1877">
        <v>1460.3</v>
      </c>
      <c t="s" s="24" r="Q1877">
        <v>18611</v>
      </c>
      <c s="12" r="R1877"/>
      <c t="str" s="20" r="S1877">
        <f>IF(ISBLANK(F1877), "", HYPERLINK(CONCATENATE("http://www.sherpa.ac.uk/romeo/search.php?jrule=ISSN&amp;search=",F1877), "ROMEO"))</f>
        <v>ROMEO</v>
      </c>
      <c t="str" s="20" r="T1877">
        <f>IF(ISBLANK(B1877), "", HYPERLINK(CONCATENATE("http://www.ncbi.nlm.nih.gov/pmc/articles/", B1877, "/"), "PMC"))</f>
        <v>PMC</v>
      </c>
      <c t="str" s="20" r="U1877">
        <f>IF(ISBLANK(C1877), "", HYPERLINK(CONCATENATE("http://dx.doi.org/", C1877), "DOI"))</f>
        <v>DOI</v>
      </c>
      <c s="12" r="V1877"/>
      <c t="str" s="21" r="W1877">
        <f>IF(ISBLANK(C1877), "", HYPERLINK(CONCATENATE("http://howopenisit.org/lookup/", C1877), "OAG"))</f>
        <v>OAG</v>
      </c>
    </row>
    <row r="1878" hidden="1">
      <c s="11" r="A1878"/>
      <c t="s" s="11" r="B1878">
        <v>18612</v>
      </c>
      <c t="s" s="13" r="C1878">
        <v>18613</v>
      </c>
      <c t="s" s="13" r="D1878">
        <v>18614</v>
      </c>
      <c t="s" s="13" r="E1878">
        <v>18615</v>
      </c>
      <c t="s" s="12" r="F1878">
        <v>18616</v>
      </c>
      <c s="32" r="G1878">
        <v>8.136</v>
      </c>
      <c t="s" s="13" r="H1878">
        <v>18617</v>
      </c>
      <c t="s" s="15" r="I1878">
        <v>18618</v>
      </c>
      <c t="s" s="13" r="J1878">
        <v>18619</v>
      </c>
      <c s="16" r="K1878"/>
      <c s="17" r="L1878"/>
      <c t="s" s="15" r="M1878">
        <v>18620</v>
      </c>
      <c t="s" s="15" r="N1878">
        <v>18621</v>
      </c>
      <c t="s" s="15" r="O1878">
        <v>18622</v>
      </c>
      <c s="18" r="P1878">
        <v>1766.76</v>
      </c>
      <c t="s" s="24" r="Q1878">
        <v>18623</v>
      </c>
      <c s="12" r="R1878"/>
      <c t="str" s="20" r="S1878">
        <f>IF(ISBLANK(F1878), "", HYPERLINK(CONCATENATE("http://www.sherpa.ac.uk/romeo/search.php?jrule=ISSN&amp;search=",F1878), "ROMEO"))</f>
        <v>ROMEO</v>
      </c>
      <c t="str" s="20" r="T1878">
        <f>IF(ISBLANK(B1878), "", HYPERLINK(CONCATENATE("http://www.ncbi.nlm.nih.gov/pmc/articles/", B1878, "/"), "PMC"))</f>
        <v>PMC</v>
      </c>
      <c t="str" s="20" r="U1878">
        <f>IF(ISBLANK(C1878), "", HYPERLINK(CONCATENATE("http://dx.doi.org/", C1878), "DOI"))</f>
        <v>DOI</v>
      </c>
      <c s="12" r="V1878"/>
      <c t="str" s="21" r="W1878">
        <f>IF(ISBLANK(C1878), "", HYPERLINK(CONCATENATE("http://howopenisit.org/lookup/", C1878), "OAG"))</f>
        <v>OAG</v>
      </c>
    </row>
    <row r="1879" hidden="1">
      <c s="11" r="A1879"/>
      <c t="s" s="11" r="B1879">
        <v>18624</v>
      </c>
      <c t="s" s="13" r="C1879">
        <v>18625</v>
      </c>
      <c t="s" s="13" r="D1879">
        <v>18626</v>
      </c>
      <c t="s" s="13" r="E1879">
        <v>18627</v>
      </c>
      <c t="s" s="12" r="F1879">
        <v>18628</v>
      </c>
      <c s="32" r="G1879">
        <v>8.136</v>
      </c>
      <c t="s" s="13" r="H1879">
        <v>18629</v>
      </c>
      <c t="s" s="15" r="I1879">
        <v>18630</v>
      </c>
      <c t="s" s="13" r="J1879">
        <v>18631</v>
      </c>
      <c s="16" r="K1879"/>
      <c s="17" r="L1879"/>
      <c t="s" s="15" r="M1879">
        <v>18632</v>
      </c>
      <c t="s" s="15" r="N1879">
        <v>18633</v>
      </c>
      <c t="s" s="15" r="O1879">
        <v>18634</v>
      </c>
      <c s="18" r="P1879">
        <v>1745.0</v>
      </c>
      <c t="s" s="24" r="Q1879">
        <v>18635</v>
      </c>
      <c s="12" r="R1879"/>
      <c t="str" s="20" r="S1879">
        <f>IF(ISBLANK(F1879), "", HYPERLINK(CONCATENATE("http://www.sherpa.ac.uk/romeo/search.php?jrule=ISSN&amp;search=",F1879), "ROMEO"))</f>
        <v>ROMEO</v>
      </c>
      <c t="str" s="20" r="T1879">
        <f>IF(ISBLANK(B1879), "", HYPERLINK(CONCATENATE("http://www.ncbi.nlm.nih.gov/pmc/articles/", B1879, "/"), "PMC"))</f>
        <v>PMC</v>
      </c>
      <c t="str" s="20" r="U1879">
        <f>IF(ISBLANK(C1879), "", HYPERLINK(CONCATENATE("http://dx.doi.org/", C1879), "DOI"))</f>
        <v>DOI</v>
      </c>
      <c s="12" r="V1879"/>
      <c t="str" s="21" r="W1879">
        <f>IF(ISBLANK(C1879), "", HYPERLINK(CONCATENATE("http://howopenisit.org/lookup/", C1879), "OAG"))</f>
        <v>OAG</v>
      </c>
    </row>
    <row r="1880" hidden="1">
      <c s="11" r="A1880"/>
      <c t="s" s="11" r="B1880">
        <v>18636</v>
      </c>
      <c t="s" s="13" r="C1880">
        <v>18637</v>
      </c>
      <c t="s" s="13" r="D1880">
        <v>18638</v>
      </c>
      <c t="s" s="13" r="E1880">
        <v>18639</v>
      </c>
      <c t="s" s="12" r="F1880">
        <v>18640</v>
      </c>
      <c s="32" r="G1880">
        <v>8.136</v>
      </c>
      <c t="s" s="13" r="H1880">
        <v>18641</v>
      </c>
      <c t="s" s="15" r="I1880">
        <v>18642</v>
      </c>
      <c t="s" s="13" r="J1880">
        <v>18643</v>
      </c>
      <c s="16" r="K1880"/>
      <c s="17" r="L1880"/>
      <c t="s" s="15" r="M1880">
        <v>18644</v>
      </c>
      <c t="s" s="15" r="N1880">
        <v>18645</v>
      </c>
      <c t="s" s="15" r="O1880">
        <v>18646</v>
      </c>
      <c s="18" r="P1880">
        <v>1780.0</v>
      </c>
      <c t="s" s="24" r="Q1880">
        <v>18647</v>
      </c>
      <c s="12" r="R1880"/>
      <c t="str" s="20" r="S1880">
        <f>IF(ISBLANK(F1880), "", HYPERLINK(CONCATENATE("http://www.sherpa.ac.uk/romeo/search.php?jrule=ISSN&amp;search=",F1880), "ROMEO"))</f>
        <v>ROMEO</v>
      </c>
      <c t="str" s="20" r="T1880">
        <f>IF(ISBLANK(B1880), "", HYPERLINK(CONCATENATE("http://www.ncbi.nlm.nih.gov/pmc/articles/", B1880, "/"), "PMC"))</f>
        <v>PMC</v>
      </c>
      <c t="str" s="20" r="U1880">
        <f>IF(ISBLANK(C1880), "", HYPERLINK(CONCATENATE("http://dx.doi.org/", C1880), "DOI"))</f>
        <v>DOI</v>
      </c>
      <c s="12" r="V1880"/>
      <c t="str" s="21" r="W1880">
        <f>IF(ISBLANK(C1880), "", HYPERLINK(CONCATENATE("http://howopenisit.org/lookup/", C1880), "OAG"))</f>
        <v>OAG</v>
      </c>
    </row>
    <row r="1881" hidden="1">
      <c s="11" r="A1881"/>
      <c t="s" s="11" r="B1881">
        <v>18648</v>
      </c>
      <c t="s" s="13" r="C1881">
        <v>18649</v>
      </c>
      <c t="s" s="13" r="D1881">
        <v>18650</v>
      </c>
      <c t="s" s="13" r="E1881">
        <v>18651</v>
      </c>
      <c t="s" s="12" r="F1881">
        <v>18652</v>
      </c>
      <c s="32" r="G1881">
        <v>8.136</v>
      </c>
      <c t="s" s="13" r="H1881">
        <v>18653</v>
      </c>
      <c t="s" s="15" r="I1881">
        <v>18654</v>
      </c>
      <c t="s" s="13" r="J1881">
        <v>18655</v>
      </c>
      <c s="16" r="K1881"/>
      <c s="17" r="L1881"/>
      <c t="s" s="15" r="M1881">
        <v>18656</v>
      </c>
      <c t="s" s="15" r="N1881">
        <v>18657</v>
      </c>
      <c t="s" s="15" r="O1881">
        <v>18658</v>
      </c>
      <c s="18" r="P1881">
        <v>1817.87</v>
      </c>
      <c t="s" s="24" r="Q1881">
        <v>18659</v>
      </c>
      <c s="12" r="R1881"/>
      <c t="str" s="20" r="S1881">
        <f>IF(ISBLANK(F1881), "", HYPERLINK(CONCATENATE("http://www.sherpa.ac.uk/romeo/search.php?jrule=ISSN&amp;search=",F1881), "ROMEO"))</f>
        <v>ROMEO</v>
      </c>
      <c t="str" s="20" r="T1881">
        <f>IF(ISBLANK(B1881), "", HYPERLINK(CONCATENATE("http://www.ncbi.nlm.nih.gov/pmc/articles/", B1881, "/"), "PMC"))</f>
        <v>PMC</v>
      </c>
      <c t="str" s="20" r="U1881">
        <f>IF(ISBLANK(C1881), "", HYPERLINK(CONCATENATE("http://dx.doi.org/", C1881), "DOI"))</f>
        <v>DOI</v>
      </c>
      <c s="12" r="V1881"/>
      <c t="str" s="21" r="W1881">
        <f>IF(ISBLANK(C1881), "", HYPERLINK(CONCATENATE("http://howopenisit.org/lookup/", C1881), "OAG"))</f>
        <v>OAG</v>
      </c>
    </row>
    <row r="1882" hidden="1">
      <c s="11" r="A1882"/>
      <c t="s" s="11" r="B1882">
        <v>18660</v>
      </c>
      <c t="s" s="13" r="C1882">
        <v>18661</v>
      </c>
      <c t="s" s="13" r="D1882">
        <v>18662</v>
      </c>
      <c t="s" s="13" r="E1882">
        <v>18663</v>
      </c>
      <c t="s" s="12" r="F1882">
        <v>18664</v>
      </c>
      <c s="80" r="G1882">
        <v>8.136</v>
      </c>
      <c t="s" s="13" r="H1882">
        <v>18665</v>
      </c>
      <c t="s" s="15" r="I1882">
        <v>18666</v>
      </c>
      <c t="s" s="13" r="J1882">
        <v>18667</v>
      </c>
      <c s="16" r="K1882"/>
      <c s="17" r="L1882"/>
      <c t="s" s="15" r="M1882">
        <v>18668</v>
      </c>
      <c t="s" s="15" r="N1882">
        <v>18669</v>
      </c>
      <c t="s" s="15" r="O1882">
        <v>18670</v>
      </c>
      <c s="18" r="P1882">
        <v>1602.17</v>
      </c>
      <c t="s" s="24" r="Q1882">
        <v>18671</v>
      </c>
      <c s="12" r="R1882"/>
      <c t="str" s="20" r="S1882">
        <f>IF(ISBLANK(F1882), "", HYPERLINK(CONCATENATE("http://www.sherpa.ac.uk/romeo/search.php?jrule=ISSN&amp;search=",F1882), "ROMEO"))</f>
        <v>ROMEO</v>
      </c>
      <c t="str" s="20" r="T1882">
        <f>IF(ISBLANK(B1882), "", HYPERLINK(CONCATENATE("http://www.ncbi.nlm.nih.gov/pmc/articles/", B1882, "/"), "PMC"))</f>
        <v>PMC</v>
      </c>
      <c t="str" s="20" r="U1882">
        <f>IF(ISBLANK(C1882), "", HYPERLINK(CONCATENATE("http://dx.doi.org/", C1882), "DOI"))</f>
        <v>DOI</v>
      </c>
      <c s="12" r="V1882"/>
      <c t="str" s="21" r="W1882">
        <f>IF(ISBLANK(C1882), "", HYPERLINK(CONCATENATE("http://howopenisit.org/lookup/", C1882), "OAG"))</f>
        <v>OAG</v>
      </c>
    </row>
    <row r="1883" hidden="1">
      <c s="11" r="A1883"/>
      <c t="s" s="11" r="B1883">
        <v>18672</v>
      </c>
      <c t="s" s="13" r="C1883">
        <v>18673</v>
      </c>
      <c t="s" s="13" r="D1883">
        <v>18674</v>
      </c>
      <c t="s" s="13" r="E1883">
        <v>18675</v>
      </c>
      <c t="s" s="12" r="F1883">
        <v>18676</v>
      </c>
      <c s="32" r="G1883">
        <v>8.136</v>
      </c>
      <c t="s" s="13" r="H1883">
        <v>18677</v>
      </c>
      <c t="s" s="15" r="I1883">
        <v>18678</v>
      </c>
      <c t="s" s="13" r="J1883">
        <v>18679</v>
      </c>
      <c s="16" r="K1883"/>
      <c s="17" r="L1883"/>
      <c t="s" s="15" r="M1883">
        <v>18680</v>
      </c>
      <c t="s" s="15" r="N1883">
        <v>18681</v>
      </c>
      <c t="s" s="15" r="O1883">
        <v>18682</v>
      </c>
      <c s="18" r="P1883">
        <v>1602.8</v>
      </c>
      <c t="s" s="24" r="Q1883">
        <v>18683</v>
      </c>
      <c s="12" r="R1883"/>
      <c t="str" s="20" r="S1883">
        <f>IF(ISBLANK(F1883), "", HYPERLINK(CONCATENATE("http://www.sherpa.ac.uk/romeo/search.php?jrule=ISSN&amp;search=",F1883), "ROMEO"))</f>
        <v>ROMEO</v>
      </c>
      <c t="str" s="20" r="T1883">
        <f>IF(ISBLANK(B1883), "", HYPERLINK(CONCATENATE("http://www.ncbi.nlm.nih.gov/pmc/articles/", B1883, "/"), "PMC"))</f>
        <v>PMC</v>
      </c>
      <c t="str" s="20" r="U1883">
        <f>IF(ISBLANK(C1883), "", HYPERLINK(CONCATENATE("http://dx.doi.org/", C1883), "DOI"))</f>
        <v>DOI</v>
      </c>
      <c s="12" r="V1883"/>
      <c t="str" s="21" r="W1883">
        <f>IF(ISBLANK(C1883), "", HYPERLINK(CONCATENATE("http://howopenisit.org/lookup/", C1883), "OAG"))</f>
        <v>OAG</v>
      </c>
    </row>
    <row r="1884" hidden="1">
      <c s="11" r="A1884"/>
      <c t="s" s="11" r="B1884">
        <v>18684</v>
      </c>
      <c t="s" s="13" r="C1884">
        <v>18685</v>
      </c>
      <c t="s" s="13" r="D1884">
        <v>18686</v>
      </c>
      <c t="s" s="13" r="E1884">
        <v>18687</v>
      </c>
      <c t="s" s="12" r="F1884">
        <v>18688</v>
      </c>
      <c s="32" r="G1884">
        <v>8.136</v>
      </c>
      <c t="s" s="13" r="H1884">
        <v>18689</v>
      </c>
      <c t="s" s="15" r="I1884">
        <v>18690</v>
      </c>
      <c t="s" s="13" r="J1884">
        <v>18691</v>
      </c>
      <c s="16" r="K1884"/>
      <c s="17" r="L1884"/>
      <c t="s" s="15" r="M1884">
        <v>18692</v>
      </c>
      <c t="s" s="15" r="N1884">
        <v>18693</v>
      </c>
      <c t="s" s="15" r="O1884">
        <v>18694</v>
      </c>
      <c s="18" r="P1884">
        <v>1758.16</v>
      </c>
      <c t="s" s="24" r="Q1884">
        <v>18695</v>
      </c>
      <c s="12" r="R1884"/>
      <c t="str" s="20" r="S1884">
        <f>IF(ISBLANK(F1884), "", HYPERLINK(CONCATENATE("http://www.sherpa.ac.uk/romeo/search.php?jrule=ISSN&amp;search=",F1884), "ROMEO"))</f>
        <v>ROMEO</v>
      </c>
      <c t="str" s="20" r="T1884">
        <f>IF(ISBLANK(B1884), "", HYPERLINK(CONCATENATE("http://www.ncbi.nlm.nih.gov/pmc/articles/", B1884, "/"), "PMC"))</f>
        <v>PMC</v>
      </c>
      <c t="str" s="20" r="U1884">
        <f>IF(ISBLANK(C1884), "", HYPERLINK(CONCATENATE("http://dx.doi.org/", C1884), "DOI"))</f>
        <v>DOI</v>
      </c>
      <c s="12" r="V1884"/>
      <c t="str" s="21" r="W1884">
        <f>IF(ISBLANK(C1884), "", HYPERLINK(CONCATENATE("http://howopenisit.org/lookup/", C1884), "OAG"))</f>
        <v>OAG</v>
      </c>
    </row>
    <row r="1885" hidden="1">
      <c s="11" r="A1885"/>
      <c t="s" s="11" r="B1885">
        <v>18696</v>
      </c>
      <c t="s" s="13" r="C1885">
        <v>18697</v>
      </c>
      <c t="s" s="13" r="D1885">
        <v>18698</v>
      </c>
      <c t="s" s="13" r="E1885">
        <v>18699</v>
      </c>
      <c t="s" s="12" r="F1885">
        <v>18700</v>
      </c>
      <c s="80" r="G1885">
        <v>8.136</v>
      </c>
      <c t="s" s="13" r="H1885">
        <v>18701</v>
      </c>
      <c t="s" s="15" r="I1885">
        <v>18702</v>
      </c>
      <c t="s" s="13" r="J1885">
        <v>18703</v>
      </c>
      <c s="16" r="K1885"/>
      <c s="17" r="L1885"/>
      <c t="s" s="15" r="M1885">
        <v>18704</v>
      </c>
      <c t="s" s="15" r="N1885">
        <v>18705</v>
      </c>
      <c t="s" s="15" r="O1885">
        <v>18706</v>
      </c>
      <c s="18" r="P1885">
        <v>1570.87</v>
      </c>
      <c t="s" s="24" r="Q1885">
        <v>18707</v>
      </c>
      <c s="12" r="R1885"/>
      <c t="str" s="20" r="S1885">
        <f>IF(ISBLANK(F1885), "", HYPERLINK(CONCATENATE("http://www.sherpa.ac.uk/romeo/search.php?jrule=ISSN&amp;search=",F1885), "ROMEO"))</f>
        <v>ROMEO</v>
      </c>
      <c t="str" s="20" r="T1885">
        <f>IF(ISBLANK(B1885), "", HYPERLINK(CONCATENATE("http://www.ncbi.nlm.nih.gov/pmc/articles/", B1885, "/"), "PMC"))</f>
        <v>PMC</v>
      </c>
      <c t="str" s="20" r="U1885">
        <f>IF(ISBLANK(C1885), "", HYPERLINK(CONCATENATE("http://dx.doi.org/", C1885), "DOI"))</f>
        <v>DOI</v>
      </c>
      <c s="12" r="V1885"/>
      <c t="str" s="21" r="W1885">
        <f>IF(ISBLANK(C1885), "", HYPERLINK(CONCATENATE("http://howopenisit.org/lookup/", C1885), "OAG"))</f>
        <v>OAG</v>
      </c>
    </row>
    <row r="1886" hidden="1">
      <c s="11" r="A1886"/>
      <c t="s" s="11" r="B1886">
        <v>18708</v>
      </c>
      <c t="s" s="13" r="C1886">
        <v>18709</v>
      </c>
      <c t="s" s="13" r="D1886">
        <v>18710</v>
      </c>
      <c t="s" s="13" r="E1886">
        <v>18711</v>
      </c>
      <c t="s" s="12" r="F1886">
        <v>18712</v>
      </c>
      <c s="32" r="G1886">
        <v>8.136</v>
      </c>
      <c t="s" s="13" r="H1886">
        <v>18713</v>
      </c>
      <c t="s" s="15" r="I1886">
        <v>18714</v>
      </c>
      <c t="s" s="13" r="J1886">
        <v>18715</v>
      </c>
      <c s="16" r="K1886"/>
      <c s="17" r="L1886"/>
      <c t="s" s="15" r="M1886">
        <v>18716</v>
      </c>
      <c t="s" s="15" r="N1886">
        <v>18717</v>
      </c>
      <c t="s" s="15" r="O1886">
        <v>18718</v>
      </c>
      <c s="18" r="P1886">
        <v>1735.2</v>
      </c>
      <c t="s" s="24" r="Q1886">
        <v>18719</v>
      </c>
      <c s="12" r="R1886"/>
      <c t="str" s="20" r="S1886">
        <f>IF(ISBLANK(F1886), "", HYPERLINK(CONCATENATE("http://www.sherpa.ac.uk/romeo/search.php?jrule=ISSN&amp;search=",F1886), "ROMEO"))</f>
        <v>ROMEO</v>
      </c>
      <c t="str" s="20" r="T1886">
        <f>IF(ISBLANK(B1886), "", HYPERLINK(CONCATENATE("http://www.ncbi.nlm.nih.gov/pmc/articles/", B1886, "/"), "PMC"))</f>
        <v>PMC</v>
      </c>
      <c t="str" s="20" r="U1886">
        <f>IF(ISBLANK(C1886), "", HYPERLINK(CONCATENATE("http://dx.doi.org/", C1886), "DOI"))</f>
        <v>DOI</v>
      </c>
      <c s="12" r="V1886"/>
      <c t="str" s="21" r="W1886">
        <f>IF(ISBLANK(C1886), "", HYPERLINK(CONCATENATE("http://howopenisit.org/lookup/", C1886), "OAG"))</f>
        <v>OAG</v>
      </c>
    </row>
    <row r="1887" hidden="1">
      <c s="11" r="A1887"/>
      <c t="s" s="11" r="B1887">
        <v>18720</v>
      </c>
      <c t="s" s="13" r="C1887">
        <v>18721</v>
      </c>
      <c t="s" s="13" r="D1887">
        <v>18722</v>
      </c>
      <c t="s" s="13" r="E1887">
        <v>18723</v>
      </c>
      <c t="s" s="12" r="F1887">
        <v>18724</v>
      </c>
      <c s="80" r="G1887">
        <v>8.136</v>
      </c>
      <c t="s" s="13" r="H1887">
        <v>18725</v>
      </c>
      <c t="s" s="15" r="I1887">
        <v>18726</v>
      </c>
      <c t="s" s="13" r="J1887">
        <v>18727</v>
      </c>
      <c s="16" r="K1887"/>
      <c s="17" r="L1887"/>
      <c t="s" s="15" r="M1887">
        <v>18728</v>
      </c>
      <c t="s" s="15" r="N1887">
        <v>18729</v>
      </c>
      <c t="s" s="15" r="O1887">
        <v>18730</v>
      </c>
      <c s="18" r="P1887">
        <v>1438.45</v>
      </c>
      <c t="s" s="24" r="Q1887">
        <v>18731</v>
      </c>
      <c s="12" r="R1887"/>
      <c t="str" s="20" r="S1887">
        <f>IF(ISBLANK(F1887), "", HYPERLINK(CONCATENATE("http://www.sherpa.ac.uk/romeo/search.php?jrule=ISSN&amp;search=",F1887), "ROMEO"))</f>
        <v>ROMEO</v>
      </c>
      <c t="str" s="20" r="T1887">
        <f>IF(ISBLANK(B1887), "", HYPERLINK(CONCATENATE("http://www.ncbi.nlm.nih.gov/pmc/articles/", B1887, "/"), "PMC"))</f>
        <v>PMC</v>
      </c>
      <c t="str" s="20" r="U1887">
        <f>IF(ISBLANK(C1887), "", HYPERLINK(CONCATENATE("http://dx.doi.org/", C1887), "DOI"))</f>
        <v>DOI</v>
      </c>
      <c s="12" r="V1887"/>
      <c t="str" s="21" r="W1887">
        <f>IF(ISBLANK(C1887), "", HYPERLINK(CONCATENATE("http://howopenisit.org/lookup/", C1887), "OAG"))</f>
        <v>OAG</v>
      </c>
    </row>
    <row r="1888" hidden="1">
      <c s="11" r="A1888"/>
      <c t="s" s="11" r="B1888">
        <v>18732</v>
      </c>
      <c t="s" s="13" r="C1888">
        <v>18733</v>
      </c>
      <c t="s" s="13" r="D1888">
        <v>18734</v>
      </c>
      <c t="s" s="13" r="E1888">
        <v>18735</v>
      </c>
      <c t="s" s="15" r="F1888">
        <v>18736</v>
      </c>
      <c t="s" s="14" r="G1888">
        <v>18737</v>
      </c>
      <c t="s" s="13" r="H1888">
        <v>18738</v>
      </c>
      <c t="s" s="15" r="I1888">
        <v>18739</v>
      </c>
      <c t="s" s="13" r="J1888">
        <v>18740</v>
      </c>
      <c s="16" r="K1888"/>
      <c s="17" r="L1888"/>
      <c t="s" s="15" r="M1888">
        <v>18741</v>
      </c>
      <c t="s" s="15" r="N1888">
        <v>18742</v>
      </c>
      <c t="s" s="15" r="O1888">
        <v>18743</v>
      </c>
      <c s="18" r="P1888">
        <v>2383.94</v>
      </c>
      <c s="24" r="Q1888"/>
      <c t="s" s="35" r="R1888">
        <v>18744</v>
      </c>
      <c t="str" s="29" r="S1888">
        <f>IF(ISBLANK(F1888), "", HYPERLINK(CONCATENATE("http://www.sherpa.ac.uk/romeo/search.php?jrule=ISSN&amp;search=",F1888), "ROMEO"))</f>
        <v>ROMEO</v>
      </c>
      <c t="str" s="20" r="T1888">
        <f>IF(ISBLANK(B1888), "", HYPERLINK(CONCATENATE("http://www.ncbi.nlm.nih.gov/pmc/articles/", B1888, "/"), "PMC"))</f>
        <v>PMC</v>
      </c>
      <c t="str" s="20" r="U1888">
        <f>IF(ISBLANK(C1888), "", HYPERLINK(CONCATENATE("http://dx.doi.org/", C1888), "DOI"))</f>
        <v>DOI</v>
      </c>
      <c s="35" r="V1888"/>
      <c t="str" s="21" r="W1888">
        <f>IF(ISBLANK(C1888), "", HYPERLINK(CONCATENATE("http://howopenisit.org/lookup/", C1888), "OAG"))</f>
        <v>OAG</v>
      </c>
    </row>
    <row r="1889" hidden="1">
      <c t="s" s="12" r="A1889">
        <v>18745</v>
      </c>
      <c t="s" s="22" r="B1889">
        <v>18746</v>
      </c>
      <c t="s" s="12" r="C1889">
        <v>18747</v>
      </c>
      <c t="s" s="13" r="D1889">
        <v>18748</v>
      </c>
      <c s="13" r="E1889"/>
      <c t="s" s="15" r="F1889">
        <v>18749</v>
      </c>
      <c s="26" r="G1889"/>
      <c t="s" s="13" r="H1889">
        <v>18750</v>
      </c>
      <c t="s" s="15" r="I1889">
        <v>18751</v>
      </c>
      <c t="s" s="13" r="J1889">
        <v>18752</v>
      </c>
      <c s="16" r="K1889"/>
      <c s="17" r="L1889"/>
      <c s="12" r="M1889"/>
      <c s="12" r="N1889"/>
      <c s="12" r="O1889"/>
      <c s="18" r="P1889">
        <v>1306.11</v>
      </c>
      <c s="24" r="Q1889"/>
      <c s="12" r="R1889"/>
      <c t="str" s="20" r="S1889">
        <f>IF(ISBLANK(F1889), "", HYPERLINK(CONCATENATE("http://www.sherpa.ac.uk/romeo/search.php?jrule=ISSN&amp;search=",F1889), "ROMEO"))</f>
        <v>ROMEO</v>
      </c>
      <c t="str" s="20" r="T1889">
        <f>IF(ISBLANK(B1889), "", HYPERLINK(CONCATENATE("http://www.ncbi.nlm.nih.gov/pmc/articles/", B1889, "/"), "PMC"))</f>
        <v>PMC</v>
      </c>
      <c t="str" s="20" r="U1889">
        <f>IF(ISBLANK(C1889), "", HYPERLINK(CONCATENATE("http://dx.doi.org/", C1889), "DOI"))</f>
        <v>DOI</v>
      </c>
      <c s="12" r="V1889"/>
      <c t="str" s="21" r="W1889">
        <f>IF(ISBLANK(C1889), "", HYPERLINK(CONCATENATE("http://howopenisit.org/lookup/", C1889), "OAG"))</f>
        <v>OAG</v>
      </c>
    </row>
    <row r="1890" hidden="1">
      <c s="11" r="A1890"/>
      <c t="s" s="56" r="B1890">
        <v>18753</v>
      </c>
      <c t="s" s="56" r="C1890">
        <v>18754</v>
      </c>
      <c t="s" s="13" r="D1890">
        <v>18755</v>
      </c>
      <c t="s" s="13" r="E1890">
        <v>18756</v>
      </c>
      <c t="s" s="15" r="F1890">
        <v>18757</v>
      </c>
      <c t="s" s="14" r="G1890">
        <v>18758</v>
      </c>
      <c t="s" s="13" r="H1890">
        <v>18759</v>
      </c>
      <c t="s" s="15" r="I1890">
        <v>18760</v>
      </c>
      <c t="s" s="13" r="J1890">
        <v>18761</v>
      </c>
      <c s="16" r="K1890"/>
      <c s="17" r="L1890"/>
      <c s="12" r="M1890"/>
      <c s="12" r="N1890"/>
      <c s="12" r="O1890"/>
      <c s="18" r="P1890">
        <v>1694.68</v>
      </c>
      <c s="12" r="Q1890"/>
      <c s="12" r="R1890"/>
      <c t="str" s="20" r="S1890">
        <f>IF(ISBLANK(F1890), "", HYPERLINK(CONCATENATE("http://www.sherpa.ac.uk/romeo/search.php?jrule=ISSN&amp;search=",F1890), "ROMEO"))</f>
        <v>ROMEO</v>
      </c>
      <c t="str" s="20" r="T1890">
        <f>IF(ISBLANK(B1890), "", HYPERLINK(CONCATENATE("http://www.ncbi.nlm.nih.gov/pmc/articles/", B1890, "/"), "PMC"))</f>
        <v>PMC</v>
      </c>
      <c t="str" s="20" r="U1890">
        <f>IF(ISBLANK(C1890), "", HYPERLINK(CONCATENATE("http://dx.doi.org/", C1890), "DOI"))</f>
        <v>DOI</v>
      </c>
      <c s="12" r="V1890"/>
      <c t="str" s="21" r="W1890">
        <f>IF(ISBLANK(C1890), "", HYPERLINK(CONCATENATE("http://howopenisit.org/lookup/", C1890), "OAG"))</f>
        <v>OAG</v>
      </c>
    </row>
    <row r="1891" hidden="1">
      <c s="11" r="A1891"/>
      <c t="s" s="13" r="B1891">
        <v>18762</v>
      </c>
      <c t="s" s="13" r="C1891">
        <v>18763</v>
      </c>
      <c t="s" s="13" r="D1891">
        <v>18764</v>
      </c>
      <c t="s" s="13" r="E1891">
        <v>18765</v>
      </c>
      <c t="s" s="15" r="F1891">
        <v>18766</v>
      </c>
      <c t="s" s="14" r="G1891">
        <v>18767</v>
      </c>
      <c t="s" s="13" r="H1891">
        <v>18768</v>
      </c>
      <c t="s" s="15" r="I1891">
        <v>18769</v>
      </c>
      <c t="s" s="13" r="J1891">
        <v>18770</v>
      </c>
      <c s="16" r="K1891"/>
      <c s="17" r="L1891"/>
      <c t="s" s="15" r="M1891">
        <v>18771</v>
      </c>
      <c t="s" s="15" r="N1891">
        <v>18772</v>
      </c>
      <c t="s" s="15" r="O1891">
        <v>18773</v>
      </c>
      <c s="18" r="P1891">
        <v>2531.56</v>
      </c>
      <c t="s" s="24" r="Q1891">
        <v>18774</v>
      </c>
      <c t="s" s="15" r="R1891">
        <v>18775</v>
      </c>
      <c t="str" s="25" r="S1891">
        <f>IF(ISBLANK(F1891), "", HYPERLINK(CONCATENATE("http://www.sherpa.ac.uk/romeo/search.php?jrule=ISSN&amp;search=",F1891), "ROMEO"))</f>
        <v>ROMEO</v>
      </c>
      <c t="str" s="20" r="T1891">
        <f>IF(ISBLANK(B1891), "", HYPERLINK(CONCATENATE("http://www.ncbi.nlm.nih.gov/pmc/articles/", B1891, "/"), "PMC"))</f>
        <v>PMC</v>
      </c>
      <c t="str" s="20" r="U1891">
        <f>IF(ISBLANK(C1891), "", HYPERLINK(CONCATENATE("http://dx.doi.org/", C1891), "DOI"))</f>
        <v>DOI</v>
      </c>
      <c s="15" r="V1891"/>
      <c t="str" s="21" r="W1891">
        <f>IF(ISBLANK(C1891), "", HYPERLINK(CONCATENATE("http://howopenisit.org/lookup/", C1891), "OAG"))</f>
        <v>OAG</v>
      </c>
    </row>
    <row r="1892" hidden="1">
      <c t="s" s="46" r="A1892">
        <v>18776</v>
      </c>
      <c t="s" s="12" r="B1892">
        <v>18777</v>
      </c>
      <c t="s" s="13" r="C1892">
        <v>18778</v>
      </c>
      <c t="s" s="13" r="D1892">
        <v>18779</v>
      </c>
      <c t="s" s="13" r="E1892">
        <v>18780</v>
      </c>
      <c t="s" s="15" r="F1892">
        <v>18781</v>
      </c>
      <c t="s" s="14" r="G1892">
        <v>18782</v>
      </c>
      <c t="s" s="13" r="H1892">
        <v>18783</v>
      </c>
      <c t="s" s="15" r="I1892">
        <v>18784</v>
      </c>
      <c t="s" s="13" r="J1892">
        <v>18785</v>
      </c>
      <c s="16" r="K1892"/>
      <c s="17" r="L1892"/>
      <c t="s" s="15" r="M1892">
        <v>18786</v>
      </c>
      <c t="s" s="15" r="N1892">
        <v>18787</v>
      </c>
      <c t="s" s="15" r="O1892">
        <v>18788</v>
      </c>
      <c s="18" r="P1892">
        <v>2077.27</v>
      </c>
      <c t="s" s="24" r="Q1892">
        <v>18789</v>
      </c>
      <c s="12" r="R1892"/>
      <c t="str" s="20" r="S1892">
        <f>IF(ISBLANK(F1892), "", HYPERLINK(CONCATENATE("http://www.sherpa.ac.uk/romeo/search.php?jrule=ISSN&amp;search=",F1892), "ROMEO"))</f>
        <v>ROMEO</v>
      </c>
      <c t="str" s="20" r="T1892">
        <f>IF(ISBLANK(B1892), "", HYPERLINK(CONCATENATE("http://www.ncbi.nlm.nih.gov/pmc/articles/", B1892, "/"), "PMC"))</f>
        <v>PMC</v>
      </c>
      <c t="str" s="20" r="U1892">
        <f>IF(ISBLANK(C1892), "", HYPERLINK(CONCATENATE("http://dx.doi.org/", C1892), "DOI"))</f>
        <v>DOI</v>
      </c>
      <c s="12" r="V1892"/>
      <c t="str" s="21" r="W1892">
        <f>IF(ISBLANK(C1892), "", HYPERLINK(CONCATENATE("http://howopenisit.org/lookup/", C1892), "OAG"))</f>
        <v>OAG</v>
      </c>
    </row>
    <row r="1893" hidden="1">
      <c s="11" r="A1893"/>
      <c t="s" s="45" r="B1893">
        <v>18790</v>
      </c>
      <c t="s" s="56" r="C1893">
        <v>18791</v>
      </c>
      <c t="s" s="13" r="D1893">
        <v>18792</v>
      </c>
      <c t="s" s="13" r="E1893">
        <v>18793</v>
      </c>
      <c t="s" s="15" r="F1893">
        <v>18794</v>
      </c>
      <c t="s" s="14" r="G1893">
        <v>18795</v>
      </c>
      <c t="s" s="13" r="H1893">
        <v>18796</v>
      </c>
      <c t="s" s="15" r="I1893">
        <v>18797</v>
      </c>
      <c t="s" s="13" r="J1893">
        <v>18798</v>
      </c>
      <c s="16" r="K1893"/>
      <c s="17" r="L1893"/>
      <c s="12" r="M1893"/>
      <c s="12" r="N1893"/>
      <c s="12" r="O1893"/>
      <c s="18" r="P1893">
        <v>2950.25</v>
      </c>
      <c t="s" s="24" r="Q1893">
        <v>18799</v>
      </c>
      <c s="12" r="R1893"/>
      <c t="str" s="25" r="S1893">
        <f>IF(ISBLANK(F1893), "", HYPERLINK(CONCATENATE("http://www.sherpa.ac.uk/romeo/search.php?jrule=ISSN&amp;search=",F1893), "ROMEO"))</f>
        <v>ROMEO</v>
      </c>
      <c t="str" s="20" r="T1893">
        <f>IF(ISBLANK(B1893), "", HYPERLINK(CONCATENATE("http://www.ncbi.nlm.nih.gov/pmc/articles/", B1893, "/"), "PMC"))</f>
        <v>PMC</v>
      </c>
      <c t="str" s="20" r="U1893">
        <f>IF(ISBLANK(C1893), "", HYPERLINK(CONCATENATE("http://dx.doi.org/", C1893), "DOI"))</f>
        <v>DOI</v>
      </c>
      <c s="12" r="V1893"/>
      <c t="str" s="21" r="W1893">
        <f>IF(ISBLANK(C1893), "", HYPERLINK(CONCATENATE("http://howopenisit.org/lookup/", C1893), "OAG"))</f>
        <v>OAG</v>
      </c>
    </row>
    <row r="1894" hidden="1">
      <c s="11" r="A1894"/>
      <c t="s" s="11" r="B1894">
        <v>18800</v>
      </c>
      <c t="s" s="13" r="C1894">
        <v>18801</v>
      </c>
      <c t="s" s="13" r="D1894">
        <v>18802</v>
      </c>
      <c t="s" s="13" r="E1894">
        <v>18803</v>
      </c>
      <c t="s" s="15" r="F1894">
        <v>18804</v>
      </c>
      <c t="s" s="14" r="G1894">
        <v>18805</v>
      </c>
      <c t="s" s="13" r="H1894">
        <v>18806</v>
      </c>
      <c t="s" s="15" r="I1894">
        <v>18807</v>
      </c>
      <c t="s" s="13" r="J1894">
        <v>18808</v>
      </c>
      <c s="16" r="K1894"/>
      <c s="17" r="L1894"/>
      <c t="s" s="15" r="M1894">
        <v>18809</v>
      </c>
      <c t="s" s="15" r="N1894">
        <v>18810</v>
      </c>
      <c t="s" s="15" r="O1894">
        <v>18811</v>
      </c>
      <c s="18" r="P1894">
        <v>2029.47</v>
      </c>
      <c t="s" s="24" r="Q1894">
        <v>18812</v>
      </c>
      <c t="s" s="15" r="R1894">
        <v>18813</v>
      </c>
      <c t="str" s="20" r="S1894">
        <f>IF(ISBLANK(F1894), "", HYPERLINK(CONCATENATE("http://www.sherpa.ac.uk/romeo/search.php?jrule=ISSN&amp;search=",F1894), "ROMEO"))</f>
        <v>ROMEO</v>
      </c>
      <c t="str" s="20" r="T1894">
        <f>IF(ISBLANK(B1894), "", HYPERLINK(CONCATENATE("http://www.ncbi.nlm.nih.gov/pmc/articles/", B1894, "/"), "PMC"))</f>
        <v>PMC</v>
      </c>
      <c t="str" s="20" r="U1894">
        <f>IF(ISBLANK(C1894), "", HYPERLINK(CONCATENATE("http://dx.doi.org/", C1894), "DOI"))</f>
        <v>DOI</v>
      </c>
      <c s="15" r="V1894"/>
      <c t="str" s="21" r="W1894">
        <f>IF(ISBLANK(C1894), "", HYPERLINK(CONCATENATE("http://howopenisit.org/lookup/", C1894), "OAG"))</f>
        <v>OAG</v>
      </c>
    </row>
    <row r="1895" hidden="1">
      <c s="11" r="A1895"/>
      <c t="s" s="11" r="B1895">
        <v>18814</v>
      </c>
      <c t="s" s="13" r="C1895">
        <v>18815</v>
      </c>
      <c t="s" s="13" r="D1895">
        <v>18816</v>
      </c>
      <c t="s" s="13" r="E1895">
        <v>18817</v>
      </c>
      <c t="s" s="15" r="F1895">
        <v>18818</v>
      </c>
      <c t="s" s="14" r="G1895">
        <v>18819</v>
      </c>
      <c t="s" s="13" r="H1895">
        <v>18820</v>
      </c>
      <c t="s" s="15" r="I1895">
        <v>18821</v>
      </c>
      <c t="s" s="13" r="J1895">
        <v>18822</v>
      </c>
      <c s="16" r="K1895"/>
      <c s="17" r="L1895"/>
      <c t="s" s="15" r="M1895">
        <v>18823</v>
      </c>
      <c t="s" s="15" r="N1895">
        <v>18824</v>
      </c>
      <c t="s" s="15" r="O1895">
        <v>18825</v>
      </c>
      <c s="18" r="P1895">
        <v>2346.18</v>
      </c>
      <c t="s" s="24" r="Q1895">
        <v>18826</v>
      </c>
      <c t="s" s="15" r="R1895">
        <v>18827</v>
      </c>
      <c t="str" s="25" r="S1895">
        <f>IF(ISBLANK(F1895), "", HYPERLINK(CONCATENATE("http://www.sherpa.ac.uk/romeo/search.php?jrule=ISSN&amp;search=",F1895), "ROMEO"))</f>
        <v>ROMEO</v>
      </c>
      <c t="str" s="20" r="T1895">
        <f>IF(ISBLANK(B1895), "", HYPERLINK(CONCATENATE("http://www.ncbi.nlm.nih.gov/pmc/articles/", B1895, "/"), "PMC"))</f>
        <v>PMC</v>
      </c>
      <c t="str" s="20" r="U1895">
        <f>IF(ISBLANK(C1895), "", HYPERLINK(CONCATENATE("http://dx.doi.org/", C1895), "DOI"))</f>
        <v>DOI</v>
      </c>
      <c s="15" r="V1895"/>
      <c t="str" s="21" r="W1895">
        <f>IF(ISBLANK(C1895), "", HYPERLINK(CONCATENATE("http://howopenisit.org/lookup/", C1895), "OAG"))</f>
        <v>OAG</v>
      </c>
    </row>
    <row r="1896" hidden="1">
      <c s="11" r="A1896"/>
      <c t="s" s="11" r="B1896">
        <v>18828</v>
      </c>
      <c t="s" s="13" r="C1896">
        <v>18829</v>
      </c>
      <c t="s" s="13" r="D1896">
        <v>18830</v>
      </c>
      <c t="s" s="13" r="E1896">
        <v>18831</v>
      </c>
      <c t="s" s="15" r="F1896">
        <v>18832</v>
      </c>
      <c t="s" s="14" r="G1896">
        <v>18833</v>
      </c>
      <c t="s" s="13" r="H1896">
        <v>18834</v>
      </c>
      <c t="s" s="15" r="I1896">
        <v>18835</v>
      </c>
      <c t="s" s="13" r="J1896">
        <v>18836</v>
      </c>
      <c s="16" r="K1896"/>
      <c s="17" r="L1896"/>
      <c t="s" s="15" r="M1896">
        <v>18837</v>
      </c>
      <c t="s" s="76" r="N1896">
        <v>18838</v>
      </c>
      <c t="s" s="15" r="O1896">
        <v>18839</v>
      </c>
      <c s="18" r="P1896">
        <v>2214.66</v>
      </c>
      <c t="s" s="24" r="Q1896">
        <v>18840</v>
      </c>
      <c t="s" s="76" r="R1896">
        <v>18841</v>
      </c>
      <c t="str" s="20" r="S1896">
        <f>IF(ISBLANK(F1896), "", HYPERLINK(CONCATENATE("http://www.sherpa.ac.uk/romeo/search.php?jrule=ISSN&amp;search=",F1896), "ROMEO"))</f>
        <v>ROMEO</v>
      </c>
      <c t="str" s="20" r="T1896">
        <f>IF(ISBLANK(B1896), "", HYPERLINK(CONCATENATE("http://www.ncbi.nlm.nih.gov/pmc/articles/", B1896, "/"), "PMC"))</f>
        <v>PMC</v>
      </c>
      <c t="str" s="20" r="U1896">
        <f>IF(ISBLANK(C1896), "", HYPERLINK(CONCATENATE("http://dx.doi.org/", C1896), "DOI"))</f>
        <v>DOI</v>
      </c>
      <c s="15" r="V1896"/>
      <c t="str" s="21" r="W1896">
        <f>IF(ISBLANK(C1896), "", HYPERLINK(CONCATENATE("http://howopenisit.org/lookup/", C1896), "OAG"))</f>
        <v>OAG</v>
      </c>
    </row>
    <row r="1897" hidden="1">
      <c s="11" r="A1897"/>
      <c t="s" s="11" r="B1897">
        <v>18842</v>
      </c>
      <c t="s" s="13" r="C1897">
        <v>18843</v>
      </c>
      <c t="s" s="13" r="D1897">
        <v>18844</v>
      </c>
      <c t="s" s="13" r="E1897">
        <v>18845</v>
      </c>
      <c t="s" s="15" r="F1897">
        <v>18846</v>
      </c>
      <c t="s" s="14" r="G1897">
        <v>18847</v>
      </c>
      <c t="s" s="13" r="H1897">
        <v>18848</v>
      </c>
      <c t="s" s="15" r="I1897">
        <v>18849</v>
      </c>
      <c t="s" s="13" r="J1897">
        <v>18850</v>
      </c>
      <c s="16" r="K1897"/>
      <c s="17" r="L1897"/>
      <c t="s" s="15" r="M1897">
        <v>18851</v>
      </c>
      <c t="s" s="76" r="N1897">
        <v>18852</v>
      </c>
      <c t="s" s="15" r="O1897">
        <v>18853</v>
      </c>
      <c s="18" r="P1897">
        <v>614.73</v>
      </c>
      <c t="s" s="24" r="Q1897">
        <v>18854</v>
      </c>
      <c t="s" s="76" r="R1897">
        <v>18855</v>
      </c>
      <c t="str" s="20" r="S1897">
        <f>IF(ISBLANK(F1897), "", HYPERLINK(CONCATENATE("http://www.sherpa.ac.uk/romeo/search.php?jrule=ISSN&amp;search=",F1897), "ROMEO"))</f>
        <v>ROMEO</v>
      </c>
      <c t="str" s="20" r="T1897">
        <f>IF(ISBLANK(B1897), "", HYPERLINK(CONCATENATE("http://www.ncbi.nlm.nih.gov/pmc/articles/", B1897, "/"), "PMC"))</f>
        <v>PMC</v>
      </c>
      <c t="str" s="20" r="U1897">
        <f>IF(ISBLANK(C1897), "", HYPERLINK(CONCATENATE("http://dx.doi.org/", C1897), "DOI"))</f>
        <v>DOI</v>
      </c>
      <c s="15" r="V1897"/>
      <c t="str" s="21" r="W1897">
        <f>IF(ISBLANK(C1897), "", HYPERLINK(CONCATENATE("http://howopenisit.org/lookup/", C1897), "OAG"))</f>
        <v>OAG</v>
      </c>
    </row>
    <row r="1898" hidden="1">
      <c s="11" r="A1898"/>
      <c t="s" s="13" r="B1898">
        <v>18856</v>
      </c>
      <c t="s" s="13" r="C1898">
        <v>18857</v>
      </c>
      <c t="s" s="13" r="D1898">
        <v>18858</v>
      </c>
      <c t="s" s="13" r="E1898">
        <v>18859</v>
      </c>
      <c t="s" s="15" r="F1898">
        <v>18860</v>
      </c>
      <c t="s" s="14" r="G1898">
        <v>18861</v>
      </c>
      <c t="s" s="13" r="H1898">
        <v>18862</v>
      </c>
      <c t="s" s="15" r="I1898">
        <v>18863</v>
      </c>
      <c t="s" s="13" r="J1898">
        <v>18864</v>
      </c>
      <c s="16" r="K1898"/>
      <c s="17" r="L1898"/>
      <c t="s" s="15" r="M1898">
        <v>18865</v>
      </c>
      <c t="s" s="76" r="N1898">
        <v>18866</v>
      </c>
      <c t="s" s="15" r="O1898">
        <v>18867</v>
      </c>
      <c s="18" r="P1898">
        <v>1915.92</v>
      </c>
      <c t="s" s="24" r="Q1898">
        <v>18868</v>
      </c>
      <c t="s" s="76" r="R1898">
        <v>18869</v>
      </c>
      <c t="str" s="20" r="S1898">
        <f>IF(ISBLANK(F1898), "", HYPERLINK(CONCATENATE("http://www.sherpa.ac.uk/romeo/search.php?jrule=ISSN&amp;search=",F1898), "ROMEO"))</f>
        <v>ROMEO</v>
      </c>
      <c t="str" s="20" r="T1898">
        <f>IF(ISBLANK(B1898), "", HYPERLINK(CONCATENATE("http://www.ncbi.nlm.nih.gov/pmc/articles/", B1898, "/"), "PMC"))</f>
        <v>PMC</v>
      </c>
      <c t="str" s="20" r="U1898">
        <f>IF(ISBLANK(C1898), "", HYPERLINK(CONCATENATE("http://dx.doi.org/", C1898), "DOI"))</f>
        <v>DOI</v>
      </c>
      <c s="15" r="V1898"/>
      <c t="str" s="21" r="W1898">
        <f>IF(ISBLANK(C1898), "", HYPERLINK(CONCATENATE("http://howopenisit.org/lookup/", C1898), "OAG"))</f>
        <v>OAG</v>
      </c>
    </row>
    <row r="1899" hidden="1">
      <c t="s" s="46" r="A1899">
        <v>18870</v>
      </c>
      <c t="s" s="22" r="B1899">
        <v>18871</v>
      </c>
      <c t="s" s="13" r="C1899">
        <v>18872</v>
      </c>
      <c t="s" s="13" r="D1899">
        <v>18873</v>
      </c>
      <c t="s" s="13" r="E1899">
        <v>18874</v>
      </c>
      <c t="s" s="15" r="F1899">
        <v>18875</v>
      </c>
      <c t="s" s="14" r="G1899">
        <v>18876</v>
      </c>
      <c t="s" s="13" r="H1899">
        <v>18877</v>
      </c>
      <c t="s" s="15" r="I1899">
        <v>18878</v>
      </c>
      <c t="s" s="13" r="J1899">
        <v>18879</v>
      </c>
      <c s="16" r="K1899"/>
      <c s="17" r="L1899"/>
      <c t="s" s="15" r="M1899">
        <v>18880</v>
      </c>
      <c t="s" s="15" r="N1899">
        <v>18881</v>
      </c>
      <c t="s" s="15" r="O1899">
        <v>18882</v>
      </c>
      <c s="18" r="P1899">
        <v>885.52</v>
      </c>
      <c t="s" s="24" r="Q1899">
        <v>18883</v>
      </c>
      <c t="s" s="15" r="R1899">
        <v>18884</v>
      </c>
      <c t="str" s="20" r="S1899">
        <f>IF(ISBLANK(F1899), "", HYPERLINK(CONCATENATE("http://www.sherpa.ac.uk/romeo/search.php?jrule=ISSN&amp;search=",F1899), "ROMEO"))</f>
        <v>ROMEO</v>
      </c>
      <c t="str" s="20" r="T1899">
        <f>IF(ISBLANK(B1899), "", HYPERLINK(CONCATENATE("http://www.ncbi.nlm.nih.gov/pmc/articles/", B1899, "/"), "PMC"))</f>
        <v>PMC</v>
      </c>
      <c t="str" s="20" r="U1899">
        <f>IF(ISBLANK(C1899), "", HYPERLINK(CONCATENATE("http://dx.doi.org/", C1899), "DOI"))</f>
        <v>DOI</v>
      </c>
      <c s="15" r="V1899"/>
      <c t="str" s="21" r="W1899">
        <f>IF(ISBLANK(C1899), "", HYPERLINK(CONCATENATE("http://howopenisit.org/lookup/", C1899), "OAG"))</f>
        <v>OAG</v>
      </c>
    </row>
    <row r="1900" hidden="1">
      <c s="11" r="A1900"/>
      <c t="s" s="11" r="B1900">
        <v>18885</v>
      </c>
      <c t="s" s="13" r="C1900">
        <v>18886</v>
      </c>
      <c t="s" s="13" r="D1900">
        <v>18887</v>
      </c>
      <c t="s" s="13" r="E1900">
        <v>18888</v>
      </c>
      <c t="s" s="15" r="F1900">
        <v>18889</v>
      </c>
      <c t="s" s="14" r="G1900">
        <v>18890</v>
      </c>
      <c t="s" s="13" r="H1900">
        <v>18891</v>
      </c>
      <c t="s" s="15" r="I1900">
        <v>18892</v>
      </c>
      <c t="s" s="13" r="J1900">
        <v>18893</v>
      </c>
      <c s="16" r="K1900"/>
      <c s="17" r="L1900"/>
      <c s="12" r="M1900"/>
      <c s="12" r="N1900"/>
      <c s="12" r="O1900"/>
      <c s="18" r="P1900">
        <v>1283.0</v>
      </c>
      <c s="24" r="Q1900"/>
      <c s="12" r="R1900"/>
      <c t="str" s="20" r="S1900">
        <f>IF(ISBLANK(F1900), "", HYPERLINK(CONCATENATE("http://www.sherpa.ac.uk/romeo/search.php?jrule=ISSN&amp;search=",F1900), "ROMEO"))</f>
        <v>ROMEO</v>
      </c>
      <c t="str" s="20" r="T1900">
        <f>IF(ISBLANK(B1900), "", HYPERLINK(CONCATENATE("http://www.ncbi.nlm.nih.gov/pmc/articles/", B1900, "/"), "PMC"))</f>
        <v>PMC</v>
      </c>
      <c t="str" s="20" r="U1900">
        <f>IF(ISBLANK(C1900), "", HYPERLINK(CONCATENATE("http://dx.doi.org/", C1900), "DOI"))</f>
        <v>DOI</v>
      </c>
      <c s="12" r="V1900"/>
      <c t="str" s="21" r="W1900">
        <f>IF(ISBLANK(C1900), "", HYPERLINK(CONCATENATE("http://howopenisit.org/lookup/", C1900), "OAG"))</f>
        <v>OAG</v>
      </c>
    </row>
    <row r="1901" hidden="1">
      <c s="11" r="A1901"/>
      <c t="s" s="13" r="B1901">
        <v>18894</v>
      </c>
      <c t="s" s="13" r="C1901">
        <v>18895</v>
      </c>
      <c t="s" s="13" r="D1901">
        <v>18896</v>
      </c>
      <c t="s" s="13" r="E1901">
        <v>18897</v>
      </c>
      <c t="s" s="15" r="F1901">
        <v>18898</v>
      </c>
      <c t="s" s="14" r="G1901">
        <v>18899</v>
      </c>
      <c t="s" s="13" r="H1901">
        <v>18900</v>
      </c>
      <c t="s" s="15" r="I1901">
        <v>18901</v>
      </c>
      <c t="s" s="13" r="J1901">
        <v>18902</v>
      </c>
      <c s="16" r="K1901"/>
      <c s="17" r="L1901"/>
      <c t="s" s="15" r="M1901">
        <v>18903</v>
      </c>
      <c t="s" s="76" r="N1901">
        <v>18904</v>
      </c>
      <c t="s" s="15" r="O1901">
        <v>18905</v>
      </c>
      <c s="18" r="P1901">
        <v>1730.99</v>
      </c>
      <c t="s" s="24" r="Q1901">
        <v>18906</v>
      </c>
      <c t="s" s="76" r="R1901">
        <v>18907</v>
      </c>
      <c t="str" s="20" r="S1901">
        <f>IF(ISBLANK(F1901), "", HYPERLINK(CONCATENATE("http://www.sherpa.ac.uk/romeo/search.php?jrule=ISSN&amp;search=",F1901), "ROMEO"))</f>
        <v>ROMEO</v>
      </c>
      <c t="str" s="20" r="T1901">
        <f>IF(ISBLANK(B1901), "", HYPERLINK(CONCATENATE("http://www.ncbi.nlm.nih.gov/pmc/articles/", B1901, "/"), "PMC"))</f>
        <v>PMC</v>
      </c>
      <c t="str" s="20" r="U1901">
        <f>IF(ISBLANK(C1901), "", HYPERLINK(CONCATENATE("http://dx.doi.org/", C1901), "DOI"))</f>
        <v>DOI</v>
      </c>
      <c s="15" r="V1901"/>
      <c t="str" s="21" r="W1901">
        <f>IF(ISBLANK(C1901), "", HYPERLINK(CONCATENATE("http://howopenisit.org/lookup/", C1901), "OAG"))</f>
        <v>OAG</v>
      </c>
    </row>
    <row r="1902" hidden="1">
      <c s="11" r="A1902"/>
      <c t="s" s="11" r="B1902">
        <v>18908</v>
      </c>
      <c t="s" s="13" r="C1902">
        <v>18909</v>
      </c>
      <c t="s" s="13" r="D1902">
        <v>18910</v>
      </c>
      <c t="s" s="13" r="E1902">
        <v>18911</v>
      </c>
      <c t="s" s="15" r="F1902">
        <v>18912</v>
      </c>
      <c t="s" s="14" r="G1902">
        <v>18913</v>
      </c>
      <c t="s" s="13" r="H1902">
        <v>18914</v>
      </c>
      <c t="s" s="15" r="I1902">
        <v>18915</v>
      </c>
      <c t="s" s="13" r="J1902">
        <v>18916</v>
      </c>
      <c s="16" r="K1902"/>
      <c s="17" r="L1902"/>
      <c t="s" s="15" r="M1902">
        <v>18917</v>
      </c>
      <c t="s" s="15" r="N1902">
        <v>18918</v>
      </c>
      <c t="s" s="15" r="O1902">
        <v>18919</v>
      </c>
      <c s="18" r="P1902">
        <v>2069.75</v>
      </c>
      <c t="s" s="24" r="Q1902">
        <v>18920</v>
      </c>
      <c s="12" r="R1902"/>
      <c t="str" s="20" r="S1902">
        <f>IF(ISBLANK(F1902), "", HYPERLINK(CONCATENATE("http://www.sherpa.ac.uk/romeo/search.php?jrule=ISSN&amp;search=",F1902), "ROMEO"))</f>
        <v>ROMEO</v>
      </c>
      <c t="str" s="20" r="T1902">
        <f>IF(ISBLANK(B1902), "", HYPERLINK(CONCATENATE("http://www.ncbi.nlm.nih.gov/pmc/articles/", B1902, "/"), "PMC"))</f>
        <v>PMC</v>
      </c>
      <c t="str" s="20" r="U1902">
        <f>IF(ISBLANK(C1902), "", HYPERLINK(CONCATENATE("http://dx.doi.org/", C1902), "DOI"))</f>
        <v>DOI</v>
      </c>
      <c s="12" r="V1902"/>
      <c t="str" s="21" r="W1902">
        <f>IF(ISBLANK(C1902), "", HYPERLINK(CONCATENATE("http://howopenisit.org/lookup/", C1902), "OAG"))</f>
        <v>OAG</v>
      </c>
    </row>
    <row r="1903" hidden="1">
      <c s="11" r="A1903"/>
      <c t="s" s="13" r="B1903">
        <v>18921</v>
      </c>
      <c t="s" s="13" r="C1903">
        <v>18922</v>
      </c>
      <c t="s" s="13" r="D1903">
        <v>18923</v>
      </c>
      <c t="s" s="13" r="E1903">
        <v>18924</v>
      </c>
      <c t="s" s="15" r="F1903">
        <v>18925</v>
      </c>
      <c t="s" s="14" r="G1903">
        <v>18926</v>
      </c>
      <c t="s" s="13" r="H1903">
        <v>18927</v>
      </c>
      <c t="s" s="15" r="I1903">
        <v>18928</v>
      </c>
      <c t="s" s="13" r="J1903">
        <v>18929</v>
      </c>
      <c s="16" r="K1903"/>
      <c s="17" r="L1903"/>
      <c t="s" s="15" r="M1903">
        <v>18930</v>
      </c>
      <c t="s" s="76" r="N1903">
        <v>18931</v>
      </c>
      <c t="s" s="15" r="O1903">
        <v>18932</v>
      </c>
      <c s="18" r="P1903">
        <v>1761.28</v>
      </c>
      <c t="s" s="24" r="Q1903">
        <v>18933</v>
      </c>
      <c t="s" s="76" r="R1903">
        <v>18934</v>
      </c>
      <c t="str" s="20" r="S1903">
        <f>IF(ISBLANK(F1903), "", HYPERLINK(CONCATENATE("http://www.sherpa.ac.uk/romeo/search.php?jrule=ISSN&amp;search=",F1903), "ROMEO"))</f>
        <v>ROMEO</v>
      </c>
      <c t="str" s="20" r="T1903">
        <f>IF(ISBLANK(B1903), "", HYPERLINK(CONCATENATE("http://www.ncbi.nlm.nih.gov/pmc/articles/", B1903, "/"), "PMC"))</f>
        <v>PMC</v>
      </c>
      <c t="str" s="20" r="U1903">
        <f>IF(ISBLANK(C1903), "", HYPERLINK(CONCATENATE("http://dx.doi.org/", C1903), "DOI"))</f>
        <v>DOI</v>
      </c>
      <c s="15" r="V1903"/>
      <c t="str" s="21" r="W1903">
        <f>IF(ISBLANK(C1903), "", HYPERLINK(CONCATENATE("http://howopenisit.org/lookup/", C1903), "OAG"))</f>
        <v>OAG</v>
      </c>
    </row>
    <row r="1904" hidden="1">
      <c s="11" r="A1904"/>
      <c t="s" s="11" r="B1904">
        <v>18935</v>
      </c>
      <c t="s" s="13" r="C1904">
        <v>18936</v>
      </c>
      <c t="s" s="13" r="D1904">
        <v>18937</v>
      </c>
      <c t="s" s="13" r="E1904">
        <v>18938</v>
      </c>
      <c t="s" s="15" r="F1904">
        <v>18939</v>
      </c>
      <c t="s" s="14" r="G1904">
        <v>18940</v>
      </c>
      <c t="s" s="13" r="H1904">
        <v>18941</v>
      </c>
      <c t="s" s="15" r="I1904">
        <v>18942</v>
      </c>
      <c t="s" s="13" r="J1904">
        <v>18943</v>
      </c>
      <c s="16" r="K1904"/>
      <c s="17" r="L1904"/>
      <c t="s" s="15" r="M1904">
        <v>18944</v>
      </c>
      <c t="s" s="76" r="N1904">
        <v>18945</v>
      </c>
      <c t="s" s="15" r="O1904">
        <v>18946</v>
      </c>
      <c s="18" r="P1904">
        <v>2104.22</v>
      </c>
      <c t="s" s="24" r="Q1904">
        <v>18947</v>
      </c>
      <c t="s" s="76" r="R1904">
        <v>18948</v>
      </c>
      <c t="str" s="20" r="S1904">
        <f>IF(ISBLANK(F1904), "", HYPERLINK(CONCATENATE("http://www.sherpa.ac.uk/romeo/search.php?jrule=ISSN&amp;search=",F1904), "ROMEO"))</f>
        <v>ROMEO</v>
      </c>
      <c t="str" s="20" r="T1904">
        <f>IF(ISBLANK(B1904), "", HYPERLINK(CONCATENATE("http://www.ncbi.nlm.nih.gov/pmc/articles/", B1904, "/"), "PMC"))</f>
        <v>PMC</v>
      </c>
      <c t="str" s="20" r="U1904">
        <f>IF(ISBLANK(C1904), "", HYPERLINK(CONCATENATE("http://dx.doi.org/", C1904), "DOI"))</f>
        <v>DOI</v>
      </c>
      <c s="15" r="V1904"/>
      <c t="str" s="21" r="W1904">
        <f>IF(ISBLANK(C1904), "", HYPERLINK(CONCATENATE("http://howopenisit.org/lookup/", C1904), "OAG"))</f>
        <v>OAG</v>
      </c>
    </row>
    <row r="1905" hidden="1">
      <c s="11" r="A1905"/>
      <c t="s" s="11" r="B1905">
        <v>18949</v>
      </c>
      <c t="s" s="13" r="C1905">
        <v>18950</v>
      </c>
      <c t="s" s="13" r="D1905">
        <v>18951</v>
      </c>
      <c t="s" s="13" r="E1905">
        <v>18952</v>
      </c>
      <c t="s" s="15" r="F1905">
        <v>18953</v>
      </c>
      <c s="14" r="G1905">
        <v>3.136</v>
      </c>
      <c t="s" s="13" r="H1905">
        <v>18954</v>
      </c>
      <c t="s" s="15" r="I1905">
        <v>18955</v>
      </c>
      <c t="s" s="13" r="J1905">
        <v>18956</v>
      </c>
      <c s="16" r="K1905"/>
      <c s="17" r="L1905"/>
      <c s="12" r="M1905"/>
      <c s="12" r="N1905"/>
      <c s="12" r="O1905"/>
      <c s="18" r="P1905">
        <v>1200.0</v>
      </c>
      <c t="s" s="24" r="Q1905">
        <v>18957</v>
      </c>
      <c s="12" r="R1905"/>
      <c t="str" s="20" r="S1905">
        <f>IF(ISBLANK(F1905), "", HYPERLINK(CONCATENATE("http://www.sherpa.ac.uk/romeo/search.php?jrule=ISSN&amp;search=",F1905), "ROMEO"))</f>
        <v>ROMEO</v>
      </c>
      <c t="str" s="20" r="T1905">
        <f>IF(ISBLANK(B1905), "", HYPERLINK(CONCATENATE("http://www.ncbi.nlm.nih.gov/pmc/articles/", B1905, "/"), "PMC"))</f>
        <v>PMC</v>
      </c>
      <c t="str" s="20" r="U1905">
        <f>IF(ISBLANK(C1905), "", HYPERLINK(CONCATENATE("http://dx.doi.org/", C1905), "DOI"))</f>
        <v>DOI</v>
      </c>
      <c s="12" r="V1905"/>
      <c t="str" s="21" r="W1905">
        <f>IF(ISBLANK(C1905), "", HYPERLINK(CONCATENATE("http://howopenisit.org/lookup/", C1905), "OAG"))</f>
        <v>OAG</v>
      </c>
    </row>
    <row r="1906" hidden="1">
      <c s="11" r="A1906"/>
      <c t="s" s="11" r="B1906">
        <v>18958</v>
      </c>
      <c t="s" s="13" r="C1906">
        <v>18959</v>
      </c>
      <c t="s" s="13" r="D1906">
        <v>18960</v>
      </c>
      <c s="13" r="E1906"/>
      <c t="s" s="15" r="F1906">
        <v>18961</v>
      </c>
      <c s="14" r="G1906">
        <v>3.575</v>
      </c>
      <c t="s" s="13" r="H1906">
        <v>18962</v>
      </c>
      <c t="s" s="15" r="I1906">
        <v>18963</v>
      </c>
      <c t="s" s="13" r="J1906">
        <v>18964</v>
      </c>
      <c s="16" r="K1906"/>
      <c s="17" r="L1906"/>
      <c s="12" r="M1906"/>
      <c s="12" r="N1906"/>
      <c s="12" r="O1906"/>
      <c s="18" r="P1906">
        <v>1440.0</v>
      </c>
      <c s="24" r="Q1906"/>
      <c s="12" r="R1906"/>
      <c t="str" s="20" r="S1906">
        <f>IF(ISBLANK(F1906), "", HYPERLINK(CONCATENATE("http://www.sherpa.ac.uk/romeo/search.php?jrule=ISSN&amp;search=",F1906), "ROMEO"))</f>
        <v>ROMEO</v>
      </c>
      <c t="str" s="20" r="T1906">
        <f>IF(ISBLANK(B1906), "", HYPERLINK(CONCATENATE("http://www.ncbi.nlm.nih.gov/pmc/articles/", B1906, "/"), "PMC"))</f>
        <v>PMC</v>
      </c>
      <c t="str" s="20" r="U1906">
        <f>IF(ISBLANK(C1906), "", HYPERLINK(CONCATENATE("http://dx.doi.org/", C1906), "DOI"))</f>
        <v>DOI</v>
      </c>
      <c s="12" r="V1906"/>
      <c t="str" s="21" r="W1906">
        <f>IF(ISBLANK(C1906), "", HYPERLINK(CONCATENATE("http://howopenisit.org/lookup/", C1906), "OAG"))</f>
        <v>OAG</v>
      </c>
    </row>
    <row r="1907" hidden="1">
      <c s="11" r="A1907"/>
      <c t="s" s="11" r="B1907">
        <v>18965</v>
      </c>
      <c t="s" s="13" r="C1907">
        <v>18966</v>
      </c>
      <c t="s" s="13" r="D1907">
        <v>18967</v>
      </c>
      <c t="s" s="13" r="E1907">
        <v>18968</v>
      </c>
      <c t="s" s="15" r="F1907">
        <v>18969</v>
      </c>
      <c s="14" r="G1907">
        <v>3.577</v>
      </c>
      <c t="s" s="13" r="H1907">
        <v>18970</v>
      </c>
      <c t="s" s="15" r="I1907">
        <v>18971</v>
      </c>
      <c t="s" s="13" r="J1907">
        <v>18972</v>
      </c>
      <c s="16" r="K1907"/>
      <c s="17" r="L1907"/>
      <c s="12" r="M1907"/>
      <c s="12" r="N1907"/>
      <c s="12" r="O1907"/>
      <c s="18" r="P1907">
        <v>2400.0</v>
      </c>
      <c t="s" s="24" r="Q1907">
        <v>18973</v>
      </c>
      <c s="12" r="R1907"/>
      <c t="str" s="29" r="S1907">
        <f>IF(ISBLANK(F1907), "", HYPERLINK(CONCATENATE("http://www.sherpa.ac.uk/romeo/search.php?jrule=ISSN&amp;search=",F1907), "ROMEO"))</f>
        <v>ROMEO</v>
      </c>
      <c t="str" s="20" r="T1907">
        <f>IF(ISBLANK(B1907), "", HYPERLINK(CONCATENATE("http://www.ncbi.nlm.nih.gov/pmc/articles/", B1907, "/"), "PMC"))</f>
        <v>PMC</v>
      </c>
      <c t="str" s="20" r="U1907">
        <f>IF(ISBLANK(C1907), "", HYPERLINK(CONCATENATE("http://dx.doi.org/", C1907), "DOI"))</f>
        <v>DOI</v>
      </c>
      <c s="12" r="V1907"/>
      <c t="str" s="21" r="W1907">
        <f>IF(ISBLANK(C1907), "", HYPERLINK(CONCATENATE("http://howopenisit.org/lookup/", C1907), "OAG"))</f>
        <v>OAG</v>
      </c>
    </row>
    <row r="1908" hidden="1">
      <c s="11" r="A1908"/>
      <c t="s" s="11" r="B1908">
        <v>18974</v>
      </c>
      <c t="s" s="13" r="C1908">
        <v>18975</v>
      </c>
      <c t="s" s="13" r="D1908">
        <v>18976</v>
      </c>
      <c t="s" s="13" r="E1908">
        <v>18977</v>
      </c>
      <c t="s" s="15" r="F1908">
        <v>18978</v>
      </c>
      <c s="14" r="G1908">
        <v>3.577</v>
      </c>
      <c t="s" s="13" r="H1908">
        <v>18979</v>
      </c>
      <c t="s" s="15" r="I1908">
        <v>18980</v>
      </c>
      <c t="s" s="13" r="J1908">
        <v>18981</v>
      </c>
      <c s="16" r="K1908"/>
      <c s="17" r="L1908"/>
      <c s="12" r="M1908"/>
      <c s="12" r="N1908"/>
      <c s="12" r="O1908"/>
      <c s="18" r="P1908">
        <v>1200.0</v>
      </c>
      <c t="s" s="24" r="Q1908">
        <v>18982</v>
      </c>
      <c s="12" r="R1908"/>
      <c t="str" s="20" r="S1908">
        <f>IF(ISBLANK(F1908), "", HYPERLINK(CONCATENATE("http://www.sherpa.ac.uk/romeo/search.php?jrule=ISSN&amp;search=",F1908), "ROMEO"))</f>
        <v>ROMEO</v>
      </c>
      <c t="str" s="20" r="T1908">
        <f>IF(ISBLANK(B1908), "", HYPERLINK(CONCATENATE("http://www.ncbi.nlm.nih.gov/pmc/articles/", B1908, "/"), "PMC"))</f>
        <v>PMC</v>
      </c>
      <c t="str" s="20" r="U1908">
        <f>IF(ISBLANK(C1908), "", HYPERLINK(CONCATENATE("http://dx.doi.org/", C1908), "DOI"))</f>
        <v>DOI</v>
      </c>
      <c s="12" r="V1908"/>
      <c t="str" s="21" r="W1908">
        <f>IF(ISBLANK(C1908), "", HYPERLINK(CONCATENATE("http://howopenisit.org/lookup/", C1908), "OAG"))</f>
        <v>OAG</v>
      </c>
    </row>
    <row r="1909" hidden="1">
      <c s="11" r="A1909"/>
      <c t="s" s="11" r="B1909">
        <v>18983</v>
      </c>
      <c t="s" s="13" r="C1909">
        <v>18984</v>
      </c>
      <c t="s" s="13" r="D1909">
        <v>18985</v>
      </c>
      <c t="s" s="13" r="E1909">
        <v>18986</v>
      </c>
      <c t="s" s="15" r="F1909">
        <v>18987</v>
      </c>
      <c s="81" r="G1909">
        <v>4.058</v>
      </c>
      <c t="s" s="13" r="H1909">
        <v>18988</v>
      </c>
      <c t="s" s="15" r="I1909">
        <v>18989</v>
      </c>
      <c t="s" s="13" r="J1909">
        <v>18990</v>
      </c>
      <c s="16" r="K1909"/>
      <c s="17" r="L1909"/>
      <c s="12" r="M1909"/>
      <c s="12" r="N1909"/>
      <c s="12" r="O1909"/>
      <c s="18" r="P1909">
        <v>1200.0</v>
      </c>
      <c t="s" s="24" r="Q1909">
        <v>18991</v>
      </c>
      <c s="12" r="R1909"/>
      <c t="str" s="20" r="S1909">
        <f>IF(ISBLANK(F1909), "", HYPERLINK(CONCATENATE("http://www.sherpa.ac.uk/romeo/search.php?jrule=ISSN&amp;search=",F1909), "ROMEO"))</f>
        <v>ROMEO</v>
      </c>
      <c t="str" s="20" r="T1909">
        <f>IF(ISBLANK(B1909), "", HYPERLINK(CONCATENATE("http://www.ncbi.nlm.nih.gov/pmc/articles/", B1909, "/"), "PMC"))</f>
        <v>PMC</v>
      </c>
      <c t="str" s="20" r="U1909">
        <f>IF(ISBLANK(C1909), "", HYPERLINK(CONCATENATE("http://dx.doi.org/", C1909), "DOI"))</f>
        <v>DOI</v>
      </c>
      <c s="12" r="V1909"/>
      <c t="str" s="21" r="W1909">
        <f>IF(ISBLANK(C1909), "", HYPERLINK(CONCATENATE("http://howopenisit.org/lookup/", C1909), "OAG"))</f>
        <v>OAG</v>
      </c>
    </row>
    <row r="1910" hidden="1">
      <c s="11" r="A1910"/>
      <c t="s" s="11" r="B1910">
        <v>18992</v>
      </c>
      <c t="s" s="13" r="C1910">
        <v>18993</v>
      </c>
      <c t="s" s="13" r="D1910">
        <v>18994</v>
      </c>
      <c t="s" s="13" r="E1910">
        <v>18995</v>
      </c>
      <c s="12" r="F1910"/>
      <c s="14" r="G1910">
        <v>3.555</v>
      </c>
      <c t="s" s="13" r="H1910">
        <v>18996</v>
      </c>
      <c t="s" s="15" r="I1910">
        <v>18997</v>
      </c>
      <c t="s" s="13" r="J1910">
        <v>18998</v>
      </c>
      <c s="16" r="K1910"/>
      <c s="17" r="L1910"/>
      <c s="12" r="M1910"/>
      <c s="12" r="N1910"/>
      <c s="12" r="O1910"/>
      <c s="18" r="P1910">
        <v>1200.0</v>
      </c>
      <c t="s" s="24" r="Q1910">
        <v>18999</v>
      </c>
      <c s="12" r="R1910"/>
      <c t="str" s="28" r="S1910">
        <f>IF(ISBLANK(F1910), "", HYPERLINK(CONCATENATE("http://www.sherpa.ac.uk/romeo/search.php?jrule=ISSN&amp;search=",F1910), "ROMEO"))</f>
        <v/>
      </c>
      <c t="str" s="20" r="T1910">
        <f>IF(ISBLANK(B1910), "", HYPERLINK(CONCATENATE("http://www.ncbi.nlm.nih.gov/pmc/articles/", B1910, "/"), "PMC"))</f>
        <v>PMC</v>
      </c>
      <c t="str" s="20" r="U1910">
        <f>IF(ISBLANK(C1910), "", HYPERLINK(CONCATENATE("http://dx.doi.org/", C1910), "DOI"))</f>
        <v>DOI</v>
      </c>
      <c s="12" r="V1910"/>
      <c t="str" s="21" r="W1910">
        <f>IF(ISBLANK(C1910), "", HYPERLINK(CONCATENATE("http://howopenisit.org/lookup/", C1910), "OAG"))</f>
        <v>OAG</v>
      </c>
    </row>
    <row r="1911" hidden="1">
      <c s="11" r="A1911"/>
      <c t="s" s="11" r="B1911">
        <v>19000</v>
      </c>
      <c t="s" s="13" r="C1911">
        <v>19001</v>
      </c>
      <c t="s" s="12" r="D1911">
        <v>19002</v>
      </c>
      <c t="s" s="12" r="E1911">
        <v>19003</v>
      </c>
      <c t="s" s="56" r="F1911">
        <v>19004</v>
      </c>
      <c t="s" s="14" r="G1911">
        <v>19005</v>
      </c>
      <c t="s" s="13" r="H1911">
        <v>19006</v>
      </c>
      <c t="s" s="15" r="I1911">
        <v>19007</v>
      </c>
      <c t="s" s="13" r="J1911">
        <v>19008</v>
      </c>
      <c s="16" r="K1911"/>
      <c s="17" r="L1911"/>
      <c t="s" s="15" r="M1911">
        <v>19009</v>
      </c>
      <c t="s" s="15" r="N1911">
        <v>19010</v>
      </c>
      <c t="s" s="15" r="O1911">
        <v>19011</v>
      </c>
      <c s="18" r="P1911">
        <v>1230.67</v>
      </c>
      <c t="s" s="24" r="Q1911">
        <v>19012</v>
      </c>
      <c s="12" r="R1911"/>
      <c t="str" s="20" r="S1911">
        <f>IF(ISBLANK(F1911), "", HYPERLINK(CONCATENATE("http://www.sherpa.ac.uk/romeo/search.php?jrule=ISSN&amp;search=",F1911), "ROMEO"))</f>
        <v>ROMEO</v>
      </c>
      <c t="str" s="20" r="T1911">
        <f>IF(ISBLANK(B1911), "", HYPERLINK(CONCATENATE("http://www.ncbi.nlm.nih.gov/pmc/articles/", B1911, "/"), "PMC"))</f>
        <v>PMC</v>
      </c>
      <c t="str" s="20" r="U1911">
        <f>IF(ISBLANK(C1911), "", HYPERLINK(CONCATENATE("http://dx.doi.org/", C1911), "DOI"))</f>
        <v>DOI</v>
      </c>
      <c s="12" r="V1911"/>
      <c t="str" s="21" r="W1911">
        <f>IF(ISBLANK(C1911), "", HYPERLINK(CONCATENATE("http://howopenisit.org/lookup/", C1911), "OAG"))</f>
        <v>OAG</v>
      </c>
    </row>
    <row r="1912" hidden="1">
      <c s="11" r="A1912"/>
      <c t="s" s="11" r="B1912">
        <v>19013</v>
      </c>
      <c t="s" s="13" r="C1912">
        <v>19014</v>
      </c>
      <c t="s" s="12" r="D1912">
        <v>19015</v>
      </c>
      <c t="s" s="12" r="E1912">
        <v>19016</v>
      </c>
      <c t="s" s="12" r="F1912">
        <v>19017</v>
      </c>
      <c s="58" r="G1912">
        <v>9.737</v>
      </c>
      <c t="s" s="13" r="H1912">
        <v>19018</v>
      </c>
      <c t="s" s="15" r="I1912">
        <v>19019</v>
      </c>
      <c t="s" s="13" r="J1912">
        <v>19020</v>
      </c>
      <c s="16" r="K1912"/>
      <c s="17" r="L1912"/>
      <c s="12" r="M1912"/>
      <c s="12" r="N1912"/>
      <c s="12" r="O1912"/>
      <c s="18" r="P1912">
        <v>1241.1</v>
      </c>
      <c s="24" r="Q1912"/>
      <c s="12" r="R1912"/>
      <c t="str" s="20" r="S1912">
        <f>IF(ISBLANK(F1912), "", HYPERLINK(CONCATENATE("http://www.sherpa.ac.uk/romeo/search.php?jrule=ISSN&amp;search=",F1912), "ROMEO"))</f>
        <v>ROMEO</v>
      </c>
      <c t="str" s="20" r="T1912">
        <f>IF(ISBLANK(B1912), "", HYPERLINK(CONCATENATE("http://www.ncbi.nlm.nih.gov/pmc/articles/", B1912, "/"), "PMC"))</f>
        <v>PMC</v>
      </c>
      <c t="str" s="20" r="U1912">
        <f>IF(ISBLANK(C1912), "", HYPERLINK(CONCATENATE("http://dx.doi.org/", C1912), "DOI"))</f>
        <v>DOI</v>
      </c>
      <c s="12" r="V1912"/>
      <c t="str" s="21" r="W1912">
        <f>IF(ISBLANK(C1912), "", HYPERLINK(CONCATENATE("http://howopenisit.org/lookup/", C1912), "OAG"))</f>
        <v>OAG</v>
      </c>
    </row>
    <row r="1913" hidden="1">
      <c s="11" r="A1913"/>
      <c t="s" s="11" r="B1913">
        <v>19021</v>
      </c>
      <c t="s" s="13" r="C1913">
        <v>19022</v>
      </c>
      <c t="s" s="12" r="D1913">
        <v>19023</v>
      </c>
      <c t="s" s="13" r="E1913">
        <v>19024</v>
      </c>
      <c t="s" s="15" r="F1913">
        <v>19025</v>
      </c>
      <c t="s" s="14" r="G1913">
        <v>19026</v>
      </c>
      <c t="s" s="13" r="H1913">
        <v>19027</v>
      </c>
      <c t="s" s="15" r="I1913">
        <v>19028</v>
      </c>
      <c t="s" s="13" r="J1913">
        <v>19029</v>
      </c>
      <c s="16" r="K1913"/>
      <c s="17" r="L1913"/>
      <c s="12" r="M1913"/>
      <c s="12" r="N1913"/>
      <c s="12" r="O1913"/>
      <c s="18" r="P1913">
        <v>790.93</v>
      </c>
      <c s="24" r="Q1913"/>
      <c s="12" r="R1913"/>
      <c t="str" s="20" r="S1913">
        <f>IF(ISBLANK(F1913), "", HYPERLINK(CONCATENATE("http://www.sherpa.ac.uk/romeo/search.php?jrule=ISSN&amp;search=",F1913), "ROMEO"))</f>
        <v>ROMEO</v>
      </c>
      <c t="str" s="20" r="T1913">
        <f>IF(ISBLANK(B1913), "", HYPERLINK(CONCATENATE("http://www.ncbi.nlm.nih.gov/pmc/articles/", B1913, "/"), "PMC"))</f>
        <v>PMC</v>
      </c>
      <c t="str" s="20" r="U1913">
        <f>IF(ISBLANK(C1913), "", HYPERLINK(CONCATENATE("http://dx.doi.org/", C1913), "DOI"))</f>
        <v>DOI</v>
      </c>
      <c s="12" r="V1913"/>
      <c t="str" s="21" r="W1913">
        <f>IF(ISBLANK(C1913), "", HYPERLINK(CONCATENATE("http://howopenisit.org/lookup/", C1913), "OAG"))</f>
        <v>OAG</v>
      </c>
    </row>
    <row r="1914" hidden="1">
      <c s="11" r="A1914"/>
      <c t="s" s="11" r="B1914">
        <v>19030</v>
      </c>
      <c t="s" s="13" r="C1914">
        <v>19031</v>
      </c>
      <c t="s" s="12" r="D1914">
        <v>19032</v>
      </c>
      <c t="s" s="13" r="E1914">
        <v>19033</v>
      </c>
      <c t="s" s="15" r="F1914">
        <v>19034</v>
      </c>
      <c t="s" s="14" r="G1914">
        <v>19035</v>
      </c>
      <c t="s" s="13" r="H1914">
        <v>19036</v>
      </c>
      <c t="s" s="15" r="I1914">
        <v>19037</v>
      </c>
      <c t="s" s="13" r="J1914">
        <v>19038</v>
      </c>
      <c s="16" r="K1914"/>
      <c s="17" r="L1914"/>
      <c s="12" r="M1914"/>
      <c s="12" r="N1914"/>
      <c s="12" r="O1914"/>
      <c s="18" r="P1914">
        <v>1197.72</v>
      </c>
      <c s="24" r="Q1914"/>
      <c s="12" r="R1914"/>
      <c t="str" s="20" r="S1914">
        <f>IF(ISBLANK(F1914), "", HYPERLINK(CONCATENATE("http://www.sherpa.ac.uk/romeo/search.php?jrule=ISSN&amp;search=",F1914), "ROMEO"))</f>
        <v>ROMEO</v>
      </c>
      <c t="str" s="20" r="T1914">
        <f>IF(ISBLANK(B1914), "", HYPERLINK(CONCATENATE("http://www.ncbi.nlm.nih.gov/pmc/articles/", B1914, "/"), "PMC"))</f>
        <v>PMC</v>
      </c>
      <c t="str" s="20" r="U1914">
        <f>IF(ISBLANK(C1914), "", HYPERLINK(CONCATENATE("http://dx.doi.org/", C1914), "DOI"))</f>
        <v>DOI</v>
      </c>
      <c s="12" r="V1914"/>
      <c t="str" s="21" r="W1914">
        <f>IF(ISBLANK(C1914), "", HYPERLINK(CONCATENATE("http://howopenisit.org/lookup/", C1914), "OAG"))</f>
        <v>OAG</v>
      </c>
    </row>
    <row r="1915" hidden="1">
      <c s="82" r="A1915"/>
      <c t="s" s="11" r="B1915">
        <v>19039</v>
      </c>
      <c t="s" s="13" r="C1915">
        <v>19040</v>
      </c>
      <c t="s" s="13" r="D1915">
        <v>19041</v>
      </c>
      <c s="13" r="E1915"/>
      <c t="s" s="15" r="F1915">
        <v>19042</v>
      </c>
      <c s="14" r="G1915">
        <v>5.119</v>
      </c>
      <c t="s" s="13" r="H1915">
        <v>19043</v>
      </c>
      <c t="s" s="15" r="I1915">
        <v>19044</v>
      </c>
      <c t="s" s="13" r="J1915">
        <v>19045</v>
      </c>
      <c s="31" r="K1915">
        <v>0.0</v>
      </c>
      <c s="17" r="L1915"/>
      <c t="s" s="15" r="M1915">
        <v>19046</v>
      </c>
      <c t="s" s="15" r="N1915">
        <v>19047</v>
      </c>
      <c t="s" s="15" r="O1915">
        <v>19048</v>
      </c>
      <c s="18" r="P1915">
        <v>2645.85</v>
      </c>
      <c t="s" s="24" r="Q1915">
        <v>19049</v>
      </c>
      <c t="s" s="15" r="R1915">
        <v>19050</v>
      </c>
      <c t="str" s="29" r="S1915">
        <f>IF(ISBLANK(F1915), "", HYPERLINK(CONCATENATE("http://www.sherpa.ac.uk/romeo/search.php?jrule=ISSN&amp;search=",F1915), "ROMEO"))</f>
        <v>ROMEO</v>
      </c>
      <c t="str" s="20" r="T1915">
        <f>IF(ISBLANK(B1915), "", HYPERLINK(CONCATENATE("http://www.ncbi.nlm.nih.gov/pmc/articles/", B1915, "/"), "PMC"))</f>
        <v>PMC</v>
      </c>
      <c t="str" s="20" r="U1915">
        <f>IF(ISBLANK(C1915), "", HYPERLINK(CONCATENATE("http://dx.doi.org/", C1915), "DOI"))</f>
        <v>DOI</v>
      </c>
      <c s="15" r="V1915"/>
      <c t="str" s="21" r="W1915">
        <f>IF(ISBLANK(C1915), "", HYPERLINK(CONCATENATE("http://howopenisit.org/lookup/", C1915), "OAG"))</f>
        <v>OAG</v>
      </c>
    </row>
    <row r="1916" hidden="1">
      <c s="12" r="A1916">
        <v>2.3879611E7</v>
      </c>
      <c t="s" s="22" r="B1916">
        <v>19051</v>
      </c>
      <c t="s" s="12" r="C1916">
        <v>19052</v>
      </c>
      <c t="s" s="13" r="D1916">
        <v>19053</v>
      </c>
      <c t="s" s="13" r="E1916">
        <v>19054</v>
      </c>
      <c t="s" s="12" r="F1916">
        <v>19055</v>
      </c>
      <c s="14" r="G1916">
        <v>3.218</v>
      </c>
      <c t="s" s="13" r="H1916">
        <v>19056</v>
      </c>
      <c t="s" s="15" r="I1916">
        <v>19057</v>
      </c>
      <c t="s" s="13" r="J1916">
        <v>19058</v>
      </c>
      <c s="16" r="K1916"/>
      <c s="17" r="L1916"/>
      <c s="12" r="M1916"/>
      <c s="12" r="N1916"/>
      <c s="12" r="O1916"/>
      <c s="18" r="P1916">
        <v>1700.0</v>
      </c>
      <c s="24" r="Q1916"/>
      <c s="12" r="R1916"/>
      <c t="str" s="20" r="S1916">
        <f>IF(ISBLANK(F1916), "", HYPERLINK(CONCATENATE("http://www.sherpa.ac.uk/romeo/search.php?jrule=ISSN&amp;search=",F1916), "ROMEO"))</f>
        <v>ROMEO</v>
      </c>
      <c t="str" s="20" r="T1916">
        <f>IF(ISBLANK(B1916), "", HYPERLINK(CONCATENATE("http://www.ncbi.nlm.nih.gov/pmc/articles/", B1916, "/"), "PMC"))</f>
        <v>PMC</v>
      </c>
      <c t="str" s="20" r="U1916">
        <f>IF(ISBLANK(C1916), "", HYPERLINK(CONCATENATE("http://dx.doi.org/", C1916), "DOI"))</f>
        <v>DOI</v>
      </c>
      <c s="12" r="V1916"/>
      <c t="str" s="21" r="W1916">
        <f>IF(ISBLANK(C1916), "", HYPERLINK(CONCATENATE("http://howopenisit.org/lookup/", C1916), "OAG"))</f>
        <v>OAG</v>
      </c>
    </row>
    <row r="1917" hidden="1">
      <c s="11" r="A1917"/>
      <c t="s" s="12" r="B1917">
        <v>19059</v>
      </c>
      <c t="s" s="12" r="C1917">
        <v>19060</v>
      </c>
      <c t="s" s="13" r="D1917">
        <v>19061</v>
      </c>
      <c s="13" r="E1917"/>
      <c t="s" s="15" r="F1917">
        <v>19062</v>
      </c>
      <c s="14" r="G1917">
        <v>5.261</v>
      </c>
      <c t="s" s="13" r="H1917">
        <v>19063</v>
      </c>
      <c t="s" s="15" r="I1917">
        <v>19064</v>
      </c>
      <c t="s" s="13" r="J1917">
        <v>19065</v>
      </c>
      <c s="16" r="K1917"/>
      <c s="17" r="L1917"/>
      <c s="12" r="M1917"/>
      <c s="12" r="N1917"/>
      <c s="12" r="O1917"/>
      <c s="18" r="P1917">
        <v>1150.0</v>
      </c>
      <c t="s" s="24" r="Q1917">
        <v>19066</v>
      </c>
      <c s="12" r="R1917"/>
      <c t="str" s="20" r="S1917">
        <f>IF(ISBLANK(F1917), "", HYPERLINK(CONCATENATE("http://www.sherpa.ac.uk/romeo/search.php?jrule=ISSN&amp;search=",F1917), "ROMEO"))</f>
        <v>ROMEO</v>
      </c>
      <c t="str" s="20" r="T1917">
        <f>IF(ISBLANK(B1917), "", HYPERLINK(CONCATENATE("http://www.ncbi.nlm.nih.gov/pmc/articles/", B1917, "/"), "PMC"))</f>
        <v>PMC</v>
      </c>
      <c t="str" s="20" r="U1917">
        <f>IF(ISBLANK(C1917), "", HYPERLINK(CONCATENATE("http://dx.doi.org/", C1917), "DOI"))</f>
        <v>DOI</v>
      </c>
      <c s="12" r="V1917"/>
      <c t="str" s="21" r="W1917">
        <f>IF(ISBLANK(C1917), "", HYPERLINK(CONCATENATE("http://howopenisit.org/lookup/", C1917), "OAG"))</f>
        <v>OAG</v>
      </c>
    </row>
    <row r="1918" hidden="1">
      <c s="11" r="A1918"/>
      <c t="s" s="11" r="B1918">
        <v>19067</v>
      </c>
      <c t="s" s="13" r="C1918">
        <v>19068</v>
      </c>
      <c t="s" s="13" r="D1918">
        <v>19069</v>
      </c>
      <c t="s" s="13" r="E1918">
        <v>19070</v>
      </c>
      <c t="s" s="12" r="F1918">
        <v>19071</v>
      </c>
      <c s="14" r="G1918">
        <v>3.926</v>
      </c>
      <c t="s" s="13" r="H1918">
        <v>19072</v>
      </c>
      <c t="s" s="15" r="I1918">
        <v>19073</v>
      </c>
      <c t="s" s="13" r="J1918">
        <v>19074</v>
      </c>
      <c s="16" r="K1918"/>
      <c s="17" r="L1918"/>
      <c s="12" r="M1918"/>
      <c s="12" r="N1918"/>
      <c s="27" r="O1918"/>
      <c s="18" r="P1918">
        <v>1422.25</v>
      </c>
      <c s="24" r="Q1918"/>
      <c s="12" r="R1918"/>
      <c t="str" s="20" r="S1918">
        <f>IF(ISBLANK(F1918), "", HYPERLINK(CONCATENATE("http://www.sherpa.ac.uk/romeo/search.php?jrule=ISSN&amp;search=",F1918), "ROMEO"))</f>
        <v>ROMEO</v>
      </c>
      <c t="str" s="20" r="T1918">
        <f>IF(ISBLANK(B1918), "", HYPERLINK(CONCATENATE("http://www.ncbi.nlm.nih.gov/pmc/articles/", B1918, "/"), "PMC"))</f>
        <v>PMC</v>
      </c>
      <c t="str" s="20" r="U1918">
        <f>IF(ISBLANK(C1918), "", HYPERLINK(CONCATENATE("http://dx.doi.org/", C1918), "DOI"))</f>
        <v>DOI</v>
      </c>
      <c s="12" r="V1918"/>
      <c t="str" s="21" r="W1918">
        <f>IF(ISBLANK(C1918), "", HYPERLINK(CONCATENATE("http://howopenisit.org/lookup/", C1918), "OAG"))</f>
        <v>OAG</v>
      </c>
    </row>
    <row r="1919" hidden="1">
      <c s="11" r="A1919"/>
      <c t="s" s="11" r="B1919">
        <v>19075</v>
      </c>
      <c t="s" s="13" r="C1919">
        <v>19076</v>
      </c>
      <c t="s" s="13" r="D1919">
        <v>19077</v>
      </c>
      <c s="13" r="E1919"/>
      <c t="s" s="15" r="F1919">
        <v>19078</v>
      </c>
      <c s="14" r="G1919">
        <v>1.588</v>
      </c>
      <c t="s" s="13" r="H1919">
        <v>19079</v>
      </c>
      <c t="s" s="15" r="I1919">
        <v>19080</v>
      </c>
      <c t="s" s="13" r="J1919">
        <v>19081</v>
      </c>
      <c s="16" r="K1919"/>
      <c s="17" r="L1919"/>
      <c s="12" r="M1919"/>
      <c s="12" r="N1919"/>
      <c s="27" r="O1919"/>
      <c s="18" r="P1919">
        <v>2142.99</v>
      </c>
      <c s="24" r="Q1919"/>
      <c s="12" r="R1919"/>
      <c t="str" s="20" r="S1919">
        <f>IF(ISBLANK(F1919), "", HYPERLINK(CONCATENATE("http://www.sherpa.ac.uk/romeo/search.php?jrule=ISSN&amp;search=",F1919), "ROMEO"))</f>
        <v>ROMEO</v>
      </c>
      <c t="str" s="20" r="T1919">
        <f>IF(ISBLANK(B1919), "", HYPERLINK(CONCATENATE("http://www.ncbi.nlm.nih.gov/pmc/articles/", B1919, "/"), "PMC"))</f>
        <v>PMC</v>
      </c>
      <c t="str" s="20" r="U1919">
        <f>IF(ISBLANK(C1919), "", HYPERLINK(CONCATENATE("http://dx.doi.org/", C1919), "DOI"))</f>
        <v>DOI</v>
      </c>
      <c s="12" r="V1919"/>
      <c t="str" s="21" r="W1919">
        <f>IF(ISBLANK(C1919), "", HYPERLINK(CONCATENATE("http://howopenisit.org/lookup/", C1919), "OAG"))</f>
        <v>OAG</v>
      </c>
    </row>
    <row r="1920" hidden="1">
      <c s="11" r="A1920"/>
      <c t="s" s="11" r="B1920">
        <v>19082</v>
      </c>
      <c t="s" s="13" r="C1920">
        <v>19083</v>
      </c>
      <c t="s" s="13" r="D1920">
        <v>19084</v>
      </c>
      <c t="s" s="13" r="E1920">
        <v>19085</v>
      </c>
      <c t="s" s="15" r="F1920">
        <v>19086</v>
      </c>
      <c s="14" r="G1920">
        <v>3.8</v>
      </c>
      <c t="s" s="13" r="H1920">
        <v>19087</v>
      </c>
      <c t="s" s="15" r="I1920">
        <v>19088</v>
      </c>
      <c t="s" s="13" r="J1920">
        <v>19089</v>
      </c>
      <c s="16" r="K1920"/>
      <c s="17" r="L1920"/>
      <c s="12" r="M1920"/>
      <c s="12" r="N1920"/>
      <c s="12" r="O1920"/>
      <c s="18" r="P1920">
        <v>1303.21</v>
      </c>
      <c s="24" r="Q1920"/>
      <c s="12" r="R1920"/>
      <c t="str" s="20" r="S1920">
        <f>IF(ISBLANK(F1919), "", HYPERLINK(CONCATENATE("http://www.sherpa.ac.uk/romeo/search.php?jrule=ISSN&amp;search=",F1919), "ROMEO"))</f>
        <v>ROMEO</v>
      </c>
      <c t="str" s="20" r="T1920">
        <f>IF(ISBLANK(B1920), "", HYPERLINK(CONCATENATE("http://www.ncbi.nlm.nih.gov/pmc/articles/", B1920, "/"), "PMC"))</f>
        <v>PMC</v>
      </c>
      <c t="str" s="20" r="U1920">
        <f>IF(ISBLANK(C1920), "", HYPERLINK(CONCATENATE("http://dx.doi.org/", C1920), "DOI"))</f>
        <v>DOI</v>
      </c>
      <c s="12" r="V1920"/>
      <c t="str" s="21" r="W1920">
        <f>IF(ISBLANK(C1920), "", HYPERLINK(CONCATENATE("http://howopenisit.org/lookup/", C1920), "OAG"))</f>
        <v>OAG</v>
      </c>
    </row>
    <row r="1921" hidden="1">
      <c s="11" r="A1921"/>
      <c t="s" s="11" r="B1921">
        <v>19090</v>
      </c>
      <c t="s" s="13" r="C1921">
        <v>19091</v>
      </c>
      <c t="s" s="13" r="D1921">
        <v>19092</v>
      </c>
      <c t="s" s="13" r="E1921">
        <v>19093</v>
      </c>
      <c t="s" s="15" r="F1921">
        <v>19094</v>
      </c>
      <c s="14" r="G1921">
        <v>4.018</v>
      </c>
      <c t="s" s="13" r="H1921">
        <v>19095</v>
      </c>
      <c t="s" s="15" r="I1921">
        <v>19096</v>
      </c>
      <c t="s" s="13" r="J1921">
        <v>19097</v>
      </c>
      <c s="16" r="K1921"/>
      <c s="17" r="L1921"/>
      <c s="12" r="M1921"/>
      <c s="12" r="N1921"/>
      <c s="12" r="O1921"/>
      <c s="18" r="P1921">
        <v>1700.0</v>
      </c>
      <c s="24" r="Q1921"/>
      <c t="s" s="15" r="R1921">
        <v>19098</v>
      </c>
      <c t="str" s="20" r="S1921">
        <f>IF(ISBLANK(F1921), "", HYPERLINK(CONCATENATE("http://www.sherpa.ac.uk/romeo/search.php?jrule=ISSN&amp;search=",F1921), "ROMEO"))</f>
        <v>ROMEO</v>
      </c>
      <c t="str" s="20" r="T1921">
        <f>IF(ISBLANK(B1921), "", HYPERLINK(CONCATENATE("http://www.ncbi.nlm.nih.gov/pmc/articles/", B1921, "/"), "PMC"))</f>
        <v>PMC</v>
      </c>
      <c t="str" s="20" r="U1921">
        <f>IF(ISBLANK(C1921), "", HYPERLINK(CONCATENATE("http://dx.doi.org/", C1921), "DOI"))</f>
        <v>DOI</v>
      </c>
      <c s="15" r="V1921"/>
      <c t="str" s="21" r="W1921">
        <f>IF(ISBLANK(C1921), "", HYPERLINK(CONCATENATE("http://howopenisit.org/lookup/", C1921), "OAG"))</f>
        <v>OAG</v>
      </c>
    </row>
    <row r="1922" hidden="1">
      <c s="11" r="A1922"/>
      <c t="s" s="11" r="B1922">
        <v>19099</v>
      </c>
      <c t="s" s="13" r="C1922">
        <v>19100</v>
      </c>
      <c t="s" s="13" r="D1922">
        <v>19101</v>
      </c>
      <c t="s" s="13" r="E1922">
        <v>19102</v>
      </c>
      <c t="s" s="15" r="F1922">
        <v>19103</v>
      </c>
      <c t="s" s="14" r="G1922">
        <v>19104</v>
      </c>
      <c t="s" s="13" r="H1922">
        <v>19105</v>
      </c>
      <c t="s" s="15" r="I1922">
        <v>19106</v>
      </c>
      <c t="s" s="13" r="J1922">
        <v>19107</v>
      </c>
      <c s="16" r="K1922"/>
      <c s="17" r="L1922"/>
      <c s="12" r="M1922"/>
      <c s="12" r="N1922"/>
      <c s="12" r="O1922"/>
      <c s="18" r="P1922">
        <v>2040.0</v>
      </c>
      <c s="24" r="Q1922"/>
      <c s="12" r="R1922"/>
      <c t="str" s="20" r="S1922">
        <f>IF(ISBLANK(F1922), "", HYPERLINK(CONCATENATE("http://www.sherpa.ac.uk/romeo/search.php?jrule=ISSN&amp;search=",F1922), "ROMEO"))</f>
        <v>ROMEO</v>
      </c>
      <c t="str" s="20" r="T1922">
        <f>IF(ISBLANK(B1922), "", HYPERLINK(CONCATENATE("http://www.ncbi.nlm.nih.gov/pmc/articles/", B1922, "/"), "PMC"))</f>
        <v>PMC</v>
      </c>
      <c t="str" s="20" r="U1922">
        <f>IF(ISBLANK(C1922), "", HYPERLINK(CONCATENATE("http://dx.doi.org/", C1922), "DOI"))</f>
        <v>DOI</v>
      </c>
      <c s="12" r="V1922"/>
      <c t="str" s="21" r="W1922">
        <f>IF(ISBLANK(C1922), "", HYPERLINK(CONCATENATE("http://howopenisit.org/lookup/", C1922), "OAG"))</f>
        <v>OAG</v>
      </c>
    </row>
    <row r="1923" hidden="1">
      <c s="43" r="A1923"/>
      <c t="s" s="11" r="B1923">
        <v>19108</v>
      </c>
      <c t="s" s="13" r="C1923">
        <v>19109</v>
      </c>
      <c t="s" s="13" r="D1923">
        <v>19110</v>
      </c>
      <c t="s" s="13" r="E1923">
        <v>19111</v>
      </c>
      <c t="s" s="15" r="F1923">
        <v>19112</v>
      </c>
      <c s="14" r="G1923">
        <v>0.962</v>
      </c>
      <c t="s" s="13" r="H1923">
        <v>19113</v>
      </c>
      <c t="s" s="15" r="I1923">
        <v>19114</v>
      </c>
      <c t="s" s="13" r="J1923">
        <v>19115</v>
      </c>
      <c s="16" r="K1923"/>
      <c s="17" r="L1923"/>
      <c s="12" r="M1923"/>
      <c s="12" r="N1923"/>
      <c s="12" r="O1923"/>
      <c s="18" r="P1923">
        <v>2040.0</v>
      </c>
      <c s="24" r="Q1923"/>
      <c s="12" r="R1923"/>
      <c t="str" s="20" r="S1923">
        <f>IF(ISBLANK(F1923), "", HYPERLINK(CONCATENATE("http://www.sherpa.ac.uk/romeo/search.php?jrule=ISSN&amp;search=",F1923), "ROMEO"))</f>
        <v>ROMEO</v>
      </c>
      <c t="str" s="20" r="T1923">
        <f>IF(ISBLANK(B1923), "", HYPERLINK(CONCATENATE("http://www.ncbi.nlm.nih.gov/pmc/articles/", B1923, "/"), "PMC"))</f>
        <v>PMC</v>
      </c>
      <c t="str" s="20" r="U1923">
        <f>IF(ISBLANK(C1923), "", HYPERLINK(CONCATENATE("http://dx.doi.org/", C1923), "DOI"))</f>
        <v>DOI</v>
      </c>
      <c s="12" r="V1923"/>
      <c t="str" s="21" r="W1923">
        <f>IF(ISBLANK(C1923), "", HYPERLINK(CONCATENATE("http://howopenisit.org/lookup/", C1923), "OAG"))</f>
        <v>OAG</v>
      </c>
    </row>
    <row r="1924" hidden="1">
      <c s="11" r="A1924"/>
      <c t="s" s="11" r="B1924">
        <v>19116</v>
      </c>
      <c t="s" s="13" r="C1924">
        <v>19117</v>
      </c>
      <c t="s" s="13" r="D1924">
        <v>19118</v>
      </c>
      <c t="s" s="13" r="E1924">
        <v>19119</v>
      </c>
      <c t="s" s="12" r="F1924">
        <v>19120</v>
      </c>
      <c s="14" r="G1924">
        <v>3.487</v>
      </c>
      <c t="s" s="13" r="H1924">
        <v>19121</v>
      </c>
      <c t="s" s="15" r="I1924">
        <v>19122</v>
      </c>
      <c t="s" s="13" r="J1924">
        <v>19123</v>
      </c>
      <c s="31" r="K1924">
        <v>5.0</v>
      </c>
      <c s="17" r="L1924"/>
      <c t="s" s="15" r="M1924">
        <v>19124</v>
      </c>
      <c t="s" s="15" r="N1924">
        <v>19125</v>
      </c>
      <c t="s" s="15" r="O1924">
        <v>19126</v>
      </c>
      <c s="18" r="P1924">
        <v>653.96</v>
      </c>
      <c t="s" s="24" r="Q1924">
        <v>19127</v>
      </c>
      <c t="s" s="15" r="R1924">
        <v>19128</v>
      </c>
      <c t="str" s="20" r="S1924">
        <f>IF(ISBLANK(F1924), "", HYPERLINK(CONCATENATE("http://www.sherpa.ac.uk/romeo/search.php?jrule=ISSN&amp;search=",F1924), "ROMEO"))</f>
        <v>ROMEO</v>
      </c>
      <c t="str" s="20" r="T1924">
        <f>IF(ISBLANK(B1924), "", HYPERLINK(CONCATENATE("http://www.ncbi.nlm.nih.gov/pmc/articles/", B1924, "/"), "PMC"))</f>
        <v>PMC</v>
      </c>
      <c t="str" s="20" r="U1924">
        <f>IF(ISBLANK(C1924), "", HYPERLINK(CONCATENATE("http://dx.doi.org/", C1924), "DOI"))</f>
        <v>DOI</v>
      </c>
      <c s="15" r="V1924"/>
      <c t="str" s="21" r="W1924">
        <f>IF(ISBLANK(C1924), "", HYPERLINK(CONCATENATE("http://howopenisit.org/lookup/", C1924), "OAG"))</f>
        <v>OAG</v>
      </c>
    </row>
    <row r="1925">
      <c t="s" s="46" r="A1925">
        <v>19129</v>
      </c>
      <c t="s" s="46" r="B1925">
        <v>19130</v>
      </c>
      <c t="s" s="15" r="C1925">
        <v>19131</v>
      </c>
      <c t="s" s="13" r="D1925">
        <v>19132</v>
      </c>
      <c t="s" s="13" r="E1925">
        <v>19133</v>
      </c>
      <c t="s" s="12" r="F1925">
        <v>19134</v>
      </c>
      <c s="14" r="G1925">
        <v>2.137</v>
      </c>
      <c t="s" s="13" r="H1925">
        <v>19135</v>
      </c>
      <c t="s" s="15" r="I1925">
        <v>19136</v>
      </c>
      <c t="s" s="13" r="J1925">
        <v>19137</v>
      </c>
      <c s="16" r="K1925"/>
      <c s="17" r="L1925"/>
      <c s="12" r="M1925"/>
      <c s="12" r="N1925"/>
      <c s="12" r="O1925"/>
      <c s="18" r="P1925">
        <v>1456.18</v>
      </c>
      <c s="12" r="Q1925"/>
      <c s="12" r="R1925"/>
      <c t="str" s="20" r="S1925">
        <f>IF(ISBLANK(F1925), "", HYPERLINK(CONCATENATE("http://www.sherpa.ac.uk/romeo/search.php?jrule=ISSN&amp;search=",F1925), "ROMEO"))</f>
        <v>ROMEO</v>
      </c>
      <c t="str" s="20" r="T1925">
        <f>IF(ISBLANK(B1925), "", HYPERLINK(CONCATENATE("http://www.ncbi.nlm.nih.gov/pmc/articles/", B1925, "/"), "PMC"))</f>
        <v>PMC</v>
      </c>
      <c t="str" s="20" r="U1925">
        <f>IF(ISBLANK(C1925), "", HYPERLINK(CONCATENATE("http://dx.doi.org/", C1925), "DOI"))</f>
        <v>DOI</v>
      </c>
      <c t="str" s="20" r="V1925">
        <f>IF(ISBLANK(C1925), "", HYPERLINK(CONCATENATE("http://api.elsevier.com/content/article/doi/", C1925), "Metadata"))</f>
        <v>Metadata</v>
      </c>
      <c t="str" s="21" r="W1925">
        <f>IF(ISBLANK(C1925), "", HYPERLINK(CONCATENATE("http://howopenisit.org/lookup/", C1925), "OAG"))</f>
        <v>OAG</v>
      </c>
    </row>
    <row r="1926" hidden="1">
      <c s="11" r="A1926"/>
      <c t="s" s="11" r="B1926">
        <v>19138</v>
      </c>
      <c t="s" s="13" r="C1926">
        <v>19139</v>
      </c>
      <c t="s" s="13" r="D1926">
        <v>19140</v>
      </c>
      <c t="s" s="13" r="E1926">
        <v>19141</v>
      </c>
      <c t="s" s="15" r="F1926">
        <v>19142</v>
      </c>
      <c s="14" r="G1926">
        <v>5.733</v>
      </c>
      <c t="s" s="13" r="H1926">
        <v>19143</v>
      </c>
      <c t="s" s="39" r="I1926">
        <v>19144</v>
      </c>
      <c t="s" s="13" r="J1926">
        <v>19145</v>
      </c>
      <c s="16" r="K1926"/>
      <c s="17" r="L1926"/>
      <c s="12" r="M1926"/>
      <c s="12" r="N1926"/>
      <c s="12" r="O1926"/>
      <c s="18" r="P1926">
        <v>2775.23</v>
      </c>
      <c s="24" r="Q1926"/>
      <c s="12" r="R1926"/>
      <c t="str" s="25" r="S1926">
        <f>IF(ISBLANK(F1926), "", HYPERLINK(CONCATENATE("http://www.sherpa.ac.uk/romeo/search.php?jrule=ISSN&amp;search=",F1926), "ROMEO"))</f>
        <v>ROMEO</v>
      </c>
      <c t="str" s="20" r="T1926">
        <f>IF(ISBLANK(B1926), "", HYPERLINK(CONCATENATE("http://www.ncbi.nlm.nih.gov/pmc/articles/", B1926, "/"), "PMC"))</f>
        <v>PMC</v>
      </c>
      <c t="str" s="20" r="U1926">
        <f>IF(ISBLANK(C1926), "", HYPERLINK(CONCATENATE("http://dx.doi.org/", C1926), "DOI"))</f>
        <v>DOI</v>
      </c>
      <c s="12" r="V1926"/>
      <c t="str" s="21" r="W1926">
        <f>IF(ISBLANK(C1926), "", HYPERLINK(CONCATENATE("http://howopenisit.org/lookup/", C1926), "OAG"))</f>
        <v>OAG</v>
      </c>
    </row>
    <row r="1927" hidden="1">
      <c s="11" r="A1927"/>
      <c t="s" s="11" r="B1927">
        <v>19146</v>
      </c>
      <c t="s" s="13" r="C1927">
        <v>19147</v>
      </c>
      <c t="s" s="13" r="D1927">
        <v>19148</v>
      </c>
      <c s="13" r="E1927"/>
      <c t="s" s="15" r="F1927">
        <v>19149</v>
      </c>
      <c s="14" r="G1927">
        <v>3.13</v>
      </c>
      <c t="s" s="13" r="H1927">
        <v>19150</v>
      </c>
      <c t="s" s="15" r="I1927">
        <v>19151</v>
      </c>
      <c t="s" s="13" r="J1927">
        <v>19152</v>
      </c>
      <c s="16" r="K1927"/>
      <c s="17" r="L1927"/>
      <c s="12" r="M1927"/>
      <c s="12" r="N1927"/>
      <c s="12" r="O1927"/>
      <c s="18" r="P1927">
        <v>2907.42</v>
      </c>
      <c s="24" r="Q1927"/>
      <c s="12" r="R1927"/>
      <c t="str" s="25" r="S1927">
        <f>IF(ISBLANK(F1927), "", HYPERLINK(CONCATENATE("http://www.sherpa.ac.uk/romeo/search.php?jrule=ISSN&amp;search=",F1927), "ROMEO"))</f>
        <v>ROMEO</v>
      </c>
      <c t="str" s="20" r="T1927">
        <f>IF(ISBLANK(B1927), "", HYPERLINK(CONCATENATE("http://www.ncbi.nlm.nih.gov/pmc/articles/", B1927, "/"), "PMC"))</f>
        <v>PMC</v>
      </c>
      <c t="str" s="20" r="U1927">
        <f>IF(ISBLANK(C1927), "", HYPERLINK(CONCATENATE("http://dx.doi.org/", C1927), "DOI"))</f>
        <v>DOI</v>
      </c>
      <c s="12" r="V1927"/>
      <c t="str" s="21" r="W1927">
        <f>IF(ISBLANK(C1927), "", HYPERLINK(CONCATENATE("http://howopenisit.org/lookup/", C1927), "OAG"))</f>
        <v>OAG</v>
      </c>
    </row>
    <row r="1928" hidden="1">
      <c s="12" r="A1928">
        <v>2.3579325E7</v>
      </c>
      <c t="s" s="22" r="B1928">
        <v>19153</v>
      </c>
      <c t="s" s="12" r="C1928">
        <v>19154</v>
      </c>
      <c t="s" s="13" r="D1928">
        <v>19155</v>
      </c>
      <c s="13" r="E1928"/>
      <c t="s" s="12" r="F1928">
        <v>19156</v>
      </c>
      <c s="14" r="G1928">
        <v>4.17</v>
      </c>
      <c t="s" s="13" r="H1928">
        <v>19157</v>
      </c>
      <c t="s" s="15" r="I1928">
        <v>19158</v>
      </c>
      <c t="s" s="13" r="J1928">
        <v>19159</v>
      </c>
      <c s="16" r="K1928"/>
      <c s="17" r="L1928"/>
      <c s="12" r="M1928"/>
      <c s="12" r="N1928"/>
      <c s="12" r="O1928"/>
      <c s="18" r="P1928">
        <v>780.25</v>
      </c>
      <c s="24" r="Q1928"/>
      <c s="12" r="R1928"/>
      <c t="str" s="20" r="S1928">
        <f>IF(ISBLANK(F1928), "", HYPERLINK(CONCATENATE("http://www.sherpa.ac.uk/romeo/search.php?jrule=ISSN&amp;search=",F1928), "ROMEO"))</f>
        <v>ROMEO</v>
      </c>
      <c t="str" s="20" r="T1928">
        <f>IF(ISBLANK(B1928), "", HYPERLINK(CONCATENATE("http://www.ncbi.nlm.nih.gov/pmc/articles/", B1928, "/"), "PMC"))</f>
        <v>PMC</v>
      </c>
      <c t="str" s="20" r="U1928">
        <f>IF(ISBLANK(C1928), "", HYPERLINK(CONCATENATE("http://dx.doi.org/", C1928), "DOI"))</f>
        <v>DOI</v>
      </c>
      <c s="12" r="V1928"/>
      <c t="str" s="21" r="W1928">
        <f>IF(ISBLANK(C1928), "", HYPERLINK(CONCATENATE("http://howopenisit.org/lookup/", C1928), "OAG"))</f>
        <v>OAG</v>
      </c>
    </row>
    <row r="1929" hidden="1">
      <c s="11" r="A1929"/>
      <c t="s" s="11" r="B1929">
        <v>19160</v>
      </c>
      <c t="s" s="13" r="C1929">
        <v>19161</v>
      </c>
      <c t="s" s="13" r="D1929">
        <v>19162</v>
      </c>
      <c s="13" r="E1929"/>
      <c t="s" s="15" r="F1929">
        <v>19163</v>
      </c>
      <c s="14" r="G1929">
        <v>5.9</v>
      </c>
      <c t="s" s="13" r="H1929">
        <v>19164</v>
      </c>
      <c t="s" s="15" r="I1929">
        <v>19165</v>
      </c>
      <c t="s" s="13" r="J1929">
        <v>19166</v>
      </c>
      <c s="16" r="K1929"/>
      <c s="17" r="L1929"/>
      <c s="12" r="M1929"/>
      <c s="12" r="N1929"/>
      <c s="12" r="O1929"/>
      <c s="18" r="P1929">
        <v>378.7</v>
      </c>
      <c s="24" r="Q1929"/>
      <c s="12" r="R1929"/>
      <c t="str" s="20" r="S1929">
        <f>IF(ISBLANK(F1929), "", HYPERLINK(CONCATENATE("http://www.sherpa.ac.uk/romeo/search.php?jrule=ISSN&amp;search=",F1929), "ROMEO"))</f>
        <v>ROMEO</v>
      </c>
      <c t="str" s="20" r="T1929">
        <f>IF(ISBLANK(B1929), "", HYPERLINK(CONCATENATE("http://www.ncbi.nlm.nih.gov/pmc/articles/", B1929, "/"), "PMC"))</f>
        <v>PMC</v>
      </c>
      <c t="str" s="20" r="U1929">
        <f>IF(ISBLANK(C1929), "", HYPERLINK(CONCATENATE("http://dx.doi.org/", C1929), "DOI"))</f>
        <v>DOI</v>
      </c>
      <c s="12" r="V1929"/>
      <c t="str" s="21" r="W1929">
        <f>IF(ISBLANK(C1929), "", HYPERLINK(CONCATENATE("http://howopenisit.org/lookup/", C1929), "OAG"))</f>
        <v>OAG</v>
      </c>
    </row>
    <row r="1930" hidden="1">
      <c s="11" r="A1930"/>
      <c t="s" s="11" r="B1930">
        <v>19167</v>
      </c>
      <c t="s" s="13" r="C1930">
        <v>19168</v>
      </c>
      <c t="s" s="13" r="D1930">
        <v>19169</v>
      </c>
      <c s="13" r="E1930"/>
      <c t="s" s="15" r="F1930">
        <v>19170</v>
      </c>
      <c s="14" r="G1930">
        <v>5.9</v>
      </c>
      <c t="s" s="13" r="H1930">
        <v>19171</v>
      </c>
      <c t="s" s="15" r="I1930">
        <v>19172</v>
      </c>
      <c t="s" s="13" r="J1930">
        <v>19173</v>
      </c>
      <c s="16" r="K1930"/>
      <c s="17" r="L1930"/>
      <c s="12" r="M1930"/>
      <c s="12" r="N1930"/>
      <c s="12" r="O1930"/>
      <c s="18" r="P1930">
        <v>1567.94</v>
      </c>
      <c s="24" r="Q1930"/>
      <c s="12" r="R1930"/>
      <c t="str" s="20" r="S1930">
        <f>IF(ISBLANK(F1930), "", HYPERLINK(CONCATENATE("http://www.sherpa.ac.uk/romeo/search.php?jrule=ISSN&amp;search=",F1930), "ROMEO"))</f>
        <v>ROMEO</v>
      </c>
      <c t="str" s="20" r="T1930">
        <f>IF(ISBLANK(B1930), "", HYPERLINK(CONCATENATE("http://www.ncbi.nlm.nih.gov/pmc/articles/", B1930, "/"), "PMC"))</f>
        <v>PMC</v>
      </c>
      <c t="str" s="20" r="U1930">
        <f>IF(ISBLANK(C1930), "", HYPERLINK(CONCATENATE("http://dx.doi.org/", C1930), "DOI"))</f>
        <v>DOI</v>
      </c>
      <c s="12" r="V1930"/>
      <c t="str" s="21" r="W1930">
        <f>IF(ISBLANK(C1930), "", HYPERLINK(CONCATENATE("http://howopenisit.org/lookup/", C1930), "OAG"))</f>
        <v>OAG</v>
      </c>
    </row>
    <row r="1931" hidden="1">
      <c s="11" r="A1931"/>
      <c t="s" s="11" r="B1931">
        <v>19174</v>
      </c>
      <c t="s" s="13" r="C1931">
        <v>19175</v>
      </c>
      <c t="s" s="13" r="D1931">
        <v>19176</v>
      </c>
      <c t="s" s="13" r="E1931">
        <v>19177</v>
      </c>
      <c t="s" s="15" r="F1931">
        <v>19178</v>
      </c>
      <c t="s" s="14" r="G1931">
        <v>19179</v>
      </c>
      <c t="s" s="13" r="H1931">
        <v>19180</v>
      </c>
      <c t="s" s="15" r="I1931">
        <v>19181</v>
      </c>
      <c t="s" s="13" r="J1931">
        <v>19182</v>
      </c>
      <c s="16" r="K1931"/>
      <c s="17" r="L1931"/>
      <c t="s" s="15" r="M1931">
        <v>19183</v>
      </c>
      <c t="s" s="15" r="N1931">
        <v>19184</v>
      </c>
      <c t="s" s="15" r="O1931">
        <v>19185</v>
      </c>
      <c s="18" r="P1931">
        <v>975.81</v>
      </c>
      <c t="s" s="24" r="Q1931">
        <v>19186</v>
      </c>
      <c s="12" r="R1931"/>
      <c t="str" s="20" r="S1931">
        <f>IF(ISBLANK(F1931), "", HYPERLINK(CONCATENATE("http://www.sherpa.ac.uk/romeo/search.php?jrule=ISSN&amp;search=",F1931), "ROMEO"))</f>
        <v>ROMEO</v>
      </c>
      <c t="str" s="20" r="T1931">
        <f>IF(ISBLANK(B1931), "", HYPERLINK(CONCATENATE("http://www.ncbi.nlm.nih.gov/pmc/articles/", B1931, "/"), "PMC"))</f>
        <v>PMC</v>
      </c>
      <c t="str" s="20" r="U1931">
        <f>IF(ISBLANK(C1931), "", HYPERLINK(CONCATENATE("http://dx.doi.org/", C1931), "DOI"))</f>
        <v>DOI</v>
      </c>
      <c s="12" r="V1931"/>
      <c t="str" s="21" r="W1931">
        <f>IF(ISBLANK(C1931), "", HYPERLINK(CONCATENATE("http://howopenisit.org/lookup/", C1931), "OAG"))</f>
        <v>OAG</v>
      </c>
    </row>
    <row r="1932" hidden="1">
      <c s="11" r="A1932"/>
      <c t="s" s="11" r="B1932">
        <v>19187</v>
      </c>
      <c t="s" s="13" r="C1932">
        <v>19188</v>
      </c>
      <c t="s" s="13" r="D1932">
        <v>19189</v>
      </c>
      <c t="s" s="13" r="E1932">
        <v>19190</v>
      </c>
      <c t="s" s="15" r="F1932">
        <v>19191</v>
      </c>
      <c t="s" s="14" r="G1932">
        <v>19192</v>
      </c>
      <c t="s" s="13" r="H1932">
        <v>19193</v>
      </c>
      <c t="s" s="15" r="I1932">
        <v>19194</v>
      </c>
      <c t="s" s="13" r="J1932">
        <v>19195</v>
      </c>
      <c s="16" r="K1932"/>
      <c s="17" r="L1932"/>
      <c t="s" s="15" r="M1932">
        <v>19196</v>
      </c>
      <c t="s" s="15" r="N1932">
        <v>19197</v>
      </c>
      <c t="s" s="15" r="O1932">
        <v>19198</v>
      </c>
      <c s="18" r="P1932">
        <v>346.25</v>
      </c>
      <c t="s" s="24" r="Q1932">
        <v>19199</v>
      </c>
      <c s="12" r="R1932"/>
      <c t="str" s="20" r="S1932">
        <f>IF(ISBLANK(F1932), "", HYPERLINK(CONCATENATE("http://www.sherpa.ac.uk/romeo/search.php?jrule=ISSN&amp;search=",F1932), "ROMEO"))</f>
        <v>ROMEO</v>
      </c>
      <c t="str" s="20" r="T1932">
        <f>IF(ISBLANK(B1932), "", HYPERLINK(CONCATENATE("http://www.ncbi.nlm.nih.gov/pmc/articles/", B1932, "/"), "PMC"))</f>
        <v>PMC</v>
      </c>
      <c t="str" s="20" r="U1932">
        <f>IF(ISBLANK(C1932), "", HYPERLINK(CONCATENATE("http://dx.doi.org/", C1932), "DOI"))</f>
        <v>DOI</v>
      </c>
      <c s="12" r="V1932"/>
      <c t="str" s="21" r="W1932">
        <f>IF(ISBLANK(C1932), "", HYPERLINK(CONCATENATE("http://howopenisit.org/lookup/", C1932), "OAG"))</f>
        <v>OAG</v>
      </c>
    </row>
    <row r="1933" hidden="1">
      <c s="11" r="A1933"/>
      <c t="s" s="11" r="B1933">
        <v>19200</v>
      </c>
      <c t="s" s="13" r="C1933">
        <v>19201</v>
      </c>
      <c t="s" s="13" r="D1933">
        <v>19202</v>
      </c>
      <c t="s" s="13" r="E1933">
        <v>19203</v>
      </c>
      <c t="s" s="15" r="F1933">
        <v>19204</v>
      </c>
      <c t="s" s="14" r="G1933">
        <v>19205</v>
      </c>
      <c t="s" s="13" r="H1933">
        <v>19206</v>
      </c>
      <c t="s" s="15" r="I1933">
        <v>19207</v>
      </c>
      <c t="s" s="13" r="J1933">
        <v>19208</v>
      </c>
      <c s="16" r="K1933"/>
      <c s="17" r="L1933"/>
      <c t="s" s="15" r="M1933">
        <v>19209</v>
      </c>
      <c t="s" s="15" r="N1933">
        <v>19210</v>
      </c>
      <c t="s" s="15" r="O1933">
        <v>19211</v>
      </c>
      <c s="18" r="P1933">
        <v>687.79</v>
      </c>
      <c t="s" s="24" r="Q1933">
        <v>19212</v>
      </c>
      <c s="12" r="R1933"/>
      <c t="str" s="20" r="S1933">
        <f>IF(ISBLANK(F1933), "", HYPERLINK(CONCATENATE("http://www.sherpa.ac.uk/romeo/search.php?jrule=ISSN&amp;search=",F1933), "ROMEO"))</f>
        <v>ROMEO</v>
      </c>
      <c t="str" s="20" r="T1933">
        <f>IF(ISBLANK(B1933), "", HYPERLINK(CONCATENATE("http://www.ncbi.nlm.nih.gov/pmc/articles/", B1933, "/"), "PMC"))</f>
        <v>PMC</v>
      </c>
      <c t="str" s="20" r="U1933">
        <f>IF(ISBLANK(C1933), "", HYPERLINK(CONCATENATE("http://dx.doi.org/", C1933), "DOI"))</f>
        <v>DOI</v>
      </c>
      <c s="12" r="V1933"/>
      <c t="str" s="21" r="W1933">
        <f>IF(ISBLANK(C1933), "", HYPERLINK(CONCATENATE("http://howopenisit.org/lookup/", C1933), "OAG"))</f>
        <v>OAG</v>
      </c>
    </row>
    <row r="1934" hidden="1">
      <c s="11" r="A1934"/>
      <c t="s" s="11" r="B1934">
        <v>19213</v>
      </c>
      <c t="s" s="13" r="C1934">
        <v>19214</v>
      </c>
      <c t="s" s="13" r="D1934">
        <v>19215</v>
      </c>
      <c t="s" s="13" r="E1934">
        <v>19216</v>
      </c>
      <c t="s" s="15" r="F1934">
        <v>19217</v>
      </c>
      <c t="s" s="14" r="G1934">
        <v>19218</v>
      </c>
      <c t="s" s="13" r="H1934">
        <v>19219</v>
      </c>
      <c t="s" s="15" r="I1934">
        <v>19220</v>
      </c>
      <c t="s" s="64" r="J1934">
        <v>19221</v>
      </c>
      <c s="16" r="K1934"/>
      <c s="17" r="L1934"/>
      <c t="s" s="15" r="M1934">
        <v>19222</v>
      </c>
      <c t="s" s="15" r="N1934">
        <v>19223</v>
      </c>
      <c t="s" s="15" r="O1934">
        <v>19224</v>
      </c>
      <c s="18" r="P1934">
        <v>775.82</v>
      </c>
      <c t="s" s="24" r="Q1934">
        <v>19225</v>
      </c>
      <c s="12" r="R1934"/>
      <c t="str" s="20" r="S1934">
        <f>IF(ISBLANK(F1934), "", HYPERLINK(CONCATENATE("http://www.sherpa.ac.uk/romeo/search.php?jrule=ISSN&amp;search=",F1934), "ROMEO"))</f>
        <v>ROMEO</v>
      </c>
      <c t="str" s="20" r="T1934">
        <f>IF(ISBLANK(B1934), "", HYPERLINK(CONCATENATE("http://www.ncbi.nlm.nih.gov/pmc/articles/", B1934, "/"), "PMC"))</f>
        <v>PMC</v>
      </c>
      <c t="str" s="20" r="U1934">
        <f>IF(ISBLANK(C1934), "", HYPERLINK(CONCATENATE("http://dx.doi.org/", C1934), "DOI"))</f>
        <v>DOI</v>
      </c>
      <c s="12" r="V1934"/>
      <c t="str" s="21" r="W1934">
        <f>IF(ISBLANK(C1934), "", HYPERLINK(CONCATENATE("http://howopenisit.org/lookup/", C1934), "OAG"))</f>
        <v>OAG</v>
      </c>
    </row>
    <row r="1935" hidden="1">
      <c s="11" r="A1935"/>
      <c t="s" s="11" r="B1935">
        <v>19226</v>
      </c>
      <c t="s" s="13" r="C1935">
        <v>19227</v>
      </c>
      <c t="s" s="13" r="D1935">
        <v>19228</v>
      </c>
      <c t="s" s="13" r="E1935">
        <v>19229</v>
      </c>
      <c t="s" s="15" r="F1935">
        <v>19230</v>
      </c>
      <c t="s" s="14" r="G1935">
        <v>19231</v>
      </c>
      <c t="s" s="13" r="H1935">
        <v>19232</v>
      </c>
      <c t="s" s="15" r="I1935">
        <v>19233</v>
      </c>
      <c t="s" s="13" r="J1935">
        <v>19234</v>
      </c>
      <c s="16" r="K1935"/>
      <c s="17" r="L1935"/>
      <c t="s" s="15" r="M1935">
        <v>19235</v>
      </c>
      <c t="s" s="15" r="N1935">
        <v>19236</v>
      </c>
      <c t="s" s="15" r="O1935">
        <v>19237</v>
      </c>
      <c s="18" r="P1935">
        <v>1014.44</v>
      </c>
      <c t="s" s="24" r="Q1935">
        <v>19238</v>
      </c>
      <c s="12" r="R1935"/>
      <c t="str" s="20" r="S1935">
        <f>IF(ISBLANK(F1935), "", HYPERLINK(CONCATENATE("http://www.sherpa.ac.uk/romeo/search.php?jrule=ISSN&amp;search=",F1935), "ROMEO"))</f>
        <v>ROMEO</v>
      </c>
      <c t="str" s="20" r="T1935">
        <f>IF(ISBLANK(B1935), "", HYPERLINK(CONCATENATE("http://www.ncbi.nlm.nih.gov/pmc/articles/", B1935, "/"), "PMC"))</f>
        <v>PMC</v>
      </c>
      <c t="str" s="20" r="U1935">
        <f>IF(ISBLANK(C1935), "", HYPERLINK(CONCATENATE("http://dx.doi.org/", C1935), "DOI"))</f>
        <v>DOI</v>
      </c>
      <c s="12" r="V1935"/>
      <c t="str" s="21" r="W1935">
        <f>IF(ISBLANK(C1935), "", HYPERLINK(CONCATENATE("http://howopenisit.org/lookup/", C1935), "OAG"))</f>
        <v>OAG</v>
      </c>
    </row>
    <row r="1936" hidden="1">
      <c s="11" r="A1936"/>
      <c t="s" s="11" r="B1936">
        <v>19239</v>
      </c>
      <c t="s" s="13" r="C1936">
        <v>19240</v>
      </c>
      <c t="s" s="13" r="D1936">
        <v>19241</v>
      </c>
      <c t="s" s="13" r="E1936">
        <v>19242</v>
      </c>
      <c t="s" s="15" r="F1936">
        <v>19243</v>
      </c>
      <c t="s" s="14" r="G1936">
        <v>19244</v>
      </c>
      <c t="s" s="13" r="H1936">
        <v>19245</v>
      </c>
      <c t="s" s="15" r="I1936">
        <v>19246</v>
      </c>
      <c t="s" s="13" r="J1936">
        <v>19247</v>
      </c>
      <c s="16" r="K1936"/>
      <c s="17" r="L1936"/>
      <c t="s" s="15" r="M1936">
        <v>19248</v>
      </c>
      <c t="s" s="15" r="N1936">
        <v>19249</v>
      </c>
      <c t="s" s="15" r="O1936">
        <v>19250</v>
      </c>
      <c s="18" r="P1936">
        <v>1017.58</v>
      </c>
      <c t="s" s="24" r="Q1936">
        <v>19251</v>
      </c>
      <c s="12" r="R1936"/>
      <c t="str" s="20" r="S1936">
        <f>IF(ISBLANK(F1936), "", HYPERLINK(CONCATENATE("http://www.sherpa.ac.uk/romeo/search.php?jrule=ISSN&amp;search=",F1936), "ROMEO"))</f>
        <v>ROMEO</v>
      </c>
      <c t="str" s="20" r="T1936">
        <f>IF(ISBLANK(B1936), "", HYPERLINK(CONCATENATE("http://www.ncbi.nlm.nih.gov/pmc/articles/", B1936, "/"), "PMC"))</f>
        <v>PMC</v>
      </c>
      <c t="str" s="20" r="U1936">
        <f>IF(ISBLANK(C1936), "", HYPERLINK(CONCATENATE("http://dx.doi.org/", C1936), "DOI"))</f>
        <v>DOI</v>
      </c>
      <c s="12" r="V1936"/>
      <c t="str" s="21" r="W1936">
        <f>IF(ISBLANK(C1936), "", HYPERLINK(CONCATENATE("http://howopenisit.org/lookup/", C1936), "OAG"))</f>
        <v>OAG</v>
      </c>
    </row>
    <row r="1937" hidden="1">
      <c s="13" r="A1937"/>
      <c t="s" s="13" r="B1937">
        <v>19252</v>
      </c>
      <c t="s" s="13" r="C1937">
        <v>19253</v>
      </c>
      <c t="s" s="13" r="D1937">
        <v>19254</v>
      </c>
      <c t="s" s="13" r="E1937">
        <v>19255</v>
      </c>
      <c t="s" s="15" r="F1937">
        <v>19256</v>
      </c>
      <c s="14" r="G1937">
        <v>4.8</v>
      </c>
      <c t="s" s="13" r="H1937">
        <v>19257</v>
      </c>
      <c t="s" s="15" r="I1937">
        <v>19258</v>
      </c>
      <c t="s" s="13" r="J1937">
        <v>19259</v>
      </c>
      <c s="16" r="K1937"/>
      <c s="17" r="L1937"/>
      <c t="s" s="15" r="M1937">
        <v>19260</v>
      </c>
      <c t="s" s="15" r="N1937">
        <v>19261</v>
      </c>
      <c t="s" s="15" r="O1937">
        <v>19262</v>
      </c>
      <c s="18" r="P1937">
        <v>813.9</v>
      </c>
      <c t="s" s="24" r="Q1937">
        <v>19263</v>
      </c>
      <c s="12" r="R1937"/>
      <c t="str" s="20" r="S1937">
        <f>IF(ISBLANK(F1937), "", HYPERLINK(CONCATENATE("http://www.sherpa.ac.uk/romeo/search.php?jrule=ISSN&amp;search=",F1937), "ROMEO"))</f>
        <v>ROMEO</v>
      </c>
      <c t="str" s="20" r="T1937">
        <f>IF(ISBLANK(B1937), "", HYPERLINK(CONCATENATE("http://www.ncbi.nlm.nih.gov/pmc/articles/", B1937, "/"), "PMC"))</f>
        <v>PMC</v>
      </c>
      <c t="str" s="20" r="U1937">
        <f>IF(ISBLANK(C1937), "", HYPERLINK(CONCATENATE("http://dx.doi.org/", C1937), "DOI"))</f>
        <v>DOI</v>
      </c>
      <c s="12" r="V1937"/>
      <c t="str" s="21" r="W1937">
        <f>IF(ISBLANK(C1937), "", HYPERLINK(CONCATENATE("http://howopenisit.org/lookup/", C1937), "OAG"))</f>
        <v>OAG</v>
      </c>
    </row>
    <row r="1938" hidden="1">
      <c s="11" r="A1938"/>
      <c t="s" s="13" r="B1938">
        <v>19264</v>
      </c>
      <c t="s" s="13" r="C1938">
        <v>19265</v>
      </c>
      <c t="s" s="13" r="D1938">
        <v>19266</v>
      </c>
      <c t="s" s="13" r="E1938">
        <v>19267</v>
      </c>
      <c t="s" s="15" r="F1938">
        <v>19268</v>
      </c>
      <c s="14" r="G1938">
        <v>4.8</v>
      </c>
      <c t="s" s="13" r="H1938">
        <v>19269</v>
      </c>
      <c t="s" s="15" r="I1938">
        <v>19270</v>
      </c>
      <c t="s" s="13" r="J1938">
        <v>19271</v>
      </c>
      <c s="16" r="K1938"/>
      <c s="17" r="L1938"/>
      <c t="s" s="15" r="M1938">
        <v>19272</v>
      </c>
      <c t="s" s="15" r="N1938">
        <v>19273</v>
      </c>
      <c t="s" s="15" r="O1938">
        <v>19274</v>
      </c>
      <c s="18" r="P1938">
        <v>813.9</v>
      </c>
      <c t="s" s="24" r="Q1938">
        <v>19275</v>
      </c>
      <c s="12" r="R1938"/>
      <c t="str" s="20" r="S1938">
        <f>IF(ISBLANK(F1938), "", HYPERLINK(CONCATENATE("http://www.sherpa.ac.uk/romeo/search.php?jrule=ISSN&amp;search=",F1938), "ROMEO"))</f>
        <v>ROMEO</v>
      </c>
      <c t="str" s="20" r="T1938">
        <f>IF(ISBLANK(B1938), "", HYPERLINK(CONCATENATE("http://www.ncbi.nlm.nih.gov/pmc/articles/", B1938, "/"), "PMC"))</f>
        <v>PMC</v>
      </c>
      <c t="str" s="20" r="U1938">
        <f>IF(ISBLANK(C1938), "", HYPERLINK(CONCATENATE("http://dx.doi.org/", C1938), "DOI"))</f>
        <v>DOI</v>
      </c>
      <c s="12" r="V1938"/>
      <c t="str" s="21" r="W1938">
        <f>IF(ISBLANK(C1938), "", HYPERLINK(CONCATENATE("http://howopenisit.org/lookup/", C1938), "OAG"))</f>
        <v>OAG</v>
      </c>
    </row>
    <row r="1939" hidden="1">
      <c s="11" r="A1939"/>
      <c t="s" s="11" r="B1939">
        <v>19276</v>
      </c>
      <c t="s" s="13" r="C1939">
        <v>19277</v>
      </c>
      <c t="s" s="13" r="D1939">
        <v>19278</v>
      </c>
      <c t="s" s="13" r="E1939">
        <v>19279</v>
      </c>
      <c t="s" s="15" r="F1939">
        <v>19280</v>
      </c>
      <c t="s" s="14" r="G1939">
        <v>19281</v>
      </c>
      <c t="s" s="13" r="H1939">
        <v>19282</v>
      </c>
      <c t="s" s="15" r="I1939">
        <v>19283</v>
      </c>
      <c t="s" s="13" r="J1939">
        <v>19284</v>
      </c>
      <c s="16" r="K1939"/>
      <c s="17" r="L1939"/>
      <c t="s" s="15" r="M1939">
        <v>19285</v>
      </c>
      <c t="s" s="15" r="N1939">
        <v>19286</v>
      </c>
      <c t="s" s="15" r="O1939">
        <v>19287</v>
      </c>
      <c s="18" r="P1939">
        <v>625.2</v>
      </c>
      <c t="s" s="24" r="Q1939">
        <v>19288</v>
      </c>
      <c s="12" r="R1939"/>
      <c t="str" s="20" r="S1939">
        <f>IF(ISBLANK(F1939), "", HYPERLINK(CONCATENATE("http://www.sherpa.ac.uk/romeo/search.php?jrule=ISSN&amp;search=",F1939), "ROMEO"))</f>
        <v>ROMEO</v>
      </c>
      <c t="str" s="20" r="T1939">
        <f>IF(ISBLANK(B1939), "", HYPERLINK(CONCATENATE("http://www.ncbi.nlm.nih.gov/pmc/articles/", B1939, "/"), "PMC"))</f>
        <v>PMC</v>
      </c>
      <c t="str" s="20" r="U1939">
        <f>IF(ISBLANK(C1939), "", HYPERLINK(CONCATENATE("http://dx.doi.org/", C1939), "DOI"))</f>
        <v>DOI</v>
      </c>
      <c s="12" r="V1939"/>
      <c t="str" s="21" r="W1939">
        <f>IF(ISBLANK(C1939), "", HYPERLINK(CONCATENATE("http://howopenisit.org/lookup/", C1939), "OAG"))</f>
        <v>OAG</v>
      </c>
    </row>
    <row r="1940" hidden="1">
      <c s="11" r="A1940"/>
      <c t="s" s="11" r="B1940">
        <v>19289</v>
      </c>
      <c t="s" s="13" r="C1940">
        <v>19290</v>
      </c>
      <c t="s" s="13" r="D1940">
        <v>19291</v>
      </c>
      <c t="s" s="13" r="E1940">
        <v>19292</v>
      </c>
      <c t="s" s="15" r="F1940">
        <v>19293</v>
      </c>
      <c s="14" r="G1940">
        <v>4.5</v>
      </c>
      <c t="s" s="13" r="H1940">
        <v>19294</v>
      </c>
      <c t="s" s="15" r="I1940">
        <v>19295</v>
      </c>
      <c t="s" s="13" r="J1940">
        <v>19296</v>
      </c>
      <c s="16" r="K1940"/>
      <c s="17" r="L1940"/>
      <c t="s" s="15" r="M1940">
        <v>19297</v>
      </c>
      <c t="s" s="15" r="N1940">
        <v>19298</v>
      </c>
      <c t="s" s="15" r="O1940">
        <v>19299</v>
      </c>
      <c s="18" r="P1940">
        <v>821.98</v>
      </c>
      <c t="s" s="24" r="Q1940">
        <v>19300</v>
      </c>
      <c s="12" r="R1940"/>
      <c t="str" s="20" r="S1940">
        <f>IF(ISBLANK(F1940), "", HYPERLINK(CONCATENATE("http://www.sherpa.ac.uk/romeo/search.php?jrule=ISSN&amp;search=",F1940), "ROMEO"))</f>
        <v>ROMEO</v>
      </c>
      <c t="str" s="20" r="T1940">
        <f>IF(ISBLANK(B1940), "", HYPERLINK(CONCATENATE("http://www.ncbi.nlm.nih.gov/pmc/articles/", B1940, "/"), "PMC"))</f>
        <v>PMC</v>
      </c>
      <c t="str" s="20" r="U1940">
        <f>IF(ISBLANK(C1940), "", HYPERLINK(CONCATENATE("http://dx.doi.org/", C1940), "DOI"))</f>
        <v>DOI</v>
      </c>
      <c s="12" r="V1940"/>
      <c t="str" s="21" r="W1940">
        <f>IF(ISBLANK(C1940), "", HYPERLINK(CONCATENATE("http://howopenisit.org/lookup/", C1940), "OAG"))</f>
        <v>OAG</v>
      </c>
    </row>
    <row r="1941" hidden="1">
      <c s="11" r="A1941"/>
      <c t="s" s="46" r="B1941">
        <v>19301</v>
      </c>
      <c t="s" s="64" r="C1941">
        <v>19302</v>
      </c>
      <c t="s" s="13" r="D1941">
        <v>19303</v>
      </c>
      <c t="s" s="13" r="E1941">
        <v>19304</v>
      </c>
      <c t="s" s="15" r="F1941">
        <v>19305</v>
      </c>
      <c s="14" r="G1941">
        <v>4.5</v>
      </c>
      <c t="s" s="13" r="H1941">
        <v>19306</v>
      </c>
      <c t="s" s="15" r="I1941">
        <v>19307</v>
      </c>
      <c t="s" s="13" r="J1941">
        <v>19308</v>
      </c>
      <c s="16" r="K1941"/>
      <c s="17" r="L1941"/>
      <c t="s" s="15" r="M1941">
        <v>19309</v>
      </c>
      <c t="s" s="15" r="N1941">
        <v>19310</v>
      </c>
      <c t="s" s="15" r="O1941">
        <v>19311</v>
      </c>
      <c s="18" r="P1941">
        <v>725.76</v>
      </c>
      <c t="s" s="24" r="Q1941">
        <v>19312</v>
      </c>
      <c s="12" r="R1941"/>
      <c t="str" s="20" r="S1941">
        <f>IF(ISBLANK(F1941), "", HYPERLINK(CONCATENATE("http://www.sherpa.ac.uk/romeo/search.php?jrule=ISSN&amp;search=",F1941), "ROMEO"))</f>
        <v>ROMEO</v>
      </c>
      <c t="str" s="20" r="T1941">
        <f>IF(ISBLANK(B1941), "", HYPERLINK(CONCATENATE("http://www.ncbi.nlm.nih.gov/pmc/articles/", B1941, "/"), "PMC"))</f>
        <v>PMC</v>
      </c>
      <c t="str" s="20" r="U1941">
        <f>IF(ISBLANK(C1941), "", HYPERLINK(CONCATENATE("http://dx.doi.org/", C1941), "DOI"))</f>
        <v>DOI</v>
      </c>
      <c s="12" r="V1941"/>
      <c t="str" s="21" r="W1941">
        <f>IF(ISBLANK(C1941), "", HYPERLINK(CONCATENATE("http://howopenisit.org/lookup/", C1941), "OAG"))</f>
        <v>OAG</v>
      </c>
    </row>
    <row r="1942" hidden="1">
      <c s="13" r="A1942"/>
      <c t="s" s="11" r="B1942">
        <v>19313</v>
      </c>
      <c t="s" s="13" r="C1942">
        <v>19314</v>
      </c>
      <c t="s" s="13" r="D1942">
        <v>19315</v>
      </c>
      <c t="s" s="13" r="E1942">
        <v>19316</v>
      </c>
      <c t="s" s="15" r="F1942">
        <v>19317</v>
      </c>
      <c s="14" r="G1942">
        <v>3.3</v>
      </c>
      <c t="s" s="13" r="H1942">
        <v>19318</v>
      </c>
      <c t="s" s="15" r="I1942">
        <v>19319</v>
      </c>
      <c t="s" s="13" r="J1942">
        <v>19320</v>
      </c>
      <c s="16" r="K1942"/>
      <c s="17" r="L1942"/>
      <c t="s" s="15" r="M1942">
        <v>19321</v>
      </c>
      <c t="s" s="15" r="N1942">
        <v>19322</v>
      </c>
      <c t="s" s="15" r="O1942">
        <v>19323</v>
      </c>
      <c s="18" r="P1942">
        <v>819.45</v>
      </c>
      <c t="s" s="24" r="Q1942">
        <v>19324</v>
      </c>
      <c s="12" r="R1942"/>
      <c t="str" s="20" r="S1942">
        <f>IF(ISBLANK(F1942), "", HYPERLINK(CONCATENATE("http://www.sherpa.ac.uk/romeo/search.php?jrule=ISSN&amp;search=",F1942), "ROMEO"))</f>
        <v>ROMEO</v>
      </c>
      <c t="str" s="20" r="T1942">
        <f>IF(ISBLANK(B1942), "", HYPERLINK(CONCATENATE("http://www.ncbi.nlm.nih.gov/pmc/articles/", B1942, "/"), "PMC"))</f>
        <v>PMC</v>
      </c>
      <c t="str" s="20" r="U1942">
        <f>IF(ISBLANK(C1942), "", HYPERLINK(CONCATENATE("http://dx.doi.org/", C1942), "DOI"))</f>
        <v>DOI</v>
      </c>
      <c s="12" r="V1942"/>
      <c t="str" s="21" r="W1942">
        <f>IF(ISBLANK(C1942), "", HYPERLINK(CONCATENATE("http://howopenisit.org/lookup/", C1942), "OAG"))</f>
        <v>OAG</v>
      </c>
    </row>
    <row r="1943" hidden="1">
      <c s="11" r="A1943"/>
      <c t="s" s="11" r="B1943">
        <v>19325</v>
      </c>
      <c t="s" s="13" r="C1943">
        <v>19326</v>
      </c>
      <c t="s" s="13" r="D1943">
        <v>19327</v>
      </c>
      <c t="s" s="13" r="E1943">
        <v>19328</v>
      </c>
      <c t="s" s="15" r="F1943">
        <v>19329</v>
      </c>
      <c s="14" r="G1943">
        <v>2.9</v>
      </c>
      <c t="s" s="13" r="H1943">
        <v>19330</v>
      </c>
      <c t="s" s="15" r="I1943">
        <v>19331</v>
      </c>
      <c t="s" s="13" r="J1943">
        <v>19332</v>
      </c>
      <c s="16" r="K1943"/>
      <c s="17" r="L1943"/>
      <c t="s" s="15" r="M1943">
        <v>19333</v>
      </c>
      <c t="s" s="15" r="N1943">
        <v>19334</v>
      </c>
      <c t="s" s="15" r="O1943">
        <v>19335</v>
      </c>
      <c s="18" r="P1943">
        <v>837.74</v>
      </c>
      <c t="s" s="24" r="Q1943">
        <v>19336</v>
      </c>
      <c s="12" r="R1943"/>
      <c t="str" s="20" r="S1943">
        <f>IF(ISBLANK(F1943), "", HYPERLINK(CONCATENATE("http://www.sherpa.ac.uk/romeo/search.php?jrule=ISSN&amp;search=",F1943), "ROMEO"))</f>
        <v>ROMEO</v>
      </c>
      <c t="str" s="20" r="T1943">
        <f>IF(ISBLANK(B1943), "", HYPERLINK(CONCATENATE("http://www.ncbi.nlm.nih.gov/pmc/articles/", B1943, "/"), "PMC"))</f>
        <v>PMC</v>
      </c>
      <c t="str" s="20" r="U1943">
        <f>IF(ISBLANK(C1943), "", HYPERLINK(CONCATENATE("http://dx.doi.org/", C1943), "DOI"))</f>
        <v>DOI</v>
      </c>
      <c s="12" r="V1943"/>
      <c t="str" s="21" r="W1943">
        <f>IF(ISBLANK(C1943), "", HYPERLINK(CONCATENATE("http://howopenisit.org/lookup/", C1943), "OAG"))</f>
        <v>OAG</v>
      </c>
    </row>
    <row r="1944" hidden="1">
      <c s="11" r="A1944"/>
      <c t="s" s="11" r="B1944">
        <v>19337</v>
      </c>
      <c t="s" s="13" r="C1944">
        <v>19338</v>
      </c>
      <c t="s" s="13" r="D1944">
        <v>19339</v>
      </c>
      <c t="s" s="13" r="E1944">
        <v>19340</v>
      </c>
      <c t="s" s="15" r="F1944">
        <v>19341</v>
      </c>
      <c s="14" r="G1944">
        <v>2.9</v>
      </c>
      <c t="s" s="13" r="H1944">
        <v>19342</v>
      </c>
      <c t="s" s="15" r="I1944">
        <v>19343</v>
      </c>
      <c t="s" s="13" r="J1944">
        <v>19344</v>
      </c>
      <c s="16" r="K1944"/>
      <c s="17" r="L1944"/>
      <c t="s" s="15" r="M1944">
        <v>19345</v>
      </c>
      <c t="s" s="15" r="N1944">
        <v>19346</v>
      </c>
      <c t="s" s="15" r="O1944">
        <v>19347</v>
      </c>
      <c s="18" r="P1944">
        <v>1000.87</v>
      </c>
      <c t="s" s="24" r="Q1944">
        <v>19348</v>
      </c>
      <c s="12" r="R1944"/>
      <c t="str" s="20" r="S1944">
        <f>IF(ISBLANK(F1944), "", HYPERLINK(CONCATENATE("http://www.sherpa.ac.uk/romeo/search.php?jrule=ISSN&amp;search=",F1944), "ROMEO"))</f>
        <v>ROMEO</v>
      </c>
      <c t="str" s="20" r="T1944">
        <f>IF(ISBLANK(B1944), "", HYPERLINK(CONCATENATE("http://www.ncbi.nlm.nih.gov/pmc/articles/", B1944, "/"), "PMC"))</f>
        <v>PMC</v>
      </c>
      <c t="str" s="20" r="U1944">
        <f>IF(ISBLANK(C1944), "", HYPERLINK(CONCATENATE("http://dx.doi.org/", C1944), "DOI"))</f>
        <v>DOI</v>
      </c>
      <c s="12" r="V1944"/>
      <c t="str" s="21" r="W1944">
        <f>IF(ISBLANK(C1944), "", HYPERLINK(CONCATENATE("http://howopenisit.org/lookup/", C1944), "OAG"))</f>
        <v>OAG</v>
      </c>
    </row>
    <row r="1945" hidden="1">
      <c s="11" r="A1945"/>
      <c t="s" s="11" r="B1945">
        <v>19349</v>
      </c>
      <c t="s" s="13" r="C1945">
        <v>19350</v>
      </c>
      <c t="s" s="13" r="D1945">
        <v>19351</v>
      </c>
      <c t="s" s="13" r="E1945">
        <v>19352</v>
      </c>
      <c t="s" s="15" r="F1945">
        <v>19353</v>
      </c>
      <c s="14" r="G1945">
        <v>2.9</v>
      </c>
      <c t="s" s="13" r="H1945">
        <v>19354</v>
      </c>
      <c t="s" s="15" r="I1945">
        <v>19355</v>
      </c>
      <c t="s" s="13" r="J1945">
        <v>19356</v>
      </c>
      <c s="16" r="K1945"/>
      <c s="17" r="L1945"/>
      <c t="s" s="15" r="M1945">
        <v>19357</v>
      </c>
      <c t="s" s="15" r="N1945">
        <v>19358</v>
      </c>
      <c t="s" s="15" r="O1945">
        <v>19359</v>
      </c>
      <c s="18" r="P1945">
        <v>827.13</v>
      </c>
      <c t="s" s="24" r="Q1945">
        <v>19360</v>
      </c>
      <c s="12" r="R1945"/>
      <c t="str" s="20" r="S1945">
        <f>IF(ISBLANK(F1945), "", HYPERLINK(CONCATENATE("http://www.sherpa.ac.uk/romeo/search.php?jrule=ISSN&amp;search=",F1945), "ROMEO"))</f>
        <v>ROMEO</v>
      </c>
      <c t="str" s="20" r="T1945">
        <f>IF(ISBLANK(B1945), "", HYPERLINK(CONCATENATE("http://www.ncbi.nlm.nih.gov/pmc/articles/", B1945, "/"), "PMC"))</f>
        <v>PMC</v>
      </c>
      <c t="str" s="20" r="U1945">
        <f>IF(ISBLANK(C1945), "", HYPERLINK(CONCATENATE("http://dx.doi.org/", C1945), "DOI"))</f>
        <v>DOI</v>
      </c>
      <c s="12" r="V1945"/>
      <c t="str" s="21" r="W1945">
        <f>IF(ISBLANK(C1945), "", HYPERLINK(CONCATENATE("http://howopenisit.org/lookup/", C1945), "OAG"))</f>
        <v>OAG</v>
      </c>
    </row>
    <row r="1946" hidden="1">
      <c s="11" r="A1946"/>
      <c t="s" s="46" r="B1946">
        <v>19361</v>
      </c>
      <c t="s" s="47" r="C1946">
        <v>19362</v>
      </c>
      <c t="s" s="13" r="D1946">
        <v>19363</v>
      </c>
      <c t="s" s="13" r="E1946">
        <v>19364</v>
      </c>
      <c t="s" s="15" r="F1946">
        <v>19365</v>
      </c>
      <c s="14" r="G1946">
        <v>2.9</v>
      </c>
      <c t="s" s="13" r="H1946">
        <v>19366</v>
      </c>
      <c t="s" s="15" r="I1946">
        <v>19367</v>
      </c>
      <c t="s" s="13" r="J1946">
        <v>19368</v>
      </c>
      <c s="16" r="K1946"/>
      <c s="17" r="L1946"/>
      <c t="s" s="15" r="M1946">
        <v>19369</v>
      </c>
      <c t="s" s="15" r="N1946">
        <v>19370</v>
      </c>
      <c t="s" s="15" r="O1946">
        <v>19371</v>
      </c>
      <c s="18" r="P1946">
        <v>825.37</v>
      </c>
      <c t="s" s="24" r="Q1946">
        <v>19372</v>
      </c>
      <c s="12" r="R1946"/>
      <c t="str" s="20" r="S1946">
        <f>IF(ISBLANK(F1946), "", HYPERLINK(CONCATENATE("http://www.sherpa.ac.uk/romeo/search.php?jrule=ISSN&amp;search=",F1946), "ROMEO"))</f>
        <v>ROMEO</v>
      </c>
      <c t="str" s="20" r="T1946">
        <f>IF(ISBLANK(B1946), "", HYPERLINK(CONCATENATE("http://www.ncbi.nlm.nih.gov/pmc/articles/", B1946, "/"), "PMC"))</f>
        <v>PMC</v>
      </c>
      <c t="str" s="20" r="U1946">
        <f>IF(ISBLANK(C1946), "", HYPERLINK(CONCATENATE("http://dx.doi.org/", C1946), "DOI"))</f>
        <v>DOI</v>
      </c>
      <c s="12" r="V1946"/>
      <c t="str" s="21" r="W1946">
        <f>IF(ISBLANK(C1946), "", HYPERLINK(CONCATENATE("http://howopenisit.org/lookup/", C1946), "OAG"))</f>
        <v>OAG</v>
      </c>
    </row>
    <row r="1947" hidden="1">
      <c s="11" r="A1947"/>
      <c t="s" s="11" r="B1947">
        <v>19373</v>
      </c>
      <c t="s" s="64" r="C1947">
        <v>19374</v>
      </c>
      <c t="s" s="13" r="D1947">
        <v>19375</v>
      </c>
      <c t="s" s="13" r="E1947">
        <v>19376</v>
      </c>
      <c t="s" s="15" r="F1947">
        <v>19377</v>
      </c>
      <c s="14" r="G1947">
        <v>2.9</v>
      </c>
      <c t="s" s="13" r="H1947">
        <v>19378</v>
      </c>
      <c t="s" s="15" r="I1947">
        <v>19379</v>
      </c>
      <c t="s" s="13" r="J1947">
        <v>19380</v>
      </c>
      <c s="16" r="K1947"/>
      <c s="17" r="L1947"/>
      <c t="s" s="15" r="M1947">
        <v>19381</v>
      </c>
      <c t="s" s="15" r="N1947">
        <v>19382</v>
      </c>
      <c t="s" s="15" r="O1947">
        <v>19383</v>
      </c>
      <c s="18" r="P1947">
        <v>582.12</v>
      </c>
      <c t="s" s="24" r="Q1947">
        <v>19384</v>
      </c>
      <c s="12" r="R1947"/>
      <c t="str" s="20" r="S1947">
        <f>IF(ISBLANK(F1947), "", HYPERLINK(CONCATENATE("http://www.sherpa.ac.uk/romeo/search.php?jrule=ISSN&amp;search=",F1947), "ROMEO"))</f>
        <v>ROMEO</v>
      </c>
      <c t="str" s="20" r="T1947">
        <f>IF(ISBLANK(B1947), "", HYPERLINK(CONCATENATE("http://www.ncbi.nlm.nih.gov/pmc/articles/", B1947, "/"), "PMC"))</f>
        <v>PMC</v>
      </c>
      <c t="str" s="20" r="U1947">
        <f>IF(ISBLANK(C1947), "", HYPERLINK(CONCATENATE("http://dx.doi.org/", C1947), "DOI"))</f>
        <v>DOI</v>
      </c>
      <c s="12" r="V1947"/>
      <c t="str" s="21" r="W1947">
        <f>IF(ISBLANK(C1947), "", HYPERLINK(CONCATENATE("http://howopenisit.org/lookup/", C1947), "OAG"))</f>
        <v>OAG</v>
      </c>
    </row>
    <row r="1948" hidden="1">
      <c s="13" r="A1948"/>
      <c t="s" s="11" r="B1948">
        <v>19385</v>
      </c>
      <c t="s" s="13" r="C1948">
        <v>19386</v>
      </c>
      <c t="s" s="13" r="D1948">
        <v>19387</v>
      </c>
      <c t="s" s="13" r="E1948">
        <v>19388</v>
      </c>
      <c t="s" s="56" r="F1948">
        <v>19389</v>
      </c>
      <c t="s" s="14" r="G1948">
        <v>19390</v>
      </c>
      <c t="s" s="13" r="H1948">
        <v>19391</v>
      </c>
      <c t="s" s="15" r="I1948">
        <v>19392</v>
      </c>
      <c t="s" s="13" r="J1948">
        <v>19393</v>
      </c>
      <c s="16" r="K1948"/>
      <c s="17" r="L1948"/>
      <c t="s" s="15" r="M1948">
        <v>19394</v>
      </c>
      <c t="s" s="15" r="N1948">
        <v>19395</v>
      </c>
      <c t="s" s="15" r="O1948">
        <v>19396</v>
      </c>
      <c s="18" r="P1948">
        <v>476.57</v>
      </c>
      <c t="s" s="24" r="Q1948">
        <v>19397</v>
      </c>
      <c s="12" r="R1948"/>
      <c t="str" s="20" r="S1948">
        <f>IF(ISBLANK(F1948), "", HYPERLINK(CONCATENATE("http://www.sherpa.ac.uk/romeo/search.php?jrule=ISSN&amp;search=",F1948), "ROMEO"))</f>
        <v>ROMEO</v>
      </c>
      <c t="str" s="20" r="T1948">
        <f>IF(ISBLANK(B1948), "", HYPERLINK(CONCATENATE("http://www.ncbi.nlm.nih.gov/pmc/articles/", B1948, "/"), "PMC"))</f>
        <v>PMC</v>
      </c>
      <c t="str" s="20" r="U1948">
        <f>IF(ISBLANK(C1948), "", HYPERLINK(CONCATENATE("http://dx.doi.org/", C1948), "DOI"))</f>
        <v>DOI</v>
      </c>
      <c s="12" r="V1948"/>
      <c t="str" s="21" r="W1948">
        <f>IF(ISBLANK(C1948), "", HYPERLINK(CONCATENATE("http://howopenisit.org/lookup/", C1948), "OAG"))</f>
        <v>OAG</v>
      </c>
    </row>
    <row r="1949" hidden="1">
      <c s="13" r="A1949"/>
      <c t="s" s="11" r="B1949">
        <v>19398</v>
      </c>
      <c t="s" s="13" r="C1949">
        <v>19399</v>
      </c>
      <c t="s" s="13" r="D1949">
        <v>19400</v>
      </c>
      <c t="s" s="13" r="E1949">
        <v>19401</v>
      </c>
      <c t="s" s="56" r="F1949">
        <v>19402</v>
      </c>
      <c t="s" s="14" r="G1949">
        <v>19403</v>
      </c>
      <c t="s" s="13" r="H1949">
        <v>19404</v>
      </c>
      <c t="s" s="15" r="I1949">
        <v>19405</v>
      </c>
      <c t="s" s="13" r="J1949">
        <v>19406</v>
      </c>
      <c s="16" r="K1949"/>
      <c s="17" r="L1949"/>
      <c t="s" s="15" r="M1949">
        <v>19407</v>
      </c>
      <c t="s" s="15" r="N1949">
        <v>19408</v>
      </c>
      <c t="s" s="15" r="O1949">
        <v>19409</v>
      </c>
      <c s="18" r="P1949">
        <v>1087.97</v>
      </c>
      <c t="s" s="24" r="Q1949">
        <v>19410</v>
      </c>
      <c s="12" r="R1949"/>
      <c t="str" s="20" r="S1949">
        <f>IF(ISBLANK(F1949), "", HYPERLINK(CONCATENATE("http://www.sherpa.ac.uk/romeo/search.php?jrule=ISSN&amp;search=",F1949), "ROMEO"))</f>
        <v>ROMEO</v>
      </c>
      <c t="str" s="20" r="T1949">
        <f>IF(ISBLANK(B1949), "", HYPERLINK(CONCATENATE("http://www.ncbi.nlm.nih.gov/pmc/articles/", B1949, "/"), "PMC"))</f>
        <v>PMC</v>
      </c>
      <c t="str" s="20" r="U1949">
        <f>IF(ISBLANK(C1949), "", HYPERLINK(CONCATENATE("http://dx.doi.org/", C1949), "DOI"))</f>
        <v>DOI</v>
      </c>
      <c s="12" r="V1949"/>
      <c t="str" s="21" r="W1949">
        <f>IF(ISBLANK(C1949), "", HYPERLINK(CONCATENATE("http://howopenisit.org/lookup/", C1949), "OAG"))</f>
        <v>OAG</v>
      </c>
    </row>
    <row r="1950" hidden="1">
      <c s="13" r="A1950"/>
      <c t="s" s="11" r="B1950">
        <v>19411</v>
      </c>
      <c t="s" s="13" r="C1950">
        <v>19412</v>
      </c>
      <c t="s" s="13" r="D1950">
        <v>19413</v>
      </c>
      <c t="s" s="13" r="E1950">
        <v>19414</v>
      </c>
      <c t="s" s="56" r="F1950">
        <v>19415</v>
      </c>
      <c t="s" s="14" r="G1950">
        <v>19416</v>
      </c>
      <c t="s" s="13" r="H1950">
        <v>19417</v>
      </c>
      <c t="s" s="15" r="I1950">
        <v>19418</v>
      </c>
      <c t="s" s="13" r="J1950">
        <v>19419</v>
      </c>
      <c s="16" r="K1950"/>
      <c s="17" r="L1950"/>
      <c t="s" s="15" r="M1950">
        <v>19420</v>
      </c>
      <c t="s" s="15" r="N1950">
        <v>19421</v>
      </c>
      <c t="s" s="15" r="O1950">
        <v>19422</v>
      </c>
      <c s="18" r="P1950">
        <v>1392.61</v>
      </c>
      <c t="s" s="24" r="Q1950">
        <v>19423</v>
      </c>
      <c s="12" r="R1950"/>
      <c t="str" s="20" r="S1950">
        <f>IF(ISBLANK(F1950), "", HYPERLINK(CONCATENATE("http://www.sherpa.ac.uk/romeo/search.php?jrule=ISSN&amp;search=",F1950), "ROMEO"))</f>
        <v>ROMEO</v>
      </c>
      <c t="str" s="20" r="T1950">
        <f>IF(ISBLANK(B1950), "", HYPERLINK(CONCATENATE("http://www.ncbi.nlm.nih.gov/pmc/articles/", B1950, "/"), "PMC"))</f>
        <v>PMC</v>
      </c>
      <c t="str" s="20" r="U1950">
        <f>IF(ISBLANK(C1950), "", HYPERLINK(CONCATENATE("http://dx.doi.org/", C1950), "DOI"))</f>
        <v>DOI</v>
      </c>
      <c s="12" r="V1950"/>
      <c t="str" s="21" r="W1950">
        <f>IF(ISBLANK(C1950), "", HYPERLINK(CONCATENATE("http://howopenisit.org/lookup/", C1950), "OAG"))</f>
        <v>OAG</v>
      </c>
    </row>
    <row r="1951" hidden="1">
      <c s="11" r="A1951"/>
      <c t="s" s="11" r="B1951">
        <v>19424</v>
      </c>
      <c t="s" s="13" r="C1951">
        <v>19425</v>
      </c>
      <c t="s" s="13" r="D1951">
        <v>19426</v>
      </c>
      <c t="s" s="13" r="E1951">
        <v>19427</v>
      </c>
      <c t="s" s="15" r="F1951">
        <v>19428</v>
      </c>
      <c t="s" s="14" r="G1951">
        <v>19429</v>
      </c>
      <c t="s" s="13" r="H1951">
        <v>19430</v>
      </c>
      <c t="s" s="15" r="I1951">
        <v>19431</v>
      </c>
      <c t="s" s="13" r="J1951">
        <v>19432</v>
      </c>
      <c s="16" r="K1951"/>
      <c s="17" r="L1951"/>
      <c t="s" s="15" r="M1951">
        <v>19433</v>
      </c>
      <c t="s" s="15" r="N1951">
        <v>19434</v>
      </c>
      <c t="s" s="15" r="O1951">
        <v>19435</v>
      </c>
      <c s="18" r="P1951">
        <v>937.34</v>
      </c>
      <c t="s" s="24" r="Q1951">
        <v>19436</v>
      </c>
      <c s="12" r="R1951"/>
      <c t="str" s="20" r="S1951">
        <f>IF(ISBLANK(F1951), "", HYPERLINK(CONCATENATE("http://www.sherpa.ac.uk/romeo/search.php?jrule=ISSN&amp;search=",F1951), "ROMEO"))</f>
        <v>ROMEO</v>
      </c>
      <c t="str" s="20" r="T1951">
        <f>IF(ISBLANK(B1951), "", HYPERLINK(CONCATENATE("http://www.ncbi.nlm.nih.gov/pmc/articles/", B1951, "/"), "PMC"))</f>
        <v>PMC</v>
      </c>
      <c t="str" s="20" r="U1951">
        <f>IF(ISBLANK(C1951), "", HYPERLINK(CONCATENATE("http://dx.doi.org/", C1951), "DOI"))</f>
        <v>DOI</v>
      </c>
      <c s="12" r="V1951"/>
      <c t="str" s="21" r="W1951">
        <f>IF(ISBLANK(C1951), "", HYPERLINK(CONCATENATE("http://howopenisit.org/lookup/", C1951), "OAG"))</f>
        <v>OAG</v>
      </c>
    </row>
    <row r="1952" hidden="1">
      <c s="11" r="A1952"/>
      <c t="s" s="46" r="B1952">
        <v>19437</v>
      </c>
      <c t="s" s="56" r="C1952">
        <v>19438</v>
      </c>
      <c t="s" s="13" r="D1952">
        <v>19439</v>
      </c>
      <c t="s" s="13" r="E1952">
        <v>19440</v>
      </c>
      <c t="s" s="15" r="F1952">
        <v>19441</v>
      </c>
      <c t="s" s="14" r="G1952">
        <v>19442</v>
      </c>
      <c t="s" s="13" r="H1952">
        <v>19443</v>
      </c>
      <c t="s" s="15" r="I1952">
        <v>19444</v>
      </c>
      <c t="s" s="13" r="J1952">
        <v>19445</v>
      </c>
      <c s="16" r="K1952"/>
      <c s="17" r="L1952"/>
      <c t="s" s="15" r="M1952">
        <v>19446</v>
      </c>
      <c t="s" s="15" r="N1952">
        <v>19447</v>
      </c>
      <c t="s" s="15" r="O1952">
        <v>19448</v>
      </c>
      <c s="18" r="P1952">
        <v>1209.6</v>
      </c>
      <c t="s" s="24" r="Q1952">
        <v>19449</v>
      </c>
      <c s="12" r="R1952"/>
      <c t="str" s="20" r="S1952">
        <f>IF(ISBLANK(F1952), "", HYPERLINK(CONCATENATE("http://www.sherpa.ac.uk/romeo/search.php?jrule=ISSN&amp;search=",F1952), "ROMEO"))</f>
        <v>ROMEO</v>
      </c>
      <c t="str" s="20" r="T1952">
        <f>IF(ISBLANK(B1952), "", HYPERLINK(CONCATENATE("http://www.ncbi.nlm.nih.gov/pmc/articles/", B1952, "/"), "PMC"))</f>
        <v>PMC</v>
      </c>
      <c t="str" s="20" r="U1952">
        <f>IF(ISBLANK(C1952), "", HYPERLINK(CONCATENATE("http://dx.doi.org/", C1952), "DOI"))</f>
        <v>DOI</v>
      </c>
      <c s="12" r="V1952"/>
      <c t="str" s="21" r="W1952">
        <f>IF(ISBLANK(C1952), "", HYPERLINK(CONCATENATE("http://howopenisit.org/lookup/", C1952), "OAG"))</f>
        <v>OAG</v>
      </c>
    </row>
    <row r="1953" hidden="1">
      <c s="11" r="A1953"/>
      <c t="s" s="11" r="B1953">
        <v>19450</v>
      </c>
      <c t="s" s="13" r="C1953">
        <v>19451</v>
      </c>
      <c t="s" s="13" r="D1953">
        <v>19452</v>
      </c>
      <c t="s" s="13" r="E1953">
        <v>19453</v>
      </c>
      <c t="s" s="15" r="F1953">
        <v>19454</v>
      </c>
      <c t="s" s="14" r="G1953">
        <v>19455</v>
      </c>
      <c t="s" s="13" r="H1953">
        <v>19456</v>
      </c>
      <c t="s" s="15" r="I1953">
        <v>19457</v>
      </c>
      <c t="s" s="13" r="J1953">
        <v>19458</v>
      </c>
      <c s="16" r="K1953"/>
      <c s="17" r="L1953"/>
      <c t="s" s="15" r="M1953">
        <v>19459</v>
      </c>
      <c t="s" s="15" r="N1953">
        <v>19460</v>
      </c>
      <c t="s" s="15" r="O1953">
        <v>19461</v>
      </c>
      <c s="18" r="P1953">
        <v>1644.25</v>
      </c>
      <c t="s" s="24" r="Q1953">
        <v>19462</v>
      </c>
      <c s="12" r="R1953"/>
      <c t="str" s="20" r="S1953">
        <f>IF(ISBLANK(F1953), "", HYPERLINK(CONCATENATE("http://www.sherpa.ac.uk/romeo/search.php?jrule=ISSN&amp;search=",F1953), "ROMEO"))</f>
        <v>ROMEO</v>
      </c>
      <c t="str" s="20" r="T1953">
        <f>IF(ISBLANK(B1953), "", HYPERLINK(CONCATENATE("http://www.ncbi.nlm.nih.gov/pmc/articles/", B1953, "/"), "PMC"))</f>
        <v>PMC</v>
      </c>
      <c t="str" s="20" r="U1953">
        <f>IF(ISBLANK(C1953), "", HYPERLINK(CONCATENATE("http://dx.doi.org/", C1953), "DOI"))</f>
        <v>DOI</v>
      </c>
      <c s="12" r="V1953"/>
      <c t="str" s="21" r="W1953">
        <f>IF(ISBLANK(C1953), "", HYPERLINK(CONCATENATE("http://howopenisit.org/lookup/", C1953), "OAG"))</f>
        <v>OAG</v>
      </c>
    </row>
    <row r="1954" hidden="1">
      <c s="11" r="A1954"/>
      <c t="s" s="11" r="B1954">
        <v>19463</v>
      </c>
      <c t="s" s="13" r="C1954">
        <v>19464</v>
      </c>
      <c t="s" s="13" r="D1954">
        <v>19465</v>
      </c>
      <c t="s" s="13" r="E1954">
        <v>19466</v>
      </c>
      <c t="s" s="56" r="F1954">
        <v>19467</v>
      </c>
      <c t="s" s="14" r="G1954">
        <v>19468</v>
      </c>
      <c t="s" s="13" r="H1954">
        <v>19469</v>
      </c>
      <c t="s" s="15" r="I1954">
        <v>19470</v>
      </c>
      <c t="s" s="13" r="J1954">
        <v>19471</v>
      </c>
      <c s="16" r="K1954"/>
      <c s="17" r="L1954"/>
      <c t="s" s="15" r="M1954">
        <v>19472</v>
      </c>
      <c t="s" s="15" r="N1954">
        <v>19473</v>
      </c>
      <c t="s" s="15" r="O1954">
        <v>19474</v>
      </c>
      <c s="18" r="P1954">
        <v>967.18</v>
      </c>
      <c t="s" s="24" r="Q1954">
        <v>19475</v>
      </c>
      <c s="12" r="R1954"/>
      <c t="str" s="20" r="S1954">
        <f>IF(ISBLANK(F1954), "", HYPERLINK(CONCATENATE("http://www.sherpa.ac.uk/romeo/search.php?jrule=ISSN&amp;search=",F1954), "ROMEO"))</f>
        <v>ROMEO</v>
      </c>
      <c t="str" s="20" r="T1954">
        <f>IF(ISBLANK(B1954), "", HYPERLINK(CONCATENATE("http://www.ncbi.nlm.nih.gov/pmc/articles/", B1954, "/"), "PMC"))</f>
        <v>PMC</v>
      </c>
      <c t="str" s="20" r="U1954">
        <f>IF(ISBLANK(C1954), "", HYPERLINK(CONCATENATE("http://dx.doi.org/", C1954), "DOI"))</f>
        <v>DOI</v>
      </c>
      <c s="12" r="V1954"/>
      <c t="str" s="21" r="W1954">
        <f>IF(ISBLANK(C1954), "", HYPERLINK(CONCATENATE("http://howopenisit.org/lookup/", C1954), "OAG"))</f>
        <v>OAG</v>
      </c>
    </row>
    <row r="1955" hidden="1">
      <c s="11" r="A1955"/>
      <c t="s" s="45" r="B1955">
        <v>19476</v>
      </c>
      <c t="s" s="56" r="C1955">
        <v>19477</v>
      </c>
      <c t="s" s="13" r="D1955">
        <v>19478</v>
      </c>
      <c t="s" s="13" r="E1955">
        <v>19479</v>
      </c>
      <c t="s" s="56" r="F1955">
        <v>19480</v>
      </c>
      <c t="s" s="14" r="G1955">
        <v>19481</v>
      </c>
      <c t="s" s="13" r="H1955">
        <v>19482</v>
      </c>
      <c t="s" s="15" r="I1955">
        <v>19483</v>
      </c>
      <c t="s" s="13" r="J1955">
        <v>19484</v>
      </c>
      <c s="16" r="K1955"/>
      <c s="17" r="L1955"/>
      <c t="s" s="15" r="M1955">
        <v>19485</v>
      </c>
      <c t="s" s="15" r="N1955">
        <v>19486</v>
      </c>
      <c t="s" s="15" r="O1955">
        <v>19487</v>
      </c>
      <c s="18" r="P1955">
        <v>827.13</v>
      </c>
      <c t="s" s="24" r="Q1955">
        <v>19488</v>
      </c>
      <c s="12" r="R1955"/>
      <c t="str" s="20" r="S1955">
        <f>IF(ISBLANK(F1955), "", HYPERLINK(CONCATENATE("http://www.sherpa.ac.uk/romeo/search.php?jrule=ISSN&amp;search=",F1955), "ROMEO"))</f>
        <v>ROMEO</v>
      </c>
      <c t="str" s="20" r="T1955">
        <f>IF(ISBLANK(B1955), "", HYPERLINK(CONCATENATE("http://www.ncbi.nlm.nih.gov/pmc/articles/", B1955, "/"), "PMC"))</f>
        <v>PMC</v>
      </c>
      <c t="str" s="20" r="U1955">
        <f>IF(ISBLANK(C1955), "", HYPERLINK(CONCATENATE("http://dx.doi.org/", C1955), "DOI"))</f>
        <v>DOI</v>
      </c>
      <c s="12" r="V1955"/>
      <c t="str" s="21" r="W1955">
        <f>IF(ISBLANK(C1955), "", HYPERLINK(CONCATENATE("http://howopenisit.org/lookup/", C1955), "OAG"))</f>
        <v>OAG</v>
      </c>
    </row>
    <row r="1956" hidden="1">
      <c s="11" r="A1956"/>
      <c t="s" s="11" r="B1956">
        <v>19489</v>
      </c>
      <c t="s" s="13" r="C1956">
        <v>19490</v>
      </c>
      <c t="s" s="13" r="D1956">
        <v>19491</v>
      </c>
      <c t="s" s="13" r="E1956">
        <v>19492</v>
      </c>
      <c t="s" s="56" r="F1956">
        <v>19493</v>
      </c>
      <c t="s" s="14" r="G1956">
        <v>19494</v>
      </c>
      <c t="s" s="13" r="H1956">
        <v>19495</v>
      </c>
      <c t="s" s="15" r="I1956">
        <v>19496</v>
      </c>
      <c t="s" s="13" r="J1956">
        <v>19497</v>
      </c>
      <c s="16" r="K1956"/>
      <c s="17" r="L1956"/>
      <c t="s" s="15" r="M1956">
        <v>19498</v>
      </c>
      <c t="s" s="15" r="N1956">
        <v>19499</v>
      </c>
      <c t="s" s="15" r="O1956">
        <v>19500</v>
      </c>
      <c s="18" r="P1956">
        <v>987.91</v>
      </c>
      <c t="s" s="24" r="Q1956">
        <v>19501</v>
      </c>
      <c s="12" r="R1956"/>
      <c t="str" s="20" r="S1956">
        <f>IF(ISBLANK(F1956), "", HYPERLINK(CONCATENATE("http://www.sherpa.ac.uk/romeo/search.php?jrule=ISSN&amp;search=",F1956), "ROMEO"))</f>
        <v>ROMEO</v>
      </c>
      <c t="str" s="20" r="T1956">
        <f>IF(ISBLANK(B1956), "", HYPERLINK(CONCATENATE("http://www.ncbi.nlm.nih.gov/pmc/articles/", B1956, "/"), "PMC"))</f>
        <v>PMC</v>
      </c>
      <c t="str" s="20" r="U1956">
        <f>IF(ISBLANK(C1956), "", HYPERLINK(CONCATENATE("http://dx.doi.org/", C1956), "DOI"))</f>
        <v>DOI</v>
      </c>
      <c s="12" r="V1956"/>
      <c t="str" s="21" r="W1956">
        <f>IF(ISBLANK(C1956), "", HYPERLINK(CONCATENATE("http://howopenisit.org/lookup/", C1956), "OAG"))</f>
        <v>OAG</v>
      </c>
    </row>
    <row r="1957" hidden="1">
      <c s="13" r="A1957"/>
      <c t="s" s="11" r="B1957">
        <v>19502</v>
      </c>
      <c t="s" s="13" r="C1957">
        <v>19503</v>
      </c>
      <c t="s" s="13" r="D1957">
        <v>19504</v>
      </c>
      <c t="s" s="13" r="E1957">
        <v>19505</v>
      </c>
      <c t="s" s="56" r="F1957">
        <v>19506</v>
      </c>
      <c t="s" s="14" r="G1957">
        <v>19507</v>
      </c>
      <c t="s" s="15" r="H1957">
        <v>19508</v>
      </c>
      <c t="s" s="15" r="I1957">
        <v>19509</v>
      </c>
      <c t="s" s="13" r="J1957">
        <v>19510</v>
      </c>
      <c s="16" r="K1957"/>
      <c s="17" r="L1957"/>
      <c t="s" s="15" r="M1957">
        <v>19511</v>
      </c>
      <c t="s" s="15" r="N1957">
        <v>19512</v>
      </c>
      <c t="s" s="15" r="O1957">
        <v>19513</v>
      </c>
      <c s="18" r="P1957">
        <v>808.85</v>
      </c>
      <c t="s" s="24" r="Q1957">
        <v>19514</v>
      </c>
      <c s="12" r="R1957"/>
      <c t="str" s="20" r="S1957">
        <f>IF(ISBLANK(F1957), "", HYPERLINK(CONCATENATE("http://www.sherpa.ac.uk/romeo/search.php?jrule=ISSN&amp;search=",F1957), "ROMEO"))</f>
        <v>ROMEO</v>
      </c>
      <c t="str" s="20" r="T1957">
        <f>IF(ISBLANK(B1957), "", HYPERLINK(CONCATENATE("http://www.ncbi.nlm.nih.gov/pmc/articles/", B1957, "/"), "PMC"))</f>
        <v>PMC</v>
      </c>
      <c t="str" s="20" r="U1957">
        <f>IF(ISBLANK(C1957), "", HYPERLINK(CONCATENATE("http://dx.doi.org/", C1957), "DOI"))</f>
        <v>DOI</v>
      </c>
      <c s="12" r="V1957"/>
      <c t="str" s="21" r="W1957">
        <f>IF(ISBLANK(C1957), "", HYPERLINK(CONCATENATE("http://howopenisit.org/lookup/", C1957), "OAG"))</f>
        <v>OAG</v>
      </c>
    </row>
    <row r="1958" hidden="1">
      <c s="35" r="A1958"/>
      <c t="s" s="11" r="B1958">
        <v>19515</v>
      </c>
      <c t="s" s="13" r="C1958">
        <v>19516</v>
      </c>
      <c t="s" s="13" r="D1958">
        <v>19517</v>
      </c>
      <c t="s" s="13" r="E1958">
        <v>19518</v>
      </c>
      <c t="s" s="56" r="F1958">
        <v>19519</v>
      </c>
      <c t="s" s="14" r="G1958">
        <v>19520</v>
      </c>
      <c t="s" s="13" r="H1958">
        <v>19521</v>
      </c>
      <c t="s" s="15" r="I1958">
        <v>19522</v>
      </c>
      <c t="s" s="13" r="J1958">
        <v>19523</v>
      </c>
      <c s="16" r="K1958"/>
      <c s="17" r="L1958"/>
      <c t="s" s="15" r="M1958">
        <v>19524</v>
      </c>
      <c t="s" s="15" r="N1958">
        <v>19525</v>
      </c>
      <c t="s" s="15" r="O1958">
        <v>19526</v>
      </c>
      <c s="18" r="P1958">
        <v>808.22</v>
      </c>
      <c t="s" s="24" r="Q1958">
        <v>19527</v>
      </c>
      <c s="12" r="R1958"/>
      <c t="str" s="20" r="S1958">
        <f>IF(ISBLANK(F1958), "", HYPERLINK(CONCATENATE("http://www.sherpa.ac.uk/romeo/search.php?jrule=ISSN&amp;search=",F1958), "ROMEO"))</f>
        <v>ROMEO</v>
      </c>
      <c t="str" s="20" r="T1958">
        <f>IF(ISBLANK(B1958), "", HYPERLINK(CONCATENATE("http://www.ncbi.nlm.nih.gov/pmc/articles/", B1958, "/"), "PMC"))</f>
        <v>PMC</v>
      </c>
      <c t="str" s="20" r="U1958">
        <f>IF(ISBLANK(C1958), "", HYPERLINK(CONCATENATE("http://dx.doi.org/", C1958), "DOI"))</f>
        <v>DOI</v>
      </c>
      <c s="12" r="V1958"/>
      <c t="str" s="21" r="W1958">
        <f>IF(ISBLANK(C1958), "", HYPERLINK(CONCATENATE("http://howopenisit.org/lookup/", C1958), "OAG"))</f>
        <v>OAG</v>
      </c>
    </row>
    <row r="1959" hidden="1">
      <c s="11" r="A1959"/>
      <c t="s" s="11" r="B1959">
        <v>19528</v>
      </c>
      <c t="s" s="13" r="C1959">
        <v>19529</v>
      </c>
      <c t="s" s="13" r="D1959">
        <v>19530</v>
      </c>
      <c t="s" s="13" r="E1959">
        <v>19531</v>
      </c>
      <c t="s" s="56" r="F1959">
        <v>19532</v>
      </c>
      <c t="s" s="14" r="G1959">
        <v>19533</v>
      </c>
      <c t="s" s="13" r="H1959">
        <v>19534</v>
      </c>
      <c t="s" s="15" r="I1959">
        <v>19535</v>
      </c>
      <c t="s" s="13" r="J1959">
        <v>19536</v>
      </c>
      <c s="16" r="K1959"/>
      <c s="17" r="L1959"/>
      <c t="s" s="15" r="M1959">
        <v>19537</v>
      </c>
      <c t="s" s="15" r="N1959">
        <v>19538</v>
      </c>
      <c t="s" s="15" r="O1959">
        <v>19539</v>
      </c>
      <c s="18" r="P1959">
        <v>815.98</v>
      </c>
      <c t="s" s="24" r="Q1959">
        <v>19540</v>
      </c>
      <c s="12" r="R1959"/>
      <c t="str" s="20" r="S1959">
        <f>IF(ISBLANK(F1959), "", HYPERLINK(CONCATENATE("http://www.sherpa.ac.uk/romeo/search.php?jrule=ISSN&amp;search=",F1959), "ROMEO"))</f>
        <v>ROMEO</v>
      </c>
      <c t="str" s="20" r="T1959">
        <f>IF(ISBLANK(B1959), "", HYPERLINK(CONCATENATE("http://www.ncbi.nlm.nih.gov/pmc/articles/", B1959, "/"), "PMC"))</f>
        <v>PMC</v>
      </c>
      <c t="str" s="20" r="U1959">
        <f>IF(ISBLANK(C1959), "", HYPERLINK(CONCATENATE("http://dx.doi.org/", C1959), "DOI"))</f>
        <v>DOI</v>
      </c>
      <c s="12" r="V1959"/>
      <c t="str" s="21" r="W1959">
        <f>IF(ISBLANK(C1959), "", HYPERLINK(CONCATENATE("http://howopenisit.org/lookup/", C1959), "OAG"))</f>
        <v>OAG</v>
      </c>
    </row>
    <row r="1960" hidden="1">
      <c s="11" r="A1960"/>
      <c t="s" s="11" r="B1960">
        <v>19541</v>
      </c>
      <c t="s" s="13" r="C1960">
        <v>19542</v>
      </c>
      <c t="s" s="13" r="D1960">
        <v>19543</v>
      </c>
      <c t="s" s="13" r="E1960">
        <v>19544</v>
      </c>
      <c t="s" s="56" r="F1960">
        <v>19545</v>
      </c>
      <c t="s" s="14" r="G1960">
        <v>19546</v>
      </c>
      <c t="s" s="13" r="H1960">
        <v>19547</v>
      </c>
      <c t="s" s="15" r="I1960">
        <v>19548</v>
      </c>
      <c t="s" s="13" r="J1960">
        <v>19549</v>
      </c>
      <c s="16" r="K1960"/>
      <c s="17" r="L1960"/>
      <c t="s" s="15" r="M1960">
        <v>19550</v>
      </c>
      <c t="s" s="15" r="N1960">
        <v>19551</v>
      </c>
      <c t="s" s="15" r="O1960">
        <v>19552</v>
      </c>
      <c s="18" r="P1960">
        <v>711.11</v>
      </c>
      <c t="s" s="24" r="Q1960">
        <v>19553</v>
      </c>
      <c s="12" r="R1960"/>
      <c t="str" s="20" r="S1960">
        <f>IF(ISBLANK(F1960), "", HYPERLINK(CONCATENATE("http://www.sherpa.ac.uk/romeo/search.php?jrule=ISSN&amp;search=",F1960), "ROMEO"))</f>
        <v>ROMEO</v>
      </c>
      <c t="str" s="20" r="T1960">
        <f>IF(ISBLANK(B1960), "", HYPERLINK(CONCATENATE("http://www.ncbi.nlm.nih.gov/pmc/articles/", B1960, "/"), "PMC"))</f>
        <v>PMC</v>
      </c>
      <c t="str" s="20" r="U1960">
        <f>IF(ISBLANK(C1960), "", HYPERLINK(CONCATENATE("http://dx.doi.org/", C1960), "DOI"))</f>
        <v>DOI</v>
      </c>
      <c s="12" r="V1960"/>
      <c t="str" s="21" r="W1960">
        <f>IF(ISBLANK(C1960), "", HYPERLINK(CONCATENATE("http://howopenisit.org/lookup/", C1960), "OAG"))</f>
        <v>OAG</v>
      </c>
    </row>
    <row r="1961" hidden="1">
      <c s="11" r="A1961"/>
      <c t="s" s="13" r="B1961">
        <v>19554</v>
      </c>
      <c t="s" s="13" r="C1961">
        <v>19555</v>
      </c>
      <c t="s" s="13" r="D1961">
        <v>19556</v>
      </c>
      <c t="s" s="13" r="E1961">
        <v>19557</v>
      </c>
      <c t="s" s="56" r="F1961">
        <v>19558</v>
      </c>
      <c t="s" s="14" r="G1961">
        <v>19559</v>
      </c>
      <c t="s" s="13" r="H1961">
        <v>19560</v>
      </c>
      <c t="s" s="15" r="I1961">
        <v>19561</v>
      </c>
      <c t="s" s="13" r="J1961">
        <v>19562</v>
      </c>
      <c s="16" r="K1961"/>
      <c s="17" r="L1961"/>
      <c t="s" s="15" r="M1961">
        <v>19563</v>
      </c>
      <c t="s" s="15" r="N1961">
        <v>19564</v>
      </c>
      <c t="s" s="15" r="O1961">
        <v>19565</v>
      </c>
      <c s="18" r="P1961">
        <v>840.19</v>
      </c>
      <c t="s" s="24" r="Q1961">
        <v>19566</v>
      </c>
      <c s="12" r="R1961"/>
      <c t="str" s="20" r="S1961">
        <f>IF(ISBLANK(F1961), "", HYPERLINK(CONCATENATE("http://www.sherpa.ac.uk/romeo/search.php?jrule=ISSN&amp;search=",F1961), "ROMEO"))</f>
        <v>ROMEO</v>
      </c>
      <c t="str" s="20" r="T1961">
        <f>IF(ISBLANK(B1961), "", HYPERLINK(CONCATENATE("http://www.ncbi.nlm.nih.gov/pmc/articles/", B1961, "/"), "PMC"))</f>
        <v>PMC</v>
      </c>
      <c t="str" s="20" r="U1961">
        <f>IF(ISBLANK(C1961), "", HYPERLINK(CONCATENATE("http://dx.doi.org/", C1961), "DOI"))</f>
        <v>DOI</v>
      </c>
      <c s="12" r="V1961"/>
      <c t="str" s="21" r="W1961">
        <f>IF(ISBLANK(C1961), "", HYPERLINK(CONCATENATE("http://howopenisit.org/lookup/", C1961), "OAG"))</f>
        <v>OAG</v>
      </c>
    </row>
    <row r="1962" hidden="1">
      <c s="11" r="A1962"/>
      <c t="s" s="11" r="B1962">
        <v>19567</v>
      </c>
      <c t="s" s="47" r="C1962">
        <v>19568</v>
      </c>
      <c t="s" s="13" r="D1962">
        <v>19569</v>
      </c>
      <c t="s" s="13" r="E1962">
        <v>19570</v>
      </c>
      <c t="s" s="56" r="F1962">
        <v>19571</v>
      </c>
      <c t="s" s="14" r="G1962">
        <v>19572</v>
      </c>
      <c t="s" s="13" r="H1962">
        <v>19573</v>
      </c>
      <c t="s" s="15" r="I1962">
        <v>19574</v>
      </c>
      <c t="s" s="13" r="J1962">
        <v>19575</v>
      </c>
      <c s="16" r="K1962"/>
      <c s="17" r="L1962"/>
      <c t="s" s="15" r="M1962">
        <v>19576</v>
      </c>
      <c t="s" s="15" r="N1962">
        <v>19577</v>
      </c>
      <c t="s" s="15" r="O1962">
        <v>19578</v>
      </c>
      <c s="18" r="P1962">
        <v>434.7</v>
      </c>
      <c t="s" s="24" r="Q1962">
        <v>19579</v>
      </c>
      <c s="12" r="R1962"/>
      <c t="str" s="20" r="S1962">
        <f>IF(ISBLANK(F1962), "", HYPERLINK(CONCATENATE("http://www.sherpa.ac.uk/romeo/search.php?jrule=ISSN&amp;search=",F1962), "ROMEO"))</f>
        <v>ROMEO</v>
      </c>
      <c t="str" s="20" r="T1962">
        <f>IF(ISBLANK(B1962), "", HYPERLINK(CONCATENATE("http://www.ncbi.nlm.nih.gov/pmc/articles/", B1962, "/"), "PMC"))</f>
        <v>PMC</v>
      </c>
      <c t="str" s="20" r="U1962">
        <f>IF(ISBLANK(C1962), "", HYPERLINK(CONCATENATE("http://dx.doi.org/", C1962), "DOI"))</f>
        <v>DOI</v>
      </c>
      <c s="12" r="V1962"/>
      <c t="str" s="21" r="W1962">
        <f>IF(ISBLANK(C1962), "", HYPERLINK(CONCATENATE("http://howopenisit.org/lookup/", C1962), "OAG"))</f>
        <v>OAG</v>
      </c>
    </row>
    <row r="1963" hidden="1">
      <c s="13" r="A1963"/>
      <c t="s" s="11" r="B1963">
        <v>19580</v>
      </c>
      <c t="s" s="56" r="C1963">
        <v>19581</v>
      </c>
      <c t="s" s="13" r="D1963">
        <v>19582</v>
      </c>
      <c t="s" s="13" r="E1963">
        <v>19583</v>
      </c>
      <c t="s" s="56" r="F1963">
        <v>19584</v>
      </c>
      <c t="s" s="14" r="G1963">
        <v>19585</v>
      </c>
      <c t="s" s="13" r="H1963">
        <v>19586</v>
      </c>
      <c t="s" s="15" r="I1963">
        <v>19587</v>
      </c>
      <c t="s" s="13" r="J1963">
        <v>19588</v>
      </c>
      <c s="16" r="K1963"/>
      <c s="17" r="L1963"/>
      <c t="s" s="15" r="M1963">
        <v>19589</v>
      </c>
      <c t="s" s="15" r="N1963">
        <v>19590</v>
      </c>
      <c t="s" s="15" r="O1963">
        <v>19591</v>
      </c>
      <c s="18" r="P1963">
        <v>821.98</v>
      </c>
      <c t="s" s="24" r="Q1963">
        <v>19592</v>
      </c>
      <c s="12" r="R1963"/>
      <c t="str" s="20" r="S1963">
        <f>IF(ISBLANK(F1963), "", HYPERLINK(CONCATENATE("http://www.sherpa.ac.uk/romeo/search.php?jrule=ISSN&amp;search=",F1963), "ROMEO"))</f>
        <v>ROMEO</v>
      </c>
      <c t="str" s="20" r="T1963">
        <f>IF(ISBLANK(B1963), "", HYPERLINK(CONCATENATE("http://www.ncbi.nlm.nih.gov/pmc/articles/", B1963, "/"), "PMC"))</f>
        <v>PMC</v>
      </c>
      <c t="str" s="20" r="U1963">
        <f>IF(ISBLANK(C1963), "", HYPERLINK(CONCATENATE("http://dx.doi.org/", C1963), "DOI"))</f>
        <v>DOI</v>
      </c>
      <c s="12" r="V1963"/>
      <c t="str" s="21" r="W1963">
        <f>IF(ISBLANK(C1963), "", HYPERLINK(CONCATENATE("http://howopenisit.org/lookup/", C1963), "OAG"))</f>
        <v>OAG</v>
      </c>
    </row>
    <row r="1964" hidden="1">
      <c s="11" r="A1964"/>
      <c t="s" s="11" r="B1964">
        <v>19593</v>
      </c>
      <c t="s" s="13" r="C1964">
        <v>19594</v>
      </c>
      <c t="s" s="13" r="D1964">
        <v>19595</v>
      </c>
      <c s="13" r="E1964"/>
      <c t="s" s="12" r="F1964">
        <v>19596</v>
      </c>
      <c s="14" r="G1964">
        <v>1.998</v>
      </c>
      <c t="s" s="13" r="H1964">
        <v>19597</v>
      </c>
      <c t="s" s="15" r="I1964">
        <v>19598</v>
      </c>
      <c t="s" s="13" r="J1964">
        <v>19599</v>
      </c>
      <c s="16" r="K1964"/>
      <c s="17" r="L1964"/>
      <c t="s" s="15" r="M1964">
        <v>19600</v>
      </c>
      <c s="15" r="N1964"/>
      <c t="s" s="15" r="O1964">
        <v>19601</v>
      </c>
      <c s="18" r="P1964">
        <v>952.45</v>
      </c>
      <c s="24" r="Q1964"/>
      <c s="12" r="R1964"/>
      <c t="str" s="20" r="S1964">
        <f>IF(ISBLANK(F1964), "", HYPERLINK(CONCATENATE("http://www.sherpa.ac.uk/romeo/search.php?jrule=ISSN&amp;search=",F1964), "ROMEO"))</f>
        <v>ROMEO</v>
      </c>
      <c t="str" s="20" r="T1964">
        <f>IF(ISBLANK(B1964), "", HYPERLINK(CONCATENATE("http://www.ncbi.nlm.nih.gov/pmc/articles/", B1964, "/"), "PMC"))</f>
        <v>PMC</v>
      </c>
      <c t="str" s="20" r="U1964">
        <f>IF(ISBLANK(C1964), "", HYPERLINK(CONCATENATE("http://dx.doi.org/", C1964), "DOI"))</f>
        <v>DOI</v>
      </c>
      <c s="12" r="V1964"/>
      <c t="str" s="21" r="W1964">
        <f>IF(ISBLANK(C1964), "", HYPERLINK(CONCATENATE("http://howopenisit.org/lookup/", C1964), "OAG"))</f>
        <v>OAG</v>
      </c>
    </row>
    <row r="1965" hidden="1">
      <c s="11" r="A1965"/>
      <c t="s" s="11" r="B1965">
        <v>19602</v>
      </c>
      <c t="s" s="13" r="C1965">
        <v>19603</v>
      </c>
      <c t="s" s="13" r="D1965">
        <v>19604</v>
      </c>
      <c s="13" r="E1965"/>
      <c t="s" s="12" r="F1965">
        <v>19605</v>
      </c>
      <c s="14" r="G1965">
        <v>2.464</v>
      </c>
      <c t="s" s="13" r="H1965">
        <v>19606</v>
      </c>
      <c t="s" s="15" r="I1965">
        <v>19607</v>
      </c>
      <c t="s" s="13" r="J1965">
        <v>19608</v>
      </c>
      <c s="31" r="K1965">
        <v>1.0</v>
      </c>
      <c s="55" r="L1965">
        <v>2.0</v>
      </c>
      <c t="s" s="15" r="M1965">
        <v>19609</v>
      </c>
      <c s="15" r="N1965"/>
      <c t="s" s="15" r="O1965">
        <v>19610</v>
      </c>
      <c s="18" r="P1965">
        <v>1384.34</v>
      </c>
      <c s="24" r="Q1965"/>
      <c s="12" r="R1965"/>
      <c t="str" s="20" r="S1965">
        <f>IF(ISBLANK(F1965), "", HYPERLINK(CONCATENATE("http://www.sherpa.ac.uk/romeo/search.php?jrule=ISSN&amp;search=",F1965), "ROMEO"))</f>
        <v>ROMEO</v>
      </c>
      <c t="str" s="20" r="T1965">
        <f>IF(ISBLANK(B1965), "", HYPERLINK(CONCATENATE("http://www.ncbi.nlm.nih.gov/pmc/articles/", B1965, "/"), "PMC"))</f>
        <v>PMC</v>
      </c>
      <c t="str" s="20" r="U1965">
        <f>IF(ISBLANK(C1965), "", HYPERLINK(CONCATENATE("http://dx.doi.org/", C1965), "DOI"))</f>
        <v>DOI</v>
      </c>
      <c s="12" r="V1965"/>
      <c t="str" s="21" r="W1965">
        <f>IF(ISBLANK(C1965), "", HYPERLINK(CONCATENATE("http://howopenisit.org/lookup/", C1965), "OAG"))</f>
        <v>OAG</v>
      </c>
    </row>
    <row r="1966" hidden="1">
      <c s="11" r="A1966"/>
      <c t="s" s="11" r="B1966">
        <v>19611</v>
      </c>
      <c t="s" s="13" r="C1966">
        <v>19612</v>
      </c>
      <c t="s" s="13" r="D1966">
        <v>19613</v>
      </c>
      <c s="13" r="E1966"/>
      <c t="s" s="12" r="F1966">
        <v>19614</v>
      </c>
      <c s="14" r="G1966">
        <v>1.953</v>
      </c>
      <c t="s" s="13" r="H1966">
        <v>19615</v>
      </c>
      <c t="s" s="15" r="I1966">
        <v>19616</v>
      </c>
      <c t="s" s="13" r="J1966">
        <v>19617</v>
      </c>
      <c s="31" r="K1966">
        <v>4.0</v>
      </c>
      <c s="17" r="L1966"/>
      <c t="s" s="15" r="M1966">
        <v>19618</v>
      </c>
      <c s="15" r="N1966"/>
      <c t="s" s="15" r="O1966">
        <v>19619</v>
      </c>
      <c s="18" r="P1966">
        <v>1290.41</v>
      </c>
      <c s="24" r="Q1966"/>
      <c s="12" r="R1966"/>
      <c t="str" s="20" r="S1966">
        <f>IF(ISBLANK(F1966), "", HYPERLINK(CONCATENATE("http://www.sherpa.ac.uk/romeo/search.php?jrule=ISSN&amp;search=",F1966), "ROMEO"))</f>
        <v>ROMEO</v>
      </c>
      <c t="str" s="20" r="T1966">
        <f>IF(ISBLANK(B1966), "", HYPERLINK(CONCATENATE("http://www.ncbi.nlm.nih.gov/pmc/articles/", B1966, "/"), "PMC"))</f>
        <v>PMC</v>
      </c>
      <c t="str" s="20" r="U1966">
        <f>IF(ISBLANK(C1966), "", HYPERLINK(CONCATENATE("http://dx.doi.org/", C1966), "DOI"))</f>
        <v>DOI</v>
      </c>
      <c s="12" r="V1966"/>
      <c t="str" s="21" r="W1966">
        <f>IF(ISBLANK(C1966), "", HYPERLINK(CONCATENATE("http://howopenisit.org/lookup/", C1966), "OAG"))</f>
        <v>OAG</v>
      </c>
    </row>
    <row r="1967" hidden="1">
      <c s="11" r="A1967"/>
      <c t="s" s="11" r="B1967">
        <v>19620</v>
      </c>
      <c t="s" s="13" r="C1967">
        <v>19621</v>
      </c>
      <c t="s" s="13" r="D1967">
        <v>19622</v>
      </c>
      <c s="13" r="E1967"/>
      <c t="s" s="12" r="F1967">
        <v>19623</v>
      </c>
      <c t="s" s="14" r="G1967">
        <v>19624</v>
      </c>
      <c t="s" s="13" r="H1967">
        <v>19625</v>
      </c>
      <c t="s" s="15" r="I1967">
        <v>19626</v>
      </c>
      <c t="s" s="13" r="J1967">
        <v>19627</v>
      </c>
      <c s="16" r="K1967"/>
      <c s="17" r="L1967"/>
      <c s="12" r="M1967"/>
      <c s="12" r="N1967"/>
      <c s="12" r="O1967"/>
      <c s="18" r="P1967">
        <v>2671.48</v>
      </c>
      <c s="24" r="Q1967"/>
      <c s="12" r="R1967"/>
      <c t="str" s="20" r="S1967">
        <f>IF(ISBLANK(F1967), "", HYPERLINK(CONCATENATE("http://www.sherpa.ac.uk/romeo/search.php?jrule=ISSN&amp;search=",F1967), "ROMEO"))</f>
        <v>ROMEO</v>
      </c>
      <c t="str" s="20" r="T1967">
        <f>IF(ISBLANK(B1967), "", HYPERLINK(CONCATENATE("http://www.ncbi.nlm.nih.gov/pmc/articles/", B1967, "/"), "PMC"))</f>
        <v>PMC</v>
      </c>
      <c t="str" s="20" r="U1967">
        <f>IF(ISBLANK(C1967), "", HYPERLINK(CONCATENATE("http://dx.doi.org/", C1967), "DOI"))</f>
        <v>DOI</v>
      </c>
      <c s="12" r="V1967"/>
      <c t="str" s="21" r="W1967">
        <f>IF(ISBLANK(C1967), "", HYPERLINK(CONCATENATE("http://howopenisit.org/lookup/", C1967), "OAG"))</f>
        <v>OAG</v>
      </c>
    </row>
    <row r="1968" hidden="1">
      <c s="13" r="A1968"/>
      <c t="s" s="11" r="B1968">
        <v>19628</v>
      </c>
      <c t="s" s="13" r="C1968">
        <v>19629</v>
      </c>
      <c t="s" s="13" r="D1968">
        <v>19630</v>
      </c>
      <c s="13" r="E1968"/>
      <c t="s" s="12" r="F1968">
        <v>19631</v>
      </c>
      <c t="s" s="14" r="G1968">
        <v>19632</v>
      </c>
      <c t="s" s="13" r="H1968">
        <v>19633</v>
      </c>
      <c t="s" s="15" r="I1968">
        <v>19634</v>
      </c>
      <c t="s" s="13" r="J1968">
        <v>19635</v>
      </c>
      <c s="16" r="K1968"/>
      <c s="17" r="L1968"/>
      <c s="12" r="M1968"/>
      <c s="12" r="N1968"/>
      <c s="12" r="O1968"/>
      <c s="18" r="P1968">
        <v>517.5</v>
      </c>
      <c s="24" r="Q1968"/>
      <c s="12" r="R1968"/>
      <c t="str" s="20" r="S1968">
        <f>IF(ISBLANK(F1968), "", HYPERLINK(CONCATENATE("http://www.sherpa.ac.uk/romeo/search.php?jrule=ISSN&amp;search=",F1968), "ROMEO"))</f>
        <v>ROMEO</v>
      </c>
      <c t="str" s="20" r="T1968">
        <f>IF(ISBLANK(B1968), "", HYPERLINK(CONCATENATE("http://www.ncbi.nlm.nih.gov/pmc/articles/", B1968, "/"), "PMC"))</f>
        <v>PMC</v>
      </c>
      <c t="str" s="20" r="U1968">
        <f>IF(ISBLANK(C1968), "", HYPERLINK(CONCATENATE("http://dx.doi.org/", C1968), "DOI"))</f>
        <v>DOI</v>
      </c>
      <c s="12" r="V1968"/>
      <c t="str" s="21" r="W1968">
        <f>IF(ISBLANK(C1968), "", HYPERLINK(CONCATENATE("http://howopenisit.org/lookup/", C1968), "OAG"))</f>
        <v>OAG</v>
      </c>
    </row>
    <row r="1969" hidden="1">
      <c s="11" r="A1969"/>
      <c t="s" s="12" r="B1969">
        <v>19636</v>
      </c>
      <c t="s" s="12" r="C1969">
        <v>19637</v>
      </c>
      <c t="s" s="13" r="D1969">
        <v>19638</v>
      </c>
      <c s="13" r="E1969"/>
      <c t="s" s="12" r="F1969">
        <v>19639</v>
      </c>
      <c t="s" s="14" r="G1969">
        <v>19640</v>
      </c>
      <c t="s" s="13" r="H1969">
        <v>19641</v>
      </c>
      <c t="s" s="15" r="I1969">
        <v>19642</v>
      </c>
      <c t="s" s="13" r="J1969">
        <v>19643</v>
      </c>
      <c s="16" r="K1969"/>
      <c s="17" r="L1969"/>
      <c s="12" r="M1969"/>
      <c s="12" r="N1969"/>
      <c s="12" r="O1969"/>
      <c s="18" r="P1969">
        <v>2711.19</v>
      </c>
      <c s="24" r="Q1969"/>
      <c s="12" r="R1969"/>
      <c t="str" s="20" r="S1969">
        <f>IF(ISBLANK(F1969), "", HYPERLINK(CONCATENATE("http://www.sherpa.ac.uk/romeo/search.php?jrule=ISSN&amp;search=",F1969), "ROMEO"))</f>
        <v>ROMEO</v>
      </c>
      <c t="str" s="20" r="T1969">
        <f>IF(ISBLANK(B1969), "", HYPERLINK(CONCATENATE("http://www.ncbi.nlm.nih.gov/pmc/articles/", B1969, "/"), "PMC"))</f>
        <v>PMC</v>
      </c>
      <c t="str" s="20" r="U1969">
        <f>IF(ISBLANK(C1969), "", HYPERLINK(CONCATENATE("http://dx.doi.org/", C1969), "DOI"))</f>
        <v>DOI</v>
      </c>
      <c s="12" r="V1969"/>
      <c t="str" s="21" r="W1969">
        <f>IF(ISBLANK(C1969), "", HYPERLINK(CONCATENATE("http://howopenisit.org/lookup/", C1969), "OAG"))</f>
        <v>OAG</v>
      </c>
    </row>
    <row r="1970" hidden="1">
      <c s="11" r="A1970"/>
      <c t="s" s="12" r="B1970">
        <v>19644</v>
      </c>
      <c t="s" s="12" r="C1970">
        <v>19645</v>
      </c>
      <c t="s" s="13" r="D1970">
        <v>19646</v>
      </c>
      <c s="13" r="E1970"/>
      <c t="s" s="12" r="F1970">
        <v>19647</v>
      </c>
      <c t="s" s="14" r="G1970">
        <v>19648</v>
      </c>
      <c t="s" s="13" r="H1970">
        <v>19649</v>
      </c>
      <c t="s" s="15" r="I1970">
        <v>19650</v>
      </c>
      <c t="s" s="13" r="J1970">
        <v>19651</v>
      </c>
      <c s="16" r="K1970"/>
      <c s="17" r="L1970"/>
      <c s="12" r="M1970"/>
      <c s="12" r="N1970"/>
      <c s="12" r="O1970"/>
      <c s="18" r="P1970">
        <v>3238.25</v>
      </c>
      <c s="24" r="Q1970"/>
      <c s="12" r="R1970"/>
      <c t="str" s="20" r="S1970">
        <f>IF(ISBLANK(F1970), "", HYPERLINK(CONCATENATE("http://www.sherpa.ac.uk/romeo/search.php?jrule=ISSN&amp;search=",F1970), "ROMEO"))</f>
        <v>ROMEO</v>
      </c>
      <c t="str" s="20" r="T1970">
        <f>IF(ISBLANK(B1970), "", HYPERLINK(CONCATENATE("http://www.ncbi.nlm.nih.gov/pmc/articles/", B1970, "/"), "PMC"))</f>
        <v>PMC</v>
      </c>
      <c t="str" s="20" r="U1970">
        <f>IF(ISBLANK(C1970), "", HYPERLINK(CONCATENATE("http://dx.doi.org/", C1970), "DOI"))</f>
        <v>DOI</v>
      </c>
      <c s="12" r="V1970"/>
      <c t="str" s="21" r="W1970">
        <f>IF(ISBLANK(C1970), "", HYPERLINK(CONCATENATE("http://howopenisit.org/lookup/", C1970), "OAG"))</f>
        <v>OAG</v>
      </c>
    </row>
    <row r="1971" hidden="1">
      <c t="s" s="12" r="A1971">
        <v>19652</v>
      </c>
      <c t="s" s="22" r="B1971">
        <v>19653</v>
      </c>
      <c t="s" s="12" r="C1971">
        <v>19654</v>
      </c>
      <c t="s" s="13" r="D1971">
        <v>19655</v>
      </c>
      <c s="13" r="E1971"/>
      <c t="s" s="12" r="F1971">
        <v>19656</v>
      </c>
      <c t="s" s="14" r="G1971">
        <v>19657</v>
      </c>
      <c t="s" s="13" r="H1971">
        <v>19658</v>
      </c>
      <c t="s" s="15" r="I1971">
        <v>19659</v>
      </c>
      <c t="s" s="13" r="J1971">
        <v>19660</v>
      </c>
      <c s="16" r="K1971"/>
      <c s="17" r="L1971"/>
      <c s="12" r="M1971"/>
      <c s="12" r="N1971"/>
      <c s="12" r="O1971"/>
      <c s="18" r="P1971">
        <v>3284.88</v>
      </c>
      <c s="24" r="Q1971"/>
      <c s="12" r="R1971"/>
      <c t="str" s="20" r="S1971">
        <f>IF(ISBLANK(F1971), "", HYPERLINK(CONCATENATE("http://www.sherpa.ac.uk/romeo/search.php?jrule=ISSN&amp;search=",F1971), "ROMEO"))</f>
        <v>ROMEO</v>
      </c>
      <c t="str" s="20" r="T1971">
        <f>IF(ISBLANK(B1971), "", HYPERLINK(CONCATENATE("http://www.ncbi.nlm.nih.gov/pmc/articles/", B1971, "/"), "PMC"))</f>
        <v>PMC</v>
      </c>
      <c t="str" s="20" r="U1971">
        <f>IF(ISBLANK(C1971), "", HYPERLINK(CONCATENATE("http://dx.doi.org/", C1971), "DOI"))</f>
        <v>DOI</v>
      </c>
      <c s="12" r="V1971"/>
      <c t="str" s="21" r="W1971">
        <f>IF(ISBLANK(C1971), "", HYPERLINK(CONCATENATE("http://howopenisit.org/lookup/", C1971), "OAG"))</f>
        <v>OAG</v>
      </c>
    </row>
    <row r="1972" hidden="1">
      <c t="s" s="12" r="A1972">
        <v>19661</v>
      </c>
      <c t="s" s="22" r="B1972">
        <v>19662</v>
      </c>
      <c t="s" s="12" r="C1972">
        <v>19663</v>
      </c>
      <c t="s" s="13" r="D1972">
        <v>19664</v>
      </c>
      <c s="13" r="E1972"/>
      <c t="s" s="12" r="F1972">
        <v>19665</v>
      </c>
      <c t="s" s="14" r="G1972">
        <v>19666</v>
      </c>
      <c t="s" s="13" r="H1972">
        <v>19667</v>
      </c>
      <c t="s" s="15" r="I1972">
        <v>19668</v>
      </c>
      <c t="s" s="13" r="J1972">
        <v>19669</v>
      </c>
      <c s="16" r="K1972"/>
      <c s="17" r="L1972"/>
      <c s="12" r="M1972"/>
      <c s="12" r="N1972"/>
      <c s="12" r="O1972"/>
      <c s="18" r="P1972">
        <v>2693.21</v>
      </c>
      <c s="24" r="Q1972"/>
      <c s="12" r="R1972"/>
      <c t="str" s="20" r="S1972">
        <f>IF(ISBLANK(F1972), "", HYPERLINK(CONCATENATE("http://www.sherpa.ac.uk/romeo/search.php?jrule=ISSN&amp;search=",F1972), "ROMEO"))</f>
        <v>ROMEO</v>
      </c>
      <c t="str" s="20" r="T1972">
        <f>IF(ISBLANK(B1972), "", HYPERLINK(CONCATENATE("http://www.ncbi.nlm.nih.gov/pmc/articles/", B1972, "/"), "PMC"))</f>
        <v>PMC</v>
      </c>
      <c t="str" s="20" r="U1972">
        <f>IF(ISBLANK(C1972), "", HYPERLINK(CONCATENATE("http://dx.doi.org/", C1972), "DOI"))</f>
        <v>DOI</v>
      </c>
      <c s="12" r="V1972"/>
      <c t="str" s="21" r="W1972">
        <f>IF(ISBLANK(C1972), "", HYPERLINK(CONCATENATE("http://howopenisit.org/lookup/", C1972), "OAG"))</f>
        <v>OAG</v>
      </c>
    </row>
    <row r="1973" hidden="1">
      <c s="13" r="A1973"/>
      <c t="s" s="11" r="B1973">
        <v>19670</v>
      </c>
      <c t="s" s="13" r="C1973">
        <v>19671</v>
      </c>
      <c t="s" s="12" r="D1973">
        <v>19672</v>
      </c>
      <c t="s" s="12" r="E1973">
        <v>19673</v>
      </c>
      <c t="s" s="12" r="F1973">
        <v>19674</v>
      </c>
      <c t="s" s="14" r="G1973">
        <v>19675</v>
      </c>
      <c t="s" s="13" r="H1973">
        <v>19676</v>
      </c>
      <c t="s" s="15" r="I1973">
        <v>19677</v>
      </c>
      <c t="s" s="13" r="J1973">
        <v>19678</v>
      </c>
      <c s="16" r="K1973"/>
      <c s="17" r="L1973"/>
      <c s="12" r="M1973"/>
      <c s="12" r="N1973"/>
      <c s="27" r="O1973"/>
      <c s="18" r="P1973">
        <v>1891.19</v>
      </c>
      <c s="24" r="Q1973"/>
      <c s="12" r="R1973"/>
      <c t="str" s="20" r="S1973">
        <f>IF(ISBLANK(F1973), "", HYPERLINK(CONCATENATE("http://www.sherpa.ac.uk/romeo/search.php?jrule=ISSN&amp;search=",F1973), "ROMEO"))</f>
        <v>ROMEO</v>
      </c>
      <c t="str" s="20" r="T1973">
        <f>IF(ISBLANK(B1973), "", HYPERLINK(CONCATENATE("http://www.ncbi.nlm.nih.gov/pmc/articles/", B1973, "/"), "PMC"))</f>
        <v>PMC</v>
      </c>
      <c t="str" s="20" r="U1973">
        <f>IF(ISBLANK(C1973), "", HYPERLINK(CONCATENATE("http://dx.doi.org/", C1973), "DOI"))</f>
        <v>DOI</v>
      </c>
      <c s="12" r="V1973"/>
      <c t="str" s="21" r="W1973">
        <f>IF(ISBLANK(C1973), "", HYPERLINK(CONCATENATE("http://howopenisit.org/lookup/", C1973), "OAG"))</f>
        <v>OAG</v>
      </c>
    </row>
    <row r="1974" hidden="1">
      <c s="43" r="A1974"/>
      <c t="s" s="11" r="B1974">
        <v>19679</v>
      </c>
      <c t="s" s="13" r="C1974">
        <v>19680</v>
      </c>
      <c t="s" s="12" r="D1974">
        <v>19681</v>
      </c>
      <c t="s" s="12" r="E1974">
        <v>19682</v>
      </c>
      <c t="s" s="12" r="F1974">
        <v>19683</v>
      </c>
      <c t="s" s="14" r="G1974">
        <v>19684</v>
      </c>
      <c t="s" s="13" r="H1974">
        <v>19685</v>
      </c>
      <c t="s" s="39" r="I1974">
        <v>19686</v>
      </c>
      <c t="s" s="13" r="J1974">
        <v>19687</v>
      </c>
      <c s="16" r="K1974"/>
      <c s="17" r="L1974"/>
      <c s="12" r="M1974"/>
      <c s="12" r="N1974"/>
      <c s="27" r="O1974"/>
      <c s="18" r="P1974">
        <v>1953.76</v>
      </c>
      <c s="24" r="Q1974"/>
      <c s="12" r="R1974"/>
      <c t="str" s="20" r="S1974">
        <f>IF(ISBLANK(F1974), "", HYPERLINK(CONCATENATE("http://www.sherpa.ac.uk/romeo/search.php?jrule=ISSN&amp;search=",F1974), "ROMEO"))</f>
        <v>ROMEO</v>
      </c>
      <c t="str" s="20" r="T1974">
        <f>IF(ISBLANK(B1974), "", HYPERLINK(CONCATENATE("http://www.ncbi.nlm.nih.gov/pmc/articles/", B1974, "/"), "PMC"))</f>
        <v>PMC</v>
      </c>
      <c t="str" s="20" r="U1974">
        <f>IF(ISBLANK(C1974), "", HYPERLINK(CONCATENATE("http://dx.doi.org/", C1974), "DOI"))</f>
        <v>DOI</v>
      </c>
      <c s="12" r="V1974"/>
      <c t="str" s="21" r="W1974">
        <f>IF(ISBLANK(C1974), "", HYPERLINK(CONCATENATE("http://howopenisit.org/lookup/", C1974), "OAG"))</f>
        <v>OAG</v>
      </c>
    </row>
    <row r="1975" hidden="1">
      <c s="11" r="A1975"/>
      <c t="s" s="11" r="B1975">
        <v>19688</v>
      </c>
      <c t="s" s="13" r="C1975">
        <v>19689</v>
      </c>
      <c t="s" s="12" r="D1975">
        <v>19690</v>
      </c>
      <c t="s" s="12" r="E1975">
        <v>19691</v>
      </c>
      <c t="s" s="15" r="F1975">
        <v>19692</v>
      </c>
      <c t="s" s="14" r="G1975">
        <v>19693</v>
      </c>
      <c t="s" s="13" r="H1975">
        <v>19694</v>
      </c>
      <c t="s" s="15" r="I1975">
        <v>19695</v>
      </c>
      <c t="s" s="13" r="J1975">
        <v>19696</v>
      </c>
      <c s="16" r="K1975"/>
      <c s="17" r="L1975"/>
      <c s="12" r="M1975"/>
      <c s="12" r="N1975"/>
      <c s="12" r="O1975"/>
      <c s="18" r="P1975">
        <v>2594.13</v>
      </c>
      <c s="24" r="Q1975"/>
      <c s="12" r="R1975"/>
      <c t="str" s="29" r="S1975">
        <f>IF(ISBLANK(F1975), "", HYPERLINK(CONCATENATE("http://www.sherpa.ac.uk/romeo/search.php?jrule=ISSN&amp;search=",F1975), "ROMEO"))</f>
        <v>ROMEO</v>
      </c>
      <c t="str" s="20" r="T1975">
        <f>IF(ISBLANK(B1975), "", HYPERLINK(CONCATENATE("http://www.ncbi.nlm.nih.gov/pmc/articles/", B1975, "/"), "PMC"))</f>
        <v>PMC</v>
      </c>
      <c t="str" s="20" r="U1975">
        <f>IF(ISBLANK(C1975), "", HYPERLINK(CONCATENATE("http://dx.doi.org/", C1975), "DOI"))</f>
        <v>DOI</v>
      </c>
      <c s="12" r="V1975"/>
      <c t="str" s="21" r="W1975">
        <f>IF(ISBLANK(C1975), "", HYPERLINK(CONCATENATE("http://howopenisit.org/lookup/", C1975), "OAG"))</f>
        <v>OAG</v>
      </c>
    </row>
    <row r="1976" hidden="1">
      <c s="11" r="A1976"/>
      <c t="s" s="11" r="B1976">
        <v>19697</v>
      </c>
      <c t="s" s="13" r="C1976">
        <v>19698</v>
      </c>
      <c t="s" s="13" r="D1976">
        <v>19699</v>
      </c>
      <c s="13" r="E1976"/>
      <c t="s" s="15" r="F1976">
        <v>19700</v>
      </c>
      <c s="14" r="G1976">
        <v>5.52</v>
      </c>
      <c t="s" s="13" r="H1976">
        <v>19701</v>
      </c>
      <c t="s" s="15" r="I1976">
        <v>19702</v>
      </c>
      <c t="s" s="13" r="J1976">
        <v>19703</v>
      </c>
      <c s="31" r="K1976">
        <v>2.0</v>
      </c>
      <c s="17" r="L1976"/>
      <c t="s" s="15" r="M1976">
        <v>19704</v>
      </c>
      <c s="15" r="N1976"/>
      <c t="s" s="15" r="O1976">
        <v>19705</v>
      </c>
      <c s="18" r="P1976">
        <v>2035.0</v>
      </c>
      <c t="s" s="24" r="Q1976">
        <v>19706</v>
      </c>
      <c s="12" r="R1976"/>
      <c t="str" s="20" r="S1976">
        <f>IF(ISBLANK(F1976), "", HYPERLINK(CONCATENATE("http://www.sherpa.ac.uk/romeo/search.php?jrule=ISSN&amp;search=",F1976), "ROMEO"))</f>
        <v>ROMEO</v>
      </c>
      <c t="str" s="20" r="T1976">
        <f>IF(ISBLANK(B1976), "", HYPERLINK(CONCATENATE("http://www.ncbi.nlm.nih.gov/pmc/articles/", B1976, "/"), "PMC"))</f>
        <v>PMC</v>
      </c>
      <c t="str" s="20" r="U1976">
        <f>IF(ISBLANK(C1976), "", HYPERLINK(CONCATENATE("http://dx.doi.org/", C1976), "DOI"))</f>
        <v>DOI</v>
      </c>
      <c s="12" r="V1976"/>
      <c t="str" s="21" r="W1976">
        <f>IF(ISBLANK(C1976), "", HYPERLINK(CONCATENATE("http://howopenisit.org/lookup/", C1976), "OAG"))</f>
        <v>OAG</v>
      </c>
    </row>
    <row r="1977" hidden="1">
      <c s="11" r="A1977"/>
      <c t="s" s="11" r="B1977">
        <v>19707</v>
      </c>
      <c t="s" s="13" r="C1977">
        <v>19708</v>
      </c>
      <c t="s" s="13" r="D1977">
        <v>19709</v>
      </c>
      <c s="13" r="E1977"/>
      <c t="s" s="15" r="F1977">
        <v>19710</v>
      </c>
      <c s="14" r="G1977">
        <v>5.52</v>
      </c>
      <c t="s" s="13" r="H1977">
        <v>19711</v>
      </c>
      <c t="s" s="15" r="I1977">
        <v>19712</v>
      </c>
      <c t="s" s="13" r="J1977">
        <v>19713</v>
      </c>
      <c s="31" r="K1977">
        <v>6.0</v>
      </c>
      <c s="17" r="L1977"/>
      <c t="s" s="15" r="M1977">
        <v>19714</v>
      </c>
      <c s="15" r="N1977"/>
      <c t="s" s="15" r="O1977">
        <v>19715</v>
      </c>
      <c s="18" r="P1977">
        <v>3108.08</v>
      </c>
      <c t="s" s="24" r="Q1977">
        <v>19716</v>
      </c>
      <c s="12" r="R1977"/>
      <c t="str" s="19" r="S1977">
        <f>IF(ISBLANK(F1977), "", HYPERLINK(CONCATENATE("http://www.sherpa.ac.uk/romeo/search.php?jrule=ISSN&amp;search=",F1977), "ROMEO"))</f>
        <v>ROMEO</v>
      </c>
      <c t="str" s="20" r="T1977">
        <f>IF(ISBLANK(B1977), "", HYPERLINK(CONCATENATE("http://www.ncbi.nlm.nih.gov/pmc/articles/", B1977, "/"), "PMC"))</f>
        <v>PMC</v>
      </c>
      <c t="str" s="20" r="U1977">
        <f>IF(ISBLANK(C1977), "", HYPERLINK(CONCATENATE("http://dx.doi.org/", C1977), "DOI"))</f>
        <v>DOI</v>
      </c>
      <c s="12" r="V1977"/>
      <c t="str" s="21" r="W1977">
        <f>IF(ISBLANK(C1977), "", HYPERLINK(CONCATENATE("http://howopenisit.org/lookup/", C1977), "OAG"))</f>
        <v>OAG</v>
      </c>
    </row>
    <row r="1978" hidden="1">
      <c s="11" r="A1978"/>
      <c t="s" s="11" r="B1978">
        <v>19717</v>
      </c>
      <c t="s" s="13" r="C1978">
        <v>19718</v>
      </c>
      <c t="s" s="13" r="D1978">
        <v>19719</v>
      </c>
      <c s="13" r="E1978"/>
      <c t="s" s="15" r="F1978">
        <v>19720</v>
      </c>
      <c s="14" r="G1978">
        <v>5.52</v>
      </c>
      <c t="s" s="13" r="H1978">
        <v>19721</v>
      </c>
      <c t="s" s="15" r="I1978">
        <v>19722</v>
      </c>
      <c t="s" s="13" r="J1978">
        <v>19723</v>
      </c>
      <c s="16" r="K1978"/>
      <c s="17" r="L1978"/>
      <c s="12" r="M1978"/>
      <c s="12" r="N1978"/>
      <c s="12" r="O1978"/>
      <c s="18" r="P1978">
        <v>772.13</v>
      </c>
      <c s="24" r="Q1978"/>
      <c s="12" r="R1978"/>
      <c t="str" s="20" r="S1978">
        <f>IF(ISBLANK(F1978), "", HYPERLINK(CONCATENATE("http://www.sherpa.ac.uk/romeo/search.php?jrule=ISSN&amp;search=",F1978), "ROMEO"))</f>
        <v>ROMEO</v>
      </c>
      <c t="str" s="20" r="T1978">
        <f>IF(ISBLANK(B1978), "", HYPERLINK(CONCATENATE("http://www.ncbi.nlm.nih.gov/pmc/articles/", B1978, "/"), "PMC"))</f>
        <v>PMC</v>
      </c>
      <c t="str" s="20" r="U1978">
        <f>IF(ISBLANK(C1978), "", HYPERLINK(CONCATENATE("http://dx.doi.org/", C1978), "DOI"))</f>
        <v>DOI</v>
      </c>
      <c s="12" r="V1978"/>
      <c t="str" s="21" r="W1978">
        <f>IF(ISBLANK(C1978), "", HYPERLINK(CONCATENATE("http://howopenisit.org/lookup/", C1978), "OAG"))</f>
        <v>OAG</v>
      </c>
    </row>
    <row r="1979" hidden="1">
      <c s="11" r="A1979"/>
      <c t="s" s="11" r="B1979">
        <v>19724</v>
      </c>
      <c t="s" s="13" r="C1979">
        <v>19725</v>
      </c>
      <c t="s" s="13" r="D1979">
        <v>19726</v>
      </c>
      <c s="13" r="E1979"/>
      <c t="s" s="15" r="F1979">
        <v>19727</v>
      </c>
      <c s="14" r="G1979">
        <v>5.52</v>
      </c>
      <c t="s" s="13" r="H1979">
        <v>19728</v>
      </c>
      <c t="s" s="15" r="I1979">
        <v>19729</v>
      </c>
      <c t="s" s="13" r="J1979">
        <v>19730</v>
      </c>
      <c s="16" r="K1979"/>
      <c s="17" r="L1979"/>
      <c s="12" r="M1979"/>
      <c s="12" r="N1979"/>
      <c s="12" r="O1979"/>
      <c s="18" r="P1979">
        <v>1926.45</v>
      </c>
      <c s="24" r="Q1979"/>
      <c s="12" r="R1979"/>
      <c t="str" s="20" r="S1979">
        <f>IF(ISBLANK(F1979), "", HYPERLINK(CONCATENATE("http://www.sherpa.ac.uk/romeo/search.php?jrule=ISSN&amp;search=",F1979), "ROMEO"))</f>
        <v>ROMEO</v>
      </c>
      <c t="str" s="20" r="T1979">
        <f>IF(ISBLANK(B1979), "", HYPERLINK(CONCATENATE("http://www.ncbi.nlm.nih.gov/pmc/articles/", B1979, "/"), "PMC"))</f>
        <v>PMC</v>
      </c>
      <c t="str" s="20" r="U1979">
        <f>IF(ISBLANK(C1979), "", HYPERLINK(CONCATENATE("http://dx.doi.org/", C1979), "DOI"))</f>
        <v>DOI</v>
      </c>
      <c s="12" r="V1979"/>
      <c t="str" s="21" r="W1979">
        <f>IF(ISBLANK(C1979), "", HYPERLINK(CONCATENATE("http://howopenisit.org/lookup/", C1979), "OAG"))</f>
        <v>OAG</v>
      </c>
    </row>
    <row r="1980" hidden="1">
      <c s="33" r="A1980"/>
      <c t="s" s="11" r="B1980">
        <v>19731</v>
      </c>
      <c t="s" s="13" r="C1980">
        <v>19732</v>
      </c>
      <c t="s" s="13" r="D1980">
        <v>19733</v>
      </c>
      <c s="13" r="E1980"/>
      <c t="s" s="15" r="F1980">
        <v>19734</v>
      </c>
      <c s="14" r="G1980">
        <v>5.52</v>
      </c>
      <c t="s" s="13" r="H1980">
        <v>19735</v>
      </c>
      <c t="s" s="15" r="I1980">
        <v>19736</v>
      </c>
      <c t="s" s="13" r="J1980">
        <v>19737</v>
      </c>
      <c s="16" r="K1980"/>
      <c s="17" r="L1980"/>
      <c s="12" r="M1980"/>
      <c s="12" r="N1980"/>
      <c s="12" r="O1980"/>
      <c s="18" r="P1980">
        <v>1932.69</v>
      </c>
      <c s="24" r="Q1980"/>
      <c s="12" r="R1980"/>
      <c t="str" s="20" r="S1980">
        <f>IF(ISBLANK(F1980), "", HYPERLINK(CONCATENATE("http://www.sherpa.ac.uk/romeo/search.php?jrule=ISSN&amp;search=",F1980), "ROMEO"))</f>
        <v>ROMEO</v>
      </c>
      <c t="str" s="20" r="T1980">
        <f>IF(ISBLANK(B1980), "", HYPERLINK(CONCATENATE("http://www.ncbi.nlm.nih.gov/pmc/articles/", B1980, "/"), "PMC"))</f>
        <v>PMC</v>
      </c>
      <c t="str" s="20" r="U1980">
        <f>IF(ISBLANK(C1980), "", HYPERLINK(CONCATENATE("http://dx.doi.org/", C1980), "DOI"))</f>
        <v>DOI</v>
      </c>
      <c s="12" r="V1980"/>
      <c t="str" s="21" r="W1980">
        <f>IF(ISBLANK(C1980), "", HYPERLINK(CONCATENATE("http://howopenisit.org/lookup/", C1980), "OAG"))</f>
        <v>OAG</v>
      </c>
    </row>
    <row r="1981" hidden="1">
      <c s="11" r="A1981"/>
      <c t="s" s="11" r="B1981">
        <v>19738</v>
      </c>
      <c t="s" s="13" r="C1981">
        <v>19739</v>
      </c>
      <c t="s" s="13" r="D1981">
        <v>19740</v>
      </c>
      <c s="13" r="E1981"/>
      <c t="s" s="15" r="F1981">
        <v>19741</v>
      </c>
      <c s="14" r="G1981">
        <v>5.52</v>
      </c>
      <c t="s" s="13" r="H1981">
        <v>19742</v>
      </c>
      <c t="s" s="15" r="I1981">
        <v>19743</v>
      </c>
      <c t="s" s="13" r="J1981">
        <v>19744</v>
      </c>
      <c s="16" r="K1981"/>
      <c s="17" r="L1981"/>
      <c s="12" r="M1981"/>
      <c s="12" r="N1981"/>
      <c s="12" r="O1981"/>
      <c s="18" r="P1981">
        <v>2025.65</v>
      </c>
      <c s="12" r="Q1981"/>
      <c s="12" r="R1981"/>
      <c t="str" s="20" r="S1981">
        <f>IF(ISBLANK(F1981), "", HYPERLINK(CONCATENATE("http://www.sherpa.ac.uk/romeo/search.php?jrule=ISSN&amp;search=",F1981), "ROMEO"))</f>
        <v>ROMEO</v>
      </c>
      <c t="str" s="20" r="T1981">
        <f>IF(ISBLANK(B1981), "", HYPERLINK(CONCATENATE("http://www.ncbi.nlm.nih.gov/pmc/articles/", B1981, "/"), "PMC"))</f>
        <v>PMC</v>
      </c>
      <c t="str" s="20" r="U1981">
        <f>IF(ISBLANK(C1981), "", HYPERLINK(CONCATENATE("http://dx.doi.org/", C1981), "DOI"))</f>
        <v>DOI</v>
      </c>
      <c s="12" r="V1981"/>
      <c t="str" s="21" r="W1981">
        <f>IF(ISBLANK(C1981), "", HYPERLINK(CONCATENATE("http://howopenisit.org/lookup/", C1981), "OAG"))</f>
        <v>OAG</v>
      </c>
    </row>
    <row r="1982" hidden="1">
      <c t="s" s="12" r="A1982">
        <v>19745</v>
      </c>
      <c t="s" s="22" r="B1982">
        <v>19746</v>
      </c>
      <c t="s" s="12" r="C1982">
        <v>19747</v>
      </c>
      <c t="s" s="13" r="D1982">
        <v>19748</v>
      </c>
      <c t="s" s="13" r="E1982">
        <v>19749</v>
      </c>
      <c t="s" s="15" r="F1982">
        <v>19750</v>
      </c>
      <c s="14" r="G1982">
        <v>3.31</v>
      </c>
      <c t="s" s="13" r="H1982">
        <v>19751</v>
      </c>
      <c t="s" s="15" r="I1982">
        <v>19752</v>
      </c>
      <c t="s" s="13" r="J1982">
        <v>19753</v>
      </c>
      <c s="16" r="K1982"/>
      <c s="17" r="L1982"/>
      <c s="12" r="M1982"/>
      <c s="12" r="N1982"/>
      <c s="12" r="O1982"/>
      <c s="18" r="P1982">
        <v>2040.0</v>
      </c>
      <c s="24" r="Q1982"/>
      <c s="12" r="R1982"/>
      <c t="str" s="20" r="S1982">
        <f>IF(ISBLANK(F1982), "", HYPERLINK(CONCATENATE("http://www.sherpa.ac.uk/romeo/search.php?jrule=ISSN&amp;search=",F1982), "ROMEO"))</f>
        <v>ROMEO</v>
      </c>
      <c t="str" s="20" r="T1982">
        <f>IF(ISBLANK(B1982), "", HYPERLINK(CONCATENATE("http://www.ncbi.nlm.nih.gov/pmc/articles/", B1982, "/"), "PMC"))</f>
        <v>PMC</v>
      </c>
      <c t="str" s="20" r="U1982">
        <f>IF(ISBLANK(C1982), "", HYPERLINK(CONCATENATE("http://dx.doi.org/", C1982), "DOI"))</f>
        <v>DOI</v>
      </c>
      <c s="12" r="V1982"/>
      <c t="str" s="21" r="W1982">
        <f>IF(ISBLANK(C1982), "", HYPERLINK(CONCATENATE("http://howopenisit.org/lookup/", C1982), "OAG"))</f>
        <v>OAG</v>
      </c>
    </row>
    <row r="1983" hidden="1">
      <c t="s" s="12" r="A1983">
        <v>19754</v>
      </c>
      <c t="s" s="22" r="B1983">
        <v>19755</v>
      </c>
      <c t="s" s="12" r="C1983">
        <v>19756</v>
      </c>
      <c t="s" s="13" r="D1983">
        <v>19757</v>
      </c>
      <c t="s" s="13" r="E1983">
        <v>19758</v>
      </c>
      <c t="s" s="15" r="F1983">
        <v>19759</v>
      </c>
      <c s="14" r="G1983">
        <v>3.31</v>
      </c>
      <c t="s" s="13" r="H1983">
        <v>19760</v>
      </c>
      <c t="s" s="15" r="I1983">
        <v>19761</v>
      </c>
      <c t="s" s="13" r="J1983">
        <v>19762</v>
      </c>
      <c s="16" r="K1983"/>
      <c s="17" r="L1983"/>
      <c s="12" r="M1983"/>
      <c s="12" r="N1983"/>
      <c s="12" r="O1983"/>
      <c s="18" r="P1983">
        <v>2270.0</v>
      </c>
      <c s="24" r="Q1983"/>
      <c s="12" r="R1983"/>
      <c t="str" s="20" r="S1983">
        <f>IF(ISBLANK(F1983), "", HYPERLINK(CONCATENATE("http://www.sherpa.ac.uk/romeo/search.php?jrule=ISSN&amp;search=",F1983), "ROMEO"))</f>
        <v>ROMEO</v>
      </c>
      <c t="str" s="20" r="T1983">
        <f>IF(ISBLANK(B1983), "", HYPERLINK(CONCATENATE("http://www.ncbi.nlm.nih.gov/pmc/articles/", B1983, "/"), "PMC"))</f>
        <v>PMC</v>
      </c>
      <c t="str" s="20" r="U1983">
        <f>IF(ISBLANK(C1983), "", HYPERLINK(CONCATENATE("http://dx.doi.org/", C1983), "DOI"))</f>
        <v>DOI</v>
      </c>
      <c s="12" r="V1983"/>
      <c t="str" s="21" r="W1983">
        <f>IF(ISBLANK(C1983), "", HYPERLINK(CONCATENATE("http://howopenisit.org/lookup/", C1983), "OAG"))</f>
        <v>OAG</v>
      </c>
    </row>
    <row r="1984" hidden="1">
      <c s="11" r="A1984"/>
      <c t="s" s="11" r="B1984">
        <v>19763</v>
      </c>
      <c t="s" s="13" r="C1984">
        <v>19764</v>
      </c>
      <c t="s" s="13" r="D1984">
        <v>19765</v>
      </c>
      <c s="13" r="E1984"/>
      <c t="s" s="12" r="F1984">
        <v>19766</v>
      </c>
      <c s="14" r="G1984">
        <v>12.042</v>
      </c>
      <c t="s" s="13" r="H1984">
        <v>19767</v>
      </c>
      <c t="s" s="15" r="I1984">
        <v>19768</v>
      </c>
      <c t="s" s="13" r="J1984">
        <v>19769</v>
      </c>
      <c s="16" r="K1984"/>
      <c s="17" r="L1984"/>
      <c s="12" r="M1984"/>
      <c s="12" r="N1984"/>
      <c s="27" r="O1984"/>
      <c s="18" r="P1984">
        <v>601.1</v>
      </c>
      <c s="24" r="Q1984"/>
      <c s="12" r="R1984"/>
      <c t="str" s="20" r="S1984">
        <f>IF(ISBLANK(F1984), "", HYPERLINK(CONCATENATE("http://www.sherpa.ac.uk/romeo/search.php?jrule=ISSN&amp;search=",F1984), "ROMEO"))</f>
        <v>ROMEO</v>
      </c>
      <c t="str" s="20" r="T1984">
        <f>IF(ISBLANK(B1984), "", HYPERLINK(CONCATENATE("http://www.ncbi.nlm.nih.gov/pmc/articles/", B1984, "/"), "PMC"))</f>
        <v>PMC</v>
      </c>
      <c t="str" s="20" r="U1984">
        <f>IF(ISBLANK(C1984), "", HYPERLINK(CONCATENATE("http://dx.doi.org/", C1984), "DOI"))</f>
        <v>DOI</v>
      </c>
      <c s="12" r="V1984"/>
      <c t="str" s="21" r="W1984">
        <f>IF(ISBLANK(C1984), "", HYPERLINK(CONCATENATE("http://howopenisit.org/lookup/", C1984), "OAG"))</f>
        <v>OAG</v>
      </c>
    </row>
    <row r="1985" hidden="1">
      <c s="11" r="A1985"/>
      <c t="s" s="11" r="B1985">
        <v>19770</v>
      </c>
      <c t="s" s="13" r="C1985">
        <v>19771</v>
      </c>
      <c t="s" s="13" r="D1985">
        <v>19772</v>
      </c>
      <c s="13" r="E1985"/>
      <c t="s" s="12" r="F1985">
        <v>19773</v>
      </c>
      <c s="14" r="G1985">
        <v>2.336</v>
      </c>
      <c t="s" s="13" r="H1985">
        <v>19774</v>
      </c>
      <c t="s" s="15" r="I1985">
        <v>19775</v>
      </c>
      <c t="s" s="13" r="J1985">
        <v>19776</v>
      </c>
      <c s="16" r="K1985"/>
      <c s="17" r="L1985"/>
      <c s="12" r="M1985"/>
      <c s="12" r="N1985"/>
      <c s="27" r="O1985"/>
      <c s="18" r="P1985">
        <v>321.46</v>
      </c>
      <c s="24" r="Q1985"/>
      <c s="12" r="R1985"/>
      <c t="str" s="20" r="S1985">
        <f>IF(ISBLANK(F1985), "", HYPERLINK(CONCATENATE("http://www.sherpa.ac.uk/romeo/search.php?jrule=ISSN&amp;search=",F1985), "ROMEO"))</f>
        <v>ROMEO</v>
      </c>
      <c t="str" s="20" r="T1985">
        <f>IF(ISBLANK(B1985), "", HYPERLINK(CONCATENATE("http://www.ncbi.nlm.nih.gov/pmc/articles/", B1985, "/"), "PMC"))</f>
        <v>PMC</v>
      </c>
      <c t="str" s="20" r="U1985">
        <f>IF(ISBLANK(C1985), "", HYPERLINK(CONCATENATE("http://dx.doi.org/", C1985), "DOI"))</f>
        <v>DOI</v>
      </c>
      <c s="12" r="V1985"/>
      <c t="str" s="21" r="W1985">
        <f>IF(ISBLANK(C1985), "", HYPERLINK(CONCATENATE("http://howopenisit.org/lookup/", C1985), "OAG"))</f>
        <v>OAG</v>
      </c>
    </row>
    <row r="1986" hidden="1">
      <c s="11" r="A1986"/>
      <c t="s" s="11" r="B1986">
        <v>19777</v>
      </c>
      <c t="s" s="13" r="C1986">
        <v>19778</v>
      </c>
      <c t="s" s="13" r="D1986">
        <v>19779</v>
      </c>
      <c s="13" r="E1986"/>
      <c t="s" s="12" r="F1986">
        <v>19780</v>
      </c>
      <c s="14" r="G1986">
        <v>5.243</v>
      </c>
      <c t="s" s="13" r="H1986">
        <v>19781</v>
      </c>
      <c t="s" s="15" r="I1986">
        <v>19782</v>
      </c>
      <c t="s" s="13" r="J1986">
        <v>19783</v>
      </c>
      <c s="16" r="K1986"/>
      <c s="17" r="L1986"/>
      <c s="12" r="M1986"/>
      <c s="12" r="N1986"/>
      <c s="27" r="O1986"/>
      <c s="18" r="P1986">
        <v>762.88</v>
      </c>
      <c s="24" r="Q1986"/>
      <c s="12" r="R1986"/>
      <c t="str" s="20" r="S1986">
        <f>IF(ISBLANK(F1986), "", HYPERLINK(CONCATENATE("http://www.sherpa.ac.uk/romeo/search.php?jrule=ISSN&amp;search=",F1986), "ROMEO"))</f>
        <v>ROMEO</v>
      </c>
      <c t="str" s="20" r="T1986">
        <f>IF(ISBLANK(B1986), "", HYPERLINK(CONCATENATE("http://www.ncbi.nlm.nih.gov/pmc/articles/", B1986, "/"), "PMC"))</f>
        <v>PMC</v>
      </c>
      <c t="str" s="20" r="U1986">
        <f>IF(ISBLANK(C1986), "", HYPERLINK(CONCATENATE("http://dx.doi.org/", C1986), "DOI"))</f>
        <v>DOI</v>
      </c>
      <c s="12" r="V1986"/>
      <c t="str" s="21" r="W1986">
        <f>IF(ISBLANK(C1986), "", HYPERLINK(CONCATENATE("http://howopenisit.org/lookup/", C1986), "OAG"))</f>
        <v>OAG</v>
      </c>
    </row>
    <row r="1987" hidden="1">
      <c s="11" r="A1987"/>
      <c t="s" s="11" r="B1987">
        <v>19784</v>
      </c>
      <c t="s" s="13" r="C1987">
        <v>19785</v>
      </c>
      <c t="s" s="13" r="D1987">
        <v>19786</v>
      </c>
      <c s="13" r="E1987"/>
      <c t="s" s="12" r="F1987">
        <v>19787</v>
      </c>
      <c s="14" r="G1987">
        <v>5.243</v>
      </c>
      <c t="s" s="13" r="H1987">
        <v>19788</v>
      </c>
      <c t="s" s="15" r="I1987">
        <v>19789</v>
      </c>
      <c t="s" s="13" r="J1987">
        <v>19790</v>
      </c>
      <c s="16" r="K1987"/>
      <c s="17" r="L1987"/>
      <c s="12" r="M1987"/>
      <c s="12" r="N1987"/>
      <c s="27" r="O1987"/>
      <c s="18" r="P1987">
        <v>804.61</v>
      </c>
      <c s="24" r="Q1987"/>
      <c s="12" r="R1987"/>
      <c t="str" s="20" r="S1987">
        <f>IF(ISBLANK(F1987), "", HYPERLINK(CONCATENATE("http://www.sherpa.ac.uk/romeo/search.php?jrule=ISSN&amp;search=",F1987), "ROMEO"))</f>
        <v>ROMEO</v>
      </c>
      <c t="str" s="20" r="T1987">
        <f>IF(ISBLANK(B1987), "", HYPERLINK(CONCATENATE("http://www.ncbi.nlm.nih.gov/pmc/articles/", B1987, "/"), "PMC"))</f>
        <v>PMC</v>
      </c>
      <c t="str" s="20" r="U1987">
        <f>IF(ISBLANK(C1987), "", HYPERLINK(CONCATENATE("http://dx.doi.org/", C1987), "DOI"))</f>
        <v>DOI</v>
      </c>
      <c s="12" r="V1987"/>
      <c t="str" s="21" r="W1987">
        <f>IF(ISBLANK(C1987), "", HYPERLINK(CONCATENATE("http://howopenisit.org/lookup/", C1987), "OAG"))</f>
        <v>OAG</v>
      </c>
    </row>
    <row r="1988" hidden="1">
      <c s="11" r="A1988"/>
      <c t="s" s="11" r="B1988">
        <v>19791</v>
      </c>
      <c t="s" s="13" r="C1988">
        <v>19792</v>
      </c>
      <c t="s" s="13" r="D1988">
        <v>19793</v>
      </c>
      <c s="13" r="E1988"/>
      <c t="s" s="12" r="F1988">
        <v>19794</v>
      </c>
      <c s="14" r="G1988">
        <v>5.243</v>
      </c>
      <c t="s" s="13" r="H1988">
        <v>19795</v>
      </c>
      <c t="s" s="15" r="I1988">
        <v>19796</v>
      </c>
      <c t="s" s="13" r="J1988">
        <v>19797</v>
      </c>
      <c s="16" r="K1988"/>
      <c s="17" r="L1988"/>
      <c s="12" r="M1988"/>
      <c s="12" r="N1988"/>
      <c s="27" r="O1988"/>
      <c s="18" r="P1988">
        <v>812.96</v>
      </c>
      <c s="24" r="Q1988"/>
      <c s="12" r="R1988"/>
      <c t="str" s="20" r="S1988">
        <f>IF(ISBLANK(F1988), "", HYPERLINK(CONCATENATE("http://www.sherpa.ac.uk/romeo/search.php?jrule=ISSN&amp;search=",F1988), "ROMEO"))</f>
        <v>ROMEO</v>
      </c>
      <c t="str" s="20" r="T1988">
        <f>IF(ISBLANK(B1988), "", HYPERLINK(CONCATENATE("http://www.ncbi.nlm.nih.gov/pmc/articles/", B1988, "/"), "PMC"))</f>
        <v>PMC</v>
      </c>
      <c t="str" s="20" r="U1988">
        <f>IF(ISBLANK(C1988), "", HYPERLINK(CONCATENATE("http://dx.doi.org/", C1988), "DOI"))</f>
        <v>DOI</v>
      </c>
      <c s="12" r="V1988"/>
      <c t="str" s="21" r="W1988">
        <f>IF(ISBLANK(C1988), "", HYPERLINK(CONCATENATE("http://howopenisit.org/lookup/", C1988), "OAG"))</f>
        <v>OAG</v>
      </c>
    </row>
    <row r="1989" hidden="1">
      <c s="11" r="A1989"/>
      <c t="s" s="11" r="B1989">
        <v>19798</v>
      </c>
      <c t="s" s="13" r="C1989">
        <v>19799</v>
      </c>
      <c t="s" s="13" r="D1989">
        <v>19800</v>
      </c>
      <c s="13" r="E1989"/>
      <c t="s" s="12" r="F1989">
        <v>19801</v>
      </c>
      <c s="14" r="G1989">
        <v>5.243</v>
      </c>
      <c t="s" s="13" r="H1989">
        <v>19802</v>
      </c>
      <c t="s" s="15" r="I1989">
        <v>19803</v>
      </c>
      <c t="s" s="13" r="J1989">
        <v>19804</v>
      </c>
      <c s="16" r="K1989"/>
      <c s="17" r="L1989"/>
      <c s="12" r="M1989"/>
      <c s="12" r="N1989"/>
      <c s="27" r="O1989"/>
      <c s="18" r="P1989">
        <v>666.0</v>
      </c>
      <c s="24" r="Q1989"/>
      <c s="12" r="R1989"/>
      <c t="str" s="20" r="S1989">
        <f>IF(ISBLANK(F1989), "", HYPERLINK(CONCATENATE("http://www.sherpa.ac.uk/romeo/search.php?jrule=ISSN&amp;search=",F1989), "ROMEO"))</f>
        <v>ROMEO</v>
      </c>
      <c t="str" s="20" r="T1989">
        <f>IF(ISBLANK(B1989), "", HYPERLINK(CONCATENATE("http://www.ncbi.nlm.nih.gov/pmc/articles/", B1989, "/"), "PMC"))</f>
        <v>PMC</v>
      </c>
      <c t="str" s="20" r="U1989">
        <f>IF(ISBLANK(C1989), "", HYPERLINK(CONCATENATE("http://dx.doi.org/", C1989), "DOI"))</f>
        <v>DOI</v>
      </c>
      <c s="12" r="V1989"/>
      <c t="str" s="21" r="W1989">
        <f>IF(ISBLANK(C1989), "", HYPERLINK(CONCATENATE("http://howopenisit.org/lookup/", C1989), "OAG"))</f>
        <v>OAG</v>
      </c>
    </row>
    <row r="1990" hidden="1">
      <c s="11" r="A1990"/>
      <c t="s" s="12" r="B1990">
        <v>19805</v>
      </c>
      <c t="s" s="12" r="C1990">
        <v>19806</v>
      </c>
      <c t="s" s="13" r="D1990">
        <v>19807</v>
      </c>
      <c s="13" r="E1990"/>
      <c t="s" s="12" r="F1990">
        <v>19808</v>
      </c>
      <c s="14" r="G1990">
        <v>5.243</v>
      </c>
      <c t="s" s="13" r="H1990">
        <v>19809</v>
      </c>
      <c t="s" s="15" r="I1990">
        <v>19810</v>
      </c>
      <c t="s" s="13" r="J1990">
        <v>19811</v>
      </c>
      <c s="16" r="K1990"/>
      <c s="17" r="L1990"/>
      <c s="12" r="M1990"/>
      <c s="12" r="N1990"/>
      <c s="27" r="O1990"/>
      <c s="18" r="P1990">
        <v>644.28</v>
      </c>
      <c s="24" r="Q1990"/>
      <c s="12" r="R1990"/>
      <c t="str" s="20" r="S1990">
        <f>IF(ISBLANK(F1990), "", HYPERLINK(CONCATENATE("http://www.sherpa.ac.uk/romeo/search.php?jrule=ISSN&amp;search=",F1990), "ROMEO"))</f>
        <v>ROMEO</v>
      </c>
      <c t="str" s="20" r="T1990">
        <f>IF(ISBLANK(B1990), "", HYPERLINK(CONCATENATE("http://www.ncbi.nlm.nih.gov/pmc/articles/", B1990, "/"), "PMC"))</f>
        <v>PMC</v>
      </c>
      <c t="str" s="20" r="U1990">
        <f>IF(ISBLANK(C1990), "", HYPERLINK(CONCATENATE("http://dx.doi.org/", C1990), "DOI"))</f>
        <v>DOI</v>
      </c>
      <c s="12" r="V1990"/>
      <c t="str" s="21" r="W1990">
        <f>IF(ISBLANK(C1990), "", HYPERLINK(CONCATENATE("http://howopenisit.org/lookup/", C1990), "OAG"))</f>
        <v>OAG</v>
      </c>
    </row>
    <row r="1991" hidden="1">
      <c s="11" r="A1991"/>
      <c t="s" s="12" r="B1991">
        <v>19812</v>
      </c>
      <c t="s" s="12" r="C1991">
        <v>19813</v>
      </c>
      <c t="s" s="13" r="D1991">
        <v>19814</v>
      </c>
      <c s="13" r="E1991"/>
      <c t="s" s="12" r="F1991">
        <v>19815</v>
      </c>
      <c s="14" r="G1991">
        <v>5.243</v>
      </c>
      <c t="s" s="13" r="H1991">
        <v>19816</v>
      </c>
      <c t="s" s="15" r="I1991">
        <v>19817</v>
      </c>
      <c t="s" s="13" r="J1991">
        <v>19818</v>
      </c>
      <c s="16" r="K1991"/>
      <c s="17" r="L1991"/>
      <c s="12" r="M1991"/>
      <c s="12" r="N1991"/>
      <c s="27" r="O1991"/>
      <c s="18" r="P1991">
        <v>783.73</v>
      </c>
      <c s="24" r="Q1991"/>
      <c s="12" r="R1991"/>
      <c t="str" s="20" r="S1991">
        <f>IF(ISBLANK(F1991), "", HYPERLINK(CONCATENATE("http://www.sherpa.ac.uk/romeo/search.php?jrule=ISSN&amp;search=",F1991), "ROMEO"))</f>
        <v>ROMEO</v>
      </c>
      <c t="str" s="20" r="T1991">
        <f>IF(ISBLANK(B1991), "", HYPERLINK(CONCATENATE("http://www.ncbi.nlm.nih.gov/pmc/articles/", B1991, "/"), "PMC"))</f>
        <v>PMC</v>
      </c>
      <c t="str" s="20" r="U1991">
        <f>IF(ISBLANK(C1991), "", HYPERLINK(CONCATENATE("http://dx.doi.org/", C1991), "DOI"))</f>
        <v>DOI</v>
      </c>
      <c s="12" r="V1991"/>
      <c t="str" s="21" r="W1991">
        <f>IF(ISBLANK(C1991), "", HYPERLINK(CONCATENATE("http://howopenisit.org/lookup/", C1991), "OAG"))</f>
        <v>OAG</v>
      </c>
    </row>
    <row r="1992" hidden="1">
      <c s="11" r="A1992"/>
      <c t="s" s="11" r="B1992">
        <v>19819</v>
      </c>
      <c t="s" s="13" r="C1992">
        <v>19820</v>
      </c>
      <c t="s" s="13" r="D1992">
        <v>19821</v>
      </c>
      <c s="13" r="E1992"/>
      <c t="s" s="15" r="F1992">
        <v>19822</v>
      </c>
      <c s="15" r="G1992">
        <v>1.91</v>
      </c>
      <c t="s" s="13" r="H1992">
        <v>19823</v>
      </c>
      <c t="s" s="15" r="I1992">
        <v>19824</v>
      </c>
      <c t="s" s="13" r="J1992">
        <v>19825</v>
      </c>
      <c s="16" r="K1992"/>
      <c s="17" r="L1992"/>
      <c t="s" s="15" r="M1992">
        <v>19826</v>
      </c>
      <c s="12" r="N1992"/>
      <c t="s" s="15" r="O1992">
        <v>19827</v>
      </c>
      <c s="18" r="P1992">
        <v>159.74</v>
      </c>
      <c t="s" s="24" r="Q1992">
        <v>19828</v>
      </c>
      <c s="12" r="R1992"/>
      <c t="str" s="20" r="S1992">
        <f>IF(ISBLANK(F1992), "", HYPERLINK(CONCATENATE("http://www.sherpa.ac.uk/romeo/search.php?jrule=ISSN&amp;search=",F1992), "ROMEO"))</f>
        <v>ROMEO</v>
      </c>
      <c t="str" s="20" r="T1992">
        <f>IF(ISBLANK(B1992), "", HYPERLINK(CONCATENATE("http://www.ncbi.nlm.nih.gov/pmc/articles/", B1992, "/"), "PMC"))</f>
        <v>PMC</v>
      </c>
      <c t="str" s="20" r="U1992">
        <f>IF(ISBLANK(C1992), "", HYPERLINK(CONCATENATE("http://dx.doi.org/", C1992), "DOI"))</f>
        <v>DOI</v>
      </c>
      <c s="12" r="V1992"/>
      <c t="str" s="21" r="W1992">
        <f>IF(ISBLANK(C1992), "", HYPERLINK(CONCATENATE("http://howopenisit.org/lookup/", C1992), "OAG"))</f>
        <v>OAG</v>
      </c>
    </row>
    <row r="1993" hidden="1">
      <c s="11" r="A1993"/>
      <c t="s" s="11" r="B1993">
        <v>19829</v>
      </c>
      <c t="s" s="13" r="C1993">
        <v>19830</v>
      </c>
      <c t="s" s="13" r="D1993">
        <v>19831</v>
      </c>
      <c t="s" s="13" r="E1993">
        <v>19832</v>
      </c>
      <c t="s" s="15" r="F1993">
        <v>19833</v>
      </c>
      <c s="58" r="G1993">
        <v>4.92</v>
      </c>
      <c t="s" s="13" r="H1993">
        <v>19834</v>
      </c>
      <c t="s" s="15" r="I1993">
        <v>19835</v>
      </c>
      <c t="s" s="13" r="J1993">
        <v>19836</v>
      </c>
      <c s="16" r="K1993"/>
      <c s="17" r="L1993"/>
      <c t="s" s="15" r="M1993">
        <v>19837</v>
      </c>
      <c t="s" s="15" r="N1993">
        <v>19838</v>
      </c>
      <c t="s" s="15" r="O1993">
        <v>19839</v>
      </c>
      <c s="18" r="P1993">
        <v>487.9</v>
      </c>
      <c s="24" r="Q1993"/>
      <c t="s" s="15" r="R1993">
        <v>19840</v>
      </c>
      <c t="str" s="20" r="S1993">
        <f>IF(ISBLANK(F1993), "", HYPERLINK(CONCATENATE("http://www.sherpa.ac.uk/romeo/search.php?jrule=ISSN&amp;search=",F1993), "ROMEO"))</f>
        <v>ROMEO</v>
      </c>
      <c t="str" s="20" r="T1993">
        <f>IF(ISBLANK(B1993), "", HYPERLINK(CONCATENATE("http://www.ncbi.nlm.nih.gov/pmc/articles/", B1993, "/"), "PMC"))</f>
        <v>PMC</v>
      </c>
      <c t="str" s="20" r="U1993">
        <f>IF(ISBLANK(C1993), "", HYPERLINK(CONCATENATE("http://dx.doi.org/", C1993), "DOI"))</f>
        <v>DOI</v>
      </c>
      <c s="15" r="V1993"/>
      <c t="str" s="21" r="W1993">
        <f>IF(ISBLANK(C1993), "", HYPERLINK(CONCATENATE("http://howopenisit.org/lookup/", C1993), "OAG"))</f>
        <v>OAG</v>
      </c>
    </row>
    <row r="1994" hidden="1">
      <c s="11" r="A1994"/>
      <c t="s" s="11" r="B1994">
        <v>19841</v>
      </c>
      <c t="s" s="13" r="C1994">
        <v>19842</v>
      </c>
      <c t="s" s="13" r="D1994">
        <v>19843</v>
      </c>
      <c t="s" s="13" r="E1994">
        <v>19844</v>
      </c>
      <c t="s" s="15" r="F1994">
        <v>19845</v>
      </c>
      <c s="58" r="G1994">
        <v>4.92</v>
      </c>
      <c t="s" s="13" r="H1994">
        <v>19846</v>
      </c>
      <c t="s" s="15" r="I1994">
        <v>19847</v>
      </c>
      <c t="s" s="13" r="J1994">
        <v>19848</v>
      </c>
      <c s="16" r="K1994"/>
      <c s="17" r="L1994"/>
      <c t="s" s="15" r="M1994">
        <v>19849</v>
      </c>
      <c t="s" s="15" r="N1994">
        <v>19850</v>
      </c>
      <c t="s" s="15" r="O1994">
        <v>19851</v>
      </c>
      <c s="18" r="P1994">
        <v>607.54</v>
      </c>
      <c s="24" r="Q1994"/>
      <c t="s" s="15" r="R1994">
        <v>19852</v>
      </c>
      <c t="str" s="20" r="S1994">
        <f>IF(ISBLANK(F1994), "", HYPERLINK(CONCATENATE("http://www.sherpa.ac.uk/romeo/search.php?jrule=ISSN&amp;search=",F1994), "ROMEO"))</f>
        <v>ROMEO</v>
      </c>
      <c t="str" s="20" r="T1994">
        <f>IF(ISBLANK(B1994), "", HYPERLINK(CONCATENATE("http://www.ncbi.nlm.nih.gov/pmc/articles/", B1994, "/"), "PMC"))</f>
        <v>PMC</v>
      </c>
      <c t="str" s="20" r="U1994">
        <f>IF(ISBLANK(C1994), "", HYPERLINK(CONCATENATE("http://dx.doi.org/", C1994), "DOI"))</f>
        <v>DOI</v>
      </c>
      <c s="15" r="V1994"/>
      <c t="str" s="21" r="W1994">
        <f>IF(ISBLANK(C1994), "", HYPERLINK(CONCATENATE("http://howopenisit.org/lookup/", C1994), "OAG"))</f>
        <v>OAG</v>
      </c>
    </row>
    <row r="1995" hidden="1">
      <c s="11" r="A1995"/>
      <c t="s" s="11" r="B1995">
        <v>19853</v>
      </c>
      <c t="s" s="13" r="C1995">
        <v>19854</v>
      </c>
      <c t="s" s="13" r="D1995">
        <v>19855</v>
      </c>
      <c t="s" s="13" r="E1995">
        <v>19856</v>
      </c>
      <c t="s" s="15" r="F1995">
        <v>19857</v>
      </c>
      <c s="58" r="G1995">
        <v>4.92</v>
      </c>
      <c t="s" s="13" r="H1995">
        <v>19858</v>
      </c>
      <c t="s" s="15" r="I1995">
        <v>19859</v>
      </c>
      <c t="s" s="13" r="J1995">
        <v>19860</v>
      </c>
      <c s="16" r="K1995"/>
      <c s="17" r="L1995"/>
      <c t="s" s="15" r="M1995">
        <v>19861</v>
      </c>
      <c s="12" r="N1995"/>
      <c t="s" s="15" r="O1995">
        <v>19862</v>
      </c>
      <c s="18" r="P1995">
        <v>409.78</v>
      </c>
      <c s="24" r="Q1995"/>
      <c s="12" r="R1995"/>
      <c t="str" s="20" r="S1995">
        <f>IF(ISBLANK(F1995), "", HYPERLINK(CONCATENATE("http://www.sherpa.ac.uk/romeo/search.php?jrule=ISSN&amp;search=",F1995), "ROMEO"))</f>
        <v>ROMEO</v>
      </c>
      <c t="str" s="20" r="T1995">
        <f>IF(ISBLANK(B1995), "", HYPERLINK(CONCATENATE("http://www.ncbi.nlm.nih.gov/pmc/articles/", B1995, "/"), "PMC"))</f>
        <v>PMC</v>
      </c>
      <c t="str" s="20" r="U1995">
        <f>IF(ISBLANK(C1995), "", HYPERLINK(CONCATENATE("http://dx.doi.org/", C1995), "DOI"))</f>
        <v>DOI</v>
      </c>
      <c s="12" r="V1995"/>
      <c t="str" s="21" r="W1995">
        <f>IF(ISBLANK(C1995), "", HYPERLINK(CONCATENATE("http://howopenisit.org/lookup/", C1995), "OAG"))</f>
        <v>OAG</v>
      </c>
    </row>
    <row r="1996" hidden="1">
      <c s="11" r="A1996"/>
      <c t="s" s="12" r="B1996">
        <v>19863</v>
      </c>
      <c t="s" s="13" r="C1996">
        <v>19864</v>
      </c>
      <c t="s" s="13" r="D1996">
        <v>19865</v>
      </c>
      <c t="s" s="13" r="E1996">
        <v>19866</v>
      </c>
      <c t="s" s="15" r="F1996">
        <v>19867</v>
      </c>
      <c s="58" r="G1996">
        <v>4.92</v>
      </c>
      <c t="s" s="13" r="H1996">
        <v>19868</v>
      </c>
      <c t="s" s="15" r="I1996">
        <v>19869</v>
      </c>
      <c t="s" s="13" r="J1996">
        <v>19870</v>
      </c>
      <c s="16" r="K1996"/>
      <c s="17" r="L1996"/>
      <c t="s" s="15" r="M1996">
        <v>19871</v>
      </c>
      <c s="12" r="N1996"/>
      <c t="s" s="15" r="O1996">
        <v>19872</v>
      </c>
      <c s="18" r="P1996">
        <v>493.07</v>
      </c>
      <c s="24" r="Q1996"/>
      <c s="12" r="R1996"/>
      <c t="str" s="20" r="S1996">
        <f>IF(ISBLANK(F1996), "", HYPERLINK(CONCATENATE("http://www.sherpa.ac.uk/romeo/search.php?jrule=ISSN&amp;search=",F1996), "ROMEO"))</f>
        <v>ROMEO</v>
      </c>
      <c t="str" s="20" r="T1996">
        <f>IF(ISBLANK(B1996), "", HYPERLINK(CONCATENATE("http://www.ncbi.nlm.nih.gov/pmc/articles/", B1996, "/"), "PMC"))</f>
        <v>PMC</v>
      </c>
      <c t="str" s="20" r="U1996">
        <f>IF(ISBLANK(C1996), "", HYPERLINK(CONCATENATE("http://dx.doi.org/", C1996), "DOI"))</f>
        <v>DOI</v>
      </c>
      <c s="12" r="V1996"/>
      <c t="str" s="21" r="W1996">
        <f>IF(ISBLANK(C1996), "", HYPERLINK(CONCATENATE("http://howopenisit.org/lookup/", C1996), "OAG"))</f>
        <v>OAG</v>
      </c>
    </row>
    <row r="1997" hidden="1">
      <c s="11" r="A1997"/>
      <c t="s" s="11" r="B1997">
        <v>19873</v>
      </c>
      <c t="s" s="13" r="C1997">
        <v>19874</v>
      </c>
      <c t="s" s="13" r="D1997">
        <v>19875</v>
      </c>
      <c t="s" s="13" r="E1997">
        <v>19876</v>
      </c>
      <c t="s" s="15" r="F1997">
        <v>19877</v>
      </c>
      <c s="58" r="G1997">
        <v>4.841</v>
      </c>
      <c t="s" s="13" r="H1997">
        <v>19878</v>
      </c>
      <c t="s" s="15" r="I1997">
        <v>19879</v>
      </c>
      <c t="s" s="13" r="J1997">
        <v>19880</v>
      </c>
      <c s="16" r="K1997"/>
      <c s="17" r="L1997"/>
      <c t="s" s="15" r="M1997">
        <v>19881</v>
      </c>
      <c t="s" s="15" r="N1997">
        <v>19882</v>
      </c>
      <c t="s" s="15" r="O1997">
        <v>19883</v>
      </c>
      <c s="18" r="P1997">
        <v>494.96</v>
      </c>
      <c s="24" r="Q1997"/>
      <c t="s" s="15" r="R1997">
        <v>19884</v>
      </c>
      <c t="str" s="20" r="S1997">
        <f>IF(ISBLANK(F1997), "", HYPERLINK(CONCATENATE("http://www.sherpa.ac.uk/romeo/search.php?jrule=ISSN&amp;search=",F1997), "ROMEO"))</f>
        <v>ROMEO</v>
      </c>
      <c t="str" s="20" r="T1997">
        <f>IF(ISBLANK(B1997), "", HYPERLINK(CONCATENATE("http://www.ncbi.nlm.nih.gov/pmc/articles/", B1997, "/"), "PMC"))</f>
        <v>PMC</v>
      </c>
      <c t="str" s="20" r="U1997">
        <f>IF(ISBLANK(C1997), "", HYPERLINK(CONCATENATE("http://dx.doi.org/", C1997), "DOI"))</f>
        <v>DOI</v>
      </c>
      <c s="15" r="V1997"/>
      <c t="str" s="21" r="W1997">
        <f>IF(ISBLANK(C1997), "", HYPERLINK(CONCATENATE("http://howopenisit.org/lookup/", C1997), "OAG"))</f>
        <v>OAG</v>
      </c>
    </row>
    <row r="1998" hidden="1">
      <c s="11" r="A1998"/>
      <c t="s" s="11" r="B1998">
        <v>19885</v>
      </c>
      <c t="s" s="13" r="C1998">
        <v>19886</v>
      </c>
      <c t="s" s="13" r="D1998">
        <v>19887</v>
      </c>
      <c t="s" s="13" r="E1998">
        <v>19888</v>
      </c>
      <c t="s" s="15" r="F1998">
        <v>19889</v>
      </c>
      <c s="58" r="G1998">
        <v>4.841</v>
      </c>
      <c t="s" s="13" r="H1998">
        <v>19890</v>
      </c>
      <c t="s" s="15" r="I1998">
        <v>19891</v>
      </c>
      <c t="s" s="13" r="J1998">
        <v>19892</v>
      </c>
      <c s="16" r="K1998"/>
      <c s="17" r="L1998"/>
      <c t="s" s="15" r="M1998">
        <v>19893</v>
      </c>
      <c t="s" s="15" r="N1998">
        <v>19894</v>
      </c>
      <c t="s" s="15" r="O1998">
        <v>19895</v>
      </c>
      <c s="18" r="P1998">
        <v>572.99</v>
      </c>
      <c s="24" r="Q1998"/>
      <c t="s" s="15" r="R1998">
        <v>19896</v>
      </c>
      <c t="str" s="20" r="S1998">
        <f>IF(ISBLANK(F1998), "", HYPERLINK(CONCATENATE("http://www.sherpa.ac.uk/romeo/search.php?jrule=ISSN&amp;search=",F1998), "ROMEO"))</f>
        <v>ROMEO</v>
      </c>
      <c t="str" s="20" r="T1998">
        <f>IF(ISBLANK(B1998), "", HYPERLINK(CONCATENATE("http://www.ncbi.nlm.nih.gov/pmc/articles/", B1998, "/"), "PMC"))</f>
        <v>PMC</v>
      </c>
      <c t="str" s="20" r="U1998">
        <f>IF(ISBLANK(C1998), "", HYPERLINK(CONCATENATE("http://dx.doi.org/", C1998), "DOI"))</f>
        <v>DOI</v>
      </c>
      <c s="15" r="V1998"/>
      <c t="str" s="21" r="W1998">
        <f>IF(ISBLANK(C1998), "", HYPERLINK(CONCATENATE("http://howopenisit.org/lookup/", C1998), "OAG"))</f>
        <v>OAG</v>
      </c>
    </row>
    <row r="1999" hidden="1">
      <c s="11" r="A1999"/>
      <c t="s" s="11" r="B1999">
        <v>19897</v>
      </c>
      <c t="s" s="13" r="C1999">
        <v>19898</v>
      </c>
      <c t="s" s="13" r="D1999">
        <v>19899</v>
      </c>
      <c t="s" s="13" r="E1999">
        <v>19900</v>
      </c>
      <c t="s" s="15" r="F1999">
        <v>19901</v>
      </c>
      <c s="58" r="G1999">
        <v>4.841</v>
      </c>
      <c t="s" s="13" r="H1999">
        <v>19902</v>
      </c>
      <c t="s" s="15" r="I1999">
        <v>19903</v>
      </c>
      <c t="s" s="13" r="J1999">
        <v>19904</v>
      </c>
      <c s="16" r="K1999"/>
      <c s="17" r="L1999"/>
      <c t="s" s="15" r="M1999">
        <v>19905</v>
      </c>
      <c t="s" s="15" r="N1999">
        <v>19906</v>
      </c>
      <c t="s" s="15" r="O1999">
        <v>19907</v>
      </c>
      <c s="18" r="P1999">
        <v>402.42</v>
      </c>
      <c s="24" r="Q1999"/>
      <c t="s" s="15" r="R1999">
        <v>19908</v>
      </c>
      <c t="str" s="20" r="S1999">
        <f>IF(ISBLANK(F1999), "", HYPERLINK(CONCATENATE("http://www.sherpa.ac.uk/romeo/search.php?jrule=ISSN&amp;search=",F1999), "ROMEO"))</f>
        <v>ROMEO</v>
      </c>
      <c t="str" s="20" r="T1999">
        <f>IF(ISBLANK(B1999), "", HYPERLINK(CONCATENATE("http://www.ncbi.nlm.nih.gov/pmc/articles/", B1999, "/"), "PMC"))</f>
        <v>PMC</v>
      </c>
      <c t="str" s="20" r="U1999">
        <f>IF(ISBLANK(C1999), "", HYPERLINK(CONCATENATE("http://dx.doi.org/", C1999), "DOI"))</f>
        <v>DOI</v>
      </c>
      <c s="15" r="V1999"/>
      <c t="str" s="21" r="W1999">
        <f>IF(ISBLANK(C1999), "", HYPERLINK(CONCATENATE("http://howopenisit.org/lookup/", C1999), "OAG"))</f>
        <v>OAG</v>
      </c>
    </row>
    <row r="2000" hidden="1">
      <c t="s" s="11" r="A2000">
        <v>19909</v>
      </c>
      <c t="s" s="22" r="B2000">
        <v>19910</v>
      </c>
      <c t="s" s="23" r="C2000">
        <v>19911</v>
      </c>
      <c t="s" s="13" r="D2000">
        <v>19912</v>
      </c>
      <c s="13" r="E2000"/>
      <c t="s" s="15" r="F2000">
        <v>19913</v>
      </c>
      <c s="14" r="G2000">
        <v>0.16</v>
      </c>
      <c t="s" s="13" r="H2000">
        <v>19914</v>
      </c>
      <c t="s" s="15" r="I2000">
        <v>19915</v>
      </c>
      <c t="s" s="13" r="J2000">
        <v>19916</v>
      </c>
      <c s="16" r="K2000"/>
      <c s="17" r="L2000"/>
      <c s="12" r="M2000"/>
      <c s="12" r="N2000"/>
      <c s="12" r="O2000"/>
      <c s="18" r="P2000">
        <v>551.27</v>
      </c>
      <c s="24" r="Q2000"/>
      <c s="12" r="R2000"/>
      <c t="str" s="20" r="S2000">
        <f>IF(ISBLANK(F2000), "", HYPERLINK(CONCATENATE("http://www.sherpa.ac.uk/romeo/search.php?jrule=ISSN&amp;search=",F2000), "ROMEO"))</f>
        <v>ROMEO</v>
      </c>
      <c t="str" s="20" r="T2000">
        <f>IF(ISBLANK(B2000), "", HYPERLINK(CONCATENATE("http://www.ncbi.nlm.nih.gov/pmc/articles/", B2000, "/"), "PMC"))</f>
        <v>PMC</v>
      </c>
      <c t="str" s="20" r="U2000">
        <f>IF(ISBLANK(C2000), "", HYPERLINK(CONCATENATE("http://dx.doi.org/", C2000), "DOI"))</f>
        <v>DOI</v>
      </c>
      <c s="12" r="V2000"/>
      <c t="str" s="21" r="W2000">
        <f>IF(ISBLANK(C2000), "", HYPERLINK(CONCATENATE("http://howopenisit.org/lookup/", C2000), "OAG"))</f>
        <v>OAG</v>
      </c>
    </row>
    <row r="2001" hidden="1">
      <c s="11" r="A2001"/>
      <c t="s" s="11" r="B2001">
        <v>19917</v>
      </c>
      <c t="s" s="13" r="C2001">
        <v>19918</v>
      </c>
      <c t="s" s="13" r="D2001">
        <v>19919</v>
      </c>
      <c t="s" s="12" r="E2001">
        <v>19920</v>
      </c>
      <c t="s" s="12" r="F2001">
        <v>19921</v>
      </c>
      <c s="14" r="G2001">
        <v>2.534</v>
      </c>
      <c t="s" s="13" r="H2001">
        <v>19922</v>
      </c>
      <c t="s" s="15" r="I2001">
        <v>19923</v>
      </c>
      <c t="s" s="13" r="J2001">
        <v>19924</v>
      </c>
      <c s="16" r="K2001"/>
      <c s="17" r="L2001"/>
      <c s="12" r="M2001"/>
      <c s="12" r="N2001"/>
      <c s="27" r="O2001"/>
      <c s="18" r="P2001">
        <v>1646.36</v>
      </c>
      <c s="24" r="Q2001"/>
      <c s="12" r="R2001"/>
      <c t="str" s="20" r="S2001">
        <f>IF(ISBLANK(F2001), "", HYPERLINK(CONCATENATE("http://www.sherpa.ac.uk/romeo/search.php?jrule=ISSN&amp;search=",F2001), "ROMEO"))</f>
        <v>ROMEO</v>
      </c>
      <c t="str" s="20" r="T2001">
        <f>IF(ISBLANK(B2001), "", HYPERLINK(CONCATENATE("http://www.ncbi.nlm.nih.gov/pmc/articles/", B2001, "/"), "PMC"))</f>
        <v>PMC</v>
      </c>
      <c t="str" s="20" r="U2001">
        <f>IF(ISBLANK(C2001), "", HYPERLINK(CONCATENATE("http://dx.doi.org/", C2001), "DOI"))</f>
        <v>DOI</v>
      </c>
      <c s="12" r="V2001"/>
      <c t="str" s="21" r="W2001">
        <f>IF(ISBLANK(C2001), "", HYPERLINK(CONCATENATE("http://howopenisit.org/lookup/", C2001), "OAG"))</f>
        <v>OAG</v>
      </c>
    </row>
    <row r="2002" hidden="1">
      <c s="11" r="A2002"/>
      <c t="s" s="11" r="B2002">
        <v>19925</v>
      </c>
      <c t="s" s="13" r="C2002">
        <v>19926</v>
      </c>
      <c t="s" s="13" r="D2002">
        <v>19927</v>
      </c>
      <c t="s" s="12" r="E2002">
        <v>19928</v>
      </c>
      <c t="s" s="12" r="F2002">
        <v>19929</v>
      </c>
      <c s="14" r="G2002">
        <v>2.534</v>
      </c>
      <c t="s" s="13" r="H2002">
        <v>19930</v>
      </c>
      <c t="s" s="15" r="I2002">
        <v>19931</v>
      </c>
      <c t="s" s="13" r="J2002">
        <v>19932</v>
      </c>
      <c s="16" r="K2002"/>
      <c s="17" r="L2002"/>
      <c s="12" r="M2002"/>
      <c s="12" r="N2002"/>
      <c s="27" r="O2002"/>
      <c s="18" r="P2002">
        <v>1646.36</v>
      </c>
      <c s="24" r="Q2002"/>
      <c s="12" r="R2002"/>
      <c t="str" s="20" r="S2002">
        <f>IF(ISBLANK(F2002), "", HYPERLINK(CONCATENATE("http://www.sherpa.ac.uk/romeo/search.php?jrule=ISSN&amp;search=",F2002), "ROMEO"))</f>
        <v>ROMEO</v>
      </c>
      <c t="str" s="20" r="T2002">
        <f>IF(ISBLANK(B2002), "", HYPERLINK(CONCATENATE("http://www.ncbi.nlm.nih.gov/pmc/articles/", B2002, "/"), "PMC"))</f>
        <v>PMC</v>
      </c>
      <c t="str" s="20" r="U2002">
        <f>IF(ISBLANK(C2002), "", HYPERLINK(CONCATENATE("http://dx.doi.org/", C2002), "DOI"))</f>
        <v>DOI</v>
      </c>
      <c s="12" r="V2002"/>
      <c t="str" s="21" r="W2002">
        <f>IF(ISBLANK(C2002), "", HYPERLINK(CONCATENATE("http://howopenisit.org/lookup/", C2002), "OAG"))</f>
        <v>OAG</v>
      </c>
    </row>
    <row r="2003" hidden="1">
      <c s="11" r="A2003"/>
      <c t="s" s="11" r="B2003">
        <v>19933</v>
      </c>
      <c t="s" s="13" r="C2003">
        <v>19934</v>
      </c>
      <c t="s" s="13" r="D2003">
        <v>19935</v>
      </c>
      <c t="s" s="12" r="E2003">
        <v>19936</v>
      </c>
      <c t="s" s="12" r="F2003">
        <v>19937</v>
      </c>
      <c s="14" r="G2003">
        <v>2.534</v>
      </c>
      <c t="s" s="13" r="H2003">
        <v>19938</v>
      </c>
      <c t="s" s="15" r="I2003">
        <v>19939</v>
      </c>
      <c t="s" s="13" r="J2003">
        <v>19940</v>
      </c>
      <c s="16" r="K2003"/>
      <c s="17" r="L2003"/>
      <c s="12" r="M2003"/>
      <c s="12" r="N2003"/>
      <c s="27" r="O2003"/>
      <c s="18" r="P2003">
        <v>1651.3</v>
      </c>
      <c s="24" r="Q2003"/>
      <c s="12" r="R2003"/>
      <c t="str" s="20" r="S2003">
        <f>IF(ISBLANK(F2003), "", HYPERLINK(CONCATENATE("http://www.sherpa.ac.uk/romeo/search.php?jrule=ISSN&amp;search=",F2003), "ROMEO"))</f>
        <v>ROMEO</v>
      </c>
      <c t="str" s="20" r="T2003">
        <f>IF(ISBLANK(B2003), "", HYPERLINK(CONCATENATE("http://www.ncbi.nlm.nih.gov/pmc/articles/", B2003, "/"), "PMC"))</f>
        <v>PMC</v>
      </c>
      <c t="str" s="20" r="U2003">
        <f>IF(ISBLANK(C2003), "", HYPERLINK(CONCATENATE("http://dx.doi.org/", C2003), "DOI"))</f>
        <v>DOI</v>
      </c>
      <c s="12" r="V2003"/>
      <c t="str" s="21" r="W2003">
        <f>IF(ISBLANK(C2003), "", HYPERLINK(CONCATENATE("http://howopenisit.org/lookup/", C2003), "OAG"))</f>
        <v>OAG</v>
      </c>
    </row>
    <row r="2004" hidden="1">
      <c s="13" r="A2004"/>
      <c t="s" s="13" r="B2004">
        <v>19941</v>
      </c>
      <c t="s" s="13" r="C2004">
        <v>19942</v>
      </c>
      <c t="s" s="13" r="D2004">
        <v>19943</v>
      </c>
      <c t="s" s="13" r="E2004">
        <v>19944</v>
      </c>
      <c t="s" s="15" r="F2004">
        <v>19945</v>
      </c>
      <c s="14" r="G2004">
        <v>2.534</v>
      </c>
      <c t="s" s="13" r="H2004">
        <v>19946</v>
      </c>
      <c t="s" s="15" r="I2004">
        <v>19947</v>
      </c>
      <c t="s" s="13" r="J2004">
        <v>19948</v>
      </c>
      <c s="16" r="K2004"/>
      <c s="17" r="L2004"/>
      <c t="s" s="15" r="M2004">
        <v>19949</v>
      </c>
      <c t="s" s="15" r="N2004">
        <v>19950</v>
      </c>
      <c t="s" s="15" r="O2004">
        <v>19951</v>
      </c>
      <c s="18" r="P2004">
        <v>1152.5</v>
      </c>
      <c t="s" s="24" r="Q2004">
        <v>19952</v>
      </c>
      <c t="s" s="12" r="R2004">
        <v>19953</v>
      </c>
      <c t="str" s="20" r="S2004">
        <f>IF(ISBLANK(F2004), "", HYPERLINK(CONCATENATE("http://www.sherpa.ac.uk/romeo/search.php?jrule=ISSN&amp;search=",F2004), "ROMEO"))</f>
        <v>ROMEO</v>
      </c>
      <c t="str" s="20" r="T2004">
        <f>IF(ISBLANK(B2004), "", HYPERLINK(CONCATENATE("http://www.ncbi.nlm.nih.gov/pmc/articles/", B2004, "/"), "PMC"))</f>
        <v>PMC</v>
      </c>
      <c t="str" s="20" r="U2004">
        <f>IF(ISBLANK(C2004), "", HYPERLINK(CONCATENATE("http://dx.doi.org/", C2004), "DOI"))</f>
        <v>DOI</v>
      </c>
      <c s="15" r="V2004"/>
      <c t="str" s="21" r="W2004">
        <f>IF(ISBLANK(C2004), "", HYPERLINK(CONCATENATE("http://howopenisit.org/lookup/", C2004), "OAG"))</f>
        <v>OAG</v>
      </c>
    </row>
    <row r="2005" hidden="1">
      <c t="s" s="11" r="A2005">
        <v>19954</v>
      </c>
      <c t="s" s="22" r="B2005">
        <v>19955</v>
      </c>
      <c t="s" s="35" r="C2005">
        <v>19956</v>
      </c>
      <c t="s" s="13" r="D2005">
        <v>19957</v>
      </c>
      <c s="13" r="E2005"/>
      <c t="s" s="15" r="F2005">
        <v>19958</v>
      </c>
      <c t="s" s="14" r="G2005">
        <v>19959</v>
      </c>
      <c t="s" s="13" r="H2005">
        <v>19960</v>
      </c>
      <c t="s" s="15" r="I2005">
        <v>19961</v>
      </c>
      <c t="s" s="13" r="J2005">
        <v>19962</v>
      </c>
      <c s="16" r="K2005"/>
      <c s="17" r="L2005"/>
      <c t="s" s="15" r="M2005">
        <v>19963</v>
      </c>
      <c s="12" r="N2005"/>
      <c t="s" s="15" r="O2005">
        <v>19964</v>
      </c>
      <c s="18" r="P2005">
        <v>187.03</v>
      </c>
      <c t="s" s="24" r="Q2005">
        <v>19965</v>
      </c>
      <c s="12" r="R2005"/>
      <c t="str" s="20" r="S2005">
        <f>IF(ISBLANK(F2005), "", HYPERLINK(CONCATENATE("http://www.sherpa.ac.uk/romeo/search.php?jrule=ISSN&amp;search=",F2005), "ROMEO"))</f>
        <v>ROMEO</v>
      </c>
      <c t="str" s="20" r="T2005">
        <f>IF(ISBLANK(B2005), "", HYPERLINK(CONCATENATE("http://www.ncbi.nlm.nih.gov/pmc/articles/", B2005, "/"), "PMC"))</f>
        <v>PMC</v>
      </c>
      <c t="str" s="20" r="U2005">
        <f>IF(ISBLANK(C2005), "", HYPERLINK(CONCATENATE("http://dx.doi.org/", C2005), "DOI"))</f>
        <v>DOI</v>
      </c>
      <c s="12" r="V2005"/>
      <c t="str" s="21" r="W2005">
        <f>IF(ISBLANK(C2005), "", HYPERLINK(CONCATENATE("http://howopenisit.org/lookup/", C2005), "OAG"))</f>
        <v>OAG</v>
      </c>
    </row>
    <row r="2006" hidden="1">
      <c s="11" r="A2006"/>
      <c t="s" s="12" r="B2006">
        <v>19966</v>
      </c>
      <c t="s" s="56" r="C2006">
        <v>19967</v>
      </c>
      <c t="s" s="13" r="D2006">
        <v>19968</v>
      </c>
      <c s="13" r="E2006"/>
      <c t="s" s="15" r="F2006">
        <v>19969</v>
      </c>
      <c t="s" s="14" r="G2006">
        <v>19970</v>
      </c>
      <c t="s" s="13" r="H2006">
        <v>19971</v>
      </c>
      <c t="s" s="15" r="I2006">
        <v>19972</v>
      </c>
      <c t="s" s="13" r="J2006">
        <v>19973</v>
      </c>
      <c s="16" r="K2006"/>
      <c s="17" r="L2006"/>
      <c t="s" s="15" r="M2006">
        <v>19974</v>
      </c>
      <c s="12" r="N2006"/>
      <c t="s" s="15" r="O2006">
        <v>19975</v>
      </c>
      <c s="18" r="P2006">
        <v>135.29</v>
      </c>
      <c t="s" s="24" r="Q2006">
        <v>19976</v>
      </c>
      <c s="12" r="R2006"/>
      <c t="str" s="20" r="S2006">
        <f>IF(ISBLANK(F2006), "", HYPERLINK(CONCATENATE("http://www.sherpa.ac.uk/romeo/search.php?jrule=ISSN&amp;search=",F2006), "ROMEO"))</f>
        <v>ROMEO</v>
      </c>
      <c t="str" s="20" r="T2006">
        <f>IF(ISBLANK(B2006), "", HYPERLINK(CONCATENATE("http://www.ncbi.nlm.nih.gov/pmc/articles/", B2006, "/"), "PMC"))</f>
        <v>PMC</v>
      </c>
      <c t="str" s="20" r="U2006">
        <f>IF(ISBLANK(C2006), "", HYPERLINK(CONCATENATE("http://dx.doi.org/", C2006), "DOI"))</f>
        <v>DOI</v>
      </c>
      <c s="12" r="V2006"/>
      <c t="str" s="21" r="W2006">
        <f>IF(ISBLANK(C2006), "", HYPERLINK(CONCATENATE("http://howopenisit.org/lookup/", C2006), "OAG"))</f>
        <v>OAG</v>
      </c>
    </row>
    <row r="2007" hidden="1">
      <c t="s" s="12" r="A2007">
        <v>19977</v>
      </c>
      <c t="s" s="22" r="B2007">
        <v>19978</v>
      </c>
      <c t="s" s="12" r="C2007">
        <v>19979</v>
      </c>
      <c t="s" s="13" r="D2007">
        <v>19980</v>
      </c>
      <c t="s" s="13" r="E2007">
        <v>19981</v>
      </c>
      <c t="s" s="15" r="F2007">
        <v>19982</v>
      </c>
      <c s="14" r="G2007">
        <v>2.61</v>
      </c>
      <c t="s" s="13" r="H2007">
        <v>19983</v>
      </c>
      <c t="s" s="15" r="I2007">
        <v>19984</v>
      </c>
      <c t="s" s="13" r="J2007">
        <v>19985</v>
      </c>
      <c s="16" r="K2007"/>
      <c s="17" r="L2007"/>
      <c s="12" r="M2007"/>
      <c s="12" r="N2007"/>
      <c s="12" r="O2007"/>
      <c s="18" r="P2007">
        <v>2440.41</v>
      </c>
      <c s="24" r="Q2007"/>
      <c s="12" r="R2007"/>
      <c t="str" s="29" r="S2007">
        <f>IF(ISBLANK(F2007), "", HYPERLINK(CONCATENATE("http://www.sherpa.ac.uk/romeo/search.php?jrule=ISSN&amp;search=",F2007), "ROMEO"))</f>
        <v>ROMEO</v>
      </c>
      <c t="str" s="20" r="T2007">
        <f>IF(ISBLANK(B2007), "", HYPERLINK(CONCATENATE("http://www.ncbi.nlm.nih.gov/pmc/articles/", B2007, "/"), "PMC"))</f>
        <v>PMC</v>
      </c>
      <c t="str" s="20" r="U2007">
        <f>IF(ISBLANK(C2007), "", HYPERLINK(CONCATENATE("http://dx.doi.org/", C2007), "DOI"))</f>
        <v>DOI</v>
      </c>
      <c s="12" r="V2007"/>
      <c t="str" s="21" r="W2007">
        <f>IF(ISBLANK(C2007), "", HYPERLINK(CONCATENATE("http://howopenisit.org/lookup/", C2007), "OAG"))</f>
        <v>OAG</v>
      </c>
    </row>
    <row r="2008" hidden="1">
      <c t="s" s="12" r="A2008">
        <v>19986</v>
      </c>
      <c t="s" s="22" r="B2008">
        <v>19987</v>
      </c>
      <c t="s" s="12" r="C2008">
        <v>19988</v>
      </c>
      <c t="s" s="13" r="D2008">
        <v>19989</v>
      </c>
      <c t="s" s="13" r="E2008">
        <v>19990</v>
      </c>
      <c t="s" s="15" r="F2008">
        <v>19991</v>
      </c>
      <c s="14" r="G2008">
        <v>2.61</v>
      </c>
      <c t="s" s="13" r="H2008">
        <v>19992</v>
      </c>
      <c t="s" s="15" r="I2008">
        <v>19993</v>
      </c>
      <c t="s" s="13" r="J2008">
        <v>19994</v>
      </c>
      <c s="16" r="K2008"/>
      <c s="17" r="L2008"/>
      <c s="12" r="M2008"/>
      <c s="12" r="N2008"/>
      <c s="12" r="O2008"/>
      <c s="18" r="P2008">
        <v>2587.1</v>
      </c>
      <c s="24" r="Q2008"/>
      <c s="12" r="R2008"/>
      <c t="str" s="20" r="S2008">
        <f>IF(ISBLANK(F2008), "", HYPERLINK(CONCATENATE("http://www.sherpa.ac.uk/romeo/search.php?jrule=ISSN&amp;search=",F2008), "ROMEO"))</f>
        <v>ROMEO</v>
      </c>
      <c t="str" s="20" r="T2008">
        <f>IF(ISBLANK(B2008), "", HYPERLINK(CONCATENATE("http://www.ncbi.nlm.nih.gov/pmc/articles/", B2008, "/"), "PMC"))</f>
        <v>PMC</v>
      </c>
      <c t="str" s="20" r="U2008">
        <f>IF(ISBLANK(C2008), "", HYPERLINK(CONCATENATE("http://dx.doi.org/", C2008), "DOI"))</f>
        <v>DOI</v>
      </c>
      <c s="12" r="V2008"/>
      <c t="str" s="21" r="W2008">
        <f>IF(ISBLANK(C2008), "", HYPERLINK(CONCATENATE("http://howopenisit.org/lookup/", C2008), "OAG"))</f>
        <v>OAG</v>
      </c>
    </row>
    <row r="2009" hidden="1">
      <c s="11" r="A2009"/>
      <c t="s" s="11" r="B2009">
        <v>19995</v>
      </c>
      <c t="s" s="13" r="C2009">
        <v>19996</v>
      </c>
      <c t="s" s="13" r="D2009">
        <v>19997</v>
      </c>
      <c s="13" r="E2009"/>
      <c t="s" s="15" r="F2009">
        <v>19998</v>
      </c>
      <c s="15" r="G2009">
        <v>7.806</v>
      </c>
      <c t="s" s="13" r="H2009">
        <v>19999</v>
      </c>
      <c t="s" s="15" r="I2009">
        <v>20000</v>
      </c>
      <c t="s" s="13" r="J2009">
        <v>20001</v>
      </c>
      <c s="16" r="K2009"/>
      <c s="17" r="L2009"/>
      <c s="12" r="M2009"/>
      <c s="12" r="N2009"/>
      <c s="12" r="O2009"/>
      <c s="18" r="P2009">
        <v>543.29</v>
      </c>
      <c s="12" r="Q2009"/>
      <c s="12" r="R2009"/>
      <c t="str" s="20" r="S2009">
        <f>IF(ISBLANK(F2009), "", HYPERLINK(CONCATENATE("http://www.sherpa.ac.uk/romeo/search.php?jrule=ISSN&amp;search=",F2009), "ROMEO"))</f>
        <v>ROMEO</v>
      </c>
      <c t="str" s="20" r="T2009">
        <f>IF(ISBLANK(B2009), "", HYPERLINK(CONCATENATE("http://www.ncbi.nlm.nih.gov/pmc/articles/", B2009, "/"), "PMC"))</f>
        <v>PMC</v>
      </c>
      <c t="str" s="20" r="U2009">
        <f>IF(ISBLANK(C2009), "", HYPERLINK(CONCATENATE("http://dx.doi.org/", C2009), "DOI"))</f>
        <v>DOI</v>
      </c>
      <c s="12" r="V2009"/>
      <c t="str" s="21" r="W2009">
        <f>IF(ISBLANK(C2009), "", HYPERLINK(CONCATENATE("http://howopenisit.org/lookup/", C2009), "OAG"))</f>
        <v>OAG</v>
      </c>
    </row>
    <row r="2010" hidden="1">
      <c s="11" r="A2010"/>
      <c t="s" s="11" r="B2010">
        <v>20002</v>
      </c>
      <c t="s" s="13" r="C2010">
        <v>20003</v>
      </c>
      <c t="s" s="15" r="D2010">
        <v>20004</v>
      </c>
      <c s="13" r="E2010"/>
      <c t="s" s="15" r="F2010">
        <v>20005</v>
      </c>
      <c s="14" r="G2010">
        <v>3.936</v>
      </c>
      <c t="s" s="13" r="H2010">
        <v>20006</v>
      </c>
      <c t="s" s="15" r="I2010">
        <v>20007</v>
      </c>
      <c t="s" s="13" r="J2010">
        <v>20008</v>
      </c>
      <c s="16" r="K2010"/>
      <c s="17" r="L2010"/>
      <c t="s" s="15" r="M2010">
        <v>20009</v>
      </c>
      <c s="15" r="N2010"/>
      <c t="s" s="15" r="O2010">
        <v>20010</v>
      </c>
      <c s="18" r="P2010">
        <v>1370.63</v>
      </c>
      <c s="24" r="Q2010"/>
      <c s="12" r="R2010"/>
      <c t="str" s="20" r="S2010">
        <f>IF(ISBLANK(F2010), "", HYPERLINK(CONCATENATE("http://www.sherpa.ac.uk/romeo/search.php?jrule=ISSN&amp;search=",F2010), "ROMEO"))</f>
        <v>ROMEO</v>
      </c>
      <c t="str" s="20" r="T2010">
        <f>IF(ISBLANK(B2010), "", HYPERLINK(CONCATENATE("http://www.ncbi.nlm.nih.gov/pmc/articles/", B2010, "/"), "PMC"))</f>
        <v>PMC</v>
      </c>
      <c t="str" s="20" r="U2010">
        <f>IF(ISBLANK(C2010), "", HYPERLINK(CONCATENATE("http://dx.doi.org/", C2010), "DOI"))</f>
        <v>DOI</v>
      </c>
      <c s="12" r="V2010"/>
      <c t="str" s="21" r="W2010">
        <f>IF(ISBLANK(C2010), "", HYPERLINK(CONCATENATE("http://howopenisit.org/lookup/", C2010), "OAG"))</f>
        <v>OAG</v>
      </c>
    </row>
    <row r="2011" hidden="1">
      <c s="11" r="A2011"/>
      <c t="s" s="11" r="B2011">
        <v>20011</v>
      </c>
      <c t="s" s="13" r="C2011">
        <v>20012</v>
      </c>
      <c t="s" s="13" r="D2011">
        <v>20013</v>
      </c>
      <c s="13" r="E2011"/>
      <c t="s" s="15" r="F2011">
        <v>20014</v>
      </c>
      <c s="14" r="G2011">
        <v>3.936</v>
      </c>
      <c t="s" s="13" r="H2011">
        <v>20015</v>
      </c>
      <c t="s" s="15" r="I2011">
        <v>20016</v>
      </c>
      <c t="s" s="13" r="J2011">
        <v>20017</v>
      </c>
      <c s="16" r="K2011"/>
      <c s="17" r="L2011"/>
      <c s="12" r="M2011"/>
      <c s="12" r="N2011"/>
      <c s="12" r="O2011"/>
      <c s="18" r="P2011">
        <v>1430.84</v>
      </c>
      <c s="24" r="Q2011"/>
      <c s="12" r="R2011"/>
      <c t="str" s="20" r="S2011">
        <f>IF(ISBLANK(F2011), "", HYPERLINK(CONCATENATE("http://www.sherpa.ac.uk/romeo/search.php?jrule=ISSN&amp;search=",F2011), "ROMEO"))</f>
        <v>ROMEO</v>
      </c>
      <c t="str" s="20" r="T2011">
        <f>IF(ISBLANK(B2011), "", HYPERLINK(CONCATENATE("http://www.ncbi.nlm.nih.gov/pmc/articles/", B2011, "/"), "PMC"))</f>
        <v>PMC</v>
      </c>
      <c t="str" s="20" r="U2011">
        <f>IF(ISBLANK(C2011), "", HYPERLINK(CONCATENATE("http://dx.doi.org/", C2011), "DOI"))</f>
        <v>DOI</v>
      </c>
      <c s="12" r="V2011"/>
      <c t="str" s="21" r="W2011">
        <f>IF(ISBLANK(C2011), "", HYPERLINK(CONCATENATE("http://howopenisit.org/lookup/", C2011), "OAG"))</f>
        <v>OAG</v>
      </c>
    </row>
    <row r="2012" hidden="1">
      <c s="11" r="A2012"/>
      <c t="s" s="11" r="B2012">
        <v>20018</v>
      </c>
      <c t="s" s="13" r="C2012">
        <v>20019</v>
      </c>
      <c t="s" s="13" r="D2012">
        <v>20020</v>
      </c>
      <c s="13" r="E2012"/>
      <c t="s" s="15" r="F2012">
        <v>20021</v>
      </c>
      <c s="14" r="G2012">
        <v>3.936</v>
      </c>
      <c t="s" s="13" r="H2012">
        <v>20022</v>
      </c>
      <c t="s" s="15" r="I2012">
        <v>20023</v>
      </c>
      <c t="s" s="13" r="J2012">
        <v>20024</v>
      </c>
      <c s="16" r="K2012"/>
      <c s="17" r="L2012"/>
      <c s="12" r="M2012"/>
      <c s="12" r="N2012"/>
      <c s="12" r="O2012"/>
      <c s="18" r="P2012">
        <v>1451.6</v>
      </c>
      <c s="24" r="Q2012"/>
      <c s="12" r="R2012"/>
      <c t="str" s="20" r="S2012">
        <f>IF(ISBLANK(F2012), "", HYPERLINK(CONCATENATE("http://www.sherpa.ac.uk/romeo/search.php?jrule=ISSN&amp;search=",F2012), "ROMEO"))</f>
        <v>ROMEO</v>
      </c>
      <c t="str" s="20" r="T2012">
        <f>IF(ISBLANK(B2012), "", HYPERLINK(CONCATENATE("http://www.ncbi.nlm.nih.gov/pmc/articles/", B2012, "/"), "PMC"))</f>
        <v>PMC</v>
      </c>
      <c t="str" s="20" r="U2012">
        <f>IF(ISBLANK(C2012), "", HYPERLINK(CONCATENATE("http://dx.doi.org/", C2012), "DOI"))</f>
        <v>DOI</v>
      </c>
      <c s="12" r="V2012"/>
      <c t="str" s="21" r="W2012">
        <f>IF(ISBLANK(C2012), "", HYPERLINK(CONCATENATE("http://howopenisit.org/lookup/", C2012), "OAG"))</f>
        <v>OAG</v>
      </c>
    </row>
    <row r="2013" hidden="1">
      <c s="13" r="A2013"/>
      <c t="s" s="11" r="B2013">
        <v>20025</v>
      </c>
      <c t="s" s="13" r="C2013">
        <v>20026</v>
      </c>
      <c t="s" s="13" r="D2013">
        <v>20027</v>
      </c>
      <c s="13" r="E2013"/>
      <c t="s" s="15" r="F2013">
        <v>20028</v>
      </c>
      <c s="14" r="G2013">
        <v>3.936</v>
      </c>
      <c t="s" s="13" r="H2013">
        <v>20029</v>
      </c>
      <c t="s" s="15" r="I2013">
        <v>20030</v>
      </c>
      <c t="s" s="13" r="J2013">
        <v>20031</v>
      </c>
      <c s="16" r="K2013"/>
      <c s="17" r="L2013"/>
      <c s="12" r="M2013"/>
      <c s="12" r="N2013"/>
      <c s="12" r="O2013"/>
      <c s="18" r="P2013">
        <v>1663.29</v>
      </c>
      <c s="24" r="Q2013"/>
      <c s="12" r="R2013"/>
      <c t="str" s="20" r="S2013">
        <f>IF(ISBLANK(F2013), "", HYPERLINK(CONCATENATE("http://www.sherpa.ac.uk/romeo/search.php?jrule=ISSN&amp;search=",F2013), "ROMEO"))</f>
        <v>ROMEO</v>
      </c>
      <c t="str" s="20" r="T2013">
        <f>IF(ISBLANK(B2013), "", HYPERLINK(CONCATENATE("http://www.ncbi.nlm.nih.gov/pmc/articles/", B2013, "/"), "PMC"))</f>
        <v>PMC</v>
      </c>
      <c t="str" s="20" r="U2013">
        <f>IF(ISBLANK(C2013), "", HYPERLINK(CONCATENATE("http://dx.doi.org/", C2013), "DOI"))</f>
        <v>DOI</v>
      </c>
      <c s="12" r="V2013"/>
      <c t="str" s="21" r="W2013">
        <f>IF(ISBLANK(C2013), "", HYPERLINK(CONCATENATE("http://howopenisit.org/lookup/", C2013), "OAG"))</f>
        <v>OAG</v>
      </c>
    </row>
    <row r="2014" hidden="1">
      <c s="11" r="A2014"/>
      <c t="s" s="22" r="B2014">
        <v>20032</v>
      </c>
      <c t="s" s="15" r="C2014">
        <v>20033</v>
      </c>
      <c t="s" s="13" r="D2014">
        <v>20034</v>
      </c>
      <c s="13" r="E2014"/>
      <c t="s" s="12" r="F2014">
        <v>20035</v>
      </c>
      <c t="s" s="14" r="G2014">
        <v>20036</v>
      </c>
      <c t="s" s="13" r="H2014">
        <v>20037</v>
      </c>
      <c t="s" s="15" r="I2014">
        <v>20038</v>
      </c>
      <c t="s" s="13" r="J2014">
        <v>20039</v>
      </c>
      <c s="16" r="K2014"/>
      <c s="17" r="L2014"/>
      <c t="s" s="15" r="M2014">
        <v>20040</v>
      </c>
      <c t="s" s="15" r="N2014">
        <v>20041</v>
      </c>
      <c t="s" s="15" r="O2014">
        <v>20042</v>
      </c>
      <c s="18" r="P2014">
        <v>159.91</v>
      </c>
      <c t="s" s="24" r="Q2014">
        <v>20043</v>
      </c>
      <c t="s" s="15" r="R2014">
        <v>20044</v>
      </c>
      <c t="str" s="20" r="S2014">
        <f>IF(ISBLANK(F2014), "", HYPERLINK(CONCATENATE("http://www.sherpa.ac.uk/romeo/search.php?jrule=ISSN&amp;search=",F2014), "ROMEO"))</f>
        <v>ROMEO</v>
      </c>
      <c t="str" s="20" r="T2014">
        <f>IF(ISBLANK(B2014), "", HYPERLINK(CONCATENATE("http://www.ncbi.nlm.nih.gov/pmc/articles/", B2014, "/"), "PMC"))</f>
        <v>PMC</v>
      </c>
      <c t="str" s="20" r="U2014">
        <f>IF(ISBLANK(C2014), "", HYPERLINK(CONCATENATE("http://dx.doi.org/", C2014), "DOI"))</f>
        <v>DOI</v>
      </c>
      <c s="12" r="V2014"/>
      <c t="str" s="21" r="W2014">
        <f>IF(ISBLANK(C2014), "", HYPERLINK(CONCATENATE("http://howopenisit.org/lookup/", C2014), "OAG"))</f>
        <v>OAG</v>
      </c>
    </row>
    <row r="2015" hidden="1">
      <c t="s" s="46" r="A2015">
        <v>20045</v>
      </c>
      <c t="s" s="22" r="B2015">
        <v>20046</v>
      </c>
      <c t="s" s="13" r="C2015">
        <v>20047</v>
      </c>
      <c t="s" s="13" r="D2015">
        <v>20048</v>
      </c>
      <c t="s" s="13" r="E2015">
        <v>20049</v>
      </c>
      <c t="s" s="23" r="F2015">
        <v>20050</v>
      </c>
      <c t="s" s="14" r="G2015">
        <v>20051</v>
      </c>
      <c t="s" s="13" r="H2015">
        <v>20052</v>
      </c>
      <c t="s" s="15" r="I2015">
        <v>20053</v>
      </c>
      <c t="s" s="13" r="J2015">
        <v>20054</v>
      </c>
      <c s="16" r="K2015"/>
      <c s="17" r="L2015"/>
      <c s="12" r="M2015"/>
      <c s="12" r="N2015"/>
      <c s="12" r="O2015"/>
      <c s="18" r="P2015">
        <v>651.25</v>
      </c>
      <c s="24" r="Q2015"/>
      <c t="s" s="39" r="R2015">
        <v>20055</v>
      </c>
      <c t="str" s="20" r="S2015">
        <f>IF(ISBLANK(F2015), "", HYPERLINK(CONCATENATE("http://www.sherpa.ac.uk/romeo/search.php?jrule=ISSN&amp;search=",F2015), "ROMEO"))</f>
        <v>ROMEO</v>
      </c>
      <c t="str" s="20" r="T2015">
        <f>IF(ISBLANK(B2015), "", HYPERLINK(CONCATENATE("http://www.ncbi.nlm.nih.gov/pmc/articles/", B2015, "/"), "PMC"))</f>
        <v>PMC</v>
      </c>
      <c t="str" s="20" r="U2015">
        <f>IF(ISBLANK(C2015), "", HYPERLINK(CONCATENATE("http://dx.doi.org/", C2015), "DOI"))</f>
        <v>DOI</v>
      </c>
      <c s="12" r="V2015"/>
      <c t="str" s="21" r="W2015">
        <f>IF(ISBLANK(C2015), "", HYPERLINK(CONCATENATE("http://howopenisit.org/lookup/", C2015), "OAG"))</f>
        <v>OAG</v>
      </c>
    </row>
    <row r="2016" hidden="1">
      <c t="s" s="46" r="A2016">
        <v>20056</v>
      </c>
      <c t="s" s="11" r="B2016">
        <v>20057</v>
      </c>
      <c t="s" s="13" r="C2016">
        <v>20058</v>
      </c>
      <c t="s" s="13" r="D2016">
        <v>20059</v>
      </c>
      <c t="s" s="13" r="E2016">
        <v>20060</v>
      </c>
      <c t="s" s="23" r="F2016">
        <v>20061</v>
      </c>
      <c t="s" s="14" r="G2016">
        <v>20062</v>
      </c>
      <c t="s" s="13" r="H2016">
        <v>20063</v>
      </c>
      <c t="s" s="15" r="I2016">
        <v>20064</v>
      </c>
      <c t="s" s="13" r="J2016">
        <v>20065</v>
      </c>
      <c s="16" r="K2016"/>
      <c s="17" r="L2016"/>
      <c s="12" r="M2016"/>
      <c s="12" r="N2016"/>
      <c s="12" r="O2016"/>
      <c s="18" r="P2016">
        <v>651.25</v>
      </c>
      <c s="24" r="Q2016"/>
      <c t="s" s="39" r="R2016">
        <v>20066</v>
      </c>
      <c t="str" s="20" r="S2016">
        <f>IF(ISBLANK(F2016), "", HYPERLINK(CONCATENATE("http://www.sherpa.ac.uk/romeo/search.php?jrule=ISSN&amp;search=",F2016), "ROMEO"))</f>
        <v>ROMEO</v>
      </c>
      <c t="str" s="20" r="T2016">
        <f>IF(ISBLANK(B2016), "", HYPERLINK(CONCATENATE("http://www.ncbi.nlm.nih.gov/pmc/articles/", B2016, "/"), "PMC"))</f>
        <v>PMC</v>
      </c>
      <c t="str" s="20" r="U2016">
        <f>IF(ISBLANK(C2016), "", HYPERLINK(CONCATENATE("http://dx.doi.org/", C2016), "DOI"))</f>
        <v>DOI</v>
      </c>
      <c s="12" r="V2016"/>
      <c t="str" s="21" r="W2016">
        <f>IF(ISBLANK(C2016), "", HYPERLINK(CONCATENATE("http://howopenisit.org/lookup/", C2016), "OAG"))</f>
        <v>OAG</v>
      </c>
    </row>
    <row r="2017" hidden="1">
      <c t="s" s="45" r="A2017">
        <v>20067</v>
      </c>
      <c t="s" s="22" r="B2017">
        <v>20068</v>
      </c>
      <c t="s" s="15" r="C2017">
        <v>20069</v>
      </c>
      <c t="s" s="13" r="D2017">
        <v>20070</v>
      </c>
      <c t="s" s="13" r="E2017">
        <v>20071</v>
      </c>
      <c t="s" s="15" r="F2017">
        <v>20072</v>
      </c>
      <c t="s" s="14" r="G2017">
        <v>20073</v>
      </c>
      <c t="s" s="13" r="H2017">
        <v>20074</v>
      </c>
      <c t="s" s="15" r="I2017">
        <v>20075</v>
      </c>
      <c t="s" s="13" r="J2017">
        <v>20076</v>
      </c>
      <c s="16" r="K2017"/>
      <c s="17" r="L2017"/>
      <c s="12" r="M2017"/>
      <c s="12" r="N2017"/>
      <c s="12" r="O2017"/>
      <c s="18" r="P2017">
        <v>779.72</v>
      </c>
      <c s="24" r="Q2017"/>
      <c s="12" r="R2017"/>
      <c t="str" s="20" r="S2017">
        <f>IF(ISBLANK(F2017), "", HYPERLINK(CONCATENATE("http://www.sherpa.ac.uk/romeo/search.php?jrule=ISSN&amp;search=",F2017), "ROMEO"))</f>
        <v>ROMEO</v>
      </c>
      <c t="str" s="20" r="T2017">
        <f>IF(ISBLANK(B2017), "", HYPERLINK(CONCATENATE("http://www.ncbi.nlm.nih.gov/pmc/articles/", B2017, "/"), "PMC"))</f>
        <v>PMC</v>
      </c>
      <c t="str" s="20" r="U2017">
        <f>IF(ISBLANK(C2017), "", HYPERLINK(CONCATENATE("http://dx.doi.org/", C2017), "DOI"))</f>
        <v>DOI</v>
      </c>
      <c s="12" r="V2017"/>
      <c t="str" s="21" r="W2017">
        <f>IF(ISBLANK(C2017), "", HYPERLINK(CONCATENATE("http://howopenisit.org/lookup/", C2017), "OAG"))</f>
        <v>OAG</v>
      </c>
    </row>
    <row r="2018" hidden="1">
      <c s="11" r="A2018"/>
      <c t="s" s="11" r="B2018">
        <v>20077</v>
      </c>
      <c t="s" s="15" r="C2018">
        <v>20078</v>
      </c>
      <c t="s" s="13" r="D2018">
        <v>20079</v>
      </c>
      <c t="s" s="13" r="E2018">
        <v>20080</v>
      </c>
      <c t="s" s="12" r="F2018">
        <v>20081</v>
      </c>
      <c s="14" r="G2018">
        <v>6.636</v>
      </c>
      <c t="s" s="13" r="H2018">
        <v>20082</v>
      </c>
      <c t="s" s="15" r="I2018">
        <v>20083</v>
      </c>
      <c t="s" s="13" r="J2018">
        <v>20084</v>
      </c>
      <c s="16" r="K2018"/>
      <c s="17" r="L2018"/>
      <c s="12" r="M2018"/>
      <c s="12" r="N2018"/>
      <c s="12" r="O2018"/>
      <c s="18" r="P2018">
        <v>1301.25</v>
      </c>
      <c s="24" r="Q2018"/>
      <c s="12" r="R2018"/>
      <c t="str" s="20" r="S2018">
        <f>IF(ISBLANK(F2018), "", HYPERLINK(CONCATENATE("http://www.sherpa.ac.uk/romeo/search.php?jrule=ISSN&amp;search=",F2018), "ROMEO"))</f>
        <v>ROMEO</v>
      </c>
      <c t="str" s="20" r="T2018">
        <f>IF(ISBLANK(B2018), "", HYPERLINK(CONCATENATE("http://www.ncbi.nlm.nih.gov/pmc/articles/", B2018, "/"), "PMC"))</f>
        <v>PMC</v>
      </c>
      <c t="str" s="20" r="U2018">
        <f>IF(ISBLANK(C2018), "", HYPERLINK(CONCATENATE("http://dx.doi.org/", C2018), "DOI"))</f>
        <v>DOI</v>
      </c>
      <c s="12" r="V2018"/>
      <c t="str" s="21" r="W2018">
        <f>IF(ISBLANK(C2018), "", HYPERLINK(CONCATENATE("http://howopenisit.org/lookup/", C2018), "OAG"))</f>
        <v>OAG</v>
      </c>
    </row>
    <row r="2019" hidden="1">
      <c s="11" r="A2019"/>
      <c t="s" s="11" r="B2019">
        <v>20085</v>
      </c>
      <c t="s" s="15" r="C2019">
        <v>20086</v>
      </c>
      <c t="s" s="13" r="D2019">
        <v>20087</v>
      </c>
      <c t="s" s="13" r="E2019">
        <v>20088</v>
      </c>
      <c t="s" s="12" r="F2019">
        <v>20089</v>
      </c>
      <c s="14" r="G2019">
        <v>6.636</v>
      </c>
      <c t="s" s="13" r="H2019">
        <v>20090</v>
      </c>
      <c t="s" s="15" r="I2019">
        <v>20091</v>
      </c>
      <c t="s" s="13" r="J2019">
        <v>20092</v>
      </c>
      <c s="16" r="K2019"/>
      <c s="17" r="L2019"/>
      <c s="12" r="M2019"/>
      <c s="12" r="N2019"/>
      <c s="12" r="O2019"/>
      <c s="18" r="P2019">
        <v>1319.42</v>
      </c>
      <c s="24" r="Q2019"/>
      <c s="12" r="R2019"/>
      <c t="str" s="20" r="S2019">
        <f>IF(ISBLANK(F2019), "", HYPERLINK(CONCATENATE("http://www.sherpa.ac.uk/romeo/search.php?jrule=ISSN&amp;search=",F2019), "ROMEO"))</f>
        <v>ROMEO</v>
      </c>
      <c t="str" s="20" r="T2019">
        <f>IF(ISBLANK(B2019), "", HYPERLINK(CONCATENATE("http://www.ncbi.nlm.nih.gov/pmc/articles/", B2019, "/"), "PMC"))</f>
        <v>PMC</v>
      </c>
      <c t="str" s="20" r="U2019">
        <f>IF(ISBLANK(C2019), "", HYPERLINK(CONCATENATE("http://dx.doi.org/", C2019), "DOI"))</f>
        <v>DOI</v>
      </c>
      <c s="12" r="V2019"/>
      <c t="str" s="21" r="W2019">
        <f>IF(ISBLANK(C2019), "", HYPERLINK(CONCATENATE("http://howopenisit.org/lookup/", C2019), "OAG"))</f>
        <v>OAG</v>
      </c>
    </row>
    <row r="2020" hidden="1">
      <c s="11" r="A2020"/>
      <c t="s" s="45" r="B2020">
        <v>20093</v>
      </c>
      <c t="s" s="15" r="C2020">
        <v>20094</v>
      </c>
      <c t="s" s="13" r="D2020">
        <v>20095</v>
      </c>
      <c t="s" s="13" r="E2020">
        <v>20096</v>
      </c>
      <c t="s" s="15" r="F2020">
        <v>20097</v>
      </c>
      <c s="14" r="G2020">
        <v>1.84</v>
      </c>
      <c t="s" s="13" r="H2020">
        <v>20098</v>
      </c>
      <c t="s" s="15" r="I2020">
        <v>20099</v>
      </c>
      <c t="s" s="13" r="J2020">
        <v>20100</v>
      </c>
      <c s="16" r="K2020"/>
      <c s="17" r="L2020"/>
      <c t="s" s="15" r="M2020">
        <v>20101</v>
      </c>
      <c t="s" s="15" r="N2020">
        <v>20102</v>
      </c>
      <c t="s" s="15" r="O2020">
        <v>20103</v>
      </c>
      <c s="18" r="P2020">
        <v>1398.0</v>
      </c>
      <c t="s" s="24" r="Q2020">
        <v>20104</v>
      </c>
      <c s="12" r="R2020"/>
      <c t="str" s="20" r="S2020">
        <f>IF(ISBLANK(F2020), "", HYPERLINK(CONCATENATE("http://www.sherpa.ac.uk/romeo/search.php?jrule=ISSN&amp;search=",F2020), "ROMEO"))</f>
        <v>ROMEO</v>
      </c>
      <c t="str" s="20" r="T2020">
        <f>IF(ISBLANK(B2020), "", HYPERLINK(CONCATENATE("http://www.ncbi.nlm.nih.gov/pmc/articles/", B2020, "/"), "PMC"))</f>
        <v>PMC</v>
      </c>
      <c t="str" s="20" r="U2020">
        <f>IF(ISBLANK(C2020), "", HYPERLINK(CONCATENATE("http://dx.doi.org/", C2020), "DOI"))</f>
        <v>DOI</v>
      </c>
      <c s="12" r="V2020"/>
      <c t="str" s="21" r="W2020">
        <f>IF(ISBLANK(C2020), "", HYPERLINK(CONCATENATE("http://howopenisit.org/lookup/", C2020), "OAG"))</f>
        <v>OAG</v>
      </c>
    </row>
    <row r="2021" hidden="1">
      <c t="s" s="46" r="A2021">
        <v>20105</v>
      </c>
      <c t="s" s="22" r="B2021">
        <v>20106</v>
      </c>
      <c t="s" s="15" r="C2021">
        <v>20107</v>
      </c>
      <c t="s" s="13" r="D2021">
        <v>20108</v>
      </c>
      <c t="s" s="13" r="E2021">
        <v>20109</v>
      </c>
      <c t="s" s="56" r="F2021">
        <v>20110</v>
      </c>
      <c s="14" r="G2021">
        <v>4.3</v>
      </c>
      <c t="s" s="13" r="H2021">
        <v>20111</v>
      </c>
      <c t="s" s="15" r="I2021">
        <v>20112</v>
      </c>
      <c t="s" s="13" r="J2021">
        <v>20113</v>
      </c>
      <c s="16" r="K2021"/>
      <c s="17" r="L2021"/>
      <c t="s" s="15" r="M2021">
        <v>20114</v>
      </c>
      <c t="s" s="15" r="N2021">
        <v>20115</v>
      </c>
      <c t="s" s="15" r="O2021">
        <v>20116</v>
      </c>
      <c s="18" r="P2021">
        <v>1608.0</v>
      </c>
      <c t="s" s="24" r="Q2021">
        <v>20117</v>
      </c>
      <c s="12" r="R2021"/>
      <c t="str" s="20" r="S2021">
        <f>IF(ISBLANK(F2021), "", HYPERLINK(CONCATENATE("http://www.sherpa.ac.uk/romeo/search.php?jrule=ISSN&amp;search=",F2021), "ROMEO"))</f>
        <v>ROMEO</v>
      </c>
      <c t="str" s="20" r="T2021">
        <f>IF(ISBLANK(B2021), "", HYPERLINK(CONCATENATE("http://www.ncbi.nlm.nih.gov/pmc/articles/", B2021, "/"), "PMC"))</f>
        <v>PMC</v>
      </c>
      <c t="str" s="20" r="U2021">
        <f>IF(ISBLANK(C2021), "", HYPERLINK(CONCATENATE("http://dx.doi.org/", C2021), "DOI"))</f>
        <v>DOI</v>
      </c>
      <c s="12" r="V2021"/>
      <c t="str" s="21" r="W2021">
        <f>IF(ISBLANK(C2021), "", HYPERLINK(CONCATENATE("http://howopenisit.org/lookup/", C2021), "OAG"))</f>
        <v>OAG</v>
      </c>
    </row>
    <row r="2022" hidden="1">
      <c t="s" s="12" r="A2022">
        <v>20118</v>
      </c>
      <c t="s" s="22" r="B2022">
        <v>20119</v>
      </c>
      <c t="s" s="13" r="C2022">
        <v>20120</v>
      </c>
      <c t="s" s="13" r="D2022">
        <v>20121</v>
      </c>
      <c s="13" r="E2022"/>
      <c t="s" s="12" r="F2022">
        <v>20122</v>
      </c>
      <c s="14" r="G2022">
        <v>3.056</v>
      </c>
      <c t="s" s="13" r="H2022">
        <v>20123</v>
      </c>
      <c t="s" s="15" r="I2022">
        <v>20124</v>
      </c>
      <c t="s" s="13" r="J2022">
        <v>20125</v>
      </c>
      <c s="16" r="K2022"/>
      <c s="17" r="L2022"/>
      <c s="12" r="M2022"/>
      <c s="12" r="N2022"/>
      <c s="12" r="O2022"/>
      <c s="18" r="P2022">
        <v>1700.0</v>
      </c>
      <c s="24" r="Q2022"/>
      <c s="12" r="R2022"/>
      <c t="str" s="20" r="S2022">
        <f>IF(ISBLANK(F2022), "", HYPERLINK(CONCATENATE("http://www.sherpa.ac.uk/romeo/search.php?jrule=ISSN&amp;search=",F2022), "ROMEO"))</f>
        <v>ROMEO</v>
      </c>
      <c t="str" s="20" r="T2022">
        <f>IF(ISBLANK(B2022), "", HYPERLINK(CONCATENATE("http://www.ncbi.nlm.nih.gov/pmc/articles/", B2022, "/"), "PMC"))</f>
        <v>PMC</v>
      </c>
      <c t="str" s="20" r="U2022">
        <f>IF(ISBLANK(C2022), "", HYPERLINK(CONCATENATE("http://dx.doi.org/", C2022), "DOI"))</f>
        <v>DOI</v>
      </c>
      <c s="12" r="V2022"/>
      <c t="str" s="21" r="W2022">
        <f>IF(ISBLANK(C2022), "", HYPERLINK(CONCATENATE("http://howopenisit.org/lookup/", C2022), "OAG"))</f>
        <v>OAG</v>
      </c>
    </row>
    <row r="2023" hidden="1">
      <c t="s" s="12" r="A2023">
        <v>20126</v>
      </c>
      <c t="s" s="22" r="B2023">
        <v>20127</v>
      </c>
      <c t="s" s="15" r="C2023">
        <v>20128</v>
      </c>
      <c t="s" s="13" r="D2023">
        <v>20129</v>
      </c>
      <c s="13" r="E2023"/>
      <c t="s" s="15" r="F2023">
        <v>20130</v>
      </c>
      <c s="14" r="G2023">
        <v>1.377</v>
      </c>
      <c t="s" s="13" r="H2023">
        <v>20131</v>
      </c>
      <c t="s" s="15" r="I2023">
        <v>20132</v>
      </c>
      <c t="s" s="13" r="J2023">
        <v>20133</v>
      </c>
      <c s="16" r="K2023"/>
      <c s="17" r="L2023"/>
      <c s="12" r="M2023"/>
      <c s="12" r="N2023"/>
      <c s="12" r="O2023"/>
      <c s="18" r="P2023">
        <v>1700.0</v>
      </c>
      <c s="24" r="Q2023"/>
      <c s="12" r="R2023"/>
      <c t="str" s="20" r="S2023">
        <f>IF(ISBLANK(F2023), "", HYPERLINK(CONCATENATE("http://www.sherpa.ac.uk/romeo/search.php?jrule=ISSN&amp;search=",F2023), "ROMEO"))</f>
        <v>ROMEO</v>
      </c>
      <c t="str" s="20" r="T2023">
        <f>IF(ISBLANK(B2023), "", HYPERLINK(CONCATENATE("http://www.ncbi.nlm.nih.gov/pmc/articles/", B2023, "/"), "PMC"))</f>
        <v>PMC</v>
      </c>
      <c t="str" s="20" r="U2023">
        <f>IF(ISBLANK(C2023), "", HYPERLINK(CONCATENATE("http://dx.doi.org/", C2023), "DOI"))</f>
        <v>DOI</v>
      </c>
      <c s="12" r="V2023"/>
      <c t="str" s="21" r="W2023">
        <f>IF(ISBLANK(C2023), "", HYPERLINK(CONCATENATE("http://howopenisit.org/lookup/", C2023), "OAG"))</f>
        <v>OAG</v>
      </c>
    </row>
    <row r="2024" hidden="1">
      <c t="s" s="12" r="A2024">
        <v>20134</v>
      </c>
      <c t="s" s="22" r="B2024">
        <v>20135</v>
      </c>
      <c t="s" s="15" r="C2024">
        <v>20136</v>
      </c>
      <c t="s" s="13" r="D2024">
        <v>20137</v>
      </c>
      <c s="13" r="E2024"/>
      <c t="s" s="15" r="F2024">
        <v>20138</v>
      </c>
      <c s="14" r="G2024">
        <v>6.828</v>
      </c>
      <c t="s" s="13" r="H2024">
        <v>20139</v>
      </c>
      <c t="s" s="15" r="I2024">
        <v>20140</v>
      </c>
      <c t="s" s="13" r="J2024">
        <v>20141</v>
      </c>
      <c s="16" r="K2024"/>
      <c s="17" r="L2024"/>
      <c s="12" r="M2024"/>
      <c s="12" r="N2024"/>
      <c s="27" r="O2024"/>
      <c s="18" r="P2024">
        <v>1875.0</v>
      </c>
      <c s="24" r="Q2024"/>
      <c t="s" s="15" r="R2024">
        <v>20142</v>
      </c>
      <c t="str" s="20" r="S2024">
        <f>IF(ISBLANK(F2024), "", HYPERLINK(CONCATENATE("http://www.sherpa.ac.uk/romeo/search.php?jrule=ISSN&amp;search=",F2024), "ROMEO"))</f>
        <v>ROMEO</v>
      </c>
      <c t="str" s="20" r="T2024">
        <f>IF(ISBLANK(B2024), "", HYPERLINK(CONCATENATE("http://www.ncbi.nlm.nih.gov/pmc/articles/", B2024, "/"), "PMC"))</f>
        <v>PMC</v>
      </c>
      <c t="str" s="20" r="U2024">
        <f>IF(ISBLANK(C2024), "", HYPERLINK(CONCATENATE("http://dx.doi.org/", C2024), "DOI"))</f>
        <v>DOI</v>
      </c>
      <c s="15" r="V2024"/>
      <c t="str" s="21" r="W2024">
        <f>IF(ISBLANK(C2024), "", HYPERLINK(CONCATENATE("http://howopenisit.org/lookup/", C2024), "OAG"))</f>
        <v>OAG</v>
      </c>
    </row>
    <row r="2025" hidden="1">
      <c t="s" s="12" r="A2025">
        <v>20143</v>
      </c>
      <c t="s" s="22" r="B2025">
        <v>20144</v>
      </c>
      <c t="s" s="15" r="C2025">
        <v>20145</v>
      </c>
      <c t="s" s="13" r="D2025">
        <v>20146</v>
      </c>
      <c s="13" r="E2025"/>
      <c t="s" s="12" r="F2025">
        <v>20147</v>
      </c>
      <c t="s" s="14" r="G2025">
        <v>20148</v>
      </c>
      <c t="s" s="13" r="H2025">
        <v>20149</v>
      </c>
      <c t="s" s="15" r="I2025">
        <v>20150</v>
      </c>
      <c t="s" s="13" r="J2025">
        <v>20151</v>
      </c>
      <c s="16" r="K2025"/>
      <c s="17" r="L2025"/>
      <c t="s" s="15" r="M2025">
        <v>20152</v>
      </c>
      <c s="15" r="N2025"/>
      <c t="s" s="15" r="O2025">
        <v>20153</v>
      </c>
      <c s="18" r="P2025">
        <v>13200.0</v>
      </c>
      <c s="24" r="Q2025"/>
      <c t="s" s="15" r="R2025">
        <v>20154</v>
      </c>
      <c t="str" s="20" r="S2025">
        <f>IF(ISBLANK(F2025), "", HYPERLINK(CONCATENATE("http://www.sherpa.ac.uk/romeo/search.php?jrule=ISSN&amp;search=",F2025), "ROMEO"))</f>
        <v>ROMEO</v>
      </c>
      <c t="str" s="20" r="T2025">
        <f>IF(ISBLANK(B2025), "", HYPERLINK(CONCATENATE("http://www.ncbi.nlm.nih.gov/pmc/articles/", B2025, "/"), "PMC"))</f>
        <v>PMC</v>
      </c>
      <c t="str" s="20" r="U2025">
        <f>IF(ISBLANK(C2025), "", HYPERLINK(CONCATENATE("http://dx.doi.org/", C2025), "DOI"))</f>
        <v>DOI</v>
      </c>
      <c s="15" r="V2025"/>
      <c t="str" s="21" r="W2025">
        <f>IF(ISBLANK(C2025), "", HYPERLINK(CONCATENATE("http://howopenisit.org/lookup/", C2025), "OAG"))</f>
        <v>OAG</v>
      </c>
    </row>
    <row r="2026" hidden="1">
      <c s="11" r="A2026"/>
      <c s="37" r="B2026"/>
      <c s="15" r="C2026"/>
      <c t="s" s="13" r="D2026">
        <v>20155</v>
      </c>
      <c t="s" s="13" r="E2026">
        <v>20156</v>
      </c>
      <c t="s" s="65" r="F2026">
        <v>20157</v>
      </c>
      <c s="14" r="G2026">
        <v>6.5</v>
      </c>
      <c t="s" s="13" r="H2026">
        <v>20158</v>
      </c>
      <c t="s" s="15" r="I2026">
        <v>20159</v>
      </c>
      <c t="s" s="13" r="J2026">
        <v>20160</v>
      </c>
      <c s="16" r="K2026"/>
      <c s="17" r="L2026"/>
      <c t="s" s="15" r="M2026">
        <v>20161</v>
      </c>
      <c t="s" s="15" r="N2026">
        <v>20162</v>
      </c>
      <c t="s" s="15" r="O2026">
        <v>20163</v>
      </c>
      <c s="18" r="P2026">
        <v>45.94</v>
      </c>
      <c t="s" s="24" r="Q2026">
        <v>20164</v>
      </c>
      <c s="12" r="R2026"/>
      <c t="str" s="20" r="S2026">
        <f>IF(ISBLANK(F2026), "", HYPERLINK(CONCATENATE("http://www.sherpa.ac.uk/romeo/search.php?jrule=ISSN&amp;search=",F2026), "ROMEO"))</f>
        <v>ROMEO</v>
      </c>
      <c t="str" s="28" r="T2026">
        <f>IF(ISBLANK(B2026), "", HYPERLINK(CONCATENATE("http://www.ncbi.nlm.nih.gov/pmc/articles/", B2026, "/"), "PMC"))</f>
        <v/>
      </c>
      <c t="str" s="28" r="U2026">
        <f>IF(ISBLANK(C2026), "", HYPERLINK(CONCATENATE("http://dx.doi.org/", C2026), "DOI"))</f>
        <v/>
      </c>
      <c s="12" r="V2026"/>
      <c t="str" s="12" r="W2026">
        <f>IF(ISBLANK(C2026), "", HYPERLINK(CONCATENATE("http://howopenisit.org/lookup/", C2026), "OAG"))</f>
        <v/>
      </c>
    </row>
    <row r="2027" hidden="1">
      <c s="11" r="A2027"/>
      <c s="37" r="B2027"/>
      <c s="12" r="C2027"/>
      <c t="s" s="13" r="D2027">
        <v>20165</v>
      </c>
      <c s="12" r="E2027"/>
      <c t="s" s="12" r="F2027">
        <v>20166</v>
      </c>
      <c s="30" r="G2027">
        <v>2.373</v>
      </c>
      <c t="s" s="13" r="H2027">
        <v>20167</v>
      </c>
      <c t="s" s="15" r="I2027">
        <v>20168</v>
      </c>
      <c t="s" s="13" r="J2027">
        <v>20169</v>
      </c>
      <c s="16" r="K2027"/>
      <c s="17" r="L2027"/>
      <c t="s" s="15" r="M2027">
        <v>20170</v>
      </c>
      <c t="s" s="15" r="N2027">
        <v>20171</v>
      </c>
      <c s="12" r="O2027"/>
      <c s="18" r="P2027">
        <v>612.59</v>
      </c>
      <c t="s" s="24" r="Q2027">
        <v>20172</v>
      </c>
      <c s="15" r="R2027"/>
      <c t="str" s="20" r="S2027">
        <f>IF(ISBLANK(F2027), "", HYPERLINK(CONCATENATE("http://www.sherpa.ac.uk/romeo/search.php?jrule=ISSN&amp;search=",F2027), "ROMEO"))</f>
        <v>ROMEO</v>
      </c>
      <c t="str" s="28" r="T2027">
        <f>IF(ISBLANK(B2027), "", HYPERLINK(CONCATENATE("http://www.ncbi.nlm.nih.gov/pmc/articles/", B2027, "/"), "PMC"))</f>
        <v/>
      </c>
      <c t="str" s="28" r="U2027">
        <f>IF(ISBLANK(C2027), "", HYPERLINK(CONCATENATE("http://dx.doi.org/", C2027), "DOI"))</f>
        <v/>
      </c>
      <c s="15" r="V2027"/>
      <c t="str" s="12" r="W2027">
        <f>IF(ISBLANK(C2027), "", HYPERLINK(CONCATENATE("http://howopenisit.org/lookup/", C2027), "OAG"))</f>
        <v/>
      </c>
    </row>
    <row r="2028" hidden="1">
      <c s="11" r="A2028"/>
      <c s="11" r="B2028"/>
      <c s="13" r="C2028"/>
      <c t="s" s="13" r="D2028">
        <v>20173</v>
      </c>
      <c s="13" r="E2028"/>
      <c t="s" s="12" r="F2028">
        <v>20174</v>
      </c>
      <c t="s" s="14" r="G2028">
        <v>20175</v>
      </c>
      <c t="s" s="13" r="H2028">
        <v>20176</v>
      </c>
      <c t="s" s="15" r="I2028">
        <v>20177</v>
      </c>
      <c t="s" s="13" r="J2028">
        <v>20178</v>
      </c>
      <c s="16" r="K2028"/>
      <c s="17" r="L2028"/>
      <c s="12" r="M2028"/>
      <c s="12" r="N2028"/>
      <c s="12" r="O2028"/>
      <c s="18" r="P2028">
        <v>780.0</v>
      </c>
      <c s="24" r="Q2028"/>
      <c t="s" s="15" r="R2028">
        <v>20179</v>
      </c>
      <c t="str" s="20" r="S2028">
        <f>IF(ISBLANK(F2028), "", HYPERLINK(CONCATENATE("http://www.sherpa.ac.uk/romeo/search.php?jrule=ISSN&amp;search=",F2028), "ROMEO"))</f>
        <v>ROMEO</v>
      </c>
      <c t="str" s="28" r="T2028">
        <f>IF(ISBLANK(B2028), "", HYPERLINK(CONCATENATE("http://www.ncbi.nlm.nih.gov/pmc/articles/", B2028, "/"), "PMC"))</f>
        <v/>
      </c>
      <c t="str" s="28" r="U2028">
        <f>IF(ISBLANK(C2028), "", HYPERLINK(CONCATENATE("http://dx.doi.org/", C2028), "DOI"))</f>
        <v/>
      </c>
      <c s="15" r="V2028"/>
      <c t="str" s="12" r="W2028">
        <f>IF(ISBLANK(C2028), "", HYPERLINK(CONCATENATE("http://howopenisit.org/lookup/", C2028), "OAG"))</f>
        <v/>
      </c>
    </row>
    <row r="2029" hidden="1">
      <c s="11" r="A2029"/>
      <c s="37" r="B2029"/>
      <c s="12" r="C2029"/>
      <c t="s" s="13" r="D2029">
        <v>20180</v>
      </c>
      <c t="s" s="13" r="E2029">
        <v>20181</v>
      </c>
      <c t="s" s="12" r="F2029">
        <v>20182</v>
      </c>
      <c s="14" r="G2029">
        <v>1.98</v>
      </c>
      <c t="s" s="13" r="H2029">
        <v>20183</v>
      </c>
      <c t="s" s="15" r="I2029">
        <v>20184</v>
      </c>
      <c t="s" s="13" r="J2029">
        <v>20185</v>
      </c>
      <c s="16" r="K2029"/>
      <c s="17" r="L2029"/>
      <c t="s" s="15" r="M2029">
        <v>20186</v>
      </c>
      <c t="s" s="15" r="N2029">
        <v>20187</v>
      </c>
      <c t="s" s="15" r="O2029">
        <v>20188</v>
      </c>
      <c s="18" r="P2029">
        <v>1290.0</v>
      </c>
      <c t="s" s="24" r="Q2029">
        <v>20189</v>
      </c>
      <c s="12" r="R2029"/>
      <c t="str" s="20" r="S2029">
        <f>IF(ISBLANK(F2029), "", HYPERLINK(CONCATENATE("http://www.sherpa.ac.uk/romeo/search.php?jrule=ISSN&amp;search=",F2029), "ROMEO"))</f>
        <v>ROMEO</v>
      </c>
      <c t="str" s="28" r="T2029">
        <f>IF(ISBLANK(B2029), "", HYPERLINK(CONCATENATE("http://www.ncbi.nlm.nih.gov/pmc/articles/", B2029, "/"), "PMC"))</f>
        <v/>
      </c>
      <c t="str" s="28" r="U2029">
        <f>IF(ISBLANK(C2029), "", HYPERLINK(CONCATENATE("http://dx.doi.org/", C2029), "DOI"))</f>
        <v/>
      </c>
      <c s="12" r="V2029"/>
      <c t="str" s="12" r="W2029">
        <f>IF(ISBLANK(C2029), "", HYPERLINK(CONCATENATE("http://howopenisit.org/lookup/", C2029), "OAG"))</f>
        <v/>
      </c>
    </row>
    <row r="2030" hidden="1">
      <c s="11" r="A2030"/>
      <c s="37" r="B2030"/>
      <c s="12" r="C2030"/>
      <c t="s" s="13" r="D2030">
        <v>20190</v>
      </c>
      <c s="13" r="E2030"/>
      <c t="s" s="12" r="F2030">
        <v>20191</v>
      </c>
      <c t="s" s="14" r="G2030">
        <v>20192</v>
      </c>
      <c t="s" s="13" r="H2030">
        <v>20193</v>
      </c>
      <c t="s" s="15" r="I2030">
        <v>20194</v>
      </c>
      <c t="s" s="13" r="J2030">
        <v>20195</v>
      </c>
      <c s="16" r="K2030"/>
      <c s="17" r="L2030"/>
      <c s="12" r="M2030"/>
      <c s="12" r="N2030"/>
      <c s="12" r="O2030"/>
      <c s="18" r="P2030">
        <v>1424.71</v>
      </c>
      <c s="12" r="Q2030"/>
      <c s="12" r="R2030"/>
      <c t="str" s="20" r="S2030">
        <f>IF(ISBLANK(F2030), "", HYPERLINK(CONCATENATE("http://www.sherpa.ac.uk/romeo/search.php?jrule=ISSN&amp;search=",F2030), "ROMEO"))</f>
        <v>ROMEO</v>
      </c>
      <c t="str" s="28" r="T2030">
        <f>IF(ISBLANK(B2030), "", HYPERLINK(CONCATENATE("http://www.ncbi.nlm.nih.gov/pmc/articles/", B2030, "/"), "PMC"))</f>
        <v/>
      </c>
      <c t="str" s="28" r="U2030">
        <f>IF(ISBLANK(C2030), "", HYPERLINK(CONCATENATE("http://dx.doi.org/", C2030), "DOI"))</f>
        <v/>
      </c>
      <c s="12" r="V2030"/>
      <c t="str" s="12" r="W2030">
        <f>IF(ISBLANK(C2030), "", HYPERLINK(CONCATENATE("http://howopenisit.org/lookup/", C2030), "OAG"))</f>
        <v/>
      </c>
    </row>
    <row r="2031" hidden="1">
      <c s="11" r="A2031"/>
      <c s="37" r="B2031"/>
      <c s="12" r="C2031"/>
      <c t="s" s="13" r="D2031">
        <v>20196</v>
      </c>
      <c s="13" r="E2031"/>
      <c t="s" s="12" r="F2031">
        <v>20197</v>
      </c>
      <c s="26" r="G2031"/>
      <c t="s" s="13" r="H2031">
        <v>20198</v>
      </c>
      <c t="s" s="15" r="I2031">
        <v>20199</v>
      </c>
      <c t="s" s="13" r="J2031">
        <v>20200</v>
      </c>
      <c s="16" r="K2031"/>
      <c s="17" r="L2031"/>
      <c s="12" r="M2031"/>
      <c s="12" r="N2031"/>
      <c s="27" r="O2031"/>
      <c s="18" r="P2031">
        <v>1500.0</v>
      </c>
      <c s="24" r="Q2031"/>
      <c s="12" r="R2031"/>
      <c t="str" s="20" r="S2031">
        <f>IF(ISBLANK(F2031), "", HYPERLINK(CONCATENATE("http://www.sherpa.ac.uk/romeo/search.php?jrule=ISSN&amp;search=",F2031), "ROMEO"))</f>
        <v>ROMEO</v>
      </c>
      <c t="str" s="28" r="T2031">
        <f>IF(ISBLANK(B2031), "", HYPERLINK(CONCATENATE("http://www.ncbi.nlm.nih.gov/pmc/articles/", B2031, "/"), "PMC"))</f>
        <v/>
      </c>
      <c t="str" s="28" r="U2031">
        <f>IF(ISBLANK(C2031), "", HYPERLINK(CONCATENATE("http://dx.doi.org/", C2031), "DOI"))</f>
        <v/>
      </c>
      <c s="12" r="V2031"/>
      <c t="str" s="12" r="W2031">
        <f>IF(ISBLANK(C2031), "", HYPERLINK(CONCATENATE("http://howopenisit.org/lookup/", C2031), "OAG"))</f>
        <v/>
      </c>
    </row>
    <row r="2032" hidden="1">
      <c s="11" r="A2032"/>
      <c s="37" r="B2032"/>
      <c s="12" r="C2032"/>
      <c t="s" s="13" r="D2032">
        <v>20201</v>
      </c>
      <c t="s" s="13" r="E2032">
        <v>20202</v>
      </c>
      <c t="s" s="12" r="F2032">
        <v>20203</v>
      </c>
      <c s="58" r="G2032">
        <v>4.364</v>
      </c>
      <c t="s" s="13" r="H2032">
        <v>20204</v>
      </c>
      <c t="s" s="15" r="I2032">
        <v>20205</v>
      </c>
      <c t="s" s="13" r="J2032">
        <v>20206</v>
      </c>
      <c s="16" r="K2032"/>
      <c s="17" r="L2032"/>
      <c s="12" r="M2032"/>
      <c s="12" r="N2032"/>
      <c s="27" r="O2032"/>
      <c s="18" r="P2032">
        <v>1500.0</v>
      </c>
      <c s="24" r="Q2032"/>
      <c s="12" r="R2032"/>
      <c t="str" s="20" r="S2032">
        <f>IF(ISBLANK(F2032), "", HYPERLINK(CONCATENATE("http://www.sherpa.ac.uk/romeo/search.php?jrule=ISSN&amp;search=",F2032), "ROMEO"))</f>
        <v>ROMEO</v>
      </c>
      <c t="str" s="28" r="T2032">
        <f>IF(ISBLANK(B2032), "", HYPERLINK(CONCATENATE("http://www.ncbi.nlm.nih.gov/pmc/articles/", B2032, "/"), "PMC"))</f>
        <v/>
      </c>
      <c t="str" s="28" r="U2032">
        <f>IF(ISBLANK(C2032), "", HYPERLINK(CONCATENATE("http://dx.doi.org/", C2032), "DOI"))</f>
        <v/>
      </c>
      <c s="12" r="V2032"/>
      <c t="str" s="12" r="W2032">
        <f>IF(ISBLANK(C2032), "", HYPERLINK(CONCATENATE("http://howopenisit.org/lookup/", C2032), "OAG"))</f>
        <v/>
      </c>
    </row>
    <row r="2033" hidden="1">
      <c s="11" r="A2033"/>
      <c s="37" r="B2033"/>
      <c s="12" r="C2033"/>
      <c t="s" s="13" r="D2033">
        <v>20207</v>
      </c>
      <c t="s" s="13" r="E2033">
        <v>20208</v>
      </c>
      <c t="s" s="12" r="F2033">
        <v>20209</v>
      </c>
      <c s="58" r="G2033">
        <v>3.146</v>
      </c>
      <c t="s" s="13" r="H2033">
        <v>20210</v>
      </c>
      <c t="s" s="15" r="I2033">
        <v>20211</v>
      </c>
      <c t="s" s="13" r="J2033">
        <v>20212</v>
      </c>
      <c s="16" r="K2033"/>
      <c s="17" r="L2033"/>
      <c s="12" r="M2033"/>
      <c s="12" r="N2033"/>
      <c s="27" r="O2033"/>
      <c s="18" r="P2033">
        <v>1500.0</v>
      </c>
      <c s="24" r="Q2033"/>
      <c s="12" r="R2033"/>
      <c t="str" s="20" r="S2033">
        <f>IF(ISBLANK(F2033), "", HYPERLINK(CONCATENATE("http://www.sherpa.ac.uk/romeo/search.php?jrule=ISSN&amp;search=",F2033), "ROMEO"))</f>
        <v>ROMEO</v>
      </c>
      <c t="str" s="28" r="T2033">
        <f>IF(ISBLANK(B2033), "", HYPERLINK(CONCATENATE("http://www.ncbi.nlm.nih.gov/pmc/articles/", B2033, "/"), "PMC"))</f>
        <v/>
      </c>
      <c t="str" s="28" r="U2033">
        <f>IF(ISBLANK(C2033), "", HYPERLINK(CONCATENATE("http://dx.doi.org/", C2033), "DOI"))</f>
        <v/>
      </c>
      <c s="12" r="V2033"/>
      <c t="str" s="12" r="W2033">
        <f>IF(ISBLANK(C2033), "", HYPERLINK(CONCATENATE("http://howopenisit.org/lookup/", C2033), "OAG"))</f>
        <v/>
      </c>
    </row>
    <row r="2034" hidden="1">
      <c s="11" r="A2034"/>
      <c s="37" r="B2034"/>
      <c s="12" r="C2034"/>
      <c t="s" s="13" r="D2034">
        <v>20213</v>
      </c>
      <c t="s" s="13" r="E2034">
        <v>20214</v>
      </c>
      <c t="s" s="12" r="F2034">
        <v>20215</v>
      </c>
      <c s="58" r="G2034">
        <v>3.146</v>
      </c>
      <c t="s" s="13" r="H2034">
        <v>20216</v>
      </c>
      <c t="s" s="15" r="I2034">
        <v>20217</v>
      </c>
      <c t="s" s="13" r="J2034">
        <v>20218</v>
      </c>
      <c s="16" r="K2034"/>
      <c s="17" r="L2034"/>
      <c s="12" r="M2034"/>
      <c s="12" r="N2034"/>
      <c s="27" r="O2034"/>
      <c s="18" r="P2034">
        <v>1500.0</v>
      </c>
      <c s="24" r="Q2034"/>
      <c s="12" r="R2034"/>
      <c t="str" s="20" r="S2034">
        <f>IF(ISBLANK(F2034), "", HYPERLINK(CONCATENATE("http://www.sherpa.ac.uk/romeo/search.php?jrule=ISSN&amp;search=",F2034), "ROMEO"))</f>
        <v>ROMEO</v>
      </c>
      <c t="str" s="28" r="T2034">
        <f>IF(ISBLANK(B2034), "", HYPERLINK(CONCATENATE("http://www.ncbi.nlm.nih.gov/pmc/articles/", B2034, "/"), "PMC"))</f>
        <v/>
      </c>
      <c t="str" s="28" r="U2034">
        <f>IF(ISBLANK(C2034), "", HYPERLINK(CONCATENATE("http://dx.doi.org/", C2034), "DOI"))</f>
        <v/>
      </c>
      <c s="12" r="V2034"/>
      <c t="str" s="12" r="W2034">
        <f>IF(ISBLANK(C2034), "", HYPERLINK(CONCATENATE("http://howopenisit.org/lookup/", C2034), "OAG"))</f>
        <v/>
      </c>
    </row>
    <row r="2035" hidden="1">
      <c s="11" r="A2035"/>
      <c s="37" r="B2035"/>
      <c s="12" r="C2035"/>
      <c t="s" s="13" r="D2035">
        <v>20219</v>
      </c>
      <c t="s" s="13" r="E2035">
        <v>20220</v>
      </c>
      <c t="s" s="15" r="F2035">
        <v>20221</v>
      </c>
      <c s="14" r="G2035">
        <v>4.811</v>
      </c>
      <c t="s" s="13" r="H2035">
        <v>20222</v>
      </c>
      <c t="s" s="15" r="I2035">
        <v>20223</v>
      </c>
      <c t="s" s="13" r="J2035">
        <v>20224</v>
      </c>
      <c s="16" r="K2035"/>
      <c s="17" r="L2035"/>
      <c s="12" r="M2035"/>
      <c s="12" r="N2035"/>
      <c s="27" r="O2035"/>
      <c s="18" r="P2035">
        <v>1500.0</v>
      </c>
      <c s="24" r="Q2035"/>
      <c s="12" r="R2035"/>
      <c t="str" s="20" r="S2035">
        <f>IF(ISBLANK(F2035), "", HYPERLINK(CONCATENATE("http://www.sherpa.ac.uk/romeo/search.php?jrule=ISSN&amp;search=",F2035), "ROMEO"))</f>
        <v>ROMEO</v>
      </c>
      <c t="str" s="28" r="T2035">
        <f>IF(ISBLANK(B2035), "", HYPERLINK(CONCATENATE("http://www.ncbi.nlm.nih.gov/pmc/articles/", B2035, "/"), "PMC"))</f>
        <v/>
      </c>
      <c t="str" s="28" r="U2035">
        <f>IF(ISBLANK(C2035), "", HYPERLINK(CONCATENATE("http://dx.doi.org/", C2035), "DOI"))</f>
        <v/>
      </c>
      <c s="12" r="V2035"/>
      <c t="str" s="12" r="W2035">
        <f>IF(ISBLANK(C2035), "", HYPERLINK(CONCATENATE("http://howopenisit.org/lookup/", C2035), "OAG"))</f>
        <v/>
      </c>
    </row>
    <row r="2036" hidden="1">
      <c s="11" r="A2036"/>
      <c s="37" r="B2036"/>
      <c s="12" r="C2036"/>
      <c t="s" s="13" r="D2036">
        <v>20225</v>
      </c>
      <c t="s" s="23" r="E2036">
        <v>20226</v>
      </c>
      <c t="s" s="12" r="F2036">
        <v>20227</v>
      </c>
      <c s="14" r="G2036">
        <v>3.74</v>
      </c>
      <c t="s" s="13" r="H2036">
        <v>20228</v>
      </c>
      <c t="s" s="15" r="I2036">
        <v>20229</v>
      </c>
      <c t="s" s="13" r="J2036">
        <v>20230</v>
      </c>
      <c s="16" r="K2036"/>
      <c s="17" r="L2036"/>
      <c s="12" r="M2036"/>
      <c s="12" r="N2036"/>
      <c s="27" r="O2036"/>
      <c s="18" r="P2036">
        <v>1500.0</v>
      </c>
      <c s="24" r="Q2036"/>
      <c s="12" r="R2036"/>
      <c t="str" s="20" r="S2036">
        <f>IF(ISBLANK(F2036), "", HYPERLINK(CONCATENATE("http://www.sherpa.ac.uk/romeo/search.php?jrule=ISSN&amp;search=",F2036), "ROMEO"))</f>
        <v>ROMEO</v>
      </c>
      <c t="str" s="28" r="T2036">
        <f>IF(ISBLANK(B2036), "", HYPERLINK(CONCATENATE("http://www.ncbi.nlm.nih.gov/pmc/articles/", B2036, "/"), "PMC"))</f>
        <v/>
      </c>
      <c t="str" s="28" r="U2036">
        <f>IF(ISBLANK(C2036), "", HYPERLINK(CONCATENATE("http://dx.doi.org/", C2036), "DOI"))</f>
        <v/>
      </c>
      <c s="12" r="V2036"/>
      <c t="str" s="12" r="W2036">
        <f>IF(ISBLANK(C2036), "", HYPERLINK(CONCATENATE("http://howopenisit.org/lookup/", C2036), "OAG"))</f>
        <v/>
      </c>
    </row>
    <row r="2037" hidden="1">
      <c s="11" r="A2037"/>
      <c s="37" r="B2037"/>
      <c s="12" r="C2037"/>
      <c t="s" s="13" r="D2037">
        <v>20231</v>
      </c>
      <c t="s" s="13" r="E2037">
        <v>20232</v>
      </c>
      <c t="s" s="23" r="F2037">
        <v>20233</v>
      </c>
      <c s="32" r="G2037">
        <v>3.628</v>
      </c>
      <c t="s" s="13" r="H2037">
        <v>20234</v>
      </c>
      <c t="s" s="15" r="I2037">
        <v>20235</v>
      </c>
      <c t="s" s="13" r="J2037">
        <v>20236</v>
      </c>
      <c s="16" r="K2037"/>
      <c s="17" r="L2037"/>
      <c s="12" r="M2037"/>
      <c s="12" r="N2037"/>
      <c s="12" r="O2037"/>
      <c s="18" r="P2037">
        <v>1500.0</v>
      </c>
      <c s="24" r="Q2037"/>
      <c s="12" r="R2037"/>
      <c t="str" s="20" r="S2037">
        <f>IF(ISBLANK(F2037), "", HYPERLINK(CONCATENATE("http://www.sherpa.ac.uk/romeo/search.php?jrule=ISSN&amp;search=",F2037), "ROMEO"))</f>
        <v>ROMEO</v>
      </c>
      <c t="str" s="28" r="T2037">
        <f>IF(ISBLANK(B2037), "", HYPERLINK(CONCATENATE("http://www.ncbi.nlm.nih.gov/pmc/articles/", B2037, "/"), "PMC"))</f>
        <v/>
      </c>
      <c t="str" s="28" r="U2037">
        <f>IF(ISBLANK(C2037), "", HYPERLINK(CONCATENATE("http://dx.doi.org/", C2037), "DOI"))</f>
        <v/>
      </c>
      <c s="12" r="V2037"/>
      <c t="str" s="12" r="W2037">
        <f>IF(ISBLANK(C2037), "", HYPERLINK(CONCATENATE("http://howopenisit.org/lookup/", C2037), "OAG"))</f>
        <v/>
      </c>
    </row>
    <row r="2038" hidden="1">
      <c s="11" r="A2038"/>
      <c s="37" r="B2038"/>
      <c s="12" r="C2038"/>
      <c t="s" s="13" r="D2038">
        <v>20237</v>
      </c>
      <c t="s" s="15" r="E2038">
        <v>20238</v>
      </c>
      <c t="s" s="15" r="F2038">
        <v>20239</v>
      </c>
      <c s="14" r="G2038">
        <v>3.909</v>
      </c>
      <c t="s" s="13" r="H2038">
        <v>20240</v>
      </c>
      <c t="s" s="15" r="I2038">
        <v>20241</v>
      </c>
      <c t="s" s="13" r="J2038">
        <v>20242</v>
      </c>
      <c s="16" r="K2038"/>
      <c s="17" r="L2038"/>
      <c s="12" r="M2038"/>
      <c s="12" r="N2038"/>
      <c s="12" r="O2038"/>
      <c s="18" r="P2038">
        <v>1500.0</v>
      </c>
      <c s="24" r="Q2038"/>
      <c s="12" r="R2038"/>
      <c t="str" s="20" r="S2038">
        <f>IF(ISBLANK(F2038), "", HYPERLINK(CONCATENATE("http://www.sherpa.ac.uk/romeo/search.php?jrule=ISSN&amp;search=",F2038), "ROMEO"))</f>
        <v>ROMEO</v>
      </c>
      <c t="str" s="28" r="T2038">
        <f>IF(ISBLANK(B2038), "", HYPERLINK(CONCATENATE("http://www.ncbi.nlm.nih.gov/pmc/articles/", B2038, "/"), "PMC"))</f>
        <v/>
      </c>
      <c t="str" s="28" r="U2038">
        <f>IF(ISBLANK(C2038), "", HYPERLINK(CONCATENATE("http://dx.doi.org/", C2038), "DOI"))</f>
        <v/>
      </c>
      <c s="12" r="V2038"/>
      <c t="str" s="12" r="W2038">
        <f>IF(ISBLANK(C2038), "", HYPERLINK(CONCATENATE("http://howopenisit.org/lookup/", C2038), "OAG"))</f>
        <v/>
      </c>
    </row>
    <row r="2039" hidden="1">
      <c s="13" r="A2039"/>
      <c s="37" r="B2039"/>
      <c s="12" r="C2039"/>
      <c t="s" s="13" r="D2039">
        <v>20243</v>
      </c>
      <c t="s" s="12" r="E2039">
        <v>20244</v>
      </c>
      <c t="s" s="15" r="F2039">
        <v>20245</v>
      </c>
      <c s="26" r="G2039"/>
      <c t="s" s="13" r="H2039">
        <v>20246</v>
      </c>
      <c t="s" s="15" r="I2039">
        <v>20247</v>
      </c>
      <c t="s" s="13" r="J2039">
        <v>20248</v>
      </c>
      <c s="16" r="K2039"/>
      <c s="17" r="L2039"/>
      <c s="12" r="M2039"/>
      <c s="12" r="N2039"/>
      <c s="12" r="O2039"/>
      <c s="18" r="P2039">
        <v>1500.0</v>
      </c>
      <c s="24" r="Q2039"/>
      <c s="12" r="R2039"/>
      <c t="str" s="20" r="S2039">
        <f>IF(ISBLANK(F2039), "", HYPERLINK(CONCATENATE("http://www.sherpa.ac.uk/romeo/search.php?jrule=ISSN&amp;search=",F2039), "ROMEO"))</f>
        <v>ROMEO</v>
      </c>
      <c t="str" s="28" r="T2039">
        <f>IF(ISBLANK(B2039), "", HYPERLINK(CONCATENATE("http://www.ncbi.nlm.nih.gov/pmc/articles/", B2039, "/"), "PMC"))</f>
        <v/>
      </c>
      <c t="str" s="28" r="U2039">
        <f>IF(ISBLANK(C2039), "", HYPERLINK(CONCATENATE("http://dx.doi.org/", C2039), "DOI"))</f>
        <v/>
      </c>
      <c s="12" r="V2039"/>
      <c t="str" s="12" r="W2039">
        <f>IF(ISBLANK(C2039), "", HYPERLINK(CONCATENATE("http://howopenisit.org/lookup/", C2039), "OAG"))</f>
        <v/>
      </c>
    </row>
    <row r="2040" hidden="1">
      <c s="11" r="A2040"/>
      <c s="37" r="B2040"/>
      <c s="12" r="C2040"/>
      <c t="s" s="13" r="D2040">
        <v>20249</v>
      </c>
      <c t="s" s="13" r="E2040">
        <v>20250</v>
      </c>
      <c t="s" s="12" r="F2040">
        <v>20251</v>
      </c>
      <c s="30" r="G2040">
        <v>12.003</v>
      </c>
      <c t="s" s="13" r="H2040">
        <v>20252</v>
      </c>
      <c t="s" s="15" r="I2040">
        <v>20253</v>
      </c>
      <c t="s" s="13" r="J2040">
        <v>20254</v>
      </c>
      <c s="16" r="K2040"/>
      <c s="17" r="L2040"/>
      <c s="12" r="M2040"/>
      <c s="12" r="N2040"/>
      <c s="12" r="O2040"/>
      <c s="18" r="P2040">
        <v>1500.0</v>
      </c>
      <c s="24" r="Q2040"/>
      <c s="12" r="R2040"/>
      <c t="str" s="20" r="S2040">
        <f>IF(ISBLANK(F2040), "", HYPERLINK(CONCATENATE("http://www.sherpa.ac.uk/romeo/search.php?jrule=ISSN&amp;search=",F2040), "ROMEO"))</f>
        <v>ROMEO</v>
      </c>
      <c t="str" s="28" r="T2040">
        <f>IF(ISBLANK(B2040), "", HYPERLINK(CONCATENATE("http://www.ncbi.nlm.nih.gov/pmc/articles/", B2040, "/"), "PMC"))</f>
        <v/>
      </c>
      <c t="str" s="28" r="U2040">
        <f>IF(ISBLANK(C2040), "", HYPERLINK(CONCATENATE("http://dx.doi.org/", C2040), "DOI"))</f>
        <v/>
      </c>
      <c s="12" r="V2040"/>
      <c t="str" s="12" r="W2040">
        <f>IF(ISBLANK(C2040), "", HYPERLINK(CONCATENATE("http://howopenisit.org/lookup/", C2040), "OAG"))</f>
        <v/>
      </c>
    </row>
    <row r="2041" hidden="1">
      <c s="11" r="A2041"/>
      <c t="s" s="11" r="B2041">
        <v>20255</v>
      </c>
      <c s="13" r="C2041"/>
      <c t="s" s="13" r="D2041">
        <v>20256</v>
      </c>
      <c t="s" s="13" r="E2041">
        <v>20257</v>
      </c>
      <c t="s" s="15" r="F2041">
        <v>20258</v>
      </c>
      <c s="32" r="G2041">
        <v>5.492</v>
      </c>
      <c t="s" s="13" r="H2041">
        <v>20259</v>
      </c>
      <c t="s" s="15" r="I2041">
        <v>20260</v>
      </c>
      <c t="s" s="13" r="J2041">
        <v>20261</v>
      </c>
      <c s="16" r="K2041"/>
      <c s="17" r="L2041"/>
      <c s="12" r="M2041"/>
      <c s="12" r="N2041"/>
      <c s="12" r="O2041"/>
      <c s="18" r="P2041">
        <v>1500.0</v>
      </c>
      <c s="24" r="Q2041"/>
      <c s="12" r="R2041"/>
      <c t="str" s="20" r="S2041">
        <f>IF(ISBLANK(F2041), "", HYPERLINK(CONCATENATE("http://www.sherpa.ac.uk/romeo/search.php?jrule=ISSN&amp;search=",F2041), "ROMEO"))</f>
        <v>ROMEO</v>
      </c>
      <c t="str" s="20" r="T2041">
        <f>IF(ISBLANK(B2041), "", HYPERLINK(CONCATENATE("http://www.ncbi.nlm.nih.gov/pmc/articles/", B2041, "/"), "PMC"))</f>
        <v>PMC</v>
      </c>
      <c t="str" s="28" r="U2041">
        <f>IF(ISBLANK(C2041), "", HYPERLINK(CONCATENATE("http://dx.doi.org/", C2041), "DOI"))</f>
        <v/>
      </c>
      <c s="12" r="V2041"/>
      <c t="str" s="12" r="W2041">
        <f>IF(ISBLANK(C2041), "", HYPERLINK(CONCATENATE("http://howopenisit.org/lookup/", C2041), "OAG"))</f>
        <v/>
      </c>
    </row>
    <row r="2042" hidden="1">
      <c s="11" r="A2042"/>
      <c s="37" r="B2042"/>
      <c s="12" r="C2042"/>
      <c t="s" s="13" r="D2042">
        <v>20262</v>
      </c>
      <c t="s" s="13" r="E2042">
        <v>20263</v>
      </c>
      <c t="s" s="15" r="F2042">
        <v>20264</v>
      </c>
      <c s="32" r="G2042">
        <v>5.492</v>
      </c>
      <c t="s" s="13" r="H2042">
        <v>20265</v>
      </c>
      <c t="s" s="15" r="I2042">
        <v>20266</v>
      </c>
      <c t="s" s="13" r="J2042">
        <v>20267</v>
      </c>
      <c s="16" r="K2042"/>
      <c s="17" r="L2042"/>
      <c s="12" r="M2042"/>
      <c s="12" r="N2042"/>
      <c s="12" r="O2042"/>
      <c s="18" r="P2042">
        <v>1500.0</v>
      </c>
      <c s="24" r="Q2042"/>
      <c s="12" r="R2042"/>
      <c t="str" s="20" r="S2042">
        <f>IF(ISBLANK(F2042), "", HYPERLINK(CONCATENATE("http://www.sherpa.ac.uk/romeo/search.php?jrule=ISSN&amp;search=",F2042), "ROMEO"))</f>
        <v>ROMEO</v>
      </c>
      <c t="str" s="28" r="T2042">
        <f>IF(ISBLANK(B2042), "", HYPERLINK(CONCATENATE("http://www.ncbi.nlm.nih.gov/pmc/articles/", B2042, "/"), "PMC"))</f>
        <v/>
      </c>
      <c t="str" s="28" r="U2042">
        <f>IF(ISBLANK(C2042), "", HYPERLINK(CONCATENATE("http://dx.doi.org/", C2042), "DOI"))</f>
        <v/>
      </c>
      <c s="12" r="V2042"/>
      <c t="str" s="12" r="W2042">
        <f>IF(ISBLANK(C2042), "", HYPERLINK(CONCATENATE("http://howopenisit.org/lookup/", C2042), "OAG"))</f>
        <v/>
      </c>
    </row>
    <row r="2043" hidden="1">
      <c s="11" r="A2043"/>
      <c s="37" r="B2043"/>
      <c s="12" r="C2043"/>
      <c t="s" s="13" r="D2043">
        <v>20268</v>
      </c>
      <c t="s" s="13" r="E2043">
        <v>20269</v>
      </c>
      <c t="s" s="15" r="F2043">
        <v>20270</v>
      </c>
      <c s="32" r="G2043">
        <v>5.492</v>
      </c>
      <c t="s" s="13" r="H2043">
        <v>20271</v>
      </c>
      <c t="s" s="15" r="I2043">
        <v>20272</v>
      </c>
      <c t="s" s="13" r="J2043">
        <v>20273</v>
      </c>
      <c s="16" r="K2043"/>
      <c s="17" r="L2043"/>
      <c s="12" r="M2043"/>
      <c s="12" r="N2043"/>
      <c s="12" r="O2043"/>
      <c s="18" r="P2043">
        <v>1500.0</v>
      </c>
      <c s="24" r="Q2043"/>
      <c s="12" r="R2043"/>
      <c t="str" s="20" r="S2043">
        <f>IF(ISBLANK(F2043), "", HYPERLINK(CONCATENATE("http://www.sherpa.ac.uk/romeo/search.php?jrule=ISSN&amp;search=",F2043), "ROMEO"))</f>
        <v>ROMEO</v>
      </c>
      <c t="str" s="28" r="T2043">
        <f>IF(ISBLANK(B2043), "", HYPERLINK(CONCATENATE("http://www.ncbi.nlm.nih.gov/pmc/articles/", B2043, "/"), "PMC"))</f>
        <v/>
      </c>
      <c t="str" s="28" r="U2043">
        <f>IF(ISBLANK(C2043), "", HYPERLINK(CONCATENATE("http://dx.doi.org/", C2043), "DOI"))</f>
        <v/>
      </c>
      <c s="12" r="V2043"/>
      <c t="str" s="12" r="W2043">
        <f>IF(ISBLANK(C2043), "", HYPERLINK(CONCATENATE("http://howopenisit.org/lookup/", C2043), "OAG"))</f>
        <v/>
      </c>
    </row>
    <row r="2044" hidden="1">
      <c s="11" r="A2044"/>
      <c s="37" r="B2044"/>
      <c s="12" r="C2044"/>
      <c t="s" s="13" r="D2044">
        <v>20274</v>
      </c>
      <c s="13" r="E2044"/>
      <c t="s" s="15" r="F2044">
        <v>20275</v>
      </c>
      <c s="26" r="G2044"/>
      <c t="s" s="13" r="H2044">
        <v>20276</v>
      </c>
      <c t="s" s="15" r="I2044">
        <v>20277</v>
      </c>
      <c t="s" s="13" r="J2044">
        <v>20278</v>
      </c>
      <c s="16" r="K2044"/>
      <c s="17" r="L2044"/>
      <c s="12" r="M2044"/>
      <c s="12" r="N2044"/>
      <c s="12" r="O2044"/>
      <c s="18" r="P2044">
        <v>1500.0</v>
      </c>
      <c s="24" r="Q2044"/>
      <c s="12" r="R2044"/>
      <c t="str" s="20" r="S2044">
        <f>IF(ISBLANK(F2044), "", HYPERLINK(CONCATENATE("http://www.sherpa.ac.uk/romeo/search.php?jrule=ISSN&amp;search=",F2044), "ROMEO"))</f>
        <v>ROMEO</v>
      </c>
      <c t="str" s="28" r="T2044">
        <f>IF(ISBLANK(B2044), "", HYPERLINK(CONCATENATE("http://www.ncbi.nlm.nih.gov/pmc/articles/", B2044, "/"), "PMC"))</f>
        <v/>
      </c>
      <c t="str" s="28" r="U2044">
        <f>IF(ISBLANK(C2044), "", HYPERLINK(CONCATENATE("http://dx.doi.org/", C2044), "DOI"))</f>
        <v/>
      </c>
      <c s="12" r="V2044"/>
      <c t="str" s="12" r="W2044">
        <f>IF(ISBLANK(C2044), "", HYPERLINK(CONCATENATE("http://howopenisit.org/lookup/", C2044), "OAG"))</f>
        <v/>
      </c>
    </row>
    <row r="2045" hidden="1">
      <c s="13" r="A2045"/>
      <c s="37" r="B2045"/>
      <c s="12" r="C2045"/>
      <c t="s" s="13" r="D2045">
        <v>20279</v>
      </c>
      <c s="13" r="E2045"/>
      <c t="s" s="15" r="F2045">
        <v>20280</v>
      </c>
      <c s="26" r="G2045"/>
      <c t="s" s="13" r="H2045">
        <v>20281</v>
      </c>
      <c t="s" s="15" r="I2045">
        <v>20282</v>
      </c>
      <c t="s" s="13" r="J2045">
        <v>20283</v>
      </c>
      <c s="16" r="K2045"/>
      <c s="17" r="L2045"/>
      <c s="12" r="M2045"/>
      <c s="12" r="N2045"/>
      <c s="12" r="O2045"/>
      <c s="18" r="P2045">
        <v>1500.0</v>
      </c>
      <c s="24" r="Q2045"/>
      <c s="12" r="R2045"/>
      <c t="str" s="20" r="S2045">
        <f>IF(ISBLANK(F2045), "", HYPERLINK(CONCATENATE("http://www.sherpa.ac.uk/romeo/search.php?jrule=ISSN&amp;search=",F2045), "ROMEO"))</f>
        <v>ROMEO</v>
      </c>
      <c t="str" s="28" r="T2045">
        <f>IF(ISBLANK(B2045), "", HYPERLINK(CONCATENATE("http://www.ncbi.nlm.nih.gov/pmc/articles/", B2045, "/"), "PMC"))</f>
        <v/>
      </c>
      <c t="str" s="28" r="U2045">
        <f>IF(ISBLANK(C2045), "", HYPERLINK(CONCATENATE("http://dx.doi.org/", C2045), "DOI"))</f>
        <v/>
      </c>
      <c s="12" r="V2045"/>
      <c t="str" s="12" r="W2045">
        <f>IF(ISBLANK(C2045), "", HYPERLINK(CONCATENATE("http://howopenisit.org/lookup/", C2045), "OAG"))</f>
        <v/>
      </c>
    </row>
    <row r="2046" hidden="1">
      <c s="11" r="A2046"/>
      <c s="37" r="B2046"/>
      <c s="12" r="C2046"/>
      <c t="s" s="13" r="D2046">
        <v>20284</v>
      </c>
      <c s="13" r="E2046"/>
      <c t="s" s="15" r="F2046">
        <v>20285</v>
      </c>
      <c s="26" r="G2046"/>
      <c t="s" s="13" r="H2046">
        <v>20286</v>
      </c>
      <c t="s" s="15" r="I2046">
        <v>20287</v>
      </c>
      <c t="s" s="13" r="J2046">
        <v>20288</v>
      </c>
      <c s="16" r="K2046"/>
      <c s="17" r="L2046"/>
      <c s="12" r="M2046"/>
      <c s="12" r="N2046"/>
      <c s="12" r="O2046"/>
      <c s="18" r="P2046">
        <v>1500.0</v>
      </c>
      <c s="24" r="Q2046"/>
      <c s="12" r="R2046"/>
      <c t="str" s="20" r="S2046">
        <f>IF(ISBLANK(F2046), "", HYPERLINK(CONCATENATE("http://www.sherpa.ac.uk/romeo/search.php?jrule=ISSN&amp;search=",F2046), "ROMEO"))</f>
        <v>ROMEO</v>
      </c>
      <c t="str" s="28" r="T2046">
        <f>IF(ISBLANK(B2046), "", HYPERLINK(CONCATENATE("http://www.ncbi.nlm.nih.gov/pmc/articles/", B2046, "/"), "PMC"))</f>
        <v/>
      </c>
      <c t="str" s="28" r="U2046">
        <f>IF(ISBLANK(C2046), "", HYPERLINK(CONCATENATE("http://dx.doi.org/", C2046), "DOI"))</f>
        <v/>
      </c>
      <c s="12" r="V2046"/>
      <c t="str" s="12" r="W2046">
        <f>IF(ISBLANK(C2046), "", HYPERLINK(CONCATENATE("http://howopenisit.org/lookup/", C2046), "OAG"))</f>
        <v/>
      </c>
    </row>
    <row r="2047" hidden="1">
      <c s="11" r="A2047"/>
      <c t="s" s="11" r="B2047">
        <v>20289</v>
      </c>
      <c s="13" r="C2047"/>
      <c t="s" s="13" r="D2047">
        <v>20290</v>
      </c>
      <c t="s" s="13" r="E2047">
        <v>20291</v>
      </c>
      <c t="s" s="12" r="F2047">
        <v>20292</v>
      </c>
      <c s="26" r="G2047"/>
      <c t="s" s="13" r="H2047">
        <v>20293</v>
      </c>
      <c t="s" s="15" r="I2047">
        <v>20294</v>
      </c>
      <c t="s" s="13" r="J2047">
        <v>20295</v>
      </c>
      <c s="16" r="K2047"/>
      <c s="17" r="L2047"/>
      <c s="12" r="M2047"/>
      <c s="12" r="N2047"/>
      <c s="12" r="O2047"/>
      <c s="18" r="P2047">
        <v>1500.0</v>
      </c>
      <c s="24" r="Q2047"/>
      <c s="12" r="R2047"/>
      <c t="str" s="20" r="S2047">
        <f>IF(ISBLANK(F2047), "", HYPERLINK(CONCATENATE("http://www.sherpa.ac.uk/romeo/search.php?jrule=ISSN&amp;search=",F2047), "ROMEO"))</f>
        <v>ROMEO</v>
      </c>
      <c t="str" s="20" r="T2047">
        <f>IF(ISBLANK(B2047), "", HYPERLINK(CONCATENATE("http://www.ncbi.nlm.nih.gov/pmc/articles/", B2047, "/"), "PMC"))</f>
        <v>PMC</v>
      </c>
      <c t="str" s="28" r="U2047">
        <f>IF(ISBLANK(C2047), "", HYPERLINK(CONCATENATE("http://dx.doi.org/", C2047), "DOI"))</f>
        <v/>
      </c>
      <c s="12" r="V2047"/>
      <c t="str" s="12" r="W2047">
        <f>IF(ISBLANK(C2047), "", HYPERLINK(CONCATENATE("http://howopenisit.org/lookup/", C2047), "OAG"))</f>
        <v/>
      </c>
    </row>
    <row r="2048" hidden="1">
      <c s="11" r="A2048"/>
      <c s="37" r="B2048"/>
      <c s="12" r="C2048"/>
      <c t="s" s="13" r="D2048">
        <v>20296</v>
      </c>
      <c s="13" r="E2048"/>
      <c t="s" s="12" r="F2048">
        <v>20297</v>
      </c>
      <c s="30" r="G2048">
        <v>3.446</v>
      </c>
      <c t="s" s="13" r="H2048">
        <v>20298</v>
      </c>
      <c t="s" s="15" r="I2048">
        <v>20299</v>
      </c>
      <c t="s" s="13" r="J2048">
        <v>20300</v>
      </c>
      <c s="16" r="K2048"/>
      <c s="17" r="L2048"/>
      <c s="12" r="M2048"/>
      <c s="12" r="N2048"/>
      <c s="12" r="O2048"/>
      <c s="18" r="P2048">
        <v>1500.0</v>
      </c>
      <c s="24" r="Q2048"/>
      <c s="12" r="R2048"/>
      <c t="str" s="20" r="S2048">
        <f>IF(ISBLANK(F2048), "", HYPERLINK(CONCATENATE("http://www.sherpa.ac.uk/romeo/search.php?jrule=ISSN&amp;search=",F2048), "ROMEO"))</f>
        <v>ROMEO</v>
      </c>
      <c t="str" s="28" r="T2048">
        <f>IF(ISBLANK(B2048), "", HYPERLINK(CONCATENATE("http://www.ncbi.nlm.nih.gov/pmc/articles/", B2048, "/"), "PMC"))</f>
        <v/>
      </c>
      <c t="str" s="28" r="U2048">
        <f>IF(ISBLANK(C2048), "", HYPERLINK(CONCATENATE("http://dx.doi.org/", C2048), "DOI"))</f>
        <v/>
      </c>
      <c s="12" r="V2048"/>
      <c t="str" s="12" r="W2048">
        <f>IF(ISBLANK(C2048), "", HYPERLINK(CONCATENATE("http://howopenisit.org/lookup/", C2048), "OAG"))</f>
        <v/>
      </c>
    </row>
    <row r="2049" hidden="1">
      <c s="11" r="A2049"/>
      <c s="37" r="B2049"/>
      <c s="12" r="C2049"/>
      <c t="s" s="13" r="D2049">
        <v>20301</v>
      </c>
      <c t="s" s="13" r="E2049">
        <v>20302</v>
      </c>
      <c t="s" s="12" r="F2049">
        <v>20303</v>
      </c>
      <c s="30" r="G2049">
        <v>6.279</v>
      </c>
      <c t="s" s="13" r="H2049">
        <v>20304</v>
      </c>
      <c t="s" s="15" r="I2049">
        <v>20305</v>
      </c>
      <c t="s" s="13" r="J2049">
        <v>20306</v>
      </c>
      <c s="31" r="K2049">
        <v>1.0</v>
      </c>
      <c s="17" r="L2049"/>
      <c t="s" s="15" r="M2049">
        <v>20307</v>
      </c>
      <c s="15" r="N2049"/>
      <c t="s" s="15" r="O2049">
        <v>20308</v>
      </c>
      <c s="18" r="P2049">
        <v>1500.0</v>
      </c>
      <c t="s" s="24" r="Q2049">
        <v>20309</v>
      </c>
      <c t="s" s="15" r="R2049">
        <v>20310</v>
      </c>
      <c t="str" s="20" r="S2049">
        <f>IF(ISBLANK(F2049), "", HYPERLINK(CONCATENATE("http://www.sherpa.ac.uk/romeo/search.php?jrule=ISSN&amp;search=",F2049), "ROMEO"))</f>
        <v>ROMEO</v>
      </c>
      <c t="str" s="28" r="T2049">
        <f>IF(ISBLANK(B2049), "", HYPERLINK(CONCATENATE("http://www.ncbi.nlm.nih.gov/pmc/articles/", B2049, "/"), "PMC"))</f>
        <v/>
      </c>
      <c t="str" s="28" r="U2049">
        <f>IF(ISBLANK(C2049), "", HYPERLINK(CONCATENATE("http://dx.doi.org/", C2049), "DOI"))</f>
        <v/>
      </c>
      <c s="15" r="V2049"/>
      <c t="str" s="12" r="W2049">
        <f>IF(ISBLANK(C2049), "", HYPERLINK(CONCATENATE("http://howopenisit.org/lookup/", C2049), "OAG"))</f>
        <v/>
      </c>
    </row>
    <row r="2050" hidden="1">
      <c s="11" r="A2050"/>
      <c s="37" r="B2050"/>
      <c s="12" r="C2050"/>
      <c t="s" s="13" r="D2050">
        <v>20311</v>
      </c>
      <c t="s" s="13" r="E2050">
        <v>20312</v>
      </c>
      <c t="s" s="12" r="F2050">
        <v>20313</v>
      </c>
      <c s="30" r="G2050">
        <v>1.735</v>
      </c>
      <c t="s" s="13" r="H2050">
        <v>20314</v>
      </c>
      <c t="s" s="15" r="I2050">
        <v>20315</v>
      </c>
      <c t="s" s="13" r="J2050">
        <v>20316</v>
      </c>
      <c s="16" r="K2050"/>
      <c s="17" r="L2050"/>
      <c s="12" r="M2050"/>
      <c s="12" r="N2050"/>
      <c s="12" r="O2050"/>
      <c s="18" r="P2050">
        <v>1514.1</v>
      </c>
      <c s="24" r="Q2050"/>
      <c s="12" r="R2050"/>
      <c t="str" s="20" r="S2050">
        <f>IF(ISBLANK(F2050), "", HYPERLINK(CONCATENATE("http://www.sherpa.ac.uk/romeo/search.php?jrule=ISSN&amp;search=",F2050), "ROMEO"))</f>
        <v>ROMEO</v>
      </c>
      <c t="str" s="28" r="T2050">
        <f>IF(ISBLANK(B2050), "", HYPERLINK(CONCATENATE("http://www.ncbi.nlm.nih.gov/pmc/articles/", B2050, "/"), "PMC"))</f>
        <v/>
      </c>
      <c t="str" s="28" r="U2050">
        <f>IF(ISBLANK(C2050), "", HYPERLINK(CONCATENATE("http://dx.doi.org/", C2050), "DOI"))</f>
        <v/>
      </c>
      <c s="12" r="V2050"/>
      <c t="str" s="12" r="W2050">
        <f>IF(ISBLANK(C2050), "", HYPERLINK(CONCATENATE("http://howopenisit.org/lookup/", C2050), "OAG"))</f>
        <v/>
      </c>
    </row>
    <row r="2051" hidden="1">
      <c s="11" r="A2051"/>
      <c s="37" r="B2051"/>
      <c s="12" r="C2051"/>
      <c t="s" s="13" r="D2051">
        <v>20317</v>
      </c>
      <c s="13" r="E2051"/>
      <c t="s" s="15" r="F2051">
        <v>20318</v>
      </c>
      <c s="26" r="G2051"/>
      <c t="s" s="13" r="H2051">
        <v>20319</v>
      </c>
      <c t="s" s="15" r="I2051">
        <v>20320</v>
      </c>
      <c t="s" s="13" r="J2051">
        <v>20321</v>
      </c>
      <c s="16" r="K2051"/>
      <c s="17" r="L2051"/>
      <c s="12" r="M2051"/>
      <c s="12" r="N2051"/>
      <c s="12" r="O2051"/>
      <c s="18" r="P2051">
        <v>1653.02</v>
      </c>
      <c s="24" r="Q2051"/>
      <c s="12" r="R2051"/>
      <c t="str" s="20" r="S2051">
        <f>IF(ISBLANK(F2051), "", HYPERLINK(CONCATENATE("http://www.sherpa.ac.uk/romeo/search.php?jrule=ISSN&amp;search=",F2051), "ROMEO"))</f>
        <v>ROMEO</v>
      </c>
      <c t="str" s="28" r="T2051">
        <f>IF(ISBLANK(B2051), "", HYPERLINK(CONCATENATE("http://www.ncbi.nlm.nih.gov/pmc/articles/", B2051, "/"), "PMC"))</f>
        <v/>
      </c>
      <c t="str" s="28" r="U2051">
        <f>IF(ISBLANK(C2051), "", HYPERLINK(CONCATENATE("http://dx.doi.org/", C2051), "DOI"))</f>
        <v/>
      </c>
      <c s="12" r="V2051"/>
      <c t="str" s="12" r="W2051">
        <f>IF(ISBLANK(C2051), "", HYPERLINK(CONCATENATE("http://howopenisit.org/lookup/", C2051), "OAG"))</f>
        <v/>
      </c>
    </row>
    <row r="2052" hidden="1">
      <c s="11" r="A2052"/>
      <c s="37" r="B2052"/>
      <c s="12" r="C2052"/>
      <c t="s" s="13" r="D2052">
        <v>20322</v>
      </c>
      <c t="s" s="13" r="E2052">
        <v>20323</v>
      </c>
      <c t="s" s="12" r="F2052">
        <v>20324</v>
      </c>
      <c s="14" r="G2052">
        <v>1.237</v>
      </c>
      <c t="s" s="13" r="H2052">
        <v>20325</v>
      </c>
      <c t="s" s="15" r="I2052">
        <v>20326</v>
      </c>
      <c t="s" s="13" r="J2052">
        <v>20327</v>
      </c>
      <c s="16" r="K2052"/>
      <c s="17" r="L2052"/>
      <c s="12" r="M2052"/>
      <c s="12" r="N2052"/>
      <c s="27" r="O2052"/>
      <c s="18" r="P2052">
        <v>1695.0</v>
      </c>
      <c s="24" r="Q2052"/>
      <c s="12" r="R2052"/>
      <c t="str" s="20" r="S2052">
        <f>IF(ISBLANK(F2052), "", HYPERLINK(CONCATENATE("http://www.sherpa.ac.uk/romeo/search.php?jrule=ISSN&amp;search=",F2052), "ROMEO"))</f>
        <v>ROMEO</v>
      </c>
      <c t="str" s="28" r="T2052">
        <f>IF(ISBLANK(B2052), "", HYPERLINK(CONCATENATE("http://www.ncbi.nlm.nih.gov/pmc/articles/", B2052, "/"), "PMC"))</f>
        <v/>
      </c>
      <c t="str" s="28" r="U2052">
        <f>IF(ISBLANK(C2052), "", HYPERLINK(CONCATENATE("http://dx.doi.org/", C2052), "DOI"))</f>
        <v/>
      </c>
      <c s="12" r="V2052"/>
      <c t="str" s="12" r="W2052">
        <f>IF(ISBLANK(C2052), "", HYPERLINK(CONCATENATE("http://howopenisit.org/lookup/", C2052), "OAG"))</f>
        <v/>
      </c>
    </row>
    <row r="2053" hidden="1">
      <c s="11" r="A2053"/>
      <c s="37" r="B2053"/>
      <c s="12" r="C2053"/>
      <c t="s" s="13" r="D2053">
        <v>20328</v>
      </c>
      <c s="13" r="E2053"/>
      <c t="s" s="12" r="F2053">
        <v>20329</v>
      </c>
      <c s="30" r="G2053">
        <v>2.938</v>
      </c>
      <c t="s" s="13" r="H2053">
        <v>20330</v>
      </c>
      <c t="s" s="15" r="I2053">
        <v>20331</v>
      </c>
      <c t="s" s="13" r="J2053">
        <v>20332</v>
      </c>
      <c s="16" r="K2053"/>
      <c s="17" r="L2053"/>
      <c s="12" r="M2053"/>
      <c s="12" r="N2053"/>
      <c t="s" s="15" r="O2053">
        <v>20333</v>
      </c>
      <c s="18" r="P2053">
        <v>1834.77</v>
      </c>
      <c t="s" s="15" r="Q2053">
        <v>20334</v>
      </c>
      <c s="35" r="R2053"/>
      <c t="str" s="20" r="S2053">
        <f>IF(ISBLANK(F2053), "", HYPERLINK(CONCATENATE("http://www.sherpa.ac.uk/romeo/search.php?jrule=ISSN&amp;search=",F2053), "ROMEO"))</f>
        <v>ROMEO</v>
      </c>
      <c t="str" s="28" r="T2053">
        <f>IF(ISBLANK(B2053), "", HYPERLINK(CONCATENATE("http://www.ncbi.nlm.nih.gov/pmc/articles/", B2053, "/"), "PMC"))</f>
        <v/>
      </c>
      <c t="str" s="28" r="U2053">
        <f>IF(ISBLANK(C2053), "", HYPERLINK(CONCATENATE("http://dx.doi.org/", C2053), "DOI"))</f>
        <v/>
      </c>
      <c s="35" r="V2053"/>
      <c t="str" s="12" r="W2053">
        <f>IF(ISBLANK(C2053), "", HYPERLINK(CONCATENATE("http://howopenisit.org/lookup/", C2053), "OAG"))</f>
        <v/>
      </c>
    </row>
    <row r="2054" hidden="1">
      <c s="11" r="A2054"/>
      <c s="37" r="B2054"/>
      <c s="12" r="C2054"/>
      <c t="s" s="13" r="D2054">
        <v>20335</v>
      </c>
      <c t="s" s="13" r="E2054">
        <v>20336</v>
      </c>
      <c t="s" s="15" r="F2054">
        <v>20337</v>
      </c>
      <c s="14" r="G2054">
        <v>0.962</v>
      </c>
      <c t="s" s="13" r="H2054">
        <v>20338</v>
      </c>
      <c t="s" s="15" r="I2054">
        <v>20339</v>
      </c>
      <c t="s" s="13" r="J2054">
        <v>20340</v>
      </c>
      <c s="16" r="K2054"/>
      <c s="17" r="L2054"/>
      <c s="12" r="M2054"/>
      <c s="12" r="N2054"/>
      <c s="12" r="O2054"/>
      <c s="18" r="P2054">
        <v>1850.0</v>
      </c>
      <c s="24" r="Q2054"/>
      <c s="12" r="R2054"/>
      <c t="str" s="20" r="S2054">
        <f>IF(ISBLANK(F2054), "", HYPERLINK(CONCATENATE("http://www.sherpa.ac.uk/romeo/search.php?jrule=ISSN&amp;search=",F2054), "ROMEO"))</f>
        <v>ROMEO</v>
      </c>
      <c t="str" s="28" r="T2054">
        <f>IF(ISBLANK(B2054), "", HYPERLINK(CONCATENATE("http://www.ncbi.nlm.nih.gov/pmc/articles/", B2054, "/"), "PMC"))</f>
        <v/>
      </c>
      <c t="str" s="28" r="U2054">
        <f>IF(ISBLANK(C2054), "", HYPERLINK(CONCATENATE("http://dx.doi.org/", C2054), "DOI"))</f>
        <v/>
      </c>
      <c s="12" r="V2054"/>
      <c t="str" s="12" r="W2054">
        <f>IF(ISBLANK(C2054), "", HYPERLINK(CONCATENATE("http://howopenisit.org/lookup/", C2054), "OAG"))</f>
        <v/>
      </c>
    </row>
    <row r="2055" hidden="1">
      <c s="11" r="A2055"/>
      <c s="37" r="B2055"/>
      <c s="12" r="C2055"/>
      <c t="s" s="13" r="D2055">
        <v>20341</v>
      </c>
      <c s="13" r="E2055"/>
      <c t="s" s="12" r="F2055">
        <v>20342</v>
      </c>
      <c s="14" r="G2055">
        <v>4.961</v>
      </c>
      <c t="s" s="13" r="H2055">
        <v>20343</v>
      </c>
      <c t="s" s="15" r="I2055">
        <v>20344</v>
      </c>
      <c t="s" s="13" r="J2055">
        <v>20345</v>
      </c>
      <c s="16" r="K2055"/>
      <c s="17" r="L2055"/>
      <c s="12" r="M2055"/>
      <c s="12" r="N2055"/>
      <c s="12" r="O2055"/>
      <c s="18" r="P2055">
        <v>1896.64</v>
      </c>
      <c s="24" r="Q2055"/>
      <c s="12" r="R2055"/>
      <c t="str" s="20" r="S2055">
        <f>IF(ISBLANK(F2055), "", HYPERLINK(CONCATENATE("http://www.sherpa.ac.uk/romeo/search.php?jrule=ISSN&amp;search=",F2055), "ROMEO"))</f>
        <v>ROMEO</v>
      </c>
      <c t="str" s="28" r="T2055">
        <f>IF(ISBLANK(B2055), "", HYPERLINK(CONCATENATE("http://www.ncbi.nlm.nih.gov/pmc/articles/", B2055, "/"), "PMC"))</f>
        <v/>
      </c>
      <c t="str" s="28" r="U2055">
        <f>IF(ISBLANK(C2055), "", HYPERLINK(CONCATENATE("http://dx.doi.org/", C2055), "DOI"))</f>
        <v/>
      </c>
      <c s="12" r="V2055"/>
      <c t="str" s="12" r="W2055">
        <f>IF(ISBLANK(C2055), "", HYPERLINK(CONCATENATE("http://howopenisit.org/lookup/", C2055), "OAG"))</f>
        <v/>
      </c>
    </row>
    <row r="2056" hidden="1">
      <c s="11" r="A2056"/>
      <c t="s" s="11" r="B2056">
        <v>20346</v>
      </c>
      <c s="13" r="C2056"/>
      <c t="s" s="13" r="D2056">
        <v>20347</v>
      </c>
      <c s="13" r="E2056"/>
      <c t="s" s="12" r="F2056">
        <v>20348</v>
      </c>
      <c s="30" r="G2056">
        <v>2.938</v>
      </c>
      <c t="s" s="13" r="H2056">
        <v>20349</v>
      </c>
      <c t="s" s="15" r="I2056">
        <v>20350</v>
      </c>
      <c t="s" s="13" r="J2056">
        <v>20351</v>
      </c>
      <c s="16" r="K2056"/>
      <c s="17" r="L2056"/>
      <c s="12" r="M2056"/>
      <c s="12" r="N2056"/>
      <c s="12" r="O2056"/>
      <c s="18" r="P2056">
        <v>1896.93</v>
      </c>
      <c t="s" s="15" r="Q2056">
        <v>20352</v>
      </c>
      <c t="s" s="35" r="R2056">
        <v>20353</v>
      </c>
      <c t="str" s="20" r="S2056">
        <f>IF(ISBLANK(F2056), "", HYPERLINK(CONCATENATE("http://www.sherpa.ac.uk/romeo/search.php?jrule=ISSN&amp;search=",F2056), "ROMEO"))</f>
        <v>ROMEO</v>
      </c>
      <c t="str" s="20" r="T2056">
        <f>IF(ISBLANK(B2056), "", HYPERLINK(CONCATENATE("http://www.ncbi.nlm.nih.gov/pmc/articles/", B2056, "/"), "PMC"))</f>
        <v>PMC</v>
      </c>
      <c t="str" s="28" r="U2056">
        <f>IF(ISBLANK(C2056), "", HYPERLINK(CONCATENATE("http://dx.doi.org/", C2056), "DOI"))</f>
        <v/>
      </c>
      <c s="35" r="V2056"/>
      <c t="str" s="12" r="W2056">
        <f>IF(ISBLANK(C2056), "", HYPERLINK(CONCATENATE("http://howopenisit.org/lookup/", C2056), "OAG"))</f>
        <v/>
      </c>
    </row>
    <row r="2057" hidden="1">
      <c s="13" r="A2057"/>
      <c s="37" r="B2057"/>
      <c s="12" r="C2057"/>
      <c t="s" s="13" r="D2057">
        <v>20354</v>
      </c>
      <c s="13" r="E2057"/>
      <c t="s" s="15" r="F2057">
        <v>20355</v>
      </c>
      <c s="26" r="G2057"/>
      <c t="s" s="13" r="H2057">
        <v>20356</v>
      </c>
      <c t="s" s="15" r="I2057">
        <v>20357</v>
      </c>
      <c t="s" s="13" r="J2057">
        <v>20358</v>
      </c>
      <c s="16" r="K2057"/>
      <c s="17" r="L2057"/>
      <c s="12" r="M2057"/>
      <c s="12" r="N2057"/>
      <c s="12" r="O2057"/>
      <c s="18" r="P2057">
        <v>1897.21</v>
      </c>
      <c s="24" r="Q2057"/>
      <c s="39" r="R2057"/>
      <c t="str" s="20" r="S2057">
        <f>IF(ISBLANK(F2057), "", HYPERLINK(CONCATENATE("http://www.sherpa.ac.uk/romeo/search.php?jrule=ISSN&amp;search=",F2057), "ROMEO"))</f>
        <v>ROMEO</v>
      </c>
      <c t="str" s="28" r="T2057">
        <f>IF(ISBLANK(B2057), "", HYPERLINK(CONCATENATE("http://www.ncbi.nlm.nih.gov/pmc/articles/", B2057, "/"), "PMC"))</f>
        <v/>
      </c>
      <c t="str" s="28" r="U2057">
        <f>IF(ISBLANK(C2057), "", HYPERLINK(CONCATENATE("http://dx.doi.org/", C2057), "DOI"))</f>
        <v/>
      </c>
      <c s="39" r="V2057"/>
      <c t="str" s="12" r="W2057">
        <f>IF(ISBLANK(C2057), "", HYPERLINK(CONCATENATE("http://howopenisit.org/lookup/", C2057), "OAG"))</f>
        <v/>
      </c>
    </row>
    <row r="2058" hidden="1">
      <c s="11" r="A2058"/>
      <c t="s" s="11" r="B2058">
        <v>20359</v>
      </c>
      <c s="13" r="C2058"/>
      <c t="s" s="13" r="D2058">
        <v>20360</v>
      </c>
      <c t="s" s="12" r="E2058">
        <v>20361</v>
      </c>
      <c t="s" s="12" r="F2058">
        <v>20362</v>
      </c>
      <c s="14" r="G2058">
        <v>6.192</v>
      </c>
      <c t="s" s="13" r="H2058">
        <v>20363</v>
      </c>
      <c t="s" s="15" r="I2058">
        <v>20364</v>
      </c>
      <c t="s" s="13" r="J2058">
        <v>20365</v>
      </c>
      <c s="16" r="K2058"/>
      <c s="17" r="L2058"/>
      <c s="12" r="M2058"/>
      <c s="12" r="N2058"/>
      <c s="27" r="O2058"/>
      <c s="18" r="P2058">
        <v>1900.7</v>
      </c>
      <c s="24" r="Q2058"/>
      <c s="12" r="R2058"/>
      <c t="str" s="20" r="S2058">
        <f>IF(ISBLANK(F2058), "", HYPERLINK(CONCATENATE("http://www.sherpa.ac.uk/romeo/search.php?jrule=ISSN&amp;search=",F2058), "ROMEO"))</f>
        <v>ROMEO</v>
      </c>
      <c t="str" s="20" r="T2058">
        <f>IF(ISBLANK(B2058), "", HYPERLINK(CONCATENATE("http://www.ncbi.nlm.nih.gov/pmc/articles/", B2058, "/"), "PMC"))</f>
        <v>PMC</v>
      </c>
      <c t="str" s="28" r="U2058">
        <f>IF(ISBLANK(C2058), "", HYPERLINK(CONCATENATE("http://dx.doi.org/", C2058), "DOI"))</f>
        <v/>
      </c>
      <c s="12" r="V2058"/>
      <c t="str" s="12" r="W2058">
        <f>IF(ISBLANK(C2058), "", HYPERLINK(CONCATENATE("http://howopenisit.org/lookup/", C2058), "OAG"))</f>
        <v/>
      </c>
    </row>
    <row r="2059" hidden="1">
      <c s="11" r="A2059"/>
      <c s="37" r="B2059"/>
      <c s="12" r="C2059"/>
      <c t="s" s="13" r="D2059">
        <v>20366</v>
      </c>
      <c t="s" s="13" r="E2059">
        <v>20367</v>
      </c>
      <c t="s" s="15" r="F2059">
        <v>20368</v>
      </c>
      <c s="26" r="G2059"/>
      <c t="s" s="13" r="H2059">
        <v>20369</v>
      </c>
      <c t="s" s="15" r="I2059">
        <v>20370</v>
      </c>
      <c t="s" s="13" r="J2059">
        <v>20371</v>
      </c>
      <c s="16" r="K2059"/>
      <c s="17" r="L2059"/>
      <c s="12" r="M2059"/>
      <c s="12" r="N2059"/>
      <c s="12" r="O2059"/>
      <c s="18" r="P2059">
        <v>1901.02</v>
      </c>
      <c s="24" r="Q2059"/>
      <c s="12" r="R2059"/>
      <c t="str" s="20" r="S2059">
        <f>IF(ISBLANK(F2059), "", HYPERLINK(CONCATENATE("http://www.sherpa.ac.uk/romeo/search.php?jrule=ISSN&amp;search=",F2059), "ROMEO"))</f>
        <v>ROMEO</v>
      </c>
      <c t="str" s="28" r="T2059">
        <f>IF(ISBLANK(B2059), "", HYPERLINK(CONCATENATE("http://www.ncbi.nlm.nih.gov/pmc/articles/", B2059, "/"), "PMC"))</f>
        <v/>
      </c>
      <c t="str" s="28" r="U2059">
        <f>IF(ISBLANK(C2059), "", HYPERLINK(CONCATENATE("http://dx.doi.org/", C2059), "DOI"))</f>
        <v/>
      </c>
      <c s="12" r="V2059"/>
      <c t="str" s="12" r="W2059">
        <f>IF(ISBLANK(C2059), "", HYPERLINK(CONCATENATE("http://howopenisit.org/lookup/", C2059), "OAG"))</f>
        <v/>
      </c>
    </row>
    <row r="2060" hidden="1">
      <c s="43" r="A2060"/>
      <c s="37" r="B2060"/>
      <c s="12" r="C2060"/>
      <c t="s" s="13" r="D2060">
        <v>20372</v>
      </c>
      <c s="13" r="E2060"/>
      <c t="s" s="15" r="F2060">
        <v>20373</v>
      </c>
      <c s="26" r="G2060"/>
      <c t="s" s="13" r="H2060">
        <v>20374</v>
      </c>
      <c t="s" s="15" r="I2060">
        <v>20375</v>
      </c>
      <c t="s" s="13" r="J2060">
        <v>20376</v>
      </c>
      <c s="16" r="K2060"/>
      <c s="17" r="L2060"/>
      <c s="12" r="M2060"/>
      <c s="12" r="N2060"/>
      <c s="12" r="O2060"/>
      <c s="18" r="P2060">
        <v>1909.73</v>
      </c>
      <c s="24" r="Q2060"/>
      <c s="12" r="R2060"/>
      <c t="str" s="20" r="S2060">
        <f>IF(ISBLANK(F2060), "", HYPERLINK(CONCATENATE("http://www.sherpa.ac.uk/romeo/search.php?jrule=ISSN&amp;search=",F2060), "ROMEO"))</f>
        <v>ROMEO</v>
      </c>
      <c t="str" s="28" r="T2060">
        <f>IF(ISBLANK(B2060), "", HYPERLINK(CONCATENATE("http://www.ncbi.nlm.nih.gov/pmc/articles/", B2060, "/"), "PMC"))</f>
        <v/>
      </c>
      <c t="str" s="28" r="U2060">
        <f>IF(ISBLANK(C2060), "", HYPERLINK(CONCATENATE("http://dx.doi.org/", C2060), "DOI"))</f>
        <v/>
      </c>
      <c s="12" r="V2060"/>
      <c t="str" s="12" r="W2060">
        <f>IF(ISBLANK(C2060), "", HYPERLINK(CONCATENATE("http://howopenisit.org/lookup/", C2060), "OAG"))</f>
        <v/>
      </c>
    </row>
    <row r="2061" hidden="1">
      <c s="11" r="A2061"/>
      <c s="37" r="B2061"/>
      <c s="12" r="C2061"/>
      <c t="s" s="13" r="D2061">
        <v>20377</v>
      </c>
      <c s="13" r="E2061"/>
      <c t="s" s="12" r="F2061">
        <v>20378</v>
      </c>
      <c s="14" r="G2061">
        <v>4.961</v>
      </c>
      <c t="s" s="13" r="H2061">
        <v>20379</v>
      </c>
      <c t="s" s="15" r="I2061">
        <v>20380</v>
      </c>
      <c t="s" s="13" r="J2061">
        <v>20381</v>
      </c>
      <c s="16" r="K2061"/>
      <c s="17" r="L2061"/>
      <c s="12" r="M2061"/>
      <c s="12" r="N2061"/>
      <c s="12" r="O2061"/>
      <c s="18" r="P2061">
        <v>1913.51</v>
      </c>
      <c s="24" r="Q2061"/>
      <c s="12" r="R2061"/>
      <c t="str" s="20" r="S2061">
        <f>IF(ISBLANK(F2061), "", HYPERLINK(CONCATENATE("http://www.sherpa.ac.uk/romeo/search.php?jrule=ISSN&amp;search=",F2061), "ROMEO"))</f>
        <v>ROMEO</v>
      </c>
      <c t="str" s="28" r="T2061">
        <f>IF(ISBLANK(B2061), "", HYPERLINK(CONCATENATE("http://www.ncbi.nlm.nih.gov/pmc/articles/", B2061, "/"), "PMC"))</f>
        <v/>
      </c>
      <c t="str" s="28" r="U2061">
        <f>IF(ISBLANK(C2061), "", HYPERLINK(CONCATENATE("http://dx.doi.org/", C2061), "DOI"))</f>
        <v/>
      </c>
      <c s="12" r="V2061"/>
      <c t="str" s="12" r="W2061">
        <f>IF(ISBLANK(C2061), "", HYPERLINK(CONCATENATE("http://howopenisit.org/lookup/", C2061), "OAG"))</f>
        <v/>
      </c>
    </row>
    <row r="2062" hidden="1">
      <c s="11" r="A2062"/>
      <c s="37" r="B2062"/>
      <c s="12" r="C2062"/>
      <c t="s" s="13" r="D2062">
        <v>20382</v>
      </c>
      <c s="13" r="E2062"/>
      <c s="12" r="F2062"/>
      <c s="26" r="G2062"/>
      <c t="s" s="13" r="H2062">
        <v>20383</v>
      </c>
      <c t="s" s="15" r="I2062">
        <v>20384</v>
      </c>
      <c t="s" s="13" r="J2062">
        <v>20385</v>
      </c>
      <c s="16" r="K2062"/>
      <c s="17" r="L2062"/>
      <c s="12" r="M2062"/>
      <c s="12" r="N2062"/>
      <c s="12" r="O2062"/>
      <c s="18" r="P2062">
        <v>1914.12</v>
      </c>
      <c s="24" r="Q2062"/>
      <c s="12" r="R2062"/>
      <c t="str" s="28" r="S2062">
        <f>IF(ISBLANK(F2062), "", HYPERLINK(CONCATENATE("http://www.sherpa.ac.uk/romeo/search.php?jrule=ISSN&amp;search=",F2062), "ROMEO"))</f>
        <v/>
      </c>
      <c t="str" s="28" r="T2062">
        <f>IF(ISBLANK(B2062), "", HYPERLINK(CONCATENATE("http://www.ncbi.nlm.nih.gov/pmc/articles/", B2062, "/"), "PMC"))</f>
        <v/>
      </c>
      <c t="str" s="28" r="U2062">
        <f>IF(ISBLANK(C2062), "", HYPERLINK(CONCATENATE("http://dx.doi.org/", C2062), "DOI"))</f>
        <v/>
      </c>
      <c s="12" r="V2062"/>
      <c t="str" s="12" r="W2062">
        <f>IF(ISBLANK(C2062), "", HYPERLINK(CONCATENATE("http://howopenisit.org/lookup/", C2062), "OAG"))</f>
        <v/>
      </c>
    </row>
    <row r="2063" hidden="1">
      <c s="11" r="A2063"/>
      <c s="37" r="B2063"/>
      <c s="12" r="C2063"/>
      <c t="s" s="13" r="D2063">
        <v>20386</v>
      </c>
      <c s="13" r="E2063"/>
      <c t="s" s="12" r="F2063">
        <v>20387</v>
      </c>
      <c s="26" r="G2063"/>
      <c t="s" s="13" r="H2063">
        <v>20388</v>
      </c>
      <c t="s" s="15" r="I2063">
        <v>20389</v>
      </c>
      <c t="s" s="13" r="J2063">
        <v>20390</v>
      </c>
      <c s="16" r="K2063"/>
      <c s="17" r="L2063"/>
      <c s="12" r="M2063"/>
      <c s="12" r="N2063"/>
      <c s="27" r="O2063"/>
      <c s="18" r="P2063">
        <v>1916.11</v>
      </c>
      <c s="24" r="Q2063"/>
      <c s="12" r="R2063"/>
      <c t="str" s="20" r="S2063">
        <f>IF(ISBLANK(F2063), "", HYPERLINK(CONCATENATE("http://www.sherpa.ac.uk/romeo/search.php?jrule=ISSN&amp;search=",F2063), "ROMEO"))</f>
        <v>ROMEO</v>
      </c>
      <c t="str" s="28" r="T2063">
        <f>IF(ISBLANK(B2063), "", HYPERLINK(CONCATENATE("http://www.ncbi.nlm.nih.gov/pmc/articles/", B2063, "/"), "PMC"))</f>
        <v/>
      </c>
      <c t="str" s="28" r="U2063">
        <f>IF(ISBLANK(C2063), "", HYPERLINK(CONCATENATE("http://dx.doi.org/", C2063), "DOI"))</f>
        <v/>
      </c>
      <c s="12" r="V2063"/>
      <c t="str" s="12" r="W2063">
        <f>IF(ISBLANK(C2063), "", HYPERLINK(CONCATENATE("http://howopenisit.org/lookup/", C2063), "OAG"))</f>
        <v/>
      </c>
    </row>
    <row r="2064" hidden="1">
      <c s="11" r="A2064"/>
      <c s="37" r="B2064"/>
      <c s="12" r="C2064"/>
      <c t="s" s="13" r="D2064">
        <v>20391</v>
      </c>
      <c s="13" r="E2064"/>
      <c t="s" s="12" r="F2064">
        <v>20392</v>
      </c>
      <c s="26" r="G2064"/>
      <c t="s" s="13" r="H2064">
        <v>20393</v>
      </c>
      <c t="s" s="15" r="I2064">
        <v>20394</v>
      </c>
      <c t="s" s="13" r="J2064">
        <v>20395</v>
      </c>
      <c s="16" r="K2064"/>
      <c s="17" r="L2064"/>
      <c s="12" r="M2064"/>
      <c s="12" r="N2064"/>
      <c s="27" r="O2064"/>
      <c s="18" r="P2064">
        <v>1930.88</v>
      </c>
      <c s="24" r="Q2064"/>
      <c s="8" r="R2064"/>
      <c t="str" s="20" r="S2064">
        <f>IF(ISBLANK(F2064), "", HYPERLINK(CONCATENATE("http://www.sherpa.ac.uk/romeo/search.php?jrule=ISSN&amp;search=",F2064), "ROMEO"))</f>
        <v>ROMEO</v>
      </c>
      <c t="str" s="28" r="T2064">
        <f>IF(ISBLANK(B2064), "", HYPERLINK(CONCATENATE("http://www.ncbi.nlm.nih.gov/pmc/articles/", B2064, "/"), "PMC"))</f>
        <v/>
      </c>
      <c t="str" s="28" r="U2064">
        <f>IF(ISBLANK(C2064), "", HYPERLINK(CONCATENATE("http://dx.doi.org/", C2064), "DOI"))</f>
        <v/>
      </c>
      <c s="8" r="V2064"/>
      <c t="str" s="12" r="W2064">
        <f>IF(ISBLANK(C2064), "", HYPERLINK(CONCATENATE("http://howopenisit.org/lookup/", C2064), "OAG"))</f>
        <v/>
      </c>
    </row>
    <row r="2065" hidden="1">
      <c s="11" r="A2065"/>
      <c s="37" r="B2065"/>
      <c s="12" r="C2065"/>
      <c t="s" s="13" r="D2065">
        <v>20396</v>
      </c>
      <c s="13" r="E2065"/>
      <c t="s" s="12" r="F2065">
        <v>20397</v>
      </c>
      <c s="30" r="G2065">
        <v>2.938</v>
      </c>
      <c t="s" s="13" r="H2065">
        <v>20398</v>
      </c>
      <c t="s" s="15" r="I2065">
        <v>20399</v>
      </c>
      <c t="s" s="13" r="J2065">
        <v>20400</v>
      </c>
      <c s="16" r="K2065"/>
      <c s="17" r="L2065"/>
      <c s="12" r="M2065"/>
      <c s="12" r="N2065"/>
      <c s="12" r="O2065"/>
      <c s="18" r="P2065">
        <v>1949.32</v>
      </c>
      <c t="s" s="15" r="Q2065">
        <v>20401</v>
      </c>
      <c s="35" r="R2065"/>
      <c t="str" s="20" r="S2065">
        <f>IF(ISBLANK(F2065), "", HYPERLINK(CONCATENATE("http://www.sherpa.ac.uk/romeo/search.php?jrule=ISSN&amp;search=",F2065), "ROMEO"))</f>
        <v>ROMEO</v>
      </c>
      <c t="str" s="28" r="T2065">
        <f>IF(ISBLANK(B2065), "", HYPERLINK(CONCATENATE("http://www.ncbi.nlm.nih.gov/pmc/articles/", B2065, "/"), "PMC"))</f>
        <v/>
      </c>
      <c t="str" s="28" r="U2065">
        <f>IF(ISBLANK(C2065), "", HYPERLINK(CONCATENATE("http://dx.doi.org/", C2065), "DOI"))</f>
        <v/>
      </c>
      <c s="35" r="V2065"/>
      <c t="str" s="12" r="W2065">
        <f>IF(ISBLANK(C2065), "", HYPERLINK(CONCATENATE("http://howopenisit.org/lookup/", C2065), "OAG"))</f>
        <v/>
      </c>
    </row>
    <row r="2066" hidden="1">
      <c s="11" r="A2066"/>
      <c s="37" r="B2066"/>
      <c s="12" r="C2066"/>
      <c t="s" s="13" r="D2066">
        <v>20402</v>
      </c>
      <c t="s" s="13" r="E2066">
        <v>20403</v>
      </c>
      <c t="s" s="15" r="F2066">
        <v>20404</v>
      </c>
      <c s="14" r="G2066">
        <v>5.067</v>
      </c>
      <c t="s" s="13" r="H2066">
        <v>20405</v>
      </c>
      <c t="s" s="15" r="I2066">
        <v>20406</v>
      </c>
      <c t="s" s="13" r="J2066">
        <v>20407</v>
      </c>
      <c s="16" r="K2066"/>
      <c s="17" r="L2066"/>
      <c s="12" r="M2066"/>
      <c s="12" r="N2066"/>
      <c s="27" r="O2066"/>
      <c s="18" r="P2066">
        <v>1952.24</v>
      </c>
      <c s="24" r="Q2066"/>
      <c s="12" r="R2066"/>
      <c t="str" s="20" r="S2066">
        <f>IF(ISBLANK(F2066), "", HYPERLINK(CONCATENATE("http://www.sherpa.ac.uk/romeo/search.php?jrule=ISSN&amp;search=",F2066), "ROMEO"))</f>
        <v>ROMEO</v>
      </c>
      <c t="str" s="28" r="T2066">
        <f>IF(ISBLANK(B2066), "", HYPERLINK(CONCATENATE("http://www.ncbi.nlm.nih.gov/pmc/articles/", B2066, "/"), "PMC"))</f>
        <v/>
      </c>
      <c t="str" s="28" r="U2066">
        <f>IF(ISBLANK(C2066), "", HYPERLINK(CONCATENATE("http://dx.doi.org/", C2066), "DOI"))</f>
        <v/>
      </c>
      <c s="12" r="V2066"/>
      <c t="str" s="12" r="W2066">
        <f>IF(ISBLANK(C2066), "", HYPERLINK(CONCATENATE("http://howopenisit.org/lookup/", C2066), "OAG"))</f>
        <v/>
      </c>
    </row>
    <row r="2067" hidden="1">
      <c s="11" r="A2067"/>
      <c t="s" s="11" r="B2067">
        <v>20408</v>
      </c>
      <c s="13" r="C2067"/>
      <c t="s" s="13" r="D2067">
        <v>20409</v>
      </c>
      <c t="s" s="13" r="E2067">
        <v>20410</v>
      </c>
      <c t="s" s="12" r="F2067">
        <v>20411</v>
      </c>
      <c s="30" r="G2067">
        <v>2.735</v>
      </c>
      <c t="s" s="13" r="H2067">
        <v>20412</v>
      </c>
      <c t="s" s="15" r="I2067">
        <v>20413</v>
      </c>
      <c t="s" s="13" r="J2067">
        <v>20414</v>
      </c>
      <c s="16" r="K2067"/>
      <c s="17" r="L2067"/>
      <c s="12" r="M2067"/>
      <c s="12" r="N2067"/>
      <c s="12" r="O2067"/>
      <c s="18" r="P2067">
        <v>1954.66</v>
      </c>
      <c s="24" r="Q2067"/>
      <c s="12" r="R2067"/>
      <c t="str" s="20" r="S2067">
        <f>IF(ISBLANK(F2067), "", HYPERLINK(CONCATENATE("http://www.sherpa.ac.uk/romeo/search.php?jrule=ISSN&amp;search=",F2067), "ROMEO"))</f>
        <v>ROMEO</v>
      </c>
      <c t="str" s="20" r="T2067">
        <f>IF(ISBLANK(B2067), "", HYPERLINK(CONCATENATE("http://www.ncbi.nlm.nih.gov/pmc/articles/", B2067, "/"), "PMC"))</f>
        <v>PMC</v>
      </c>
      <c t="str" s="28" r="U2067">
        <f>IF(ISBLANK(C2067), "", HYPERLINK(CONCATENATE("http://dx.doi.org/", C2067), "DOI"))</f>
        <v/>
      </c>
      <c s="12" r="V2067"/>
      <c t="str" s="12" r="W2067">
        <f>IF(ISBLANK(C2067), "", HYPERLINK(CONCATENATE("http://howopenisit.org/lookup/", C2067), "OAG"))</f>
        <v/>
      </c>
    </row>
    <row r="2068" hidden="1">
      <c s="43" r="A2068"/>
      <c s="37" r="B2068"/>
      <c s="12" r="C2068"/>
      <c t="s" s="13" r="D2068">
        <v>20415</v>
      </c>
      <c t="s" s="13" r="E2068">
        <v>20416</v>
      </c>
      <c t="s" s="15" r="F2068">
        <v>20417</v>
      </c>
      <c s="26" r="G2068"/>
      <c t="s" s="13" r="H2068">
        <v>20418</v>
      </c>
      <c t="s" s="15" r="I2068">
        <v>20419</v>
      </c>
      <c t="s" s="13" r="J2068">
        <v>20420</v>
      </c>
      <c s="16" r="K2068"/>
      <c s="17" r="L2068"/>
      <c s="12" r="M2068"/>
      <c s="12" r="N2068"/>
      <c s="27" r="O2068"/>
      <c s="18" r="P2068">
        <v>1954.74</v>
      </c>
      <c s="24" r="Q2068"/>
      <c s="12" r="R2068"/>
      <c t="str" s="20" r="S2068">
        <f>IF(ISBLANK(F2068), "", HYPERLINK(CONCATENATE("http://www.sherpa.ac.uk/romeo/search.php?jrule=ISSN&amp;search=",F2068), "ROMEO"))</f>
        <v>ROMEO</v>
      </c>
      <c t="str" s="28" r="T2068">
        <f>IF(ISBLANK(B2068), "", HYPERLINK(CONCATENATE("http://www.ncbi.nlm.nih.gov/pmc/articles/", B2068, "/"), "PMC"))</f>
        <v/>
      </c>
      <c t="str" s="28" r="U2068">
        <f>IF(ISBLANK(C2068), "", HYPERLINK(CONCATENATE("http://dx.doi.org/", C2068), "DOI"))</f>
        <v/>
      </c>
      <c s="12" r="V2068"/>
      <c t="str" s="12" r="W2068">
        <f>IF(ISBLANK(C2068), "", HYPERLINK(CONCATENATE("http://howopenisit.org/lookup/", C2068), "OAG"))</f>
        <v/>
      </c>
    </row>
    <row r="2069" hidden="1">
      <c s="11" r="A2069"/>
      <c s="37" r="B2069"/>
      <c s="12" r="C2069"/>
      <c t="s" s="13" r="D2069">
        <v>20421</v>
      </c>
      <c s="13" r="E2069"/>
      <c t="s" s="15" r="F2069">
        <v>20422</v>
      </c>
      <c s="26" r="G2069"/>
      <c t="s" s="13" r="H2069">
        <v>20423</v>
      </c>
      <c t="s" s="15" r="I2069">
        <v>20424</v>
      </c>
      <c t="s" s="13" r="J2069">
        <v>20425</v>
      </c>
      <c s="16" r="K2069"/>
      <c s="17" r="L2069"/>
      <c s="12" r="M2069"/>
      <c s="12" r="N2069"/>
      <c s="12" r="O2069"/>
      <c s="18" r="P2069">
        <v>1955.03</v>
      </c>
      <c s="24" r="Q2069"/>
      <c s="15" r="R2069"/>
      <c t="str" s="20" r="S2069">
        <f>IF(ISBLANK(F2069), "", HYPERLINK(CONCATENATE("http://www.sherpa.ac.uk/romeo/search.php?jrule=ISSN&amp;search=",F2069), "ROMEO"))</f>
        <v>ROMEO</v>
      </c>
      <c t="str" s="28" r="T2069">
        <f>IF(ISBLANK(B2069), "", HYPERLINK(CONCATENATE("http://www.ncbi.nlm.nih.gov/pmc/articles/", B2069, "/"), "PMC"))</f>
        <v/>
      </c>
      <c t="str" s="28" r="U2069">
        <f>IF(ISBLANK(C2069), "", HYPERLINK(CONCATENATE("http://dx.doi.org/", C2069), "DOI"))</f>
        <v/>
      </c>
      <c s="15" r="V2069"/>
      <c t="str" s="12" r="W2069">
        <f>IF(ISBLANK(C2069), "", HYPERLINK(CONCATENATE("http://howopenisit.org/lookup/", C2069), "OAG"))</f>
        <v/>
      </c>
    </row>
    <row r="2070" hidden="1">
      <c s="11" r="A2070"/>
      <c s="37" r="B2070"/>
      <c s="12" r="C2070"/>
      <c t="s" s="13" r="D2070">
        <v>20426</v>
      </c>
      <c s="13" r="E2070"/>
      <c t="s" s="12" r="F2070">
        <v>20427</v>
      </c>
      <c s="30" r="G2070">
        <v>2.31</v>
      </c>
      <c t="s" s="13" r="H2070">
        <v>20428</v>
      </c>
      <c t="s" s="15" r="I2070">
        <v>20429</v>
      </c>
      <c t="s" s="13" r="J2070">
        <v>20430</v>
      </c>
      <c s="16" r="K2070"/>
      <c s="17" r="L2070"/>
      <c s="12" r="M2070"/>
      <c s="12" r="N2070"/>
      <c s="12" r="O2070"/>
      <c s="18" r="P2070">
        <v>1961.68</v>
      </c>
      <c s="12" r="Q2070"/>
      <c s="12" r="R2070"/>
      <c t="str" s="20" r="S2070">
        <f>IF(ISBLANK(F2070), "", HYPERLINK(CONCATENATE("http://www.sherpa.ac.uk/romeo/search.php?jrule=ISSN&amp;search=",F2070), "ROMEO"))</f>
        <v>ROMEO</v>
      </c>
      <c t="str" s="28" r="T2070">
        <f>IF(ISBLANK(B2070), "", HYPERLINK(CONCATENATE("http://www.ncbi.nlm.nih.gov/pmc/articles/", B2070, "/"), "PMC"))</f>
        <v/>
      </c>
      <c t="str" s="28" r="U2070">
        <f>IF(ISBLANK(C2070), "", HYPERLINK(CONCATENATE("http://dx.doi.org/", C2070), "DOI"))</f>
        <v/>
      </c>
      <c s="12" r="V2070"/>
      <c t="str" s="12" r="W2070">
        <f>IF(ISBLANK(C2070), "", HYPERLINK(CONCATENATE("http://howopenisit.org/lookup/", C2070), "OAG"))</f>
        <v/>
      </c>
    </row>
    <row r="2071" hidden="1">
      <c s="33" r="A2071"/>
      <c s="37" r="B2071"/>
      <c s="12" r="C2071"/>
      <c t="s" s="13" r="D2071">
        <v>20431</v>
      </c>
      <c t="s" s="23" r="E2071">
        <v>20432</v>
      </c>
      <c t="s" s="12" r="F2071">
        <v>20433</v>
      </c>
      <c s="30" r="G2071">
        <v>7.477</v>
      </c>
      <c t="s" s="13" r="H2071">
        <v>20434</v>
      </c>
      <c t="s" s="15" r="I2071">
        <v>20435</v>
      </c>
      <c t="s" s="13" r="J2071">
        <v>20436</v>
      </c>
      <c s="16" r="K2071"/>
      <c s="17" r="L2071"/>
      <c s="12" r="M2071"/>
      <c s="12" r="N2071"/>
      <c s="27" r="O2071"/>
      <c s="18" r="P2071">
        <v>1969.02</v>
      </c>
      <c s="24" r="Q2071"/>
      <c s="12" r="R2071"/>
      <c t="str" s="20" r="S2071">
        <f>IF(ISBLANK(F2071), "", HYPERLINK(CONCATENATE("http://www.sherpa.ac.uk/romeo/search.php?jrule=ISSN&amp;search=",F2071), "ROMEO"))</f>
        <v>ROMEO</v>
      </c>
      <c t="str" s="28" r="T2071">
        <f>IF(ISBLANK(B2071), "", HYPERLINK(CONCATENATE("http://www.ncbi.nlm.nih.gov/pmc/articles/", B2071, "/"), "PMC"))</f>
        <v/>
      </c>
      <c t="str" s="28" r="U2071">
        <f>IF(ISBLANK(C2071), "", HYPERLINK(CONCATENATE("http://dx.doi.org/", C2071), "DOI"))</f>
        <v/>
      </c>
      <c s="12" r="V2071"/>
      <c t="str" s="12" r="W2071">
        <f>IF(ISBLANK(C2071), "", HYPERLINK(CONCATENATE("http://howopenisit.org/lookup/", C2071), "OAG"))</f>
        <v/>
      </c>
    </row>
    <row r="2072" hidden="1">
      <c s="11" r="A2072"/>
      <c s="37" r="B2072"/>
      <c s="12" r="C2072"/>
      <c t="s" s="13" r="D2072">
        <v>20437</v>
      </c>
      <c t="s" s="13" r="E2072">
        <v>20438</v>
      </c>
      <c t="s" s="12" r="F2072">
        <v>20439</v>
      </c>
      <c s="30" r="G2072">
        <v>12.003</v>
      </c>
      <c t="s" s="13" r="H2072">
        <v>20440</v>
      </c>
      <c t="s" s="15" r="I2072">
        <v>20441</v>
      </c>
      <c t="s" s="13" r="J2072">
        <v>20442</v>
      </c>
      <c s="16" r="K2072"/>
      <c s="17" r="L2072"/>
      <c s="12" r="M2072"/>
      <c s="12" r="N2072"/>
      <c s="12" r="O2072"/>
      <c s="18" r="P2072">
        <v>1969.41</v>
      </c>
      <c s="24" r="Q2072"/>
      <c s="12" r="R2072"/>
      <c t="str" s="20" r="S2072">
        <f>IF(ISBLANK(F2072), "", HYPERLINK(CONCATENATE("http://www.sherpa.ac.uk/romeo/search.php?jrule=ISSN&amp;search=",F2072), "ROMEO"))</f>
        <v>ROMEO</v>
      </c>
      <c t="str" s="28" r="T2072">
        <f>IF(ISBLANK(B2072), "", HYPERLINK(CONCATENATE("http://www.ncbi.nlm.nih.gov/pmc/articles/", B2072, "/"), "PMC"))</f>
        <v/>
      </c>
      <c t="str" s="28" r="U2072">
        <f>IF(ISBLANK(C2072), "", HYPERLINK(CONCATENATE("http://dx.doi.org/", C2072), "DOI"))</f>
        <v/>
      </c>
      <c s="12" r="V2072"/>
      <c t="str" s="12" r="W2072">
        <f>IF(ISBLANK(C2072), "", HYPERLINK(CONCATENATE("http://howopenisit.org/lookup/", C2072), "OAG"))</f>
        <v/>
      </c>
    </row>
    <row r="2073" hidden="1">
      <c s="11" r="A2073"/>
      <c s="37" r="B2073"/>
      <c s="12" r="C2073"/>
      <c t="s" s="13" r="D2073">
        <v>20443</v>
      </c>
      <c s="13" r="E2073"/>
      <c t="s" s="15" r="F2073">
        <v>20444</v>
      </c>
      <c s="14" r="G2073">
        <v>3.062</v>
      </c>
      <c t="s" s="13" r="H2073">
        <v>20445</v>
      </c>
      <c t="s" s="15" r="I2073">
        <v>20446</v>
      </c>
      <c t="s" s="13" r="J2073">
        <v>20447</v>
      </c>
      <c s="16" r="K2073"/>
      <c s="17" r="L2073"/>
      <c s="12" r="M2073"/>
      <c s="12" r="N2073"/>
      <c s="12" r="O2073"/>
      <c s="18" r="P2073">
        <v>1971.87</v>
      </c>
      <c s="24" r="Q2073"/>
      <c s="12" r="R2073"/>
      <c t="str" s="20" r="S2073">
        <f>IF(ISBLANK(F2073), "", HYPERLINK(CONCATENATE("http://www.sherpa.ac.uk/romeo/search.php?jrule=ISSN&amp;search=",F2073), "ROMEO"))</f>
        <v>ROMEO</v>
      </c>
      <c t="str" s="28" r="T2073">
        <f>IF(ISBLANK(B2073), "", HYPERLINK(CONCATENATE("http://www.ncbi.nlm.nih.gov/pmc/articles/", B2073, "/"), "PMC"))</f>
        <v/>
      </c>
      <c t="str" s="28" r="U2073">
        <f>IF(ISBLANK(C2073), "", HYPERLINK(CONCATENATE("http://dx.doi.org/", C2073), "DOI"))</f>
        <v/>
      </c>
      <c s="12" r="V2073"/>
      <c t="str" s="12" r="W2073">
        <f>IF(ISBLANK(C2073), "", HYPERLINK(CONCATENATE("http://howopenisit.org/lookup/", C2073), "OAG"))</f>
        <v/>
      </c>
    </row>
    <row r="2074" hidden="1">
      <c s="11" r="A2074"/>
      <c t="s" s="11" r="B2074">
        <v>20448</v>
      </c>
      <c s="13" r="C2074"/>
      <c t="s" s="13" r="D2074">
        <v>20449</v>
      </c>
      <c s="13" r="E2074"/>
      <c t="s" s="12" r="F2074">
        <v>20450</v>
      </c>
      <c s="30" r="G2074">
        <v>2.938</v>
      </c>
      <c t="s" s="13" r="H2074">
        <v>20451</v>
      </c>
      <c t="s" s="15" r="I2074">
        <v>20452</v>
      </c>
      <c t="s" s="13" r="J2074">
        <v>20453</v>
      </c>
      <c s="16" r="K2074"/>
      <c s="17" r="L2074"/>
      <c s="12" r="M2074"/>
      <c s="12" r="N2074"/>
      <c s="12" r="O2074"/>
      <c s="18" r="P2074">
        <v>1974.72</v>
      </c>
      <c t="s" s="15" r="Q2074">
        <v>20454</v>
      </c>
      <c t="s" s="35" r="R2074">
        <v>20455</v>
      </c>
      <c t="str" s="20" r="S2074">
        <f>IF(ISBLANK(F2074), "", HYPERLINK(CONCATENATE("http://www.sherpa.ac.uk/romeo/search.php?jrule=ISSN&amp;search=",F2074), "ROMEO"))</f>
        <v>ROMEO</v>
      </c>
      <c t="str" s="20" r="T2074">
        <f>IF(ISBLANK(B2074), "", HYPERLINK(CONCATENATE("http://www.ncbi.nlm.nih.gov/pmc/articles/", B2074, "/"), "PMC"))</f>
        <v>PMC</v>
      </c>
      <c t="str" s="28" r="U2074">
        <f>IF(ISBLANK(C2074), "", HYPERLINK(CONCATENATE("http://dx.doi.org/", C2074), "DOI"))</f>
        <v/>
      </c>
      <c s="35" r="V2074"/>
      <c t="str" s="12" r="W2074">
        <f>IF(ISBLANK(C2074), "", HYPERLINK(CONCATENATE("http://howopenisit.org/lookup/", C2074), "OAG"))</f>
        <v/>
      </c>
    </row>
    <row r="2075" hidden="1">
      <c s="11" r="A2075"/>
      <c t="s" s="13" r="B2075">
        <v>20456</v>
      </c>
      <c s="13" r="C2075"/>
      <c t="s" s="13" r="D2075">
        <v>20457</v>
      </c>
      <c s="13" r="E2075"/>
      <c t="s" s="15" r="F2075">
        <v>20458</v>
      </c>
      <c s="26" r="G2075"/>
      <c t="s" s="13" r="H2075">
        <v>20459</v>
      </c>
      <c t="s" s="15" r="I2075">
        <v>20460</v>
      </c>
      <c t="s" s="13" r="J2075">
        <v>20461</v>
      </c>
      <c s="16" r="K2075"/>
      <c s="17" r="L2075"/>
      <c s="12" r="M2075"/>
      <c s="12" r="N2075"/>
      <c s="27" r="O2075"/>
      <c s="18" r="P2075">
        <v>1977.72</v>
      </c>
      <c s="24" r="Q2075"/>
      <c s="12" r="R2075"/>
      <c t="str" s="20" r="S2075">
        <f>IF(ISBLANK(F2075), "", HYPERLINK(CONCATENATE("http://www.sherpa.ac.uk/romeo/search.php?jrule=ISSN&amp;search=",F2075), "ROMEO"))</f>
        <v>ROMEO</v>
      </c>
      <c t="str" s="20" r="T2075">
        <f>IF(ISBLANK(B2075), "", HYPERLINK(CONCATENATE("http://www.ncbi.nlm.nih.gov/pmc/articles/", B2075, "/"), "PMC"))</f>
        <v>PMC</v>
      </c>
      <c t="str" s="28" r="U2075">
        <f>IF(ISBLANK(C2075), "", HYPERLINK(CONCATENATE("http://dx.doi.org/", C2075), "DOI"))</f>
        <v/>
      </c>
      <c s="12" r="V2075"/>
      <c t="str" s="12" r="W2075">
        <f>IF(ISBLANK(C2075), "", HYPERLINK(CONCATENATE("http://howopenisit.org/lookup/", C2075), "OAG"))</f>
        <v/>
      </c>
    </row>
    <row r="2076" hidden="1">
      <c s="11" r="A2076"/>
      <c t="s" s="13" r="B2076">
        <v>20462</v>
      </c>
      <c s="13" r="C2076"/>
      <c t="s" s="13" r="D2076">
        <v>20463</v>
      </c>
      <c s="13" r="E2076"/>
      <c t="s" s="12" r="F2076">
        <v>20464</v>
      </c>
      <c s="26" r="G2076"/>
      <c t="s" s="13" r="H2076">
        <v>20465</v>
      </c>
      <c t="s" s="15" r="I2076">
        <v>20466</v>
      </c>
      <c t="s" s="13" r="J2076">
        <v>20467</v>
      </c>
      <c s="16" r="K2076"/>
      <c s="17" r="L2076"/>
      <c s="12" r="M2076"/>
      <c s="12" r="N2076"/>
      <c s="27" r="O2076"/>
      <c s="18" r="P2076">
        <v>1981.72</v>
      </c>
      <c s="24" r="Q2076"/>
      <c s="12" r="R2076"/>
      <c t="str" s="20" r="S2076">
        <f>IF(ISBLANK(F2076), "", HYPERLINK(CONCATENATE("http://www.sherpa.ac.uk/romeo/search.php?jrule=ISSN&amp;search=",F2076), "ROMEO"))</f>
        <v>ROMEO</v>
      </c>
      <c t="str" s="20" r="T2076">
        <f>IF(ISBLANK(B2076), "", HYPERLINK(CONCATENATE("http://www.ncbi.nlm.nih.gov/pmc/articles/", B2076, "/"), "PMC"))</f>
        <v>PMC</v>
      </c>
      <c t="str" s="28" r="U2076">
        <f>IF(ISBLANK(C2076), "", HYPERLINK(CONCATENATE("http://dx.doi.org/", C2076), "DOI"))</f>
        <v/>
      </c>
      <c s="12" r="V2076"/>
      <c t="str" s="12" r="W2076">
        <f>IF(ISBLANK(C2076), "", HYPERLINK(CONCATENATE("http://howopenisit.org/lookup/", C2076), "OAG"))</f>
        <v/>
      </c>
    </row>
    <row r="2077" hidden="1">
      <c s="11" r="A2077"/>
      <c s="37" r="B2077"/>
      <c s="12" r="C2077"/>
      <c t="s" s="13" r="D2077">
        <v>20468</v>
      </c>
      <c s="13" r="E2077"/>
      <c t="s" s="12" r="F2077">
        <v>20469</v>
      </c>
      <c s="26" r="G2077"/>
      <c t="s" s="13" r="H2077">
        <v>20470</v>
      </c>
      <c t="s" s="15" r="I2077">
        <v>20471</v>
      </c>
      <c t="s" s="13" r="J2077">
        <v>20472</v>
      </c>
      <c s="16" r="K2077"/>
      <c s="17" r="L2077"/>
      <c s="12" r="M2077"/>
      <c s="12" r="N2077"/>
      <c s="27" r="O2077"/>
      <c s="18" r="P2077">
        <v>1981.77</v>
      </c>
      <c s="24" r="Q2077"/>
      <c s="12" r="R2077"/>
      <c t="str" s="20" r="S2077">
        <f>IF(ISBLANK(F2077), "", HYPERLINK(CONCATENATE("http://www.sherpa.ac.uk/romeo/search.php?jrule=ISSN&amp;search=",F2077), "ROMEO"))</f>
        <v>ROMEO</v>
      </c>
      <c t="str" s="28" r="T2077">
        <f>IF(ISBLANK(B2077), "", HYPERLINK(CONCATENATE("http://www.ncbi.nlm.nih.gov/pmc/articles/", B2077, "/"), "PMC"))</f>
        <v/>
      </c>
      <c t="str" s="28" r="U2077">
        <f>IF(ISBLANK(C2077), "", HYPERLINK(CONCATENATE("http://dx.doi.org/", C2077), "DOI"))</f>
        <v/>
      </c>
      <c s="12" r="V2077"/>
      <c t="str" s="12" r="W2077">
        <f>IF(ISBLANK(C2077), "", HYPERLINK(CONCATENATE("http://howopenisit.org/lookup/", C2077), "OAG"))</f>
        <v/>
      </c>
    </row>
    <row r="2078" hidden="1">
      <c s="11" r="A2078"/>
      <c t="s" s="11" r="B2078">
        <v>20473</v>
      </c>
      <c s="13" r="C2078"/>
      <c t="s" s="13" r="D2078">
        <v>20474</v>
      </c>
      <c t="s" s="13" r="E2078">
        <v>20475</v>
      </c>
      <c t="s" s="12" r="F2078">
        <v>20476</v>
      </c>
      <c s="30" r="G2078">
        <v>12.003</v>
      </c>
      <c t="s" s="13" r="H2078">
        <v>20477</v>
      </c>
      <c t="s" s="15" r="I2078">
        <v>20478</v>
      </c>
      <c t="s" s="13" r="J2078">
        <v>20479</v>
      </c>
      <c s="16" r="K2078"/>
      <c s="17" r="L2078"/>
      <c s="12" r="M2078"/>
      <c s="12" r="N2078"/>
      <c s="12" r="O2078"/>
      <c s="18" r="P2078">
        <v>1986.0</v>
      </c>
      <c s="24" r="Q2078"/>
      <c s="12" r="R2078"/>
      <c t="str" s="20" r="S2078">
        <f>IF(ISBLANK(F2078), "", HYPERLINK(CONCATENATE("http://www.sherpa.ac.uk/romeo/search.php?jrule=ISSN&amp;search=",F2078), "ROMEO"))</f>
        <v>ROMEO</v>
      </c>
      <c t="str" s="20" r="T2078">
        <f>IF(ISBLANK(B2078), "", HYPERLINK(CONCATENATE("http://www.ncbi.nlm.nih.gov/pmc/articles/", B2078, "/"), "PMC"))</f>
        <v>PMC</v>
      </c>
      <c t="str" s="28" r="U2078">
        <f>IF(ISBLANK(C2078), "", HYPERLINK(CONCATENATE("http://dx.doi.org/", C2078), "DOI"))</f>
        <v/>
      </c>
      <c s="12" r="V2078"/>
      <c t="str" s="12" r="W2078">
        <f>IF(ISBLANK(C2078), "", HYPERLINK(CONCATENATE("http://howopenisit.org/lookup/", C2078), "OAG"))</f>
        <v/>
      </c>
    </row>
    <row r="2079" hidden="1">
      <c s="11" r="A2079"/>
      <c s="37" r="B2079"/>
      <c s="12" r="C2079"/>
      <c t="s" s="13" r="D2079">
        <v>20480</v>
      </c>
      <c t="s" s="13" r="E2079">
        <v>20481</v>
      </c>
      <c t="s" s="15" r="F2079">
        <v>20482</v>
      </c>
      <c s="26" r="G2079"/>
      <c t="s" s="13" r="H2079">
        <v>20483</v>
      </c>
      <c t="s" s="15" r="I2079">
        <v>20484</v>
      </c>
      <c t="s" s="13" r="J2079">
        <v>20485</v>
      </c>
      <c s="16" r="K2079"/>
      <c s="17" r="L2079"/>
      <c s="12" r="M2079"/>
      <c s="12" r="N2079"/>
      <c s="12" r="O2079"/>
      <c s="18" r="P2079">
        <v>1986.9</v>
      </c>
      <c s="24" r="Q2079"/>
      <c s="12" r="R2079"/>
      <c t="str" s="20" r="S2079">
        <f>IF(ISBLANK(F2079), "", HYPERLINK(CONCATENATE("http://www.sherpa.ac.uk/romeo/search.php?jrule=ISSN&amp;search=",F2079), "ROMEO"))</f>
        <v>ROMEO</v>
      </c>
      <c t="str" s="28" r="T2079">
        <f>IF(ISBLANK(B2079), "", HYPERLINK(CONCATENATE("http://www.ncbi.nlm.nih.gov/pmc/articles/", B2079, "/"), "PMC"))</f>
        <v/>
      </c>
      <c t="str" s="28" r="U2079">
        <f>IF(ISBLANK(C2079), "", HYPERLINK(CONCATENATE("http://dx.doi.org/", C2079), "DOI"))</f>
        <v/>
      </c>
      <c s="12" r="V2079"/>
      <c t="str" s="12" r="W2079">
        <f>IF(ISBLANK(C2079), "", HYPERLINK(CONCATENATE("http://howopenisit.org/lookup/", C2079), "OAG"))</f>
        <v/>
      </c>
    </row>
    <row r="2080" hidden="1">
      <c s="11" r="A2080"/>
      <c s="37" r="B2080"/>
      <c s="12" r="C2080"/>
      <c t="s" s="13" r="D2080">
        <v>20486</v>
      </c>
      <c s="13" r="E2080"/>
      <c t="s" s="12" r="F2080">
        <v>20487</v>
      </c>
      <c s="30" r="G2080">
        <v>2.208</v>
      </c>
      <c t="s" s="13" r="H2080">
        <v>20488</v>
      </c>
      <c t="s" s="15" r="I2080">
        <v>20489</v>
      </c>
      <c t="s" s="13" r="J2080">
        <v>20490</v>
      </c>
      <c s="16" r="K2080"/>
      <c s="17" r="L2080"/>
      <c s="12" r="M2080"/>
      <c s="12" r="N2080"/>
      <c s="12" r="O2080"/>
      <c s="18" r="P2080">
        <v>1987.28</v>
      </c>
      <c s="24" r="Q2080"/>
      <c s="12" r="R2080"/>
      <c t="str" s="20" r="S2080">
        <f>IF(ISBLANK(F2080), "", HYPERLINK(CONCATENATE("http://www.sherpa.ac.uk/romeo/search.php?jrule=ISSN&amp;search=",F2080), "ROMEO"))</f>
        <v>ROMEO</v>
      </c>
      <c t="str" s="28" r="T2080">
        <f>IF(ISBLANK(B2080), "", HYPERLINK(CONCATENATE("http://www.ncbi.nlm.nih.gov/pmc/articles/", B2080, "/"), "PMC"))</f>
        <v/>
      </c>
      <c t="str" s="28" r="U2080">
        <f>IF(ISBLANK(C2080), "", HYPERLINK(CONCATENATE("http://dx.doi.org/", C2080), "DOI"))</f>
        <v/>
      </c>
      <c s="12" r="V2080"/>
      <c t="str" s="12" r="W2080">
        <f>IF(ISBLANK(C2080), "", HYPERLINK(CONCATENATE("http://howopenisit.org/lookup/", C2080), "OAG"))</f>
        <v/>
      </c>
    </row>
    <row r="2081" hidden="1">
      <c s="11" r="A2081"/>
      <c s="37" r="B2081"/>
      <c s="12" r="C2081"/>
      <c t="s" s="13" r="D2081">
        <v>20491</v>
      </c>
      <c s="13" r="E2081"/>
      <c t="s" s="12" r="F2081">
        <v>20492</v>
      </c>
      <c s="14" r="G2081">
        <v>4.961</v>
      </c>
      <c t="s" s="13" r="H2081">
        <v>20493</v>
      </c>
      <c t="s" s="15" r="I2081">
        <v>20494</v>
      </c>
      <c t="s" s="13" r="J2081">
        <v>20495</v>
      </c>
      <c s="16" r="K2081"/>
      <c s="17" r="L2081"/>
      <c s="12" r="M2081"/>
      <c s="12" r="N2081"/>
      <c s="12" r="O2081"/>
      <c s="18" r="P2081">
        <v>1994.65</v>
      </c>
      <c s="24" r="Q2081"/>
      <c s="12" r="R2081"/>
      <c t="str" s="20" r="S2081">
        <f>IF(ISBLANK(F2081), "", HYPERLINK(CONCATENATE("http://www.sherpa.ac.uk/romeo/search.php?jrule=ISSN&amp;search=",F2081), "ROMEO"))</f>
        <v>ROMEO</v>
      </c>
      <c t="str" s="28" r="T2081">
        <f>IF(ISBLANK(B2081), "", HYPERLINK(CONCATENATE("http://www.ncbi.nlm.nih.gov/pmc/articles/", B2081, "/"), "PMC"))</f>
        <v/>
      </c>
      <c t="str" s="28" r="U2081">
        <f>IF(ISBLANK(C2081), "", HYPERLINK(CONCATENATE("http://dx.doi.org/", C2081), "DOI"))</f>
        <v/>
      </c>
      <c s="12" r="V2081"/>
      <c t="str" s="12" r="W2081">
        <f>IF(ISBLANK(C2081), "", HYPERLINK(CONCATENATE("http://howopenisit.org/lookup/", C2081), "OAG"))</f>
        <v/>
      </c>
    </row>
    <row r="2082" hidden="1">
      <c s="33" r="A2082"/>
      <c s="37" r="B2082"/>
      <c s="12" r="C2082"/>
      <c t="s" s="13" r="D2082">
        <v>20496</v>
      </c>
      <c s="13" r="E2082"/>
      <c t="s" s="15" r="F2082">
        <v>20497</v>
      </c>
      <c s="14" r="G2082">
        <v>5.9</v>
      </c>
      <c t="s" s="13" r="H2082">
        <v>20498</v>
      </c>
      <c t="s" s="15" r="I2082">
        <v>20499</v>
      </c>
      <c t="s" s="13" r="J2082">
        <v>20500</v>
      </c>
      <c s="16" r="K2082"/>
      <c s="17" r="L2082"/>
      <c s="12" r="M2082"/>
      <c s="12" r="N2082"/>
      <c s="12" r="O2082"/>
      <c s="18" r="P2082">
        <v>2000.0</v>
      </c>
      <c s="24" r="Q2082"/>
      <c s="12" r="R2082"/>
      <c t="str" s="20" r="S2082">
        <f>IF(ISBLANK(F2082), "", HYPERLINK(CONCATENATE("http://www.sherpa.ac.uk/romeo/search.php?jrule=ISSN&amp;search=",F2082), "ROMEO"))</f>
        <v>ROMEO</v>
      </c>
      <c t="str" s="28" r="T2082">
        <f>IF(ISBLANK(B2082), "", HYPERLINK(CONCATENATE("http://www.ncbi.nlm.nih.gov/pmc/articles/", B2082, "/"), "PMC"))</f>
        <v/>
      </c>
      <c t="str" s="28" r="U2082">
        <f>IF(ISBLANK(C2082), "", HYPERLINK(CONCATENATE("http://dx.doi.org/", C2082), "DOI"))</f>
        <v/>
      </c>
      <c s="12" r="V2082"/>
      <c t="str" s="12" r="W2082">
        <f>IF(ISBLANK(C2082), "", HYPERLINK(CONCATENATE("http://howopenisit.org/lookup/", C2082), "OAG"))</f>
        <v/>
      </c>
    </row>
    <row r="2083" hidden="1">
      <c s="11" r="A2083"/>
      <c s="37" r="B2083"/>
      <c s="12" r="C2083"/>
      <c t="s" s="13" r="D2083">
        <v>20501</v>
      </c>
      <c s="13" r="E2083"/>
      <c t="s" s="12" r="F2083">
        <v>20502</v>
      </c>
      <c s="14" r="G2083">
        <v>4.961</v>
      </c>
      <c t="s" s="13" r="H2083">
        <v>20503</v>
      </c>
      <c t="s" s="15" r="I2083">
        <v>20504</v>
      </c>
      <c t="s" s="13" r="J2083">
        <v>20505</v>
      </c>
      <c s="16" r="K2083"/>
      <c s="17" r="L2083"/>
      <c s="12" r="M2083"/>
      <c s="12" r="N2083"/>
      <c s="12" r="O2083"/>
      <c s="18" r="P2083">
        <v>2006.64</v>
      </c>
      <c s="24" r="Q2083"/>
      <c s="12" r="R2083"/>
      <c t="str" s="20" r="S2083">
        <f>IF(ISBLANK(F2083), "", HYPERLINK(CONCATENATE("http://www.sherpa.ac.uk/romeo/search.php?jrule=ISSN&amp;search=",F2083), "ROMEO"))</f>
        <v>ROMEO</v>
      </c>
      <c t="str" s="28" r="T2083">
        <f>IF(ISBLANK(B2083), "", HYPERLINK(CONCATENATE("http://www.ncbi.nlm.nih.gov/pmc/articles/", B2083, "/"), "PMC"))</f>
        <v/>
      </c>
      <c t="str" s="28" r="U2083">
        <f>IF(ISBLANK(C2083), "", HYPERLINK(CONCATENATE("http://dx.doi.org/", C2083), "DOI"))</f>
        <v/>
      </c>
      <c s="12" r="V2083"/>
      <c t="str" s="12" r="W2083">
        <f>IF(ISBLANK(C2083), "", HYPERLINK(CONCATENATE("http://howopenisit.org/lookup/", C2083), "OAG"))</f>
        <v/>
      </c>
    </row>
    <row r="2084" hidden="1">
      <c s="11" r="A2084"/>
      <c s="37" r="B2084"/>
      <c s="12" r="C2084"/>
      <c t="s" s="13" r="D2084">
        <v>20506</v>
      </c>
      <c s="13" r="E2084"/>
      <c t="s" s="15" r="F2084">
        <v>20507</v>
      </c>
      <c s="26" r="G2084"/>
      <c t="s" s="13" r="H2084">
        <v>20508</v>
      </c>
      <c t="s" s="15" r="I2084">
        <v>20509</v>
      </c>
      <c t="s" s="13" r="J2084">
        <v>20510</v>
      </c>
      <c s="16" r="K2084"/>
      <c s="17" r="L2084"/>
      <c s="12" r="M2084"/>
      <c s="12" r="N2084"/>
      <c s="12" r="O2084"/>
      <c s="18" r="P2084">
        <v>2008.84</v>
      </c>
      <c s="24" r="Q2084"/>
      <c s="12" r="R2084"/>
      <c t="str" s="20" r="S2084">
        <f>IF(ISBLANK(F2084), "", HYPERLINK(CONCATENATE("http://www.sherpa.ac.uk/romeo/search.php?jrule=ISSN&amp;search=",F2084), "ROMEO"))</f>
        <v>ROMEO</v>
      </c>
      <c t="str" s="28" r="T2084">
        <f>IF(ISBLANK(B2084), "", HYPERLINK(CONCATENATE("http://www.ncbi.nlm.nih.gov/pmc/articles/", B2084, "/"), "PMC"))</f>
        <v/>
      </c>
      <c t="str" s="28" r="U2084">
        <f>IF(ISBLANK(C2084), "", HYPERLINK(CONCATENATE("http://dx.doi.org/", C2084), "DOI"))</f>
        <v/>
      </c>
      <c s="12" r="V2084"/>
      <c t="str" s="12" r="W2084">
        <f>IF(ISBLANK(C2084), "", HYPERLINK(CONCATENATE("http://howopenisit.org/lookup/", C2084), "OAG"))</f>
        <v/>
      </c>
    </row>
    <row r="2085" hidden="1">
      <c s="11" r="A2085"/>
      <c s="37" r="B2085"/>
      <c s="12" r="C2085"/>
      <c t="s" s="13" r="D2085">
        <v>20511</v>
      </c>
      <c s="13" r="E2085"/>
      <c t="s" s="12" r="F2085">
        <v>20512</v>
      </c>
      <c t="s" s="14" r="G2085">
        <v>20513</v>
      </c>
      <c t="s" s="13" r="H2085">
        <v>20514</v>
      </c>
      <c t="s" s="15" r="I2085">
        <v>20515</v>
      </c>
      <c t="s" s="13" r="J2085">
        <v>20516</v>
      </c>
      <c s="16" r="K2085"/>
      <c s="17" r="L2085"/>
      <c s="12" r="M2085"/>
      <c s="12" r="N2085"/>
      <c s="12" r="O2085"/>
      <c s="18" r="P2085">
        <v>2010.24</v>
      </c>
      <c s="24" r="Q2085"/>
      <c s="12" r="R2085"/>
      <c t="str" s="20" r="S2085">
        <f>IF(ISBLANK(F2085), "", HYPERLINK(CONCATENATE("http://www.sherpa.ac.uk/romeo/search.php?jrule=ISSN&amp;search=",F2085), "ROMEO"))</f>
        <v>ROMEO</v>
      </c>
      <c t="str" s="28" r="T2085">
        <f>IF(ISBLANK(B2085), "", HYPERLINK(CONCATENATE("http://www.ncbi.nlm.nih.gov/pmc/articles/", B2085, "/"), "PMC"))</f>
        <v/>
      </c>
      <c t="str" s="28" r="U2085">
        <f>IF(ISBLANK(C2085), "", HYPERLINK(CONCATENATE("http://dx.doi.org/", C2085), "DOI"))</f>
        <v/>
      </c>
      <c s="12" r="V2085"/>
      <c t="str" s="12" r="W2085">
        <f>IF(ISBLANK(C2085), "", HYPERLINK(CONCATENATE("http://howopenisit.org/lookup/", C2085), "OAG"))</f>
        <v/>
      </c>
    </row>
    <row r="2086" hidden="1">
      <c s="11" r="A2086"/>
      <c s="37" r="B2086"/>
      <c s="12" r="C2086"/>
      <c t="s" s="13" r="D2086">
        <v>20517</v>
      </c>
      <c s="13" r="E2086"/>
      <c t="s" s="15" r="F2086">
        <v>20518</v>
      </c>
      <c s="26" r="G2086"/>
      <c t="s" s="13" r="H2086">
        <v>20519</v>
      </c>
      <c t="s" s="15" r="I2086">
        <v>20520</v>
      </c>
      <c t="s" s="13" r="J2086">
        <v>20521</v>
      </c>
      <c s="16" r="K2086"/>
      <c s="17" r="L2086"/>
      <c s="12" r="M2086"/>
      <c s="12" r="N2086"/>
      <c s="27" r="O2086"/>
      <c s="18" r="P2086">
        <v>2145.6</v>
      </c>
      <c s="24" r="Q2086"/>
      <c s="12" r="R2086"/>
      <c t="str" s="25" r="S2086">
        <f>IF(ISBLANK(F2086), "", HYPERLINK(CONCATENATE("http://www.sherpa.ac.uk/romeo/search.php?jrule=ISSN&amp;search=",F2086), "ROMEO"))</f>
        <v>ROMEO</v>
      </c>
      <c t="str" s="28" r="T2086">
        <f>IF(ISBLANK(B2086), "", HYPERLINK(CONCATENATE("http://www.ncbi.nlm.nih.gov/pmc/articles/", B2086, "/"), "PMC"))</f>
        <v/>
      </c>
      <c t="str" s="28" r="U2086">
        <f>IF(ISBLANK(C2086), "", HYPERLINK(CONCATENATE("http://dx.doi.org/", C2086), "DOI"))</f>
        <v/>
      </c>
      <c s="12" r="V2086"/>
      <c t="str" s="12" r="W2086">
        <f>IF(ISBLANK(C2086), "", HYPERLINK(CONCATENATE("http://howopenisit.org/lookup/", C2086), "OAG"))</f>
        <v/>
      </c>
    </row>
    <row r="2087" hidden="1">
      <c s="11" r="A2087"/>
      <c s="37" r="B2087"/>
      <c s="12" r="C2087"/>
      <c t="s" s="13" r="D2087">
        <v>20522</v>
      </c>
      <c s="13" r="E2087"/>
      <c t="s" s="15" r="F2087">
        <v>20523</v>
      </c>
      <c s="26" r="G2087"/>
      <c t="s" s="13" r="H2087">
        <v>20524</v>
      </c>
      <c t="s" s="15" r="I2087">
        <v>20525</v>
      </c>
      <c t="s" s="13" r="J2087">
        <v>20526</v>
      </c>
      <c s="16" r="K2087"/>
      <c s="17" r="L2087"/>
      <c s="12" r="M2087"/>
      <c s="12" r="N2087"/>
      <c s="12" r="O2087"/>
      <c s="18" r="P2087">
        <v>2145.6</v>
      </c>
      <c s="24" r="Q2087"/>
      <c s="12" r="R2087"/>
      <c t="str" s="20" r="S2087">
        <f>IF(ISBLANK(F2087), "", HYPERLINK(CONCATENATE("http://www.sherpa.ac.uk/romeo/search.php?jrule=ISSN&amp;search=",F2087), "ROMEO"))</f>
        <v>ROMEO</v>
      </c>
      <c t="str" s="28" r="T2087">
        <f>IF(ISBLANK(B2087), "", HYPERLINK(CONCATENATE("http://www.ncbi.nlm.nih.gov/pmc/articles/", B2087, "/"), "PMC"))</f>
        <v/>
      </c>
      <c t="str" s="28" r="U2087">
        <f>IF(ISBLANK(C2087), "", HYPERLINK(CONCATENATE("http://dx.doi.org/", C2087), "DOI"))</f>
        <v/>
      </c>
      <c s="12" r="V2087"/>
      <c t="str" s="12" r="W2087">
        <f>IF(ISBLANK(C2087), "", HYPERLINK(CONCATENATE("http://howopenisit.org/lookup/", C2087), "OAG"))</f>
        <v/>
      </c>
    </row>
    <row r="2088" hidden="1">
      <c s="11" r="A2088"/>
      <c t="s" s="11" r="B2088">
        <v>20527</v>
      </c>
      <c s="13" r="C2088"/>
      <c t="s" s="13" r="D2088">
        <v>20528</v>
      </c>
      <c s="13" r="E2088"/>
      <c s="12" r="F2088"/>
      <c s="26" r="G2088"/>
      <c t="s" s="13" r="H2088">
        <v>20529</v>
      </c>
      <c t="s" s="15" r="I2088">
        <v>20530</v>
      </c>
      <c t="s" s="13" r="J2088">
        <v>20531</v>
      </c>
      <c s="16" r="K2088"/>
      <c s="17" r="L2088"/>
      <c s="12" r="M2088"/>
      <c s="12" r="N2088"/>
      <c s="12" r="O2088"/>
      <c s="18" r="P2088">
        <v>2145.6</v>
      </c>
      <c s="24" r="Q2088"/>
      <c s="12" r="R2088"/>
      <c t="str" s="28" r="S2088">
        <f>IF(ISBLANK(F2088), "", HYPERLINK(CONCATENATE("http://www.sherpa.ac.uk/romeo/search.php?jrule=ISSN&amp;search=",F2088), "ROMEO"))</f>
        <v/>
      </c>
      <c t="str" s="20" r="T2088">
        <f>IF(ISBLANK(B2088), "", HYPERLINK(CONCATENATE("http://www.ncbi.nlm.nih.gov/pmc/articles/", B2088, "/"), "PMC"))</f>
        <v>PMC</v>
      </c>
      <c t="str" s="28" r="U2088">
        <f>IF(ISBLANK(C2088), "", HYPERLINK(CONCATENATE("http://dx.doi.org/", C2088), "DOI"))</f>
        <v/>
      </c>
      <c s="12" r="V2088"/>
      <c t="str" s="12" r="W2088">
        <f>IF(ISBLANK(C2088), "", HYPERLINK(CONCATENATE("http://howopenisit.org/lookup/", C2088), "OAG"))</f>
        <v/>
      </c>
    </row>
    <row r="2089" hidden="1">
      <c s="11" r="A2089"/>
      <c s="37" r="B2089"/>
      <c s="12" r="C2089"/>
      <c t="s" s="13" r="D2089">
        <v>20532</v>
      </c>
      <c s="13" r="E2089"/>
      <c s="12" r="F2089"/>
      <c s="26" r="G2089"/>
      <c t="s" s="13" r="H2089">
        <v>20533</v>
      </c>
      <c t="s" s="15" r="I2089">
        <v>20534</v>
      </c>
      <c t="s" s="13" r="J2089">
        <v>20535</v>
      </c>
      <c s="16" r="K2089"/>
      <c s="17" r="L2089"/>
      <c s="12" r="M2089"/>
      <c s="12" r="N2089"/>
      <c s="12" r="O2089"/>
      <c s="18" r="P2089">
        <v>2145.6</v>
      </c>
      <c s="24" r="Q2089"/>
      <c s="12" r="R2089"/>
      <c t="str" s="28" r="S2089">
        <f>IF(ISBLANK(F2089), "", HYPERLINK(CONCATENATE("http://www.sherpa.ac.uk/romeo/search.php?jrule=ISSN&amp;search=",F2089), "ROMEO"))</f>
        <v/>
      </c>
      <c t="str" s="28" r="T2089">
        <f>IF(ISBLANK(B2089), "", HYPERLINK(CONCATENATE("http://www.ncbi.nlm.nih.gov/pmc/articles/", B2089, "/"), "PMC"))</f>
        <v/>
      </c>
      <c t="str" s="28" r="U2089">
        <f>IF(ISBLANK(C2089), "", HYPERLINK(CONCATENATE("http://dx.doi.org/", C2089), "DOI"))</f>
        <v/>
      </c>
      <c s="12" r="V2089"/>
      <c t="str" s="12" r="W2089">
        <f>IF(ISBLANK(C2089), "", HYPERLINK(CONCATENATE("http://howopenisit.org/lookup/", C2089), "OAG"))</f>
        <v/>
      </c>
    </row>
    <row r="2090" hidden="1">
      <c s="11" r="A2090"/>
      <c s="37" r="B2090"/>
      <c s="12" r="C2090"/>
      <c t="s" s="13" r="D2090">
        <v>20536</v>
      </c>
      <c s="13" r="E2090"/>
      <c t="s" s="15" r="F2090">
        <v>20537</v>
      </c>
      <c s="26" r="G2090"/>
      <c t="s" s="13" r="H2090">
        <v>20538</v>
      </c>
      <c t="s" s="15" r="I2090">
        <v>20539</v>
      </c>
      <c t="s" s="13" r="J2090">
        <v>20540</v>
      </c>
      <c s="16" r="K2090"/>
      <c s="17" r="L2090"/>
      <c s="12" r="M2090"/>
      <c s="12" r="N2090"/>
      <c s="12" r="O2090"/>
      <c s="18" r="P2090">
        <v>2209.76</v>
      </c>
      <c s="24" r="Q2090"/>
      <c s="15" r="R2090"/>
      <c t="str" s="20" r="S2090">
        <f>IF(ISBLANK(F2090), "", HYPERLINK(CONCATENATE("http://www.sherpa.ac.uk/romeo/search.php?jrule=ISSN&amp;search=",F2090), "ROMEO"))</f>
        <v>ROMEO</v>
      </c>
      <c t="str" s="28" r="T2090">
        <f>IF(ISBLANK(B2090), "", HYPERLINK(CONCATENATE("http://www.ncbi.nlm.nih.gov/pmc/articles/", B2090, "/"), "PMC"))</f>
        <v/>
      </c>
      <c t="str" s="28" r="U2090">
        <f>IF(ISBLANK(C2090), "", HYPERLINK(CONCATENATE("http://dx.doi.org/", C2090), "DOI"))</f>
        <v/>
      </c>
      <c s="15" r="V2090"/>
      <c t="str" s="12" r="W2090">
        <f>IF(ISBLANK(C2090), "", HYPERLINK(CONCATENATE("http://howopenisit.org/lookup/", C2090), "OAG"))</f>
        <v/>
      </c>
    </row>
    <row r="2091" hidden="1">
      <c s="33" r="A2091"/>
      <c t="s" s="13" r="B2091">
        <v>20541</v>
      </c>
      <c s="13" r="C2091"/>
      <c t="s" s="13" r="D2091">
        <v>20542</v>
      </c>
      <c t="s" s="13" r="E2091">
        <v>20543</v>
      </c>
      <c t="s" s="15" r="F2091">
        <v>20544</v>
      </c>
      <c s="14" r="G2091">
        <v>5.422</v>
      </c>
      <c t="s" s="13" r="H2091">
        <v>20545</v>
      </c>
      <c t="s" s="15" r="I2091">
        <v>20546</v>
      </c>
      <c t="s" s="13" r="J2091">
        <v>20547</v>
      </c>
      <c s="16" r="K2091"/>
      <c s="17" r="L2091"/>
      <c s="12" r="M2091"/>
      <c s="12" r="N2091"/>
      <c s="12" r="O2091"/>
      <c s="18" r="P2091">
        <v>2232.0</v>
      </c>
      <c s="24" r="Q2091"/>
      <c s="12" r="R2091"/>
      <c t="str" s="20" r="S2091">
        <f>IF(ISBLANK(F2091), "", HYPERLINK(CONCATENATE("http://www.sherpa.ac.uk/romeo/search.php?jrule=ISSN&amp;search=",F2091), "ROMEO"))</f>
        <v>ROMEO</v>
      </c>
      <c t="str" s="20" r="T2091">
        <f>IF(ISBLANK(B2091), "", HYPERLINK(CONCATENATE("http://www.ncbi.nlm.nih.gov/pmc/articles/", B2091, "/"), "PMC"))</f>
        <v>PMC</v>
      </c>
      <c t="str" s="28" r="U2091">
        <f>IF(ISBLANK(C2091), "", HYPERLINK(CONCATENATE("http://dx.doi.org/", C2091), "DOI"))</f>
        <v/>
      </c>
      <c s="12" r="V2091"/>
      <c t="str" s="12" r="W2091">
        <f>IF(ISBLANK(C2091), "", HYPERLINK(CONCATENATE("http://howopenisit.org/lookup/", C2091), "OAG"))</f>
        <v/>
      </c>
    </row>
    <row r="2092" hidden="1">
      <c s="11" r="A2092"/>
      <c t="s" s="13" r="B2092">
        <v>20548</v>
      </c>
      <c s="13" r="C2092"/>
      <c t="s" s="13" r="D2092">
        <v>20549</v>
      </c>
      <c s="13" r="E2092"/>
      <c t="s" s="12" r="F2092">
        <v>20550</v>
      </c>
      <c s="30" r="G2092">
        <v>4.652</v>
      </c>
      <c t="s" s="13" r="H2092">
        <v>20551</v>
      </c>
      <c t="s" s="15" r="I2092">
        <v>20552</v>
      </c>
      <c t="s" s="13" r="J2092">
        <v>20553</v>
      </c>
      <c s="16" r="K2092"/>
      <c s="17" r="L2092"/>
      <c s="12" r="M2092"/>
      <c s="12" r="N2092"/>
      <c s="12" r="O2092"/>
      <c s="18" r="P2092">
        <v>2239.22</v>
      </c>
      <c s="12" r="Q2092"/>
      <c s="35" r="R2092"/>
      <c t="str" s="20" r="S2092">
        <f>IF(ISBLANK(F2092), "", HYPERLINK(CONCATENATE("http://www.sherpa.ac.uk/romeo/search.php?jrule=ISSN&amp;search=",F2092), "ROMEO"))</f>
        <v>ROMEO</v>
      </c>
      <c t="str" s="20" r="T2092">
        <f>IF(ISBLANK(B2092), "", HYPERLINK(CONCATENATE("http://www.ncbi.nlm.nih.gov/pmc/articles/", B2092, "/"), "PMC"))</f>
        <v>PMC</v>
      </c>
      <c t="str" s="28" r="U2092">
        <f>IF(ISBLANK(C2092), "", HYPERLINK(CONCATENATE("http://dx.doi.org/", C2092), "DOI"))</f>
        <v/>
      </c>
      <c s="35" r="V2092"/>
      <c t="str" s="12" r="W2092">
        <f>IF(ISBLANK(C2092), "", HYPERLINK(CONCATENATE("http://howopenisit.org/lookup/", C2092), "OAG"))</f>
        <v/>
      </c>
    </row>
    <row r="2093" hidden="1">
      <c s="11" r="A2093"/>
      <c s="37" r="B2093"/>
      <c s="12" r="C2093"/>
      <c t="s" s="13" r="D2093">
        <v>20554</v>
      </c>
      <c t="s" s="13" r="E2093">
        <v>20555</v>
      </c>
      <c t="s" s="12" r="F2093">
        <v>20556</v>
      </c>
      <c s="14" r="G2093">
        <v>13.734</v>
      </c>
      <c t="s" s="13" r="H2093">
        <v>20557</v>
      </c>
      <c t="s" s="15" r="I2093">
        <v>20558</v>
      </c>
      <c t="s" s="13" r="J2093">
        <v>20559</v>
      </c>
      <c s="16" r="K2093"/>
      <c s="17" r="L2093"/>
      <c s="12" r="M2093"/>
      <c s="12" r="N2093"/>
      <c s="27" r="O2093"/>
      <c s="18" r="P2093">
        <v>2250.0</v>
      </c>
      <c s="24" r="Q2093"/>
      <c s="12" r="R2093"/>
      <c t="str" s="20" r="S2093">
        <f>IF(ISBLANK(F2093), "", HYPERLINK(CONCATENATE("http://www.sherpa.ac.uk/romeo/search.php?jrule=ISSN&amp;search=",F2093), "ROMEO"))</f>
        <v>ROMEO</v>
      </c>
      <c t="str" s="28" r="T2093">
        <f>IF(ISBLANK(B2093), "", HYPERLINK(CONCATENATE("http://www.ncbi.nlm.nih.gov/pmc/articles/", B2093, "/"), "PMC"))</f>
        <v/>
      </c>
      <c t="str" s="28" r="U2093">
        <f>IF(ISBLANK(C2093), "", HYPERLINK(CONCATENATE("http://dx.doi.org/", C2093), "DOI"))</f>
        <v/>
      </c>
      <c s="12" r="V2093"/>
      <c t="str" s="12" r="W2093">
        <f>IF(ISBLANK(C2093), "", HYPERLINK(CONCATENATE("http://howopenisit.org/lookup/", C2093), "OAG"))</f>
        <v/>
      </c>
    </row>
    <row r="2094" hidden="1">
      <c s="11" r="A2094"/>
      <c s="37" r="B2094"/>
      <c s="12" r="C2094"/>
      <c t="s" s="13" r="D2094">
        <v>20560</v>
      </c>
      <c t="s" s="12" r="E2094">
        <v>20561</v>
      </c>
      <c t="s" s="15" r="F2094">
        <v>20562</v>
      </c>
      <c s="26" r="G2094"/>
      <c t="s" s="13" r="H2094">
        <v>20563</v>
      </c>
      <c t="s" s="15" r="I2094">
        <v>20564</v>
      </c>
      <c t="s" s="13" r="J2094">
        <v>20565</v>
      </c>
      <c s="16" r="K2094"/>
      <c s="17" r="L2094"/>
      <c s="12" r="M2094"/>
      <c s="12" r="N2094"/>
      <c s="12" r="O2094"/>
      <c s="18" r="P2094">
        <v>2257.56</v>
      </c>
      <c s="24" r="Q2094"/>
      <c s="12" r="R2094"/>
      <c t="str" s="20" r="S2094">
        <f>IF(ISBLANK(F2094), "", HYPERLINK(CONCATENATE("http://www.sherpa.ac.uk/romeo/search.php?jrule=ISSN&amp;search=",F2094), "ROMEO"))</f>
        <v>ROMEO</v>
      </c>
      <c t="str" s="28" r="T2094">
        <f>IF(ISBLANK(B2094), "", HYPERLINK(CONCATENATE("http://www.ncbi.nlm.nih.gov/pmc/articles/", B2094, "/"), "PMC"))</f>
        <v/>
      </c>
      <c t="str" s="28" r="U2094">
        <f>IF(ISBLANK(C2094), "", HYPERLINK(CONCATENATE("http://dx.doi.org/", C2094), "DOI"))</f>
        <v/>
      </c>
      <c s="12" r="V2094"/>
      <c t="str" s="12" r="W2094">
        <f>IF(ISBLANK(C2094), "", HYPERLINK(CONCATENATE("http://howopenisit.org/lookup/", C2094), "OAG"))</f>
        <v/>
      </c>
    </row>
    <row r="2095" hidden="1">
      <c s="43" r="A2095"/>
      <c s="11" r="B2095"/>
      <c s="13" r="C2095"/>
      <c t="s" s="13" r="D2095">
        <v>20566</v>
      </c>
      <c s="13" r="E2095"/>
      <c t="s" s="15" r="F2095">
        <v>20567</v>
      </c>
      <c s="26" r="G2095"/>
      <c t="s" s="13" r="H2095">
        <v>20568</v>
      </c>
      <c t="s" s="15" r="I2095">
        <v>20569</v>
      </c>
      <c t="s" s="13" r="J2095">
        <v>20570</v>
      </c>
      <c s="16" r="K2095"/>
      <c s="17" r="L2095"/>
      <c s="12" r="M2095"/>
      <c s="12" r="N2095"/>
      <c s="12" r="O2095"/>
      <c s="18" r="P2095">
        <v>2260.8</v>
      </c>
      <c s="24" r="Q2095"/>
      <c s="12" r="R2095"/>
      <c t="str" s="20" r="S2095">
        <f>IF(ISBLANK(F2095), "", HYPERLINK(CONCATENATE("http://www.sherpa.ac.uk/romeo/search.php?jrule=ISSN&amp;search=",F2095), "ROMEO"))</f>
        <v>ROMEO</v>
      </c>
      <c t="str" s="28" r="T2095">
        <f>IF(ISBLANK(B2095), "", HYPERLINK(CONCATENATE("http://www.ncbi.nlm.nih.gov/pmc/articles/", B2095, "/"), "PMC"))</f>
        <v/>
      </c>
      <c t="str" s="28" r="U2095">
        <f>IF(ISBLANK(C2095), "", HYPERLINK(CONCATENATE("http://dx.doi.org/", C2095), "DOI"))</f>
        <v/>
      </c>
      <c s="12" r="V2095"/>
      <c t="str" s="12" r="W2095">
        <f>IF(ISBLANK(C2095), "", HYPERLINK(CONCATENATE("http://howopenisit.org/lookup/", C2095), "OAG"))</f>
        <v/>
      </c>
    </row>
    <row r="2096" hidden="1">
      <c s="11" r="A2096"/>
      <c s="37" r="B2096"/>
      <c s="12" r="C2096"/>
      <c t="s" s="13" r="D2096">
        <v>20571</v>
      </c>
      <c s="13" r="E2096"/>
      <c t="s" s="15" r="F2096">
        <v>20572</v>
      </c>
      <c s="26" r="G2096"/>
      <c t="s" s="13" r="H2096">
        <v>20573</v>
      </c>
      <c t="s" s="15" r="I2096">
        <v>20574</v>
      </c>
      <c t="s" s="13" r="J2096">
        <v>20575</v>
      </c>
      <c s="16" r="K2096"/>
      <c s="17" r="L2096"/>
      <c s="12" r="M2096"/>
      <c s="12" r="N2096"/>
      <c s="12" r="O2096"/>
      <c s="18" r="P2096">
        <v>2262.68</v>
      </c>
      <c s="24" r="Q2096"/>
      <c s="12" r="R2096"/>
      <c t="str" s="20" r="S2096">
        <f>IF(ISBLANK(F2096), "", HYPERLINK(CONCATENATE("http://www.sherpa.ac.uk/romeo/search.php?jrule=ISSN&amp;search=",F2096), "ROMEO"))</f>
        <v>ROMEO</v>
      </c>
      <c t="str" s="28" r="T2096">
        <f>IF(ISBLANK(B2096), "", HYPERLINK(CONCATENATE("http://www.ncbi.nlm.nih.gov/pmc/articles/", B2096, "/"), "PMC"))</f>
        <v/>
      </c>
      <c t="str" s="28" r="U2096">
        <f>IF(ISBLANK(C2096), "", HYPERLINK(CONCATENATE("http://dx.doi.org/", C2096), "DOI"))</f>
        <v/>
      </c>
      <c s="12" r="V2096"/>
      <c t="str" s="12" r="W2096">
        <f>IF(ISBLANK(C2096), "", HYPERLINK(CONCATENATE("http://howopenisit.org/lookup/", C2096), "OAG"))</f>
        <v/>
      </c>
    </row>
    <row r="2097" hidden="1">
      <c s="11" r="A2097"/>
      <c s="37" r="B2097"/>
      <c s="12" r="C2097"/>
      <c t="s" s="13" r="D2097">
        <v>20576</v>
      </c>
      <c t="s" s="13" r="E2097">
        <v>20577</v>
      </c>
      <c s="12" r="F2097"/>
      <c s="26" r="G2097"/>
      <c t="s" s="13" r="H2097">
        <v>20578</v>
      </c>
      <c t="s" s="15" r="I2097">
        <v>20579</v>
      </c>
      <c t="s" s="13" r="J2097">
        <v>20580</v>
      </c>
      <c s="16" r="K2097"/>
      <c s="17" r="L2097"/>
      <c s="12" r="M2097"/>
      <c s="12" r="N2097"/>
      <c s="27" r="O2097"/>
      <c s="18" r="P2097">
        <v>2268.41</v>
      </c>
      <c s="24" r="Q2097"/>
      <c s="12" r="R2097"/>
      <c t="str" s="28" r="S2097">
        <f>IF(ISBLANK(F2097), "", HYPERLINK(CONCATENATE("http://www.sherpa.ac.uk/romeo/search.php?jrule=ISSN&amp;search=",F2097), "ROMEO"))</f>
        <v/>
      </c>
      <c t="str" s="28" r="T2097">
        <f>IF(ISBLANK(B2097), "", HYPERLINK(CONCATENATE("http://www.ncbi.nlm.nih.gov/pmc/articles/", B2097, "/"), "PMC"))</f>
        <v/>
      </c>
      <c t="str" s="28" r="U2097">
        <f>IF(ISBLANK(C2097), "", HYPERLINK(CONCATENATE("http://dx.doi.org/", C2097), "DOI"))</f>
        <v/>
      </c>
      <c s="12" r="V2097"/>
      <c t="str" s="12" r="W2097">
        <f>IF(ISBLANK(C2097), "", HYPERLINK(CONCATENATE("http://howopenisit.org/lookup/", C2097), "OAG"))</f>
        <v/>
      </c>
    </row>
    <row r="2098" hidden="1">
      <c s="11" r="A2098"/>
      <c s="37" r="B2098"/>
      <c s="12" r="C2098"/>
      <c t="s" s="13" r="D2098">
        <v>20581</v>
      </c>
      <c s="13" r="E2098"/>
      <c t="s" s="15" r="F2098">
        <v>20582</v>
      </c>
      <c s="26" r="G2098"/>
      <c t="s" s="13" r="H2098">
        <v>20583</v>
      </c>
      <c t="s" s="15" r="I2098">
        <v>20584</v>
      </c>
      <c t="s" s="13" r="J2098">
        <v>20585</v>
      </c>
      <c s="16" r="K2098"/>
      <c s="17" r="L2098"/>
      <c s="12" r="M2098"/>
      <c s="12" r="N2098"/>
      <c s="12" r="O2098"/>
      <c s="18" r="P2098">
        <v>2275.02</v>
      </c>
      <c s="24" r="Q2098"/>
      <c s="12" r="R2098"/>
      <c t="str" s="20" r="S2098">
        <f>IF(ISBLANK(F2098), "", HYPERLINK(CONCATENATE("http://www.sherpa.ac.uk/romeo/search.php?jrule=ISSN&amp;search=",F2098), "ROMEO"))</f>
        <v>ROMEO</v>
      </c>
      <c t="str" s="28" r="T2098">
        <f>IF(ISBLANK(B2098), "", HYPERLINK(CONCATENATE("http://www.ncbi.nlm.nih.gov/pmc/articles/", B2098, "/"), "PMC"))</f>
        <v/>
      </c>
      <c t="str" s="28" r="U2098">
        <f>IF(ISBLANK(C2098), "", HYPERLINK(CONCATENATE("http://dx.doi.org/", C2098), "DOI"))</f>
        <v/>
      </c>
      <c s="12" r="V2098"/>
      <c t="str" s="12" r="W2098">
        <f>IF(ISBLANK(C2098), "", HYPERLINK(CONCATENATE("http://howopenisit.org/lookup/", C2098), "OAG"))</f>
        <v/>
      </c>
    </row>
    <row r="2099" hidden="1">
      <c s="11" r="A2099"/>
      <c s="37" r="B2099"/>
      <c s="12" r="C2099"/>
      <c t="s" s="13" r="D2099">
        <v>20586</v>
      </c>
      <c s="13" r="E2099"/>
      <c t="s" s="15" r="F2099">
        <v>20587</v>
      </c>
      <c s="14" r="G2099">
        <v>3.702</v>
      </c>
      <c t="s" s="13" r="H2099">
        <v>20588</v>
      </c>
      <c t="s" s="15" r="I2099">
        <v>20589</v>
      </c>
      <c t="s" s="13" r="J2099">
        <v>20590</v>
      </c>
      <c s="16" r="K2099"/>
      <c s="17" r="L2099"/>
      <c s="12" r="M2099"/>
      <c s="12" r="N2099"/>
      <c s="27" r="O2099"/>
      <c s="18" r="P2099">
        <v>2291.22</v>
      </c>
      <c s="24" r="Q2099"/>
      <c s="12" r="R2099"/>
      <c t="str" s="20" r="S2099">
        <f>IF(ISBLANK(F2099), "", HYPERLINK(CONCATENATE("http://www.sherpa.ac.uk/romeo/search.php?jrule=ISSN&amp;search=",F2099), "ROMEO"))</f>
        <v>ROMEO</v>
      </c>
      <c t="str" s="28" r="T2099">
        <f>IF(ISBLANK(B2099), "", HYPERLINK(CONCATENATE("http://www.ncbi.nlm.nih.gov/pmc/articles/", B2099, "/"), "PMC"))</f>
        <v/>
      </c>
      <c t="str" s="28" r="U2099">
        <f>IF(ISBLANK(C2099), "", HYPERLINK(CONCATENATE("http://dx.doi.org/", C2099), "DOI"))</f>
        <v/>
      </c>
      <c s="12" r="V2099"/>
      <c t="str" s="12" r="W2099">
        <f>IF(ISBLANK(C2099), "", HYPERLINK(CONCATENATE("http://howopenisit.org/lookup/", C2099), "OAG"))</f>
        <v/>
      </c>
    </row>
    <row r="2100" hidden="1">
      <c s="33" r="A2100"/>
      <c t="s" s="11" r="B2100">
        <v>20591</v>
      </c>
      <c s="13" r="C2100"/>
      <c t="s" s="13" r="D2100">
        <v>20592</v>
      </c>
      <c t="s" s="13" r="E2100">
        <v>20593</v>
      </c>
      <c t="s" s="12" r="F2100">
        <v>20594</v>
      </c>
      <c s="30" r="G2100">
        <v>4.38</v>
      </c>
      <c t="s" s="13" r="H2100">
        <v>20595</v>
      </c>
      <c t="s" s="15" r="I2100">
        <v>20596</v>
      </c>
      <c t="s" s="13" r="J2100">
        <v>20597</v>
      </c>
      <c s="16" r="K2100"/>
      <c s="17" r="L2100"/>
      <c s="12" r="M2100"/>
      <c s="12" r="N2100"/>
      <c s="12" r="O2100"/>
      <c s="18" r="P2100">
        <v>2292.34</v>
      </c>
      <c s="24" r="Q2100"/>
      <c s="12" r="R2100"/>
      <c t="str" s="20" r="S2100">
        <f>IF(ISBLANK(F2100), "", HYPERLINK(CONCATENATE("http://www.sherpa.ac.uk/romeo/search.php?jrule=ISSN&amp;search=",F2100), "ROMEO"))</f>
        <v>ROMEO</v>
      </c>
      <c t="str" s="20" r="T2100">
        <f>IF(ISBLANK(B2100), "", HYPERLINK(CONCATENATE("http://www.ncbi.nlm.nih.gov/pmc/articles/", B2100, "/"), "PMC"))</f>
        <v>PMC</v>
      </c>
      <c t="str" s="28" r="U2100">
        <f>IF(ISBLANK(C2100), "", HYPERLINK(CONCATENATE("http://dx.doi.org/", C2100), "DOI"))</f>
        <v/>
      </c>
      <c s="12" r="V2100"/>
      <c t="str" s="12" r="W2100">
        <f>IF(ISBLANK(C2100), "", HYPERLINK(CONCATENATE("http://howopenisit.org/lookup/", C2100), "OAG"))</f>
        <v/>
      </c>
    </row>
    <row r="2101" hidden="1">
      <c s="11" r="A2101"/>
      <c t="s" s="11" r="B2101">
        <v>20598</v>
      </c>
      <c s="13" r="C2101"/>
      <c t="s" s="13" r="D2101">
        <v>20599</v>
      </c>
      <c t="s" s="15" r="E2101">
        <v>20600</v>
      </c>
      <c t="s" s="15" r="F2101">
        <v>20601</v>
      </c>
      <c s="14" r="G2101">
        <v>3.241</v>
      </c>
      <c t="s" s="13" r="H2101">
        <v>20602</v>
      </c>
      <c t="s" s="15" r="I2101">
        <v>20603</v>
      </c>
      <c t="s" s="13" r="J2101">
        <v>20604</v>
      </c>
      <c s="16" r="K2101"/>
      <c s="17" r="L2101"/>
      <c s="12" r="M2101"/>
      <c s="12" r="N2101"/>
      <c s="12" r="O2101"/>
      <c s="18" r="P2101">
        <v>2304.31</v>
      </c>
      <c s="24" r="Q2101"/>
      <c s="12" r="R2101"/>
      <c t="str" s="20" r="S2101">
        <f>IF(ISBLANK(F2101), "", HYPERLINK(CONCATENATE("http://www.sherpa.ac.uk/romeo/search.php?jrule=ISSN&amp;search=",F2101), "ROMEO"))</f>
        <v>ROMEO</v>
      </c>
      <c t="str" s="20" r="T2101">
        <f>IF(ISBLANK(B2101), "", HYPERLINK(CONCATENATE("http://www.ncbi.nlm.nih.gov/pmc/articles/", B2101, "/"), "PMC"))</f>
        <v>PMC</v>
      </c>
      <c t="str" s="28" r="U2101">
        <f>IF(ISBLANK(C2101), "", HYPERLINK(CONCATENATE("http://dx.doi.org/", C2101), "DOI"))</f>
        <v/>
      </c>
      <c s="12" r="V2101"/>
      <c t="str" s="12" r="W2101">
        <f>IF(ISBLANK(C2101), "", HYPERLINK(CONCATENATE("http://howopenisit.org/lookup/", C2101), "OAG"))</f>
        <v/>
      </c>
    </row>
    <row r="2102" hidden="1">
      <c s="11" r="A2102"/>
      <c s="37" r="B2102"/>
      <c s="12" r="C2102"/>
      <c t="s" s="13" r="D2102">
        <v>20605</v>
      </c>
      <c t="s" s="13" r="E2102">
        <v>20606</v>
      </c>
      <c t="s" s="15" r="F2102">
        <v>20607</v>
      </c>
      <c s="26" r="G2102"/>
      <c t="s" s="13" r="H2102">
        <v>20608</v>
      </c>
      <c t="s" s="15" r="I2102">
        <v>20609</v>
      </c>
      <c t="s" s="13" r="J2102">
        <v>20610</v>
      </c>
      <c s="16" r="K2102"/>
      <c s="17" r="L2102"/>
      <c s="12" r="M2102"/>
      <c s="12" r="N2102"/>
      <c s="12" r="O2102"/>
      <c s="18" r="P2102">
        <v>2305.08</v>
      </c>
      <c s="24" r="Q2102"/>
      <c s="12" r="R2102"/>
      <c t="str" s="20" r="S2102">
        <f>IF(ISBLANK(F2102), "", HYPERLINK(CONCATENATE("http://www.sherpa.ac.uk/romeo/search.php?jrule=ISSN&amp;search=",F2102), "ROMEO"))</f>
        <v>ROMEO</v>
      </c>
      <c t="str" s="28" r="T2102">
        <f>IF(ISBLANK(B2102), "", HYPERLINK(CONCATENATE("http://www.ncbi.nlm.nih.gov/pmc/articles/", B2102, "/"), "PMC"))</f>
        <v/>
      </c>
      <c t="str" s="28" r="U2102">
        <f>IF(ISBLANK(C2102), "", HYPERLINK(CONCATENATE("http://dx.doi.org/", C2102), "DOI"))</f>
        <v/>
      </c>
      <c s="12" r="V2102"/>
      <c t="str" s="12" r="W2102">
        <f>IF(ISBLANK(C2102), "", HYPERLINK(CONCATENATE("http://howopenisit.org/lookup/", C2102), "OAG"))</f>
        <v/>
      </c>
    </row>
    <row r="2103" hidden="1">
      <c s="11" r="A2103"/>
      <c s="37" r="B2103"/>
      <c s="12" r="C2103"/>
      <c t="s" s="13" r="D2103">
        <v>20611</v>
      </c>
      <c t="s" s="13" r="E2103">
        <v>20612</v>
      </c>
      <c t="s" s="15" r="F2103">
        <v>20613</v>
      </c>
      <c s="26" r="G2103"/>
      <c t="s" s="13" r="H2103">
        <v>20614</v>
      </c>
      <c t="s" s="15" r="I2103">
        <v>20615</v>
      </c>
      <c t="s" s="13" r="J2103">
        <v>20616</v>
      </c>
      <c s="16" r="K2103"/>
      <c s="17" r="L2103"/>
      <c s="12" r="M2103"/>
      <c s="12" r="N2103"/>
      <c s="27" r="O2103"/>
      <c s="18" r="P2103">
        <v>2307.69</v>
      </c>
      <c s="24" r="Q2103"/>
      <c s="12" r="R2103"/>
      <c t="str" s="20" r="S2103">
        <f>IF(ISBLANK(F2103), "", HYPERLINK(CONCATENATE("http://www.sherpa.ac.uk/romeo/search.php?jrule=ISSN&amp;search=",F2103), "ROMEO"))</f>
        <v>ROMEO</v>
      </c>
      <c t="str" s="28" r="T2103">
        <f>IF(ISBLANK(B2103), "", HYPERLINK(CONCATENATE("http://www.ncbi.nlm.nih.gov/pmc/articles/", B2103, "/"), "PMC"))</f>
        <v/>
      </c>
      <c t="str" s="28" r="U2103">
        <f>IF(ISBLANK(C2103), "", HYPERLINK(CONCATENATE("http://dx.doi.org/", C2103), "DOI"))</f>
        <v/>
      </c>
      <c s="12" r="V2103"/>
      <c t="str" s="12" r="W2103">
        <f>IF(ISBLANK(C2103), "", HYPERLINK(CONCATENATE("http://howopenisit.org/lookup/", C2103), "OAG"))</f>
        <v/>
      </c>
    </row>
    <row r="2104" hidden="1">
      <c s="33" r="A2104"/>
      <c s="37" r="B2104"/>
      <c s="12" r="C2104"/>
      <c t="s" s="13" r="D2104">
        <v>20617</v>
      </c>
      <c t="s" s="13" r="E2104">
        <v>20618</v>
      </c>
      <c t="s" s="15" r="F2104">
        <v>20619</v>
      </c>
      <c s="26" r="G2104"/>
      <c t="s" s="13" r="H2104">
        <v>20620</v>
      </c>
      <c t="s" s="15" r="I2104">
        <v>20621</v>
      </c>
      <c t="s" s="13" r="J2104">
        <v>20622</v>
      </c>
      <c s="16" r="K2104"/>
      <c s="17" r="L2104"/>
      <c s="12" r="M2104"/>
      <c s="12" r="N2104"/>
      <c s="27" r="O2104"/>
      <c s="18" r="P2104">
        <v>2311.54</v>
      </c>
      <c s="24" r="Q2104"/>
      <c s="44" r="R2104"/>
      <c t="str" s="20" r="S2104">
        <f>IF(ISBLANK(F2104), "", HYPERLINK(CONCATENATE("http://www.sherpa.ac.uk/romeo/search.php?jrule=ISSN&amp;search=",F2104), "ROMEO"))</f>
        <v>ROMEO</v>
      </c>
      <c t="str" s="28" r="T2104">
        <f>IF(ISBLANK(B2104), "", HYPERLINK(CONCATENATE("http://www.ncbi.nlm.nih.gov/pmc/articles/", B2104, "/"), "PMC"))</f>
        <v/>
      </c>
      <c t="str" s="28" r="U2104">
        <f>IF(ISBLANK(C2104), "", HYPERLINK(CONCATENATE("http://dx.doi.org/", C2104), "DOI"))</f>
        <v/>
      </c>
      <c s="44" r="V2104"/>
      <c t="str" s="12" r="W2104">
        <f>IF(ISBLANK(C2104), "", HYPERLINK(CONCATENATE("http://howopenisit.org/lookup/", C2104), "OAG"))</f>
        <v/>
      </c>
    </row>
    <row r="2105" hidden="1">
      <c s="11" r="A2105"/>
      <c s="37" r="B2105"/>
      <c s="12" r="C2105"/>
      <c t="s" s="13" r="D2105">
        <v>20623</v>
      </c>
      <c s="13" r="E2105"/>
      <c t="s" s="15" r="F2105">
        <v>20624</v>
      </c>
      <c s="26" r="G2105"/>
      <c t="s" s="13" r="H2105">
        <v>20625</v>
      </c>
      <c t="s" s="15" r="I2105">
        <v>20626</v>
      </c>
      <c t="s" s="13" r="J2105">
        <v>20627</v>
      </c>
      <c s="16" r="K2105"/>
      <c s="17" r="L2105"/>
      <c s="12" r="M2105"/>
      <c s="12" r="N2105"/>
      <c s="12" r="O2105"/>
      <c s="18" r="P2105">
        <v>2316.79</v>
      </c>
      <c s="12" r="Q2105"/>
      <c s="12" r="R2105"/>
      <c t="str" s="20" r="S2105">
        <f>IF(ISBLANK(F2105), "", HYPERLINK(CONCATENATE("http://www.sherpa.ac.uk/romeo/search.php?jrule=ISSN&amp;search=",F2105), "ROMEO"))</f>
        <v>ROMEO</v>
      </c>
      <c t="str" s="28" r="T2105">
        <f>IF(ISBLANK(B2105), "", HYPERLINK(CONCATENATE("http://www.ncbi.nlm.nih.gov/pmc/articles/", B2105, "/"), "PMC"))</f>
        <v/>
      </c>
      <c t="str" s="28" r="U2105">
        <f>IF(ISBLANK(C2105), "", HYPERLINK(CONCATENATE("http://dx.doi.org/", C2105), "DOI"))</f>
        <v/>
      </c>
      <c s="12" r="V2105"/>
      <c t="str" s="12" r="W2105">
        <f>IF(ISBLANK(C2105), "", HYPERLINK(CONCATENATE("http://howopenisit.org/lookup/", C2105), "OAG"))</f>
        <v/>
      </c>
    </row>
    <row r="2106" hidden="1">
      <c s="11" r="A2106"/>
      <c s="37" r="B2106"/>
      <c s="12" r="C2106"/>
      <c t="s" s="13" r="D2106">
        <v>20628</v>
      </c>
      <c s="13" r="E2106"/>
      <c t="s" s="15" r="F2106">
        <v>20629</v>
      </c>
      <c s="26" r="G2106"/>
      <c t="s" s="13" r="H2106">
        <v>20630</v>
      </c>
      <c t="s" s="15" r="I2106">
        <v>20631</v>
      </c>
      <c t="s" s="13" r="J2106">
        <v>20632</v>
      </c>
      <c s="16" r="K2106"/>
      <c s="17" r="L2106"/>
      <c s="12" r="M2106"/>
      <c s="12" r="N2106"/>
      <c s="12" r="O2106"/>
      <c s="18" r="P2106">
        <v>2320.03</v>
      </c>
      <c s="24" r="Q2106"/>
      <c s="12" r="R2106"/>
      <c t="str" s="20" r="S2106">
        <f>IF(ISBLANK(F2106), "", HYPERLINK(CONCATENATE("http://www.sherpa.ac.uk/romeo/search.php?jrule=ISSN&amp;search=",F2106), "ROMEO"))</f>
        <v>ROMEO</v>
      </c>
      <c t="str" s="28" r="T2106">
        <f>IF(ISBLANK(B2106), "", HYPERLINK(CONCATENATE("http://www.ncbi.nlm.nih.gov/pmc/articles/", B2106, "/"), "PMC"))</f>
        <v/>
      </c>
      <c t="str" s="28" r="U2106">
        <f>IF(ISBLANK(C2106), "", HYPERLINK(CONCATENATE("http://dx.doi.org/", C2106), "DOI"))</f>
        <v/>
      </c>
      <c s="12" r="V2106"/>
      <c t="str" s="12" r="W2106">
        <f>IF(ISBLANK(C2106), "", HYPERLINK(CONCATENATE("http://howopenisit.org/lookup/", C2106), "OAG"))</f>
        <v/>
      </c>
    </row>
    <row r="2107" hidden="1">
      <c s="11" r="A2107"/>
      <c s="37" r="B2107"/>
      <c s="12" r="C2107"/>
      <c t="s" s="13" r="D2107">
        <v>20633</v>
      </c>
      <c s="13" r="E2107"/>
      <c t="s" s="15" r="F2107">
        <v>20634</v>
      </c>
      <c s="26" r="G2107"/>
      <c t="s" s="13" r="H2107">
        <v>20635</v>
      </c>
      <c t="s" s="15" r="I2107">
        <v>20636</v>
      </c>
      <c t="s" s="13" r="J2107">
        <v>20637</v>
      </c>
      <c s="16" r="K2107"/>
      <c s="17" r="L2107"/>
      <c s="12" r="M2107"/>
      <c s="12" r="N2107"/>
      <c s="12" r="O2107"/>
      <c s="18" r="P2107">
        <v>2324.76</v>
      </c>
      <c s="24" r="Q2107"/>
      <c s="15" r="R2107"/>
      <c t="str" s="20" r="S2107">
        <f>IF(ISBLANK(F2107), "", HYPERLINK(CONCATENATE("http://www.sherpa.ac.uk/romeo/search.php?jrule=ISSN&amp;search=",F2107), "ROMEO"))</f>
        <v>ROMEO</v>
      </c>
      <c t="str" s="28" r="T2107">
        <f>IF(ISBLANK(B2107), "", HYPERLINK(CONCATENATE("http://www.ncbi.nlm.nih.gov/pmc/articles/", B2107, "/"), "PMC"))</f>
        <v/>
      </c>
      <c t="str" s="28" r="U2107">
        <f>IF(ISBLANK(C2107), "", HYPERLINK(CONCATENATE("http://dx.doi.org/", C2107), "DOI"))</f>
        <v/>
      </c>
      <c s="15" r="V2107"/>
      <c t="str" s="12" r="W2107">
        <f>IF(ISBLANK(C2107), "", HYPERLINK(CONCATENATE("http://howopenisit.org/lookup/", C2107), "OAG"))</f>
        <v/>
      </c>
    </row>
    <row r="2108" hidden="1">
      <c s="11" r="A2108"/>
      <c s="37" r="B2108"/>
      <c s="12" r="C2108"/>
      <c t="s" s="13" r="D2108">
        <v>20638</v>
      </c>
      <c s="13" r="E2108"/>
      <c t="s" s="15" r="F2108">
        <v>20639</v>
      </c>
      <c s="26" r="G2108"/>
      <c t="s" s="13" r="H2108">
        <v>20640</v>
      </c>
      <c t="s" s="15" r="I2108">
        <v>20641</v>
      </c>
      <c t="s" s="13" r="J2108">
        <v>20642</v>
      </c>
      <c s="16" r="K2108"/>
      <c s="17" r="L2108"/>
      <c s="12" r="M2108"/>
      <c s="12" r="N2108"/>
      <c s="12" r="O2108"/>
      <c s="18" r="P2108">
        <v>2337.66</v>
      </c>
      <c s="24" r="Q2108"/>
      <c s="12" r="R2108"/>
      <c t="str" s="25" r="S2108">
        <f>IF(ISBLANK(F2108), "", HYPERLINK(CONCATENATE("http://www.sherpa.ac.uk/romeo/search.php?jrule=ISSN&amp;search=",F2108), "ROMEO"))</f>
        <v>ROMEO</v>
      </c>
      <c t="str" s="28" r="T2108">
        <f>IF(ISBLANK(B2108), "", HYPERLINK(CONCATENATE("http://www.ncbi.nlm.nih.gov/pmc/articles/", B2108, "/"), "PMC"))</f>
        <v/>
      </c>
      <c t="str" s="28" r="U2108">
        <f>IF(ISBLANK(C2108), "", HYPERLINK(CONCATENATE("http://dx.doi.org/", C2108), "DOI"))</f>
        <v/>
      </c>
      <c s="12" r="V2108"/>
      <c t="str" s="12" r="W2108">
        <f>IF(ISBLANK(C2108), "", HYPERLINK(CONCATENATE("http://howopenisit.org/lookup/", C2108), "OAG"))</f>
        <v/>
      </c>
    </row>
    <row r="2109" hidden="1">
      <c s="11" r="A2109"/>
      <c s="37" r="B2109"/>
      <c s="12" r="C2109"/>
      <c t="s" s="13" r="D2109">
        <v>20643</v>
      </c>
      <c s="13" r="E2109"/>
      <c t="s" s="12" r="F2109">
        <v>20644</v>
      </c>
      <c s="14" r="G2109">
        <v>4.961</v>
      </c>
      <c t="s" s="13" r="H2109">
        <v>20645</v>
      </c>
      <c t="s" s="15" r="I2109">
        <v>20646</v>
      </c>
      <c t="s" s="13" r="J2109">
        <v>20647</v>
      </c>
      <c s="16" r="K2109"/>
      <c s="17" r="L2109"/>
      <c s="12" r="M2109"/>
      <c s="12" r="N2109"/>
      <c s="12" r="O2109"/>
      <c s="18" r="P2109">
        <v>2347.4</v>
      </c>
      <c s="24" r="Q2109"/>
      <c s="12" r="R2109"/>
      <c t="str" s="25" r="S2109">
        <f>IF(ISBLANK(F2109), "", HYPERLINK(CONCATENATE("http://www.sherpa.ac.uk/romeo/search.php?jrule=ISSN&amp;search=",F2109), "ROMEO"))</f>
        <v>ROMEO</v>
      </c>
      <c t="str" s="28" r="T2109">
        <f>IF(ISBLANK(B2109), "", HYPERLINK(CONCATENATE("http://www.ncbi.nlm.nih.gov/pmc/articles/", B2109, "/"), "PMC"))</f>
        <v/>
      </c>
      <c t="str" s="28" r="U2109">
        <f>IF(ISBLANK(C2109), "", HYPERLINK(CONCATENATE("http://dx.doi.org/", C2109), "DOI"))</f>
        <v/>
      </c>
      <c s="12" r="V2109"/>
      <c t="str" s="12" r="W2109">
        <f>IF(ISBLANK(C2109), "", HYPERLINK(CONCATENATE("http://howopenisit.org/lookup/", C2109), "OAG"))</f>
        <v/>
      </c>
    </row>
    <row r="2110" hidden="1">
      <c s="11" r="A2110"/>
      <c s="37" r="B2110"/>
      <c s="12" r="C2110"/>
      <c t="s" s="13" r="D2110">
        <v>20648</v>
      </c>
      <c s="13" r="E2110"/>
      <c t="s" s="12" r="F2110">
        <v>20649</v>
      </c>
      <c s="30" r="G2110">
        <v>3.082</v>
      </c>
      <c t="s" s="13" r="H2110">
        <v>20650</v>
      </c>
      <c t="s" s="15" r="I2110">
        <v>20651</v>
      </c>
      <c t="s" s="13" r="J2110">
        <v>20652</v>
      </c>
      <c s="16" r="K2110"/>
      <c s="17" r="L2110"/>
      <c s="12" r="M2110"/>
      <c s="12" r="N2110"/>
      <c s="12" r="O2110"/>
      <c s="18" r="P2110">
        <v>2350.49</v>
      </c>
      <c s="24" r="Q2110"/>
      <c s="12" r="R2110"/>
      <c t="str" s="25" r="S2110">
        <f>IF(ISBLANK(F2110), "", HYPERLINK(CONCATENATE("http://www.sherpa.ac.uk/romeo/search.php?jrule=ISSN&amp;search=",F2110), "ROMEO"))</f>
        <v>ROMEO</v>
      </c>
      <c t="str" s="28" r="T2110">
        <f>IF(ISBLANK(B2110), "", HYPERLINK(CONCATENATE("http://www.ncbi.nlm.nih.gov/pmc/articles/", B2110, "/"), "PMC"))</f>
        <v/>
      </c>
      <c t="str" s="28" r="U2110">
        <f>IF(ISBLANK(C2110), "", HYPERLINK(CONCATENATE("http://dx.doi.org/", C2110), "DOI"))</f>
        <v/>
      </c>
      <c s="12" r="V2110"/>
      <c t="str" s="12" r="W2110">
        <f>IF(ISBLANK(C2110), "", HYPERLINK(CONCATENATE("http://howopenisit.org/lookup/", C2110), "OAG"))</f>
        <v/>
      </c>
    </row>
    <row r="2111" hidden="1">
      <c s="11" r="A2111"/>
      <c s="37" r="B2111"/>
      <c s="12" r="C2111"/>
      <c t="s" s="13" r="D2111">
        <v>20653</v>
      </c>
      <c s="13" r="E2111"/>
      <c t="s" s="23" r="F2111">
        <v>20654</v>
      </c>
      <c s="32" r="G2111">
        <v>3.597</v>
      </c>
      <c t="s" s="13" r="H2111">
        <v>20655</v>
      </c>
      <c t="s" s="15" r="I2111">
        <v>20656</v>
      </c>
      <c t="s" s="13" r="J2111">
        <v>20657</v>
      </c>
      <c s="16" r="K2111"/>
      <c s="17" r="L2111"/>
      <c s="12" r="M2111"/>
      <c s="12" r="N2111"/>
      <c s="12" r="O2111"/>
      <c s="18" r="P2111">
        <v>2355.52</v>
      </c>
      <c s="24" r="Q2111"/>
      <c s="12" r="R2111"/>
      <c t="str" s="20" r="S2111">
        <f>IF(ISBLANK(F2111), "", HYPERLINK(CONCATENATE("http://www.sherpa.ac.uk/romeo/search.php?jrule=ISSN&amp;search=",F2111), "ROMEO"))</f>
        <v>ROMEO</v>
      </c>
      <c t="str" s="28" r="T2111">
        <f>IF(ISBLANK(B2111), "", HYPERLINK(CONCATENATE("http://www.ncbi.nlm.nih.gov/pmc/articles/", B2111, "/"), "PMC"))</f>
        <v/>
      </c>
      <c t="str" s="28" r="U2111">
        <f>IF(ISBLANK(C2111), "", HYPERLINK(CONCATENATE("http://dx.doi.org/", C2111), "DOI"))</f>
        <v/>
      </c>
      <c s="12" r="V2111"/>
      <c t="str" s="12" r="W2111">
        <f>IF(ISBLANK(C2111), "", HYPERLINK(CONCATENATE("http://howopenisit.org/lookup/", C2111), "OAG"))</f>
        <v/>
      </c>
    </row>
    <row r="2112" hidden="1">
      <c s="11" r="A2112"/>
      <c t="s" s="11" r="B2112">
        <v>20658</v>
      </c>
      <c s="13" r="C2112"/>
      <c t="s" s="13" r="D2112">
        <v>20659</v>
      </c>
      <c t="s" s="13" r="E2112">
        <v>20660</v>
      </c>
      <c t="s" s="12" r="F2112">
        <v>20661</v>
      </c>
      <c s="30" r="G2112">
        <v>12.003</v>
      </c>
      <c t="s" s="13" r="H2112">
        <v>20662</v>
      </c>
      <c t="s" s="15" r="I2112">
        <v>20663</v>
      </c>
      <c t="s" s="13" r="J2112">
        <v>20664</v>
      </c>
      <c s="16" r="K2112"/>
      <c s="17" r="L2112"/>
      <c s="12" r="M2112"/>
      <c s="12" r="N2112"/>
      <c s="12" r="O2112"/>
      <c s="18" r="P2112">
        <v>2355.52</v>
      </c>
      <c s="24" r="Q2112"/>
      <c s="12" r="R2112"/>
      <c t="str" s="25" r="S2112">
        <f>IF(ISBLANK(F2112), "", HYPERLINK(CONCATENATE("http://www.sherpa.ac.uk/romeo/search.php?jrule=ISSN&amp;search=",F2112), "ROMEO"))</f>
        <v>ROMEO</v>
      </c>
      <c t="str" s="20" r="T2112">
        <f>IF(ISBLANK(B2112), "", HYPERLINK(CONCATENATE("http://www.ncbi.nlm.nih.gov/pmc/articles/", B2112, "/"), "PMC"))</f>
        <v>PMC</v>
      </c>
      <c t="str" s="28" r="U2112">
        <f>IF(ISBLANK(C2112), "", HYPERLINK(CONCATENATE("http://dx.doi.org/", C2112), "DOI"))</f>
        <v/>
      </c>
      <c s="12" r="V2112"/>
      <c t="str" s="12" r="W2112">
        <f>IF(ISBLANK(C2112), "", HYPERLINK(CONCATENATE("http://howopenisit.org/lookup/", C2112), "OAG"))</f>
        <v/>
      </c>
    </row>
    <row r="2113" hidden="1">
      <c s="11" r="A2113"/>
      <c s="37" r="B2113"/>
      <c s="12" r="C2113"/>
      <c t="s" s="13" r="D2113">
        <v>20665</v>
      </c>
      <c s="13" r="E2113"/>
      <c t="s" s="15" r="F2113">
        <v>20666</v>
      </c>
      <c s="26" r="G2113"/>
      <c t="s" s="13" r="H2113">
        <v>20667</v>
      </c>
      <c t="s" s="15" r="I2113">
        <v>20668</v>
      </c>
      <c t="s" s="13" r="J2113">
        <v>20669</v>
      </c>
      <c s="16" r="K2113"/>
      <c s="17" r="L2113"/>
      <c s="12" r="M2113"/>
      <c s="12" r="N2113"/>
      <c s="12" r="O2113"/>
      <c s="18" r="P2113">
        <v>2368.42</v>
      </c>
      <c s="24" r="Q2113"/>
      <c s="12" r="R2113"/>
      <c t="str" s="25" r="S2113">
        <f>IF(ISBLANK(F2113), "", HYPERLINK(CONCATENATE("http://www.sherpa.ac.uk/romeo/search.php?jrule=ISSN&amp;search=",F2113), "ROMEO"))</f>
        <v>ROMEO</v>
      </c>
      <c t="str" s="28" r="T2113">
        <f>IF(ISBLANK(B2113), "", HYPERLINK(CONCATENATE("http://www.ncbi.nlm.nih.gov/pmc/articles/", B2113, "/"), "PMC"))</f>
        <v/>
      </c>
      <c t="str" s="28" r="U2113">
        <f>IF(ISBLANK(C2113), "", HYPERLINK(CONCATENATE("http://dx.doi.org/", C2113), "DOI"))</f>
        <v/>
      </c>
      <c s="12" r="V2113"/>
      <c t="str" s="12" r="W2113">
        <f>IF(ISBLANK(C2113), "", HYPERLINK(CONCATENATE("http://howopenisit.org/lookup/", C2113), "OAG"))</f>
        <v/>
      </c>
    </row>
    <row r="2114" hidden="1">
      <c s="11" r="A2114"/>
      <c s="37" r="B2114"/>
      <c s="12" r="C2114"/>
      <c t="s" s="13" r="D2114">
        <v>20670</v>
      </c>
      <c s="13" r="E2114"/>
      <c t="s" s="12" r="F2114">
        <v>20671</v>
      </c>
      <c s="30" r="G2114">
        <v>4.652</v>
      </c>
      <c t="s" s="13" r="H2114">
        <v>20672</v>
      </c>
      <c t="s" s="15" r="I2114">
        <v>20673</v>
      </c>
      <c t="s" s="13" r="J2114">
        <v>20674</v>
      </c>
      <c s="16" r="K2114"/>
      <c s="17" r="L2114"/>
      <c s="12" r="M2114"/>
      <c s="12" r="N2114"/>
      <c s="12" r="O2114"/>
      <c s="18" r="P2114">
        <v>2368.66</v>
      </c>
      <c s="12" r="Q2114"/>
      <c s="12" r="R2114"/>
      <c t="str" s="25" r="S2114">
        <f>IF(ISBLANK(F2114), "", HYPERLINK(CONCATENATE("http://www.sherpa.ac.uk/romeo/search.php?jrule=ISSN&amp;search=",F2114), "ROMEO"))</f>
        <v>ROMEO</v>
      </c>
      <c t="str" s="28" r="T2114">
        <f>IF(ISBLANK(B2114), "", HYPERLINK(CONCATENATE("http://www.ncbi.nlm.nih.gov/pmc/articles/", B2114, "/"), "PMC"))</f>
        <v/>
      </c>
      <c t="str" s="28" r="U2114">
        <f>IF(ISBLANK(C2114), "", HYPERLINK(CONCATENATE("http://dx.doi.org/", C2114), "DOI"))</f>
        <v/>
      </c>
      <c s="12" r="V2114"/>
      <c t="str" s="12" r="W2114">
        <f>IF(ISBLANK(C2114), "", HYPERLINK(CONCATENATE("http://howopenisit.org/lookup/", C2114), "OAG"))</f>
        <v/>
      </c>
    </row>
    <row r="2115" hidden="1">
      <c s="11" r="A2115"/>
      <c s="37" r="B2115"/>
      <c s="12" r="C2115"/>
      <c t="s" s="13" r="D2115">
        <v>20675</v>
      </c>
      <c s="13" r="E2115"/>
      <c t="s" s="15" r="F2115">
        <v>20676</v>
      </c>
      <c s="26" r="G2115"/>
      <c t="s" s="13" r="H2115">
        <v>20677</v>
      </c>
      <c t="s" s="15" r="I2115">
        <v>20678</v>
      </c>
      <c t="s" s="13" r="J2115">
        <v>20679</v>
      </c>
      <c s="16" r="K2115"/>
      <c s="17" r="L2115"/>
      <c s="12" r="M2115"/>
      <c s="12" r="N2115"/>
      <c s="12" r="O2115"/>
      <c s="18" r="P2115">
        <v>2374.52</v>
      </c>
      <c s="24" r="Q2115"/>
      <c s="12" r="R2115"/>
      <c t="str" s="25" r="S2115">
        <f>IF(ISBLANK(F2115), "", HYPERLINK(CONCATENATE("http://www.sherpa.ac.uk/romeo/search.php?jrule=ISSN&amp;search=",F2115), "ROMEO"))</f>
        <v>ROMEO</v>
      </c>
      <c t="str" s="28" r="T2115">
        <f>IF(ISBLANK(B2115), "", HYPERLINK(CONCATENATE("http://www.ncbi.nlm.nih.gov/pmc/articles/", B2115, "/"), "PMC"))</f>
        <v/>
      </c>
      <c t="str" s="28" r="U2115">
        <f>IF(ISBLANK(C2115), "", HYPERLINK(CONCATENATE("http://dx.doi.org/", C2115), "DOI"))</f>
        <v/>
      </c>
      <c s="12" r="V2115"/>
      <c t="str" s="12" r="W2115">
        <f>IF(ISBLANK(C2115), "", HYPERLINK(CONCATENATE("http://howopenisit.org/lookup/", C2115), "OAG"))</f>
        <v/>
      </c>
    </row>
    <row r="2116" hidden="1">
      <c s="11" r="A2116"/>
      <c s="37" r="B2116"/>
      <c s="12" r="C2116"/>
      <c t="s" s="13" r="D2116">
        <v>20680</v>
      </c>
      <c s="13" r="E2116"/>
      <c t="s" s="12" r="F2116">
        <v>20681</v>
      </c>
      <c s="30" r="G2116">
        <v>4.652</v>
      </c>
      <c t="s" s="13" r="H2116">
        <v>20682</v>
      </c>
      <c t="s" s="15" r="I2116">
        <v>20683</v>
      </c>
      <c t="s" s="13" r="J2116">
        <v>20684</v>
      </c>
      <c s="16" r="K2116"/>
      <c s="17" r="L2116"/>
      <c s="12" r="M2116"/>
      <c s="12" r="N2116"/>
      <c s="12" r="O2116"/>
      <c s="18" r="P2116">
        <v>2377.65</v>
      </c>
      <c s="12" r="Q2116"/>
      <c s="12" r="R2116"/>
      <c t="str" s="25" r="S2116">
        <f>IF(ISBLANK(F2116), "", HYPERLINK(CONCATENATE("http://www.sherpa.ac.uk/romeo/search.php?jrule=ISSN&amp;search=",F2116), "ROMEO"))</f>
        <v>ROMEO</v>
      </c>
      <c t="str" s="28" r="T2116">
        <f>IF(ISBLANK(B2116), "", HYPERLINK(CONCATENATE("http://www.ncbi.nlm.nih.gov/pmc/articles/", B2116, "/"), "PMC"))</f>
        <v/>
      </c>
      <c t="str" s="28" r="U2116">
        <f>IF(ISBLANK(C2116), "", HYPERLINK(CONCATENATE("http://dx.doi.org/", C2116), "DOI"))</f>
        <v/>
      </c>
      <c s="12" r="V2116"/>
      <c t="str" s="12" r="W2116">
        <f>IF(ISBLANK(C2116), "", HYPERLINK(CONCATENATE("http://howopenisit.org/lookup/", C2116), "OAG"))</f>
        <v/>
      </c>
    </row>
    <row r="2117" hidden="1">
      <c s="11" r="A2117"/>
      <c s="37" r="B2117"/>
      <c s="12" r="C2117"/>
      <c t="s" s="13" r="D2117">
        <v>20685</v>
      </c>
      <c t="s" s="15" r="E2117">
        <v>20686</v>
      </c>
      <c t="s" s="15" r="F2117">
        <v>20687</v>
      </c>
      <c s="14" r="G2117">
        <v>3.241</v>
      </c>
      <c t="s" s="13" r="H2117">
        <v>20688</v>
      </c>
      <c t="s" s="15" r="I2117">
        <v>20689</v>
      </c>
      <c t="s" s="13" r="J2117">
        <v>20690</v>
      </c>
      <c s="16" r="K2117"/>
      <c s="17" r="L2117"/>
      <c s="12" r="M2117"/>
      <c s="12" r="N2117"/>
      <c s="12" r="O2117"/>
      <c s="18" r="P2117">
        <v>2384.1</v>
      </c>
      <c s="24" r="Q2117"/>
      <c s="12" r="R2117"/>
      <c t="str" s="25" r="S2117">
        <f>IF(ISBLANK(F2117), "", HYPERLINK(CONCATENATE("http://www.sherpa.ac.uk/romeo/search.php?jrule=ISSN&amp;search=",F2117), "ROMEO"))</f>
        <v>ROMEO</v>
      </c>
      <c t="str" s="28" r="T2117">
        <f>IF(ISBLANK(B2117), "", HYPERLINK(CONCATENATE("http://www.ncbi.nlm.nih.gov/pmc/articles/", B2117, "/"), "PMC"))</f>
        <v/>
      </c>
      <c t="str" s="28" r="U2117">
        <f>IF(ISBLANK(C2117), "", HYPERLINK(CONCATENATE("http://dx.doi.org/", C2117), "DOI"))</f>
        <v/>
      </c>
      <c s="12" r="V2117"/>
      <c t="str" s="12" r="W2117">
        <f>IF(ISBLANK(C2117), "", HYPERLINK(CONCATENATE("http://howopenisit.org/lookup/", C2117), "OAG"))</f>
        <v/>
      </c>
    </row>
    <row r="2118" hidden="1">
      <c s="11" r="A2118"/>
      <c s="37" r="B2118"/>
      <c s="12" r="C2118"/>
      <c t="s" s="13" r="D2118">
        <v>20691</v>
      </c>
      <c t="s" s="12" r="E2118">
        <v>20692</v>
      </c>
      <c t="s" s="15" r="F2118">
        <v>20693</v>
      </c>
      <c s="14" r="G2118">
        <v>6.982</v>
      </c>
      <c t="s" s="13" r="H2118">
        <v>20694</v>
      </c>
      <c t="s" s="15" r="I2118">
        <v>20695</v>
      </c>
      <c t="s" s="13" r="J2118">
        <v>20696</v>
      </c>
      <c s="16" r="K2118"/>
      <c s="17" r="L2118"/>
      <c s="12" r="M2118"/>
      <c s="12" r="N2118"/>
      <c s="12" r="O2118"/>
      <c s="18" r="P2118">
        <v>2400.0</v>
      </c>
      <c s="24" r="Q2118"/>
      <c t="s" s="15" r="R2118">
        <v>20697</v>
      </c>
      <c t="str" s="20" r="S2118">
        <f>IF(ISBLANK(F2118), "", HYPERLINK(CONCATENATE("http://www.sherpa.ac.uk/romeo/search.php?jrule=ISSN&amp;search=",F2118), "ROMEO"))</f>
        <v>ROMEO</v>
      </c>
      <c t="str" s="28" r="T2118">
        <f>IF(ISBLANK(B2118), "", HYPERLINK(CONCATENATE("http://www.ncbi.nlm.nih.gov/pmc/articles/", B2118, "/"), "PMC"))</f>
        <v/>
      </c>
      <c t="str" s="28" r="U2118">
        <f>IF(ISBLANK(C2118), "", HYPERLINK(CONCATENATE("http://dx.doi.org/", C2118), "DOI"))</f>
        <v/>
      </c>
      <c s="15" r="V2118"/>
      <c t="str" s="12" r="W2118">
        <f>IF(ISBLANK(C2118), "", HYPERLINK(CONCATENATE("http://howopenisit.org/lookup/", C2118), "OAG"))</f>
        <v/>
      </c>
    </row>
    <row r="2119" hidden="1">
      <c s="11" r="A2119"/>
      <c s="37" r="B2119"/>
      <c s="12" r="C2119"/>
      <c t="s" s="13" r="D2119">
        <v>20698</v>
      </c>
      <c s="13" r="E2119"/>
      <c t="s" s="15" r="F2119">
        <v>20699</v>
      </c>
      <c s="26" r="G2119"/>
      <c t="s" s="13" r="H2119">
        <v>20700</v>
      </c>
      <c t="s" s="15" r="I2119">
        <v>20701</v>
      </c>
      <c t="s" s="13" r="J2119">
        <v>20702</v>
      </c>
      <c s="16" r="K2119"/>
      <c s="17" r="L2119"/>
      <c s="12" r="M2119"/>
      <c s="12" r="N2119"/>
      <c s="12" r="O2119"/>
      <c s="18" r="P2119">
        <v>2400.0</v>
      </c>
      <c s="24" r="Q2119"/>
      <c s="12" r="R2119"/>
      <c t="str" s="25" r="S2119">
        <f>IF(ISBLANK(F2119), "", HYPERLINK(CONCATENATE("http://www.sherpa.ac.uk/romeo/search.php?jrule=ISSN&amp;search=",F2119), "ROMEO"))</f>
        <v>ROMEO</v>
      </c>
      <c t="str" s="28" r="T2119">
        <f>IF(ISBLANK(B2119), "", HYPERLINK(CONCATENATE("http://www.ncbi.nlm.nih.gov/pmc/articles/", B2119, "/"), "PMC"))</f>
        <v/>
      </c>
      <c t="str" s="28" r="U2119">
        <f>IF(ISBLANK(C2119), "", HYPERLINK(CONCATENATE("http://dx.doi.org/", C2119), "DOI"))</f>
        <v/>
      </c>
      <c s="12" r="V2119"/>
      <c t="str" s="12" r="W2119">
        <f>IF(ISBLANK(C2119), "", HYPERLINK(CONCATENATE("http://howopenisit.org/lookup/", C2119), "OAG"))</f>
        <v/>
      </c>
    </row>
    <row r="2120" hidden="1">
      <c s="11" r="A2120"/>
      <c t="s" s="11" r="B2120">
        <v>20703</v>
      </c>
      <c s="13" r="C2120"/>
      <c t="s" s="13" r="D2120">
        <v>20704</v>
      </c>
      <c s="13" r="E2120"/>
      <c t="s" s="15" r="F2120">
        <v>20705</v>
      </c>
      <c s="26" r="G2120"/>
      <c t="s" s="13" r="H2120">
        <v>20706</v>
      </c>
      <c t="s" s="15" r="I2120">
        <v>20707</v>
      </c>
      <c t="s" s="13" r="J2120">
        <v>20708</v>
      </c>
      <c s="16" r="K2120"/>
      <c s="17" r="L2120"/>
      <c s="12" r="M2120"/>
      <c s="12" r="N2120"/>
      <c s="12" r="O2120"/>
      <c s="18" r="P2120">
        <v>2400.0</v>
      </c>
      <c s="24" r="Q2120"/>
      <c s="12" r="R2120"/>
      <c t="str" s="25" r="S2120">
        <f>IF(ISBLANK(F2120), "", HYPERLINK(CONCATENATE("http://www.sherpa.ac.uk/romeo/search.php?jrule=ISSN&amp;search=",F2120), "ROMEO"))</f>
        <v>ROMEO</v>
      </c>
      <c t="str" s="20" r="T2120">
        <f>IF(ISBLANK(B2120), "", HYPERLINK(CONCATENATE("http://www.ncbi.nlm.nih.gov/pmc/articles/", B2120, "/"), "PMC"))</f>
        <v>PMC</v>
      </c>
      <c t="str" s="28" r="U2120">
        <f>IF(ISBLANK(C2120), "", HYPERLINK(CONCATENATE("http://dx.doi.org/", C2120), "DOI"))</f>
        <v/>
      </c>
      <c s="12" r="V2120"/>
      <c t="str" s="12" r="W2120">
        <f>IF(ISBLANK(C2120), "", HYPERLINK(CONCATENATE("http://howopenisit.org/lookup/", C2120), "OAG"))</f>
        <v/>
      </c>
    </row>
    <row r="2121" hidden="1">
      <c s="11" r="A2121"/>
      <c t="s" s="11" r="B2121">
        <v>20709</v>
      </c>
      <c s="13" r="C2121"/>
      <c t="s" s="13" r="D2121">
        <v>20710</v>
      </c>
      <c s="13" r="E2121"/>
      <c t="s" s="15" r="F2121">
        <v>20711</v>
      </c>
      <c s="14" r="G2121">
        <v>5.9</v>
      </c>
      <c t="s" s="13" r="H2121">
        <v>20712</v>
      </c>
      <c t="s" s="15" r="I2121">
        <v>20713</v>
      </c>
      <c t="s" s="13" r="J2121">
        <v>20714</v>
      </c>
      <c s="16" r="K2121"/>
      <c s="17" r="L2121"/>
      <c s="12" r="M2121"/>
      <c s="12" r="N2121"/>
      <c s="12" r="O2121"/>
      <c s="18" r="P2121">
        <v>2400.0</v>
      </c>
      <c s="24" r="Q2121"/>
      <c s="12" r="R2121"/>
      <c t="str" s="36" r="S2121">
        <f>IF(ISBLANK(F2121), "", HYPERLINK(CONCATENATE("http://www.sherpa.ac.uk/romeo/search.php?jrule=ISSN&amp;search=",F2121), "ROMEO"))</f>
        <v>ROMEO</v>
      </c>
      <c t="str" s="20" r="T2121">
        <f>IF(ISBLANK(B2121), "", HYPERLINK(CONCATENATE("http://www.ncbi.nlm.nih.gov/pmc/articles/", B2121, "/"), "PMC"))</f>
        <v>PMC</v>
      </c>
      <c t="str" s="28" r="U2121">
        <f>IF(ISBLANK(C2121), "", HYPERLINK(CONCATENATE("http://dx.doi.org/", C2121), "DOI"))</f>
        <v/>
      </c>
      <c s="12" r="V2121"/>
      <c t="str" s="12" r="W2121">
        <f>IF(ISBLANK(C2121), "", HYPERLINK(CONCATENATE("http://howopenisit.org/lookup/", C2121), "OAG"))</f>
        <v/>
      </c>
    </row>
    <row r="2122" hidden="1">
      <c s="11" r="A2122"/>
      <c s="37" r="B2122"/>
      <c s="12" r="C2122"/>
      <c t="s" s="13" r="D2122">
        <v>20715</v>
      </c>
      <c s="13" r="E2122"/>
      <c s="12" r="F2122"/>
      <c s="26" r="G2122"/>
      <c t="s" s="13" r="H2122">
        <v>20716</v>
      </c>
      <c t="s" s="15" r="I2122">
        <v>20717</v>
      </c>
      <c t="s" s="13" r="J2122">
        <v>20718</v>
      </c>
      <c s="16" r="K2122"/>
      <c s="17" r="L2122"/>
      <c s="12" r="M2122"/>
      <c s="12" r="N2122"/>
      <c s="12" r="O2122"/>
      <c s="18" r="P2122">
        <v>2421.96</v>
      </c>
      <c s="12" r="Q2122"/>
      <c s="12" r="R2122"/>
      <c t="str" s="28" r="S2122">
        <f>IF(ISBLANK(F2122), "", HYPERLINK(CONCATENATE("http://www.sherpa.ac.uk/romeo/search.php?jrule=ISSN&amp;search=",F2122), "ROMEO"))</f>
        <v/>
      </c>
      <c t="str" s="28" r="T2122">
        <f>IF(ISBLANK(B2122), "", HYPERLINK(CONCATENATE("http://www.ncbi.nlm.nih.gov/pmc/articles/", B2122, "/"), "PMC"))</f>
        <v/>
      </c>
      <c t="str" s="28" r="U2122">
        <f>IF(ISBLANK(C2122), "", HYPERLINK(CONCATENATE("http://dx.doi.org/", C2122), "DOI"))</f>
        <v/>
      </c>
      <c s="12" r="V2122"/>
      <c t="str" s="12" r="W2122">
        <f>IF(ISBLANK(C2122), "", HYPERLINK(CONCATENATE("http://howopenisit.org/lookup/", C2122), "OAG"))</f>
        <v/>
      </c>
    </row>
    <row r="2123" hidden="1">
      <c s="11" r="A2123"/>
      <c s="37" r="B2123"/>
      <c s="12" r="C2123"/>
      <c t="s" s="13" r="D2123">
        <v>20719</v>
      </c>
      <c t="s" s="13" r="E2123">
        <v>20720</v>
      </c>
      <c t="s" s="15" r="F2123">
        <v>20721</v>
      </c>
      <c s="14" r="G2123">
        <v>4.25</v>
      </c>
      <c t="s" s="13" r="H2123">
        <v>20722</v>
      </c>
      <c t="s" s="15" r="I2123">
        <v>20723</v>
      </c>
      <c t="s" s="13" r="J2123">
        <v>20724</v>
      </c>
      <c s="16" r="K2123"/>
      <c s="17" r="L2123"/>
      <c s="12" r="M2123"/>
      <c s="12" r="N2123"/>
      <c s="12" r="O2123"/>
      <c s="18" r="P2123">
        <v>2430.0</v>
      </c>
      <c s="24" r="Q2123"/>
      <c s="12" r="R2123"/>
      <c t="str" s="25" r="S2123">
        <f>IF(ISBLANK(F2123), "", HYPERLINK(CONCATENATE("http://www.sherpa.ac.uk/romeo/search.php?jrule=ISSN&amp;search=",F2123), "ROMEO"))</f>
        <v>ROMEO</v>
      </c>
      <c t="str" s="28" r="T2123">
        <f>IF(ISBLANK(B2123), "", HYPERLINK(CONCATENATE("http://www.ncbi.nlm.nih.gov/pmc/articles/", B2123, "/"), "PMC"))</f>
        <v/>
      </c>
      <c t="str" s="28" r="U2123">
        <f>IF(ISBLANK(C2123), "", HYPERLINK(CONCATENATE("http://dx.doi.org/", C2123), "DOI"))</f>
        <v/>
      </c>
      <c s="12" r="V2123"/>
      <c t="str" s="12" r="W2123">
        <f>IF(ISBLANK(C2123), "", HYPERLINK(CONCATENATE("http://howopenisit.org/lookup/", C2123), "OAG"))</f>
        <v/>
      </c>
    </row>
    <row r="2124" hidden="1">
      <c s="11" r="A2124"/>
      <c s="37" r="B2124"/>
      <c s="12" r="C2124"/>
      <c t="s" s="13" r="D2124">
        <v>20725</v>
      </c>
      <c s="13" r="E2124"/>
      <c t="s" s="12" r="F2124">
        <v>20726</v>
      </c>
      <c s="14" r="G2124">
        <v>4.961</v>
      </c>
      <c t="s" s="13" r="H2124">
        <v>20727</v>
      </c>
      <c t="s" s="15" r="I2124">
        <v>20728</v>
      </c>
      <c t="s" s="13" r="J2124">
        <v>20729</v>
      </c>
      <c s="16" r="K2124"/>
      <c s="17" r="L2124"/>
      <c s="12" r="M2124"/>
      <c s="12" r="N2124"/>
      <c s="12" r="O2124"/>
      <c s="18" r="P2124">
        <v>2457.8</v>
      </c>
      <c s="24" r="Q2124"/>
      <c s="12" r="R2124"/>
      <c t="str" s="25" r="S2124">
        <f>IF(ISBLANK(F2124), "", HYPERLINK(CONCATENATE("http://www.sherpa.ac.uk/romeo/search.php?jrule=ISSN&amp;search=",F2124), "ROMEO"))</f>
        <v>ROMEO</v>
      </c>
      <c t="str" s="28" r="T2124">
        <f>IF(ISBLANK(B2124), "", HYPERLINK(CONCATENATE("http://www.ncbi.nlm.nih.gov/pmc/articles/", B2124, "/"), "PMC"))</f>
        <v/>
      </c>
      <c t="str" s="28" r="U2124">
        <f>IF(ISBLANK(C2124), "", HYPERLINK(CONCATENATE("http://dx.doi.org/", C2124), "DOI"))</f>
        <v/>
      </c>
      <c s="12" r="V2124"/>
      <c t="str" s="12" r="W2124">
        <f>IF(ISBLANK(C2124), "", HYPERLINK(CONCATENATE("http://howopenisit.org/lookup/", C2124), "OAG"))</f>
        <v/>
      </c>
    </row>
    <row r="2125" hidden="1">
      <c s="83" r="A2125"/>
      <c s="37" r="B2125"/>
      <c s="12" r="C2125"/>
      <c t="s" s="13" r="D2125">
        <v>20730</v>
      </c>
      <c s="13" r="E2125"/>
      <c t="s" s="15" r="F2125">
        <v>20731</v>
      </c>
      <c s="26" r="G2125"/>
      <c t="s" s="13" r="H2125">
        <v>20732</v>
      </c>
      <c t="s" s="15" r="I2125">
        <v>20733</v>
      </c>
      <c t="s" s="13" r="J2125">
        <v>20734</v>
      </c>
      <c s="16" r="K2125"/>
      <c s="17" r="L2125"/>
      <c s="12" r="M2125"/>
      <c s="12" r="N2125"/>
      <c s="12" r="O2125"/>
      <c s="18" r="P2125">
        <v>2475.6</v>
      </c>
      <c s="24" r="Q2125"/>
      <c s="12" r="R2125"/>
      <c t="str" s="20" r="S2125">
        <f>IF(ISBLANK(F2125), "", HYPERLINK(CONCATENATE("http://www.sherpa.ac.uk/romeo/search.php?jrule=ISSN&amp;search=",F2125), "ROMEO"))</f>
        <v>ROMEO</v>
      </c>
      <c t="str" s="28" r="T2125">
        <f>IF(ISBLANK(B2125), "", HYPERLINK(CONCATENATE("http://www.ncbi.nlm.nih.gov/pmc/articles/", B2125, "/"), "PMC"))</f>
        <v/>
      </c>
      <c t="str" s="28" r="U2125">
        <f>IF(ISBLANK(C2125), "", HYPERLINK(CONCATENATE("http://dx.doi.org/", C2125), "DOI"))</f>
        <v/>
      </c>
      <c s="12" r="V2125"/>
      <c t="str" s="12" r="W2125">
        <f>IF(ISBLANK(C2125), "", HYPERLINK(CONCATENATE("http://howopenisit.org/lookup/", C2125), "OAG"))</f>
        <v/>
      </c>
    </row>
    <row r="2126" hidden="1">
      <c s="11" r="A2126"/>
      <c s="37" r="B2126"/>
      <c s="12" r="C2126"/>
      <c t="s" s="13" r="D2126">
        <v>20735</v>
      </c>
      <c s="13" r="E2126"/>
      <c t="s" s="12" r="F2126">
        <v>20736</v>
      </c>
      <c t="s" s="14" r="G2126">
        <v>20737</v>
      </c>
      <c t="s" s="13" r="H2126">
        <v>20738</v>
      </c>
      <c t="s" s="15" r="I2126">
        <v>20739</v>
      </c>
      <c t="s" s="13" r="J2126">
        <v>20740</v>
      </c>
      <c s="16" r="K2126"/>
      <c s="17" r="L2126"/>
      <c s="12" r="M2126"/>
      <c s="12" r="N2126"/>
      <c s="12" r="O2126"/>
      <c s="18" r="P2126">
        <v>2713.14</v>
      </c>
      <c s="24" r="Q2126"/>
      <c s="12" r="R2126"/>
      <c t="str" s="20" r="S2126">
        <f>IF(ISBLANK(F2126), "", HYPERLINK(CONCATENATE("http://www.sherpa.ac.uk/romeo/search.php?jrule=ISSN&amp;search=",F2126), "ROMEO"))</f>
        <v>ROMEO</v>
      </c>
      <c t="str" s="28" r="T2126">
        <f>IF(ISBLANK(B2126), "", HYPERLINK(CONCATENATE("http://www.ncbi.nlm.nih.gov/pmc/articles/", B2126, "/"), "PMC"))</f>
        <v/>
      </c>
      <c t="str" s="28" r="U2126">
        <f>IF(ISBLANK(C2126), "", HYPERLINK(CONCATENATE("http://dx.doi.org/", C2126), "DOI"))</f>
        <v/>
      </c>
      <c s="12" r="V2126"/>
      <c t="str" s="12" r="W2126">
        <f>IF(ISBLANK(C2126), "", HYPERLINK(CONCATENATE("http://howopenisit.org/lookup/", C2126), "OAG"))</f>
        <v/>
      </c>
    </row>
    <row r="2127" hidden="1">
      <c s="11" r="A2127"/>
      <c t="s" s="11" r="B2127">
        <v>20741</v>
      </c>
      <c s="13" r="C2127"/>
      <c t="s" s="13" r="D2127">
        <v>20742</v>
      </c>
      <c s="13" r="E2127"/>
      <c t="s" s="15" r="F2127">
        <v>20743</v>
      </c>
      <c s="14" r="G2127">
        <v>6.619</v>
      </c>
      <c t="s" s="13" r="H2127">
        <v>20744</v>
      </c>
      <c t="s" s="15" r="I2127">
        <v>20745</v>
      </c>
      <c t="s" s="13" r="J2127">
        <v>20746</v>
      </c>
      <c s="16" r="K2127"/>
      <c s="17" r="L2127"/>
      <c s="12" r="M2127"/>
      <c s="12" r="N2127"/>
      <c s="27" r="O2127"/>
      <c s="18" r="P2127">
        <v>3000.0</v>
      </c>
      <c s="24" r="Q2127"/>
      <c s="12" r="R2127"/>
      <c t="str" s="29" r="S2127">
        <f>IF(ISBLANK(F2127), "", HYPERLINK(CONCATENATE("http://www.sherpa.ac.uk/romeo/search.php?jrule=ISSN&amp;search=",F2127), "ROMEO"))</f>
        <v>ROMEO</v>
      </c>
      <c t="str" s="20" r="T2127">
        <f>IF(ISBLANK(B2127), "", HYPERLINK(CONCATENATE("http://www.ncbi.nlm.nih.gov/pmc/articles/", B2127, "/"), "PMC"))</f>
        <v>PMC</v>
      </c>
      <c t="str" s="28" r="U2127">
        <f>IF(ISBLANK(C2127), "", HYPERLINK(CONCATENATE("http://dx.doi.org/", C2127), "DOI"))</f>
        <v/>
      </c>
      <c s="12" r="V2127"/>
      <c t="str" s="12" r="W2127">
        <f>IF(ISBLANK(C2127), "", HYPERLINK(CONCATENATE("http://howopenisit.org/lookup/", C2127), "OAG"))</f>
        <v/>
      </c>
    </row>
    <row customHeight="1" r="2128" hidden="1" ht="15.75">
      <c s="11" r="A2128"/>
      <c s="11" r="B2128"/>
      <c s="13" r="C2128"/>
      <c t="s" s="13" r="D2128">
        <v>20747</v>
      </c>
      <c t="s" s="13" r="E2128">
        <v>20748</v>
      </c>
      <c t="s" s="15" r="F2128">
        <v>20749</v>
      </c>
      <c t="s" s="14" r="G2128">
        <v>20750</v>
      </c>
      <c t="s" s="13" r="H2128">
        <v>20751</v>
      </c>
      <c t="s" s="15" r="I2128">
        <v>20752</v>
      </c>
      <c t="s" s="13" r="J2128">
        <v>20753</v>
      </c>
      <c s="16" r="K2128"/>
      <c s="17" r="L2128"/>
      <c s="12" r="M2128"/>
      <c s="12" r="N2128"/>
      <c s="27" r="O2128"/>
      <c s="18" r="P2128">
        <v>3154.01</v>
      </c>
      <c s="24" r="Q2128"/>
      <c s="12" r="R2128"/>
      <c t="str" s="19" r="S2128">
        <f>IF(ISBLANK(F2128), "", HYPERLINK(CONCATENATE("http://www.sherpa.ac.uk/romeo/search.php?jrule=ISSN&amp;search=",F2128), "ROMEO"))</f>
        <v>ROMEO</v>
      </c>
      <c t="str" s="28" r="T2128">
        <f>IF(ISBLANK(B2128), "", HYPERLINK(CONCATENATE("http://www.ncbi.nlm.nih.gov/pmc/articles/", B2128, "/"), "PMC"))</f>
        <v/>
      </c>
      <c t="str" s="28" r="U2128">
        <f>IF(ISBLANK(C2128), "", HYPERLINK(CONCATENATE("http://dx.doi.org/", C2128), "DOI"))</f>
        <v/>
      </c>
      <c t="str" s="28" r="V2128">
        <f>IF(ISBLANK(C2128), "", HYPERLINK(CONCATENATE("http://api.elsevier.com/content/article/doi/", C2128), "Metadata"))</f>
        <v/>
      </c>
      <c t="str" s="12" r="W2128">
        <f>IF(ISBLANK(C2128), "", HYPERLINK(CONCATENATE("http://howopenisit.org/lookup/", C2128), "OAG"))</f>
        <v/>
      </c>
    </row>
    <row customHeight="1" r="2129" hidden="1" ht="15.75">
      <c s="11" r="A2129"/>
      <c s="37" r="B2129"/>
      <c s="12" r="C2129"/>
      <c t="s" s="13" r="D2129">
        <v>20754</v>
      </c>
      <c s="13" r="E2129"/>
      <c t="s" s="12" r="F2129">
        <v>20755</v>
      </c>
      <c s="14" r="G2129">
        <v>6.43</v>
      </c>
      <c t="s" s="13" r="H2129">
        <v>20756</v>
      </c>
      <c t="s" s="15" r="I2129">
        <v>20757</v>
      </c>
      <c t="s" s="13" r="J2129">
        <v>20758</v>
      </c>
      <c s="16" r="K2129"/>
      <c s="17" r="L2129"/>
      <c s="12" r="M2129"/>
      <c s="12" r="N2129"/>
      <c s="12" r="O2129"/>
      <c s="18" r="P2129">
        <v>3602.41</v>
      </c>
      <c s="24" r="Q2129"/>
      <c s="12" r="R2129"/>
      <c t="str" s="20" r="S2129">
        <f>IF(ISBLANK(F2129), "", HYPERLINK(CONCATENATE("http://www.sherpa.ac.uk/romeo/search.php?jrule=ISSN&amp;search=",F2129), "ROMEO"))</f>
        <v>ROMEO</v>
      </c>
      <c t="str" s="28" r="T2129">
        <f>IF(ISBLANK(B2129), "", HYPERLINK(CONCATENATE("http://www.ncbi.nlm.nih.gov/pmc/articles/", B2129, "/"), "PMC"))</f>
        <v/>
      </c>
      <c t="str" s="28" r="U2129">
        <f>IF(ISBLANK(C2129), "", HYPERLINK(CONCATENATE("http://dx.doi.org/", C2129), "DOI"))</f>
        <v/>
      </c>
      <c s="12" r="V2129"/>
      <c t="str" s="12" r="W2129">
        <f>IF(ISBLANK(C2129), "", HYPERLINK(CONCATENATE("http://howopenisit.org/lookup/", C2129), "OAG"))</f>
        <v/>
      </c>
    </row>
    <row customHeight="1" r="2130" hidden="1" ht="15.75">
      <c s="11" r="A2130"/>
      <c t="s" s="11" r="B2130">
        <v>20759</v>
      </c>
      <c s="12" r="C2130"/>
      <c t="s" s="84" r="D2130">
        <v>20760</v>
      </c>
      <c s="34" r="E2130"/>
      <c s="12" r="F2130"/>
      <c s="26" r="G2130"/>
      <c t="s" s="85" r="H2130">
        <v>20761</v>
      </c>
      <c t="s" s="15" r="I2130">
        <v>20762</v>
      </c>
      <c t="s" s="13" r="J2130">
        <v>20763</v>
      </c>
      <c s="16" r="K2130"/>
      <c s="17" r="L2130"/>
      <c s="12" r="M2130"/>
      <c s="12" r="N2130"/>
      <c s="12" r="O2130"/>
      <c s="18" r="P2130">
        <v>6000.0</v>
      </c>
      <c s="24" r="Q2130"/>
      <c s="12" r="R2130"/>
      <c t="str" s="28" r="S2130">
        <f>IF(ISBLANK(F2130), "", HYPERLINK(CONCATENATE("http://www.sherpa.ac.uk/romeo/search.php?jrule=ISSN&amp;search=",F2130), "ROMEO"))</f>
        <v/>
      </c>
      <c t="str" s="20" r="T2130">
        <f>IF(ISBLANK(B2130), "", HYPERLINK(CONCATENATE("http://www.ncbi.nlm.nih.gov/pmc/articles/", B2130, "/"), "PMC"))</f>
        <v>PMC</v>
      </c>
      <c t="str" s="28" r="U2130">
        <f>IF(ISBLANK(C2130), "", HYPERLINK(CONCATENATE("http://dx.doi.org/", C2130), "DOI"))</f>
        <v/>
      </c>
      <c s="12" r="V2130"/>
      <c t="str" s="12" r="W2130">
        <f>IF(ISBLANK(C2130), "", HYPERLINK(CONCATENATE("http://howopenisit.org/lookup/", C2130), "OAG"))</f>
        <v/>
      </c>
    </row>
    <row customHeight="1" r="2131" ht="15.75">
      <c s="11" r="A2131"/>
      <c s="13" r="B2131"/>
      <c s="34" r="C2131"/>
      <c s="13" r="D2131"/>
      <c s="12" r="E2131"/>
      <c s="15" r="F2131"/>
      <c s="30" r="G2131"/>
      <c s="13" r="H2131"/>
      <c s="15" r="I2131"/>
      <c s="13" r="J2131"/>
      <c s="31" r="K2131"/>
      <c s="17" r="L2131"/>
      <c s="23" r="M2131"/>
      <c s="15" r="N2131"/>
      <c s="15" r="O2131"/>
      <c s="18" r="P2131"/>
      <c s="24" r="Q2131"/>
      <c s="13" r="R2131"/>
      <c s="28" r="S2131"/>
      <c s="28" r="T2131"/>
      <c s="28" r="U2131"/>
      <c s="13" r="V2131"/>
      <c s="12" r="W2131"/>
    </row>
    <row customHeight="1" r="2132" ht="15.75">
      <c s="11" r="A2132"/>
      <c s="13" r="B2132"/>
      <c s="34" r="C2132"/>
      <c s="13" r="D2132"/>
      <c s="12" r="E2132"/>
      <c s="15" r="F2132"/>
      <c s="30" r="G2132"/>
      <c s="13" r="H2132"/>
      <c s="15" r="I2132"/>
      <c s="13" r="J2132"/>
      <c s="31" r="K2132"/>
      <c s="17" r="L2132"/>
      <c s="23" r="M2132"/>
      <c s="15" r="N2132"/>
      <c s="15" r="O2132"/>
      <c s="18" r="P2132"/>
      <c s="24" r="Q2132"/>
      <c s="13" r="R2132"/>
      <c s="28" r="S2132"/>
      <c s="28" r="T2132"/>
      <c s="28" r="U2132"/>
      <c s="13" r="V2132"/>
      <c s="12" r="W2132"/>
    </row>
    <row customHeight="1" r="2133" ht="15.75">
      <c s="11" r="A2133"/>
      <c s="13" r="B2133"/>
      <c s="34" r="C2133"/>
      <c s="13" r="D2133"/>
      <c s="12" r="E2133"/>
      <c s="15" r="F2133"/>
      <c s="30" r="G2133"/>
      <c s="13" r="H2133"/>
      <c s="15" r="I2133"/>
      <c s="13" r="J2133"/>
      <c s="31" r="K2133"/>
      <c s="17" r="L2133"/>
      <c s="23" r="M2133"/>
      <c s="15" r="N2133"/>
      <c s="15" r="O2133"/>
      <c s="18" r="P2133"/>
      <c s="24" r="Q2133"/>
      <c s="13" r="R2133"/>
      <c s="28" r="S2133"/>
      <c s="28" r="T2133"/>
      <c s="28" r="U2133"/>
      <c s="13" r="V2133"/>
      <c s="12" r="W2133"/>
    </row>
    <row customHeight="1" r="2134" ht="15.75">
      <c s="11" r="A2134"/>
      <c s="13" r="B2134"/>
      <c s="34" r="C2134"/>
      <c s="13" r="D2134"/>
      <c s="12" r="E2134"/>
      <c s="15" r="F2134"/>
      <c s="30" r="G2134"/>
      <c s="13" r="H2134"/>
      <c s="15" r="I2134"/>
      <c s="13" r="J2134"/>
      <c s="31" r="K2134"/>
      <c s="17" r="L2134"/>
      <c s="23" r="M2134"/>
      <c s="15" r="N2134"/>
      <c s="15" r="O2134"/>
      <c s="18" r="P2134"/>
      <c s="24" r="Q2134"/>
      <c s="13" r="R2134"/>
      <c s="28" r="S2134"/>
      <c s="28" r="T2134"/>
      <c s="28" r="U2134"/>
      <c s="13" r="V2134"/>
      <c s="12" r="W2134"/>
    </row>
    <row customHeight="1" r="2135" ht="15.75">
      <c s="11" r="A2135"/>
      <c s="13" r="B2135"/>
      <c s="34" r="C2135"/>
      <c s="13" r="D2135"/>
      <c s="12" r="E2135"/>
      <c s="15" r="F2135"/>
      <c s="30" r="G2135"/>
      <c s="13" r="H2135"/>
      <c s="15" r="I2135"/>
      <c s="13" r="J2135"/>
      <c s="31" r="K2135"/>
      <c s="17" r="L2135"/>
      <c s="23" r="M2135"/>
      <c s="15" r="N2135"/>
      <c s="15" r="O2135"/>
      <c s="18" r="P2135"/>
      <c s="24" r="Q2135"/>
      <c s="13" r="R2135"/>
      <c s="28" r="S2135"/>
      <c s="28" r="T2135"/>
      <c s="28" r="U2135"/>
      <c s="13" r="V2135"/>
      <c s="12" r="W2135"/>
    </row>
    <row customHeight="1" r="2136" ht="15.75">
      <c s="11" r="A2136"/>
      <c s="13" r="B2136"/>
      <c s="34" r="C2136"/>
      <c s="13" r="D2136"/>
      <c s="12" r="E2136"/>
      <c s="15" r="F2136"/>
      <c s="30" r="G2136"/>
      <c s="13" r="H2136"/>
      <c s="15" r="I2136"/>
      <c s="13" r="J2136"/>
      <c s="31" r="K2136"/>
      <c s="17" r="L2136"/>
      <c s="23" r="M2136"/>
      <c s="15" r="N2136"/>
      <c s="15" r="O2136"/>
      <c s="18" r="P2136"/>
      <c s="24" r="Q2136"/>
      <c s="13" r="R2136"/>
      <c s="28" r="S2136"/>
      <c s="28" r="T2136"/>
      <c s="28" r="U2136"/>
      <c s="13" r="V2136"/>
      <c s="12" r="W2136"/>
    </row>
    <row customHeight="1" r="2137" ht="15.75">
      <c s="11" r="A2137"/>
      <c s="13" r="B2137"/>
      <c s="34" r="C2137"/>
      <c s="13" r="D2137"/>
      <c s="12" r="E2137"/>
      <c s="15" r="F2137"/>
      <c s="30" r="G2137"/>
      <c s="13" r="H2137"/>
      <c s="15" r="I2137"/>
      <c s="13" r="J2137"/>
      <c s="31" r="K2137"/>
      <c s="17" r="L2137"/>
      <c s="23" r="M2137"/>
      <c s="15" r="N2137"/>
      <c s="15" r="O2137"/>
      <c s="18" r="P2137"/>
      <c s="24" r="Q2137"/>
      <c s="13" r="R2137"/>
      <c s="28" r="S2137"/>
      <c s="28" r="T2137"/>
      <c s="28" r="U2137"/>
      <c s="13" r="V2137"/>
      <c s="12" r="W2137"/>
    </row>
    <row customHeight="1" r="2138" ht="15.75">
      <c s="11" r="A2138"/>
      <c s="13" r="B2138"/>
      <c s="34" r="C2138"/>
      <c s="13" r="D2138"/>
      <c s="12" r="E2138"/>
      <c s="15" r="F2138"/>
      <c s="30" r="G2138"/>
      <c s="13" r="H2138"/>
      <c s="15" r="I2138"/>
      <c s="13" r="J2138"/>
      <c s="31" r="K2138"/>
      <c s="17" r="L2138"/>
      <c s="23" r="M2138"/>
      <c s="15" r="N2138"/>
      <c s="15" r="O2138"/>
      <c s="18" r="P2138"/>
      <c s="24" r="Q2138"/>
      <c s="13" r="R2138"/>
      <c s="28" r="S2138"/>
      <c s="28" r="T2138"/>
      <c s="28" r="U2138"/>
      <c s="13" r="V2138"/>
      <c s="12" r="W2138"/>
    </row>
    <row customHeight="1" r="2139" ht="15.75">
      <c s="11" r="A2139"/>
      <c s="13" r="B2139"/>
      <c s="34" r="C2139"/>
      <c s="13" r="D2139"/>
      <c s="12" r="E2139"/>
      <c s="15" r="F2139"/>
      <c s="30" r="G2139"/>
      <c s="13" r="H2139"/>
      <c s="15" r="I2139"/>
      <c s="13" r="J2139"/>
      <c s="31" r="K2139"/>
      <c s="17" r="L2139"/>
      <c s="23" r="M2139"/>
      <c s="15" r="N2139"/>
      <c s="15" r="O2139"/>
      <c s="18" r="P2139"/>
      <c s="24" r="Q2139"/>
      <c s="13" r="R2139"/>
      <c s="28" r="S2139"/>
      <c s="28" r="T2139"/>
      <c s="28" r="U2139"/>
      <c s="13" r="V2139"/>
      <c s="12" r="W2139"/>
    </row>
    <row customHeight="1" r="2140" ht="15.75">
      <c s="11" r="A2140"/>
      <c s="13" r="B2140"/>
      <c s="34" r="C2140"/>
      <c s="13" r="D2140"/>
      <c s="12" r="E2140"/>
      <c s="15" r="F2140"/>
      <c s="30" r="G2140"/>
      <c s="13" r="H2140"/>
      <c s="15" r="I2140"/>
      <c s="13" r="J2140"/>
      <c s="31" r="K2140"/>
      <c s="17" r="L2140"/>
      <c s="23" r="M2140"/>
      <c s="15" r="N2140"/>
      <c s="15" r="O2140"/>
      <c s="18" r="P2140"/>
      <c s="24" r="Q2140"/>
      <c s="13" r="R2140"/>
      <c s="28" r="S2140"/>
      <c s="28" r="T2140"/>
      <c s="28" r="U2140"/>
      <c s="13" r="V2140"/>
      <c s="12" r="W2140"/>
    </row>
    <row customHeight="1" r="2141" ht="15.75">
      <c s="11" r="A2141"/>
      <c s="13" r="B2141"/>
      <c s="34" r="C2141"/>
      <c s="13" r="D2141"/>
      <c s="12" r="E2141"/>
      <c s="15" r="F2141"/>
      <c s="30" r="G2141"/>
      <c s="13" r="H2141"/>
      <c s="15" r="I2141"/>
      <c s="13" r="J2141"/>
      <c s="31" r="K2141"/>
      <c s="17" r="L2141"/>
      <c s="23" r="M2141"/>
      <c s="15" r="N2141"/>
      <c s="15" r="O2141"/>
      <c s="18" r="P2141"/>
      <c s="24" r="Q2141"/>
      <c s="13" r="R2141"/>
      <c s="28" r="S2141"/>
      <c s="28" r="T2141"/>
      <c s="28" r="U2141"/>
      <c s="13" r="V2141"/>
      <c s="12" r="W2141"/>
    </row>
    <row customHeight="1" r="2142" ht="15.75">
      <c s="11" r="A2142"/>
      <c s="13" r="B2142"/>
      <c s="34" r="C2142"/>
      <c s="13" r="D2142"/>
      <c s="12" r="E2142"/>
      <c s="15" r="F2142"/>
      <c s="30" r="G2142"/>
      <c s="13" r="H2142"/>
      <c s="15" r="I2142"/>
      <c s="13" r="J2142"/>
      <c s="31" r="K2142"/>
      <c s="17" r="L2142"/>
      <c s="23" r="M2142"/>
      <c s="15" r="N2142"/>
      <c s="15" r="O2142"/>
      <c s="18" r="P2142"/>
      <c s="24" r="Q2142"/>
      <c s="13" r="R2142"/>
      <c s="28" r="S2142"/>
      <c s="28" r="T2142"/>
      <c s="28" r="U2142"/>
      <c s="13" r="V2142"/>
      <c s="12" r="W2142"/>
    </row>
    <row customHeight="1" r="2143" ht="15.75">
      <c s="11" r="A2143"/>
      <c s="13" r="B2143"/>
      <c s="34" r="C2143"/>
      <c s="13" r="D2143"/>
      <c s="12" r="E2143"/>
      <c s="15" r="F2143"/>
      <c s="30" r="G2143"/>
      <c s="13" r="H2143"/>
      <c s="15" r="I2143"/>
      <c s="13" r="J2143"/>
      <c s="31" r="K2143"/>
      <c s="17" r="L2143"/>
      <c s="23" r="M2143"/>
      <c s="15" r="N2143"/>
      <c s="15" r="O2143"/>
      <c s="18" r="P2143"/>
      <c s="24" r="Q2143"/>
      <c s="13" r="R2143"/>
      <c s="28" r="S2143"/>
      <c s="28" r="T2143"/>
      <c s="28" r="U2143"/>
      <c s="13" r="V2143"/>
      <c s="12" r="W2143"/>
    </row>
    <row customHeight="1" r="2144" ht="15.75">
      <c s="11" r="A2144"/>
      <c s="13" r="B2144"/>
      <c s="34" r="C2144"/>
      <c s="13" r="D2144"/>
      <c s="12" r="E2144"/>
      <c s="15" r="F2144"/>
      <c s="30" r="G2144"/>
      <c s="13" r="H2144"/>
      <c s="15" r="I2144"/>
      <c s="13" r="J2144"/>
      <c s="31" r="K2144"/>
      <c s="17" r="L2144"/>
      <c s="23" r="M2144"/>
      <c s="15" r="N2144"/>
      <c s="15" r="O2144"/>
      <c s="18" r="P2144"/>
      <c s="24" r="Q2144"/>
      <c s="13" r="R2144"/>
      <c s="28" r="S2144"/>
      <c s="28" r="T2144"/>
      <c s="28" r="U2144"/>
      <c s="13" r="V2144"/>
      <c s="12" r="W2144"/>
    </row>
    <row customHeight="1" r="2145" ht="15.75">
      <c s="11" r="A2145"/>
      <c s="13" r="B2145"/>
      <c s="34" r="C2145"/>
      <c s="13" r="D2145"/>
      <c s="12" r="E2145"/>
      <c s="15" r="F2145"/>
      <c s="30" r="G2145"/>
      <c s="13" r="H2145"/>
      <c s="15" r="I2145"/>
      <c s="13" r="J2145"/>
      <c s="31" r="K2145"/>
      <c s="17" r="L2145"/>
      <c s="23" r="M2145"/>
      <c s="15" r="N2145"/>
      <c s="15" r="O2145"/>
      <c s="18" r="P2145"/>
      <c s="24" r="Q2145"/>
      <c s="13" r="R2145"/>
      <c s="28" r="S2145"/>
      <c s="28" r="T2145"/>
      <c s="28" r="U2145"/>
      <c s="13" r="V2145"/>
      <c s="12" r="W2145"/>
    </row>
    <row customHeight="1" r="2146" ht="15.75">
      <c s="11" r="A2146"/>
      <c s="13" r="B2146"/>
      <c s="34" r="C2146"/>
      <c s="13" r="D2146"/>
      <c s="12" r="E2146"/>
      <c s="15" r="F2146"/>
      <c s="30" r="G2146"/>
      <c s="13" r="H2146"/>
      <c s="15" r="I2146"/>
      <c s="13" r="J2146"/>
      <c s="31" r="K2146"/>
      <c s="17" r="L2146"/>
      <c s="23" r="M2146"/>
      <c s="15" r="N2146"/>
      <c s="15" r="O2146"/>
      <c s="18" r="P2146"/>
      <c s="24" r="Q2146"/>
      <c s="13" r="R2146"/>
      <c s="28" r="S2146"/>
      <c s="28" r="T2146"/>
      <c s="28" r="U2146"/>
      <c s="13" r="V2146"/>
      <c s="12" r="W2146"/>
    </row>
    <row customHeight="1" r="2147" ht="15.75">
      <c s="11" r="A2147"/>
      <c s="13" r="B2147"/>
      <c s="34" r="C2147"/>
      <c s="13" r="D2147"/>
      <c s="12" r="E2147"/>
      <c s="15" r="F2147"/>
      <c s="30" r="G2147"/>
      <c s="13" r="H2147"/>
      <c s="15" r="I2147"/>
      <c s="13" r="J2147"/>
      <c s="31" r="K2147"/>
      <c s="17" r="L2147"/>
      <c s="23" r="M2147"/>
      <c s="15" r="N2147"/>
      <c s="15" r="O2147"/>
      <c s="18" r="P2147"/>
      <c s="24" r="Q2147"/>
      <c s="13" r="R2147"/>
      <c s="28" r="S2147"/>
      <c s="28" r="T2147"/>
      <c s="28" r="U2147"/>
      <c s="13" r="V2147"/>
      <c s="12" r="W2147"/>
    </row>
    <row customHeight="1" r="2148" ht="15.75">
      <c s="11" r="A2148"/>
      <c s="13" r="B2148"/>
      <c s="34" r="C2148"/>
      <c s="13" r="D2148"/>
      <c s="12" r="E2148"/>
      <c s="15" r="F2148"/>
      <c s="30" r="G2148"/>
      <c s="13" r="H2148"/>
      <c s="15" r="I2148"/>
      <c s="13" r="J2148"/>
      <c s="31" r="K2148"/>
      <c s="17" r="L2148"/>
      <c s="23" r="M2148"/>
      <c s="15" r="N2148"/>
      <c s="15" r="O2148"/>
      <c s="18" r="P2148"/>
      <c s="24" r="Q2148"/>
      <c s="13" r="R2148"/>
      <c s="28" r="S2148"/>
      <c s="28" r="T2148"/>
      <c s="28" r="U2148"/>
      <c s="13" r="V2148"/>
      <c s="12" r="W2148"/>
    </row>
    <row customHeight="1" r="2149" ht="15.75">
      <c s="11" r="A2149"/>
      <c s="13" r="B2149"/>
      <c s="34" r="C2149"/>
      <c s="13" r="D2149"/>
      <c s="12" r="E2149"/>
      <c s="15" r="F2149"/>
      <c s="30" r="G2149"/>
      <c s="13" r="H2149"/>
      <c s="15" r="I2149"/>
      <c s="13" r="J2149"/>
      <c s="31" r="K2149"/>
      <c s="17" r="L2149"/>
      <c s="23" r="M2149"/>
      <c s="15" r="N2149"/>
      <c s="15" r="O2149"/>
      <c s="18" r="P2149"/>
      <c s="24" r="Q2149"/>
      <c s="13" r="R2149"/>
      <c s="28" r="S2149"/>
      <c s="28" r="T2149"/>
      <c s="28" r="U2149"/>
      <c s="13" r="V2149"/>
      <c s="12" r="W2149"/>
    </row>
    <row customHeight="1" r="2150" ht="15.75">
      <c s="11" r="A2150"/>
      <c s="13" r="B2150"/>
      <c s="34" r="C2150"/>
      <c s="13" r="D2150"/>
      <c s="12" r="E2150"/>
      <c s="15" r="F2150"/>
      <c s="30" r="G2150"/>
      <c s="13" r="H2150"/>
      <c s="15" r="I2150"/>
      <c s="13" r="J2150"/>
      <c s="31" r="K2150"/>
      <c s="17" r="L2150"/>
      <c s="23" r="M2150"/>
      <c s="15" r="N2150"/>
      <c s="15" r="O2150"/>
      <c s="18" r="P2150"/>
      <c s="24" r="Q2150"/>
      <c s="13" r="R2150"/>
      <c s="28" r="S2150"/>
      <c s="28" r="T2150"/>
      <c s="28" r="U2150"/>
      <c s="13" r="V2150"/>
      <c s="12" r="W2150"/>
    </row>
    <row customHeight="1" r="2151" ht="15.75">
      <c s="11" r="A2151"/>
      <c s="13" r="B2151"/>
      <c s="34" r="C2151"/>
      <c s="13" r="D2151"/>
      <c s="12" r="E2151"/>
      <c s="15" r="F2151"/>
      <c s="30" r="G2151"/>
      <c s="13" r="H2151"/>
      <c s="15" r="I2151"/>
      <c s="13" r="J2151"/>
      <c s="31" r="K2151"/>
      <c s="17" r="L2151"/>
      <c s="23" r="M2151"/>
      <c s="15" r="N2151"/>
      <c s="15" r="O2151"/>
      <c s="18" r="P2151"/>
      <c s="24" r="Q2151"/>
      <c s="13" r="R2151"/>
      <c s="28" r="S2151"/>
      <c s="28" r="T2151"/>
      <c s="28" r="U2151"/>
      <c s="13" r="V2151"/>
      <c s="12" r="W2151"/>
    </row>
    <row customHeight="1" r="2152" ht="15.75">
      <c s="11" r="A2152"/>
      <c s="13" r="B2152"/>
      <c s="34" r="C2152"/>
      <c s="13" r="D2152"/>
      <c s="12" r="E2152"/>
      <c s="15" r="F2152"/>
      <c s="30" r="G2152"/>
      <c s="13" r="H2152"/>
      <c s="15" r="I2152"/>
      <c s="13" r="J2152"/>
      <c s="31" r="K2152"/>
      <c s="17" r="L2152"/>
      <c s="23" r="M2152"/>
      <c s="15" r="N2152"/>
      <c s="15" r="O2152"/>
      <c s="18" r="P2152"/>
      <c s="24" r="Q2152"/>
      <c s="13" r="R2152"/>
      <c s="28" r="S2152"/>
      <c s="28" r="T2152"/>
      <c s="28" r="U2152"/>
      <c s="13" r="V2152"/>
      <c s="12" r="W2152"/>
    </row>
    <row customHeight="1" r="2153" ht="15.75">
      <c s="11" r="A2153"/>
      <c s="13" r="B2153"/>
      <c s="34" r="C2153"/>
      <c s="13" r="D2153"/>
      <c s="12" r="E2153"/>
      <c s="15" r="F2153"/>
      <c s="30" r="G2153"/>
      <c s="13" r="H2153"/>
      <c s="15" r="I2153"/>
      <c s="13" r="J2153"/>
      <c s="31" r="K2153"/>
      <c s="17" r="L2153"/>
      <c s="23" r="M2153"/>
      <c s="15" r="N2153"/>
      <c s="15" r="O2153"/>
      <c s="18" r="P2153"/>
      <c s="24" r="Q2153"/>
      <c s="13" r="R2153"/>
      <c s="28" r="S2153"/>
      <c s="28" r="T2153"/>
      <c s="28" r="U2153"/>
      <c s="13" r="V2153"/>
      <c s="12" r="W2153"/>
    </row>
    <row customHeight="1" r="2154" ht="15.75">
      <c s="11" r="A2154"/>
      <c s="13" r="B2154"/>
      <c s="34" r="C2154"/>
      <c s="13" r="D2154"/>
      <c s="12" r="E2154"/>
      <c s="15" r="F2154"/>
      <c s="30" r="G2154"/>
      <c s="13" r="H2154"/>
      <c s="15" r="I2154"/>
      <c s="13" r="J2154"/>
      <c s="31" r="K2154"/>
      <c s="17" r="L2154"/>
      <c s="23" r="M2154"/>
      <c s="15" r="N2154"/>
      <c s="15" r="O2154"/>
      <c s="18" r="P2154"/>
      <c s="24" r="Q2154"/>
      <c s="13" r="R2154"/>
      <c s="28" r="S2154"/>
      <c s="28" r="T2154"/>
      <c s="28" r="U2154"/>
      <c s="13" r="V2154"/>
      <c s="12" r="W2154"/>
    </row>
    <row customHeight="1" r="2155" ht="15.75">
      <c s="11" r="A2155"/>
      <c s="13" r="B2155"/>
      <c s="34" r="C2155"/>
      <c s="13" r="D2155"/>
      <c s="12" r="E2155"/>
      <c s="15" r="F2155"/>
      <c s="30" r="G2155"/>
      <c s="13" r="H2155"/>
      <c s="15" r="I2155"/>
      <c s="13" r="J2155"/>
      <c s="31" r="K2155"/>
      <c s="17" r="L2155"/>
      <c s="23" r="M2155"/>
      <c s="15" r="N2155"/>
      <c s="15" r="O2155"/>
      <c s="18" r="P2155"/>
      <c s="24" r="Q2155"/>
      <c s="13" r="R2155"/>
      <c s="28" r="S2155"/>
      <c s="28" r="T2155"/>
      <c s="28" r="U2155"/>
      <c s="13" r="V2155"/>
      <c s="12" r="W2155"/>
    </row>
    <row customHeight="1" r="2156" ht="15.75">
      <c s="11" r="A2156"/>
      <c s="13" r="B2156"/>
      <c s="34" r="C2156"/>
      <c s="13" r="D2156"/>
      <c s="12" r="E2156"/>
      <c s="15" r="F2156"/>
      <c s="30" r="G2156"/>
      <c s="13" r="H2156"/>
      <c s="15" r="I2156"/>
      <c s="13" r="J2156"/>
      <c s="31" r="K2156"/>
      <c s="17" r="L2156"/>
      <c s="23" r="M2156"/>
      <c s="15" r="N2156"/>
      <c s="15" r="O2156"/>
      <c s="18" r="P2156"/>
      <c s="24" r="Q2156"/>
      <c s="13" r="R2156"/>
      <c s="28" r="S2156"/>
      <c s="28" r="T2156"/>
      <c s="28" r="U2156"/>
      <c s="13" r="V2156"/>
      <c s="12" r="W2156"/>
    </row>
    <row customHeight="1" r="2157" ht="15.75">
      <c s="11" r="A2157"/>
      <c s="13" r="B2157"/>
      <c s="34" r="C2157"/>
      <c s="13" r="D2157"/>
      <c s="12" r="E2157"/>
      <c s="15" r="F2157"/>
      <c s="30" r="G2157"/>
      <c s="13" r="H2157"/>
      <c s="15" r="I2157"/>
      <c s="13" r="J2157"/>
      <c s="31" r="K2157"/>
      <c s="17" r="L2157"/>
      <c s="23" r="M2157"/>
      <c s="15" r="N2157"/>
      <c s="15" r="O2157"/>
      <c s="18" r="P2157"/>
      <c s="24" r="Q2157"/>
      <c s="13" r="R2157"/>
      <c s="28" r="S2157"/>
      <c s="28" r="T2157"/>
      <c s="28" r="U2157"/>
      <c s="13" r="V2157"/>
      <c s="12" r="W2157"/>
    </row>
    <row customHeight="1" r="2158" ht="15.75">
      <c s="11" r="A2158"/>
      <c s="13" r="B2158"/>
      <c s="34" r="C2158"/>
      <c s="13" r="D2158"/>
      <c s="12" r="E2158"/>
      <c s="15" r="F2158"/>
      <c s="30" r="G2158"/>
      <c s="13" r="H2158"/>
      <c s="15" r="I2158"/>
      <c s="13" r="J2158"/>
      <c s="31" r="K2158"/>
      <c s="17" r="L2158"/>
      <c s="23" r="M2158"/>
      <c s="15" r="N2158"/>
      <c s="15" r="O2158"/>
      <c s="18" r="P2158"/>
      <c s="24" r="Q2158"/>
      <c s="13" r="R2158"/>
      <c s="28" r="S2158"/>
      <c s="28" r="T2158"/>
      <c s="28" r="U2158"/>
      <c s="13" r="V2158"/>
      <c s="12" r="W2158"/>
    </row>
    <row customHeight="1" r="2159" ht="15.75">
      <c s="11" r="A2159"/>
      <c s="13" r="B2159"/>
      <c s="34" r="C2159"/>
      <c s="13" r="D2159"/>
      <c s="12" r="E2159"/>
      <c s="15" r="F2159"/>
      <c s="30" r="G2159"/>
      <c s="13" r="H2159"/>
      <c s="15" r="I2159"/>
      <c s="13" r="J2159"/>
      <c s="31" r="K2159"/>
      <c s="17" r="L2159"/>
      <c s="23" r="M2159"/>
      <c s="15" r="N2159"/>
      <c s="15" r="O2159"/>
      <c s="18" r="P2159"/>
      <c s="24" r="Q2159"/>
      <c s="13" r="R2159"/>
      <c s="28" r="S2159"/>
      <c s="28" r="T2159"/>
      <c s="28" r="U2159"/>
      <c s="13" r="V2159"/>
      <c s="12" r="W2159"/>
    </row>
    <row customHeight="1" r="2160" ht="15.75">
      <c s="11" r="A2160"/>
      <c s="13" r="B2160"/>
      <c s="34" r="C2160"/>
      <c s="13" r="D2160"/>
      <c s="12" r="E2160"/>
      <c s="15" r="F2160"/>
      <c s="30" r="G2160"/>
      <c s="13" r="H2160"/>
      <c s="15" r="I2160"/>
      <c s="13" r="J2160"/>
      <c s="31" r="K2160"/>
      <c s="17" r="L2160"/>
      <c s="23" r="M2160"/>
      <c s="15" r="N2160"/>
      <c s="15" r="O2160"/>
      <c s="18" r="P2160"/>
      <c s="24" r="Q2160"/>
      <c s="13" r="R2160"/>
      <c s="28" r="S2160"/>
      <c s="28" r="T2160"/>
      <c s="28" r="U2160"/>
      <c s="13" r="V2160"/>
      <c s="12" r="W2160"/>
    </row>
    <row customHeight="1" r="2161" ht="15.75">
      <c s="11" r="A2161"/>
      <c s="13" r="B2161"/>
      <c s="34" r="C2161"/>
      <c s="13" r="D2161"/>
      <c s="12" r="E2161"/>
      <c s="15" r="F2161"/>
      <c s="30" r="G2161"/>
      <c s="13" r="H2161"/>
      <c s="15" r="I2161"/>
      <c s="13" r="J2161"/>
      <c s="31" r="K2161"/>
      <c s="17" r="L2161"/>
      <c s="23" r="M2161"/>
      <c s="15" r="N2161"/>
      <c s="15" r="O2161"/>
      <c s="18" r="P2161"/>
      <c s="24" r="Q2161"/>
      <c s="13" r="R2161"/>
      <c s="28" r="S2161"/>
      <c s="28" r="T2161"/>
      <c s="28" r="U2161"/>
      <c s="13" r="V2161"/>
      <c s="12" r="W2161"/>
    </row>
    <row customHeight="1" r="2162" ht="15.75">
      <c s="11" r="A2162"/>
      <c s="13" r="B2162"/>
      <c s="34" r="C2162"/>
      <c s="13" r="D2162"/>
      <c s="12" r="E2162"/>
      <c s="15" r="F2162"/>
      <c s="30" r="G2162"/>
      <c s="13" r="H2162"/>
      <c s="15" r="I2162"/>
      <c s="13" r="J2162"/>
      <c s="31" r="K2162"/>
      <c s="17" r="L2162"/>
      <c s="23" r="M2162"/>
      <c s="15" r="N2162"/>
      <c s="15" r="O2162"/>
      <c s="18" r="P2162"/>
      <c s="24" r="Q2162"/>
      <c s="13" r="R2162"/>
      <c s="28" r="S2162"/>
      <c s="28" r="T2162"/>
      <c s="28" r="U2162"/>
      <c s="13" r="V2162"/>
      <c s="12" r="W2162"/>
    </row>
    <row customHeight="1" r="2163" ht="15.75">
      <c s="11" r="A2163"/>
      <c s="13" r="B2163"/>
      <c s="34" r="C2163"/>
      <c s="13" r="D2163"/>
      <c s="12" r="E2163"/>
      <c s="15" r="F2163"/>
      <c s="30" r="G2163"/>
      <c s="13" r="H2163"/>
      <c s="15" r="I2163"/>
      <c s="13" r="J2163"/>
      <c s="31" r="K2163"/>
      <c s="17" r="L2163"/>
      <c s="23" r="M2163"/>
      <c s="15" r="N2163"/>
      <c s="15" r="O2163"/>
      <c s="18" r="P2163"/>
      <c s="24" r="Q2163"/>
      <c s="13" r="R2163"/>
      <c s="28" r="S2163"/>
      <c s="28" r="T2163"/>
      <c s="28" r="U2163"/>
      <c s="13" r="V2163"/>
      <c s="12" r="W2163"/>
    </row>
    <row customHeight="1" r="2164" ht="15.75">
      <c s="11" r="A2164"/>
      <c s="13" r="B2164"/>
      <c s="34" r="C2164"/>
      <c s="13" r="D2164"/>
      <c s="12" r="E2164"/>
      <c s="15" r="F2164"/>
      <c s="30" r="G2164"/>
      <c s="13" r="H2164"/>
      <c s="15" r="I2164"/>
      <c s="13" r="J2164"/>
      <c s="31" r="K2164"/>
      <c s="17" r="L2164"/>
      <c s="23" r="M2164"/>
      <c s="15" r="N2164"/>
      <c s="15" r="O2164"/>
      <c s="18" r="P2164"/>
      <c s="24" r="Q2164"/>
      <c s="13" r="R2164"/>
      <c s="28" r="S2164"/>
      <c s="28" r="T2164"/>
      <c s="28" r="U2164"/>
      <c s="13" r="V2164"/>
      <c s="12" r="W2164"/>
    </row>
    <row customHeight="1" r="2165" ht="15.75">
      <c s="11" r="A2165"/>
      <c s="13" r="B2165"/>
      <c s="34" r="C2165"/>
      <c s="13" r="D2165"/>
      <c s="12" r="E2165"/>
      <c s="15" r="F2165"/>
      <c s="30" r="G2165"/>
      <c s="13" r="H2165"/>
      <c s="15" r="I2165"/>
      <c s="13" r="J2165"/>
      <c s="31" r="K2165"/>
      <c s="17" r="L2165"/>
      <c s="23" r="M2165"/>
      <c s="15" r="N2165"/>
      <c s="15" r="O2165"/>
      <c s="18" r="P2165"/>
      <c s="24" r="Q2165"/>
      <c s="13" r="R2165"/>
      <c s="28" r="S2165"/>
      <c s="28" r="T2165"/>
      <c s="28" r="U2165"/>
      <c s="13" r="V2165"/>
      <c s="12" r="W2165"/>
    </row>
    <row customHeight="1" r="2166" ht="15.75">
      <c s="11" r="A2166"/>
      <c s="13" r="B2166"/>
      <c s="34" r="C2166"/>
      <c s="13" r="D2166"/>
      <c s="12" r="E2166"/>
      <c s="15" r="F2166"/>
      <c s="30" r="G2166"/>
      <c s="13" r="H2166"/>
      <c s="15" r="I2166"/>
      <c s="13" r="J2166"/>
      <c s="31" r="K2166"/>
      <c s="17" r="L2166"/>
      <c s="23" r="M2166"/>
      <c s="15" r="N2166"/>
      <c s="15" r="O2166"/>
      <c s="18" r="P2166"/>
      <c s="24" r="Q2166"/>
      <c s="13" r="R2166"/>
      <c s="28" r="S2166"/>
      <c s="28" r="T2166"/>
      <c s="28" r="U2166"/>
      <c s="13" r="V2166"/>
      <c s="12" r="W2166"/>
    </row>
    <row customHeight="1" r="2167" ht="15.75">
      <c s="11" r="A2167"/>
      <c s="13" r="B2167"/>
      <c s="34" r="C2167"/>
      <c s="13" r="D2167"/>
      <c s="12" r="E2167"/>
      <c s="15" r="F2167"/>
      <c s="30" r="G2167"/>
      <c s="13" r="H2167"/>
      <c s="15" r="I2167"/>
      <c s="13" r="J2167"/>
      <c s="31" r="K2167"/>
      <c s="17" r="L2167"/>
      <c s="23" r="M2167"/>
      <c s="15" r="N2167"/>
      <c s="15" r="O2167"/>
      <c s="18" r="P2167"/>
      <c s="24" r="Q2167"/>
      <c s="13" r="R2167"/>
      <c s="28" r="S2167"/>
      <c s="28" r="T2167"/>
      <c s="28" r="U2167"/>
      <c s="13" r="V2167"/>
      <c s="12" r="W2167"/>
    </row>
    <row customHeight="1" r="2168" ht="15.75">
      <c s="11" r="A2168"/>
      <c s="13" r="B2168"/>
      <c s="34" r="C2168"/>
      <c s="13" r="D2168"/>
      <c s="12" r="E2168"/>
      <c s="15" r="F2168"/>
      <c s="30" r="G2168"/>
      <c s="13" r="H2168"/>
      <c s="15" r="I2168"/>
      <c s="13" r="J2168"/>
      <c s="31" r="K2168"/>
      <c s="17" r="L2168"/>
      <c s="23" r="M2168"/>
      <c s="15" r="N2168"/>
      <c s="15" r="O2168"/>
      <c s="18" r="P2168"/>
      <c s="24" r="Q2168"/>
      <c s="13" r="R2168"/>
      <c s="28" r="S2168"/>
      <c s="28" r="T2168"/>
      <c s="28" r="U2168"/>
      <c s="13" r="V2168"/>
      <c s="12" r="W2168"/>
    </row>
    <row customHeight="1" r="2169" ht="15.75">
      <c s="11" r="A2169"/>
      <c s="13" r="B2169"/>
      <c s="34" r="C2169"/>
      <c s="13" r="D2169"/>
      <c s="12" r="E2169"/>
      <c s="15" r="F2169"/>
      <c s="30" r="G2169"/>
      <c s="13" r="H2169"/>
      <c s="15" r="I2169"/>
      <c s="13" r="J2169"/>
      <c s="31" r="K2169"/>
      <c s="17" r="L2169"/>
      <c s="23" r="M2169"/>
      <c s="15" r="N2169"/>
      <c s="15" r="O2169"/>
      <c s="18" r="P2169"/>
      <c s="24" r="Q2169"/>
      <c s="13" r="R2169"/>
      <c s="28" r="S2169"/>
      <c s="28" r="T2169"/>
      <c s="28" r="U2169"/>
      <c s="13" r="V2169"/>
      <c s="12" r="W2169"/>
    </row>
    <row customHeight="1" r="2170" ht="15.75">
      <c s="11" r="A2170"/>
      <c s="13" r="B2170"/>
      <c s="34" r="C2170"/>
      <c s="13" r="D2170"/>
      <c s="12" r="E2170"/>
      <c s="15" r="F2170"/>
      <c s="30" r="G2170"/>
      <c s="13" r="H2170"/>
      <c s="15" r="I2170"/>
      <c s="13" r="J2170"/>
      <c s="31" r="K2170"/>
      <c s="17" r="L2170"/>
      <c s="23" r="M2170"/>
      <c s="15" r="N2170"/>
      <c s="15" r="O2170"/>
      <c s="18" r="P2170"/>
      <c s="24" r="Q2170"/>
      <c s="13" r="R2170"/>
      <c s="28" r="S2170"/>
      <c s="28" r="T2170"/>
      <c s="28" r="U2170"/>
      <c s="13" r="V2170"/>
      <c s="12" r="W2170"/>
    </row>
    <row customHeight="1" r="2171" ht="15.75">
      <c s="11" r="A2171"/>
      <c s="13" r="B2171"/>
      <c s="34" r="C2171"/>
      <c s="13" r="D2171"/>
      <c s="12" r="E2171"/>
      <c s="15" r="F2171"/>
      <c s="30" r="G2171"/>
      <c s="13" r="H2171"/>
      <c s="15" r="I2171"/>
      <c s="13" r="J2171"/>
      <c s="31" r="K2171"/>
      <c s="17" r="L2171"/>
      <c s="23" r="M2171"/>
      <c s="15" r="N2171"/>
      <c s="15" r="O2171"/>
      <c s="18" r="P2171"/>
      <c s="24" r="Q2171"/>
      <c s="13" r="R2171"/>
      <c s="28" r="S2171"/>
      <c s="28" r="T2171"/>
      <c s="28" r="U2171"/>
      <c s="13" r="V2171"/>
      <c s="12" r="W2171"/>
    </row>
    <row customHeight="1" r="2172" ht="15.75">
      <c s="11" r="A2172"/>
      <c s="13" r="B2172"/>
      <c s="34" r="C2172"/>
      <c s="13" r="D2172"/>
      <c s="12" r="E2172"/>
      <c s="15" r="F2172"/>
      <c s="30" r="G2172"/>
      <c s="13" r="H2172"/>
      <c s="15" r="I2172"/>
      <c s="13" r="J2172"/>
      <c s="31" r="K2172"/>
      <c s="17" r="L2172"/>
      <c s="23" r="M2172"/>
      <c s="15" r="N2172"/>
      <c s="15" r="O2172"/>
      <c s="18" r="P2172"/>
      <c s="24" r="Q2172"/>
      <c s="13" r="R2172"/>
      <c s="28" r="S2172"/>
      <c s="28" r="T2172"/>
      <c s="28" r="U2172"/>
      <c s="13" r="V2172"/>
      <c s="12" r="W2172"/>
    </row>
    <row customHeight="1" r="2173" ht="15.75">
      <c s="11" r="A2173"/>
      <c s="13" r="B2173"/>
      <c s="34" r="C2173"/>
      <c s="13" r="D2173"/>
      <c s="12" r="E2173"/>
      <c s="15" r="F2173"/>
      <c s="30" r="G2173"/>
      <c s="13" r="H2173"/>
      <c s="15" r="I2173"/>
      <c s="13" r="J2173"/>
      <c s="31" r="K2173"/>
      <c s="17" r="L2173"/>
      <c s="23" r="M2173"/>
      <c s="15" r="N2173"/>
      <c s="15" r="O2173"/>
      <c s="18" r="P2173"/>
      <c s="24" r="Q2173"/>
      <c s="13" r="R2173"/>
      <c s="28" r="S2173"/>
      <c s="28" r="T2173"/>
      <c s="28" r="U2173"/>
      <c s="13" r="V2173"/>
      <c s="12" r="W2173"/>
    </row>
    <row customHeight="1" r="2174" ht="15.75">
      <c s="11" r="A2174"/>
      <c s="13" r="B2174"/>
      <c s="34" r="C2174"/>
      <c s="13" r="D2174"/>
      <c s="12" r="E2174"/>
      <c s="15" r="F2174"/>
      <c s="30" r="G2174"/>
      <c s="13" r="H2174"/>
      <c s="15" r="I2174"/>
      <c s="13" r="J2174"/>
      <c s="31" r="K2174"/>
      <c s="17" r="L2174"/>
      <c s="23" r="M2174"/>
      <c s="15" r="N2174"/>
      <c s="15" r="O2174"/>
      <c s="18" r="P2174"/>
      <c s="24" r="Q2174"/>
      <c s="13" r="R2174"/>
      <c s="28" r="S2174"/>
      <c s="28" r="T2174"/>
      <c s="28" r="U2174"/>
      <c s="13" r="V2174"/>
      <c s="12" r="W2174"/>
    </row>
    <row customHeight="1" r="2175" ht="15.75">
      <c s="11" r="A2175"/>
      <c s="13" r="B2175"/>
      <c s="34" r="C2175"/>
      <c s="13" r="D2175"/>
      <c s="12" r="E2175"/>
      <c s="15" r="F2175"/>
      <c s="30" r="G2175"/>
      <c s="13" r="H2175"/>
      <c s="15" r="I2175"/>
      <c s="13" r="J2175"/>
      <c s="31" r="K2175"/>
      <c s="17" r="L2175"/>
      <c s="23" r="M2175"/>
      <c s="15" r="N2175"/>
      <c s="15" r="O2175"/>
      <c s="18" r="P2175"/>
      <c s="24" r="Q2175"/>
      <c s="13" r="R2175"/>
      <c s="28" r="S2175"/>
      <c s="28" r="T2175"/>
      <c s="28" r="U2175"/>
      <c s="13" r="V2175"/>
      <c s="12" r="W2175"/>
    </row>
    <row customHeight="1" r="2176" ht="15.75">
      <c s="11" r="A2176"/>
      <c s="13" r="B2176"/>
      <c s="34" r="C2176"/>
      <c s="13" r="D2176"/>
      <c s="12" r="E2176"/>
      <c s="15" r="F2176"/>
      <c s="30" r="G2176"/>
      <c s="13" r="H2176"/>
      <c s="15" r="I2176"/>
      <c s="13" r="J2176"/>
      <c s="31" r="K2176"/>
      <c s="17" r="L2176"/>
      <c s="23" r="M2176"/>
      <c s="15" r="N2176"/>
      <c s="15" r="O2176"/>
      <c s="18" r="P2176"/>
      <c s="24" r="Q2176"/>
      <c s="13" r="R2176"/>
      <c s="28" r="S2176"/>
      <c s="28" r="T2176"/>
      <c s="28" r="U2176"/>
      <c s="13" r="V2176"/>
      <c s="12" r="W2176"/>
    </row>
    <row customHeight="1" r="2177" ht="15.75">
      <c s="11" r="A2177"/>
      <c s="13" r="B2177"/>
      <c s="34" r="C2177"/>
      <c s="13" r="D2177"/>
      <c s="12" r="E2177"/>
      <c s="15" r="F2177"/>
      <c s="30" r="G2177"/>
      <c s="13" r="H2177"/>
      <c s="15" r="I2177"/>
      <c s="13" r="J2177"/>
      <c s="31" r="K2177"/>
      <c s="17" r="L2177"/>
      <c s="23" r="M2177"/>
      <c s="15" r="N2177"/>
      <c s="15" r="O2177"/>
      <c s="18" r="P2177"/>
      <c s="24" r="Q2177"/>
      <c s="13" r="R2177"/>
      <c s="28" r="S2177"/>
      <c s="28" r="T2177"/>
      <c s="28" r="U2177"/>
      <c s="13" r="V2177"/>
      <c s="12" r="W2177"/>
    </row>
    <row customHeight="1" r="2178" ht="15.75">
      <c s="11" r="A2178"/>
      <c s="13" r="B2178"/>
      <c s="34" r="C2178"/>
      <c s="13" r="D2178"/>
      <c s="12" r="E2178"/>
      <c s="15" r="F2178"/>
      <c s="30" r="G2178"/>
      <c s="13" r="H2178"/>
      <c s="15" r="I2178"/>
      <c s="13" r="J2178"/>
      <c s="31" r="K2178"/>
      <c s="17" r="L2178"/>
      <c s="23" r="M2178"/>
      <c s="15" r="N2178"/>
      <c s="15" r="O2178"/>
      <c s="18" r="P2178"/>
      <c s="24" r="Q2178"/>
      <c s="13" r="R2178"/>
      <c s="28" r="S2178"/>
      <c s="28" r="T2178"/>
      <c s="28" r="U2178"/>
      <c s="13" r="V2178"/>
      <c s="12" r="W2178"/>
    </row>
    <row customHeight="1" r="2179" ht="15.75">
      <c s="11" r="A2179"/>
      <c s="13" r="B2179"/>
      <c s="34" r="C2179"/>
      <c s="13" r="D2179"/>
      <c s="12" r="E2179"/>
      <c s="15" r="F2179"/>
      <c s="30" r="G2179"/>
      <c s="13" r="H2179"/>
      <c s="15" r="I2179"/>
      <c s="13" r="J2179"/>
      <c s="31" r="K2179"/>
      <c s="17" r="L2179"/>
      <c s="23" r="M2179"/>
      <c s="15" r="N2179"/>
      <c s="15" r="O2179"/>
      <c s="18" r="P2179"/>
      <c s="24" r="Q2179"/>
      <c s="13" r="R2179"/>
      <c s="28" r="S2179"/>
      <c s="28" r="T2179"/>
      <c s="28" r="U2179"/>
      <c s="13" r="V2179"/>
      <c s="12" r="W2179"/>
    </row>
    <row customHeight="1" r="2180" ht="15.75">
      <c s="11" r="A2180"/>
      <c s="13" r="B2180"/>
      <c s="34" r="C2180"/>
      <c s="13" r="D2180"/>
      <c s="12" r="E2180"/>
      <c s="15" r="F2180"/>
      <c s="30" r="G2180"/>
      <c s="13" r="H2180"/>
      <c s="15" r="I2180"/>
      <c s="13" r="J2180"/>
      <c s="31" r="K2180"/>
      <c s="17" r="L2180"/>
      <c s="23" r="M2180"/>
      <c s="15" r="N2180"/>
      <c s="15" r="O2180"/>
      <c s="18" r="P2180"/>
      <c s="24" r="Q2180"/>
      <c s="13" r="R2180"/>
      <c s="28" r="S2180"/>
      <c s="28" r="T2180"/>
      <c s="28" r="U2180"/>
      <c s="13" r="V2180"/>
      <c s="12" r="W2180"/>
    </row>
    <row customHeight="1" r="2181" ht="15.75">
      <c s="11" r="A2181"/>
      <c s="13" r="B2181"/>
      <c s="34" r="C2181"/>
      <c s="13" r="D2181"/>
      <c s="12" r="E2181"/>
      <c s="15" r="F2181"/>
      <c s="30" r="G2181"/>
      <c s="13" r="H2181"/>
      <c s="15" r="I2181"/>
      <c s="13" r="J2181"/>
      <c s="31" r="K2181"/>
      <c s="17" r="L2181"/>
      <c s="23" r="M2181"/>
      <c s="15" r="N2181"/>
      <c s="15" r="O2181"/>
      <c s="18" r="P2181"/>
      <c s="24" r="Q2181"/>
      <c s="13" r="R2181"/>
      <c s="28" r="S2181"/>
      <c s="28" r="T2181"/>
      <c s="28" r="U2181"/>
      <c s="13" r="V2181"/>
      <c s="12" r="W2181"/>
    </row>
    <row customHeight="1" r="2182" ht="15.75">
      <c s="11" r="A2182"/>
      <c s="13" r="B2182"/>
      <c s="34" r="C2182"/>
      <c s="13" r="D2182"/>
      <c s="12" r="E2182"/>
      <c s="15" r="F2182"/>
      <c s="30" r="G2182"/>
      <c s="13" r="H2182"/>
      <c s="15" r="I2182"/>
      <c s="13" r="J2182"/>
      <c s="31" r="K2182"/>
      <c s="17" r="L2182"/>
      <c s="23" r="M2182"/>
      <c s="15" r="N2182"/>
      <c s="15" r="O2182"/>
      <c s="18" r="P2182"/>
      <c s="24" r="Q2182"/>
      <c s="13" r="R2182"/>
      <c s="28" r="S2182"/>
      <c s="28" r="T2182"/>
      <c s="28" r="U2182"/>
      <c s="13" r="V2182"/>
      <c s="12" r="W2182"/>
    </row>
    <row customHeight="1" r="2183" ht="15.75">
      <c s="11" r="A2183"/>
      <c s="13" r="B2183"/>
      <c s="34" r="C2183"/>
      <c s="13" r="D2183"/>
      <c s="12" r="E2183"/>
      <c s="15" r="F2183"/>
      <c s="30" r="G2183"/>
      <c s="13" r="H2183"/>
      <c s="15" r="I2183"/>
      <c s="13" r="J2183"/>
      <c s="31" r="K2183"/>
      <c s="17" r="L2183"/>
      <c s="23" r="M2183"/>
      <c s="15" r="N2183"/>
      <c s="15" r="O2183"/>
      <c s="18" r="P2183"/>
      <c s="24" r="Q2183"/>
      <c s="13" r="R2183"/>
      <c s="28" r="S2183"/>
      <c s="28" r="T2183"/>
      <c s="28" r="U2183"/>
      <c s="13" r="V2183"/>
      <c s="12" r="W2183"/>
    </row>
    <row customHeight="1" r="2184" ht="15.75">
      <c s="11" r="A2184"/>
      <c s="13" r="B2184"/>
      <c s="34" r="C2184"/>
      <c s="13" r="D2184"/>
      <c s="12" r="E2184"/>
      <c s="15" r="F2184"/>
      <c s="30" r="G2184"/>
      <c s="13" r="H2184"/>
      <c s="15" r="I2184"/>
      <c s="13" r="J2184"/>
      <c s="31" r="K2184"/>
      <c s="17" r="L2184"/>
      <c s="23" r="M2184"/>
      <c s="15" r="N2184"/>
      <c s="15" r="O2184"/>
      <c s="18" r="P2184"/>
      <c s="24" r="Q2184"/>
      <c s="13" r="R2184"/>
      <c s="28" r="S2184"/>
      <c s="28" r="T2184"/>
      <c s="28" r="U2184"/>
      <c s="13" r="V2184"/>
      <c s="12" r="W2184"/>
    </row>
    <row customHeight="1" r="2185" ht="15.75">
      <c s="11" r="A2185"/>
      <c s="13" r="B2185"/>
      <c s="34" r="C2185"/>
      <c s="13" r="D2185"/>
      <c s="12" r="E2185"/>
      <c s="15" r="F2185"/>
      <c s="30" r="G2185"/>
      <c s="13" r="H2185"/>
      <c s="15" r="I2185"/>
      <c s="13" r="J2185"/>
      <c s="31" r="K2185"/>
      <c s="17" r="L2185"/>
      <c s="23" r="M2185"/>
      <c s="15" r="N2185"/>
      <c s="15" r="O2185"/>
      <c s="18" r="P2185"/>
      <c s="24" r="Q2185"/>
      <c s="13" r="R2185"/>
      <c s="28" r="S2185"/>
      <c s="28" r="T2185"/>
      <c s="28" r="U2185"/>
      <c s="13" r="V2185"/>
      <c s="12" r="W2185"/>
    </row>
    <row customHeight="1" r="2186" ht="15.75">
      <c s="11" r="A2186"/>
      <c s="13" r="B2186"/>
      <c s="34" r="C2186"/>
      <c s="13" r="D2186"/>
      <c s="12" r="E2186"/>
      <c s="15" r="F2186"/>
      <c s="30" r="G2186"/>
      <c s="13" r="H2186"/>
      <c s="15" r="I2186"/>
      <c s="13" r="J2186"/>
      <c s="31" r="K2186"/>
      <c s="17" r="L2186"/>
      <c s="23" r="M2186"/>
      <c s="15" r="N2186"/>
      <c s="15" r="O2186"/>
      <c s="18" r="P2186"/>
      <c s="24" r="Q2186"/>
      <c s="13" r="R2186"/>
      <c s="28" r="S2186"/>
      <c s="28" r="T2186"/>
      <c s="28" r="U2186"/>
      <c s="13" r="V2186"/>
      <c s="12" r="W2186"/>
    </row>
    <row customHeight="1" r="2187" ht="15.75">
      <c s="11" r="A2187"/>
      <c s="13" r="B2187"/>
      <c s="34" r="C2187"/>
      <c s="13" r="D2187"/>
      <c s="12" r="E2187"/>
      <c s="15" r="F2187"/>
      <c s="30" r="G2187"/>
      <c s="13" r="H2187"/>
      <c s="15" r="I2187"/>
      <c s="13" r="J2187"/>
      <c s="31" r="K2187"/>
      <c s="17" r="L2187"/>
      <c s="23" r="M2187"/>
      <c s="15" r="N2187"/>
      <c s="15" r="O2187"/>
      <c s="18" r="P2187"/>
      <c s="24" r="Q2187"/>
      <c s="13" r="R2187"/>
      <c s="28" r="S2187"/>
      <c s="28" r="T2187"/>
      <c s="28" r="U2187"/>
      <c s="13" r="V2187"/>
      <c s="12" r="W2187"/>
    </row>
    <row customHeight="1" r="2188" ht="15.75">
      <c s="11" r="A2188"/>
      <c s="13" r="B2188"/>
      <c s="34" r="C2188"/>
      <c s="13" r="D2188"/>
      <c s="12" r="E2188"/>
      <c s="15" r="F2188"/>
      <c s="30" r="G2188"/>
      <c s="13" r="H2188"/>
      <c s="15" r="I2188"/>
      <c s="13" r="J2188"/>
      <c s="31" r="K2188"/>
      <c s="17" r="L2188"/>
      <c s="23" r="M2188"/>
      <c s="15" r="N2188"/>
      <c s="15" r="O2188"/>
      <c s="18" r="P2188"/>
      <c s="24" r="Q2188"/>
      <c s="13" r="R2188"/>
      <c s="28" r="S2188"/>
      <c s="28" r="T2188"/>
      <c s="28" r="U2188"/>
      <c s="13" r="V2188"/>
      <c s="12" r="W2188"/>
    </row>
    <row customHeight="1" r="2189" ht="15.75">
      <c s="11" r="A2189"/>
      <c s="13" r="B2189"/>
      <c s="34" r="C2189"/>
      <c s="13" r="D2189"/>
      <c s="12" r="E2189"/>
      <c s="15" r="F2189"/>
      <c s="30" r="G2189"/>
      <c s="13" r="H2189"/>
      <c s="15" r="I2189"/>
      <c s="13" r="J2189"/>
      <c s="31" r="K2189"/>
      <c s="17" r="L2189"/>
      <c s="23" r="M2189"/>
      <c s="15" r="N2189"/>
      <c s="15" r="O2189"/>
      <c s="18" r="P2189"/>
      <c s="24" r="Q2189"/>
      <c s="13" r="R2189"/>
      <c s="28" r="S2189"/>
      <c s="28" r="T2189"/>
      <c s="28" r="U2189"/>
      <c s="13" r="V2189"/>
      <c s="12" r="W2189"/>
    </row>
  </sheetData>
  <autoFilter ref="$A$1:$W$2130">
    <filterColumn colId="3">
      <filters>
        <filter val="Elsevier"/>
      </filters>
    </filterColumn>
  </autoFilter>
  <dataValidations>
    <dataValidation sqref="I1" type="list">
      <formula1>'Data validation'!$B:$B</formula1>
    </dataValidation>
    <dataValidation sqref="M1" type="list">
      <formula1>'Data validation'!$A$1:$A$9</formula1>
    </dataValidation>
    <dataValidation sqref="N1" type="list">
      <formula1>'Data validation'!$A$1:$A$9</formula1>
    </dataValidation>
    <dataValidation sqref="O1" type="list">
      <formula1>'Data validation'!$C:$C</formula1>
    </dataValidation>
    <dataValidation sqref="I2" type="list">
      <formula1>#REF!</formula1>
    </dataValidation>
    <dataValidation sqref="M2" type="list">
      <formula1>#REF!</formula1>
    </dataValidation>
    <dataValidation sqref="N2" type="list">
      <formula1>#REF!</formula1>
    </dataValidation>
    <dataValidation sqref="O2" type="list">
      <formula1>#REF!</formula1>
    </dataValidation>
    <dataValidation sqref="I3" type="list">
      <formula1>#REF!</formula1>
    </dataValidation>
    <dataValidation sqref="M3" type="list">
      <formula1>#REF!</formula1>
    </dataValidation>
    <dataValidation sqref="N3" type="list">
      <formula1>#REF!</formula1>
    </dataValidation>
    <dataValidation sqref="O3" type="list">
      <formula1>#REF!</formula1>
    </dataValidation>
    <dataValidation sqref="I4" type="list">
      <formula1>#REF!</formula1>
    </dataValidation>
    <dataValidation sqref="M4" type="list">
      <formula1>#REF!</formula1>
    </dataValidation>
    <dataValidation sqref="N4" type="list">
      <formula1>#REF!</formula1>
    </dataValidation>
    <dataValidation sqref="O4" type="list">
      <formula1>#REF!</formula1>
    </dataValidation>
    <dataValidation sqref="I5" type="list">
      <formula1>#REF!</formula1>
    </dataValidation>
    <dataValidation sqref="M5" type="list">
      <formula1>#REF!</formula1>
    </dataValidation>
    <dataValidation sqref="N5" type="list">
      <formula1>#REF!</formula1>
    </dataValidation>
    <dataValidation sqref="O5" type="list">
      <formula1>#REF!</formula1>
    </dataValidation>
    <dataValidation sqref="I6" type="list">
      <formula1>#REF!</formula1>
    </dataValidation>
    <dataValidation sqref="M6" type="list">
      <formula1>#REF!</formula1>
    </dataValidation>
    <dataValidation sqref="N6" type="list">
      <formula1>#REF!</formula1>
    </dataValidation>
    <dataValidation sqref="O6" type="list">
      <formula1>#REF!</formula1>
    </dataValidation>
    <dataValidation sqref="I7" type="list">
      <formula1>#REF!</formula1>
    </dataValidation>
    <dataValidation sqref="M7" type="list">
      <formula1>#REF!</formula1>
    </dataValidation>
    <dataValidation sqref="N7" type="list">
      <formula1>#REF!</formula1>
    </dataValidation>
    <dataValidation sqref="O7" type="list">
      <formula1>#REF!</formula1>
    </dataValidation>
    <dataValidation sqref="I8" type="list">
      <formula1>#REF!</formula1>
    </dataValidation>
    <dataValidation sqref="M8" type="list">
      <formula1>#REF!</formula1>
    </dataValidation>
    <dataValidation sqref="N8" type="list">
      <formula1>#REF!</formula1>
    </dataValidation>
    <dataValidation sqref="O8" type="list">
      <formula1>#REF!</formula1>
    </dataValidation>
    <dataValidation sqref="I9" type="list">
      <formula1>#REF!</formula1>
    </dataValidation>
    <dataValidation sqref="M9" type="list">
      <formula1>#REF!</formula1>
    </dataValidation>
    <dataValidation sqref="N9" type="list">
      <formula1>#REF!</formula1>
    </dataValidation>
    <dataValidation sqref="O9" type="list">
      <formula1>#REF!</formula1>
    </dataValidation>
    <dataValidation sqref="I10" type="list">
      <formula1>#REF!</formula1>
    </dataValidation>
    <dataValidation sqref="M10" type="list">
      <formula1>#REF!</formula1>
    </dataValidation>
    <dataValidation sqref="N10" type="list">
      <formula1>#REF!</formula1>
    </dataValidation>
    <dataValidation sqref="O10" type="list">
      <formula1>#REF!</formula1>
    </dataValidation>
    <dataValidation sqref="I11" type="list">
      <formula1>#REF!</formula1>
    </dataValidation>
    <dataValidation sqref="M11" type="list">
      <formula1>#REF!</formula1>
    </dataValidation>
    <dataValidation sqref="N11" type="list">
      <formula1>#REF!</formula1>
    </dataValidation>
    <dataValidation sqref="O11" type="list">
      <formula1>#REF!</formula1>
    </dataValidation>
    <dataValidation sqref="I12" type="list">
      <formula1>#REF!</formula1>
    </dataValidation>
    <dataValidation sqref="M12" type="list">
      <formula1>#REF!</formula1>
    </dataValidation>
    <dataValidation sqref="N12" type="list">
      <formula1>#REF!</formula1>
    </dataValidation>
    <dataValidation sqref="O12" type="list">
      <formula1>#REF!</formula1>
    </dataValidation>
    <dataValidation sqref="I13" type="list">
      <formula1>#REF!</formula1>
    </dataValidation>
    <dataValidation sqref="M13" type="list">
      <formula1>#REF!</formula1>
    </dataValidation>
    <dataValidation sqref="N13" type="list">
      <formula1>#REF!</formula1>
    </dataValidation>
    <dataValidation sqref="O13" type="list">
      <formula1>#REF!</formula1>
    </dataValidation>
    <dataValidation sqref="I14" type="list">
      <formula1>#REF!</formula1>
    </dataValidation>
    <dataValidation sqref="M14" type="list">
      <formula1>#REF!</formula1>
    </dataValidation>
    <dataValidation sqref="N14" type="list">
      <formula1>#REF!</formula1>
    </dataValidation>
    <dataValidation sqref="O14" type="list">
      <formula1>#REF!</formula1>
    </dataValidation>
    <dataValidation sqref="I15" type="list">
      <formula1>#REF!</formula1>
    </dataValidation>
    <dataValidation sqref="M15" type="list">
      <formula1>#REF!</formula1>
    </dataValidation>
    <dataValidation sqref="N15" type="list">
      <formula1>#REF!</formula1>
    </dataValidation>
    <dataValidation sqref="O15" type="list">
      <formula1>#REF!</formula1>
    </dataValidation>
    <dataValidation sqref="I16" type="list">
      <formula1>#REF!</formula1>
    </dataValidation>
    <dataValidation sqref="M16" type="list">
      <formula1>#REF!</formula1>
    </dataValidation>
    <dataValidation sqref="N16" type="list">
      <formula1>#REF!</formula1>
    </dataValidation>
    <dataValidation sqref="O16" type="list">
      <formula1>#REF!</formula1>
    </dataValidation>
    <dataValidation sqref="I17" type="list">
      <formula1>#REF!</formula1>
    </dataValidation>
    <dataValidation sqref="M17" type="list">
      <formula1>#REF!</formula1>
    </dataValidation>
    <dataValidation sqref="N17" type="list">
      <formula1>#REF!</formula1>
    </dataValidation>
    <dataValidation sqref="O17" type="list">
      <formula1>#REF!</formula1>
    </dataValidation>
    <dataValidation sqref="I18" type="list">
      <formula1>#REF!</formula1>
    </dataValidation>
    <dataValidation sqref="M18" type="list">
      <formula1>#REF!</formula1>
    </dataValidation>
    <dataValidation sqref="N18" type="list">
      <formula1>#REF!</formula1>
    </dataValidation>
    <dataValidation sqref="O18" type="list">
      <formula1>#REF!</formula1>
    </dataValidation>
    <dataValidation sqref="I19" type="list">
      <formula1>#REF!</formula1>
    </dataValidation>
    <dataValidation sqref="M19" type="list">
      <formula1>#REF!</formula1>
    </dataValidation>
    <dataValidation sqref="N19" type="list">
      <formula1>#REF!</formula1>
    </dataValidation>
    <dataValidation sqref="O19" type="list">
      <formula1>#REF!</formula1>
    </dataValidation>
    <dataValidation sqref="I20" type="list">
      <formula1>#REF!</formula1>
    </dataValidation>
    <dataValidation sqref="M20" type="list">
      <formula1>#REF!</formula1>
    </dataValidation>
    <dataValidation sqref="N20" type="list">
      <formula1>#REF!</formula1>
    </dataValidation>
    <dataValidation sqref="O20" type="list">
      <formula1>#REF!</formula1>
    </dataValidation>
    <dataValidation sqref="I21" type="list">
      <formula1>#REF!</formula1>
    </dataValidation>
    <dataValidation sqref="M21" type="list">
      <formula1>#REF!</formula1>
    </dataValidation>
    <dataValidation sqref="N21" type="list">
      <formula1>#REF!</formula1>
    </dataValidation>
    <dataValidation sqref="O21" type="list">
      <formula1>#REF!</formula1>
    </dataValidation>
    <dataValidation sqref="I22" type="list">
      <formula1>#REF!</formula1>
    </dataValidation>
    <dataValidation sqref="M22" type="list">
      <formula1>#REF!</formula1>
    </dataValidation>
    <dataValidation sqref="N22" type="list">
      <formula1>#REF!</formula1>
    </dataValidation>
    <dataValidation sqref="O22" type="list">
      <formula1>#REF!</formula1>
    </dataValidation>
    <dataValidation sqref="I23" type="list">
      <formula1>#REF!</formula1>
    </dataValidation>
    <dataValidation sqref="M23" type="list">
      <formula1>#REF!</formula1>
    </dataValidation>
    <dataValidation sqref="N23" type="list">
      <formula1>#REF!</formula1>
    </dataValidation>
    <dataValidation sqref="O23" type="list">
      <formula1>#REF!</formula1>
    </dataValidation>
    <dataValidation sqref="I24" type="list">
      <formula1>#REF!</formula1>
    </dataValidation>
    <dataValidation sqref="M24" type="list">
      <formula1>#REF!</formula1>
    </dataValidation>
    <dataValidation sqref="N24" type="list">
      <formula1>#REF!</formula1>
    </dataValidation>
    <dataValidation sqref="O24" type="list">
      <formula1>#REF!</formula1>
    </dataValidation>
    <dataValidation sqref="I25" type="list">
      <formula1>#REF!</formula1>
    </dataValidation>
    <dataValidation sqref="M25" type="list">
      <formula1>#REF!</formula1>
    </dataValidation>
    <dataValidation sqref="N25" type="list">
      <formula1>#REF!</formula1>
    </dataValidation>
    <dataValidation sqref="O25" type="list">
      <formula1>#REF!</formula1>
    </dataValidation>
    <dataValidation sqref="I26" type="list">
      <formula1>#REF!</formula1>
    </dataValidation>
    <dataValidation sqref="M26" type="list">
      <formula1>#REF!</formula1>
    </dataValidation>
    <dataValidation sqref="N26" type="list">
      <formula1>#REF!</formula1>
    </dataValidation>
    <dataValidation sqref="O26" type="list">
      <formula1>#REF!</formula1>
    </dataValidation>
    <dataValidation sqref="I27" type="list">
      <formula1>#REF!</formula1>
    </dataValidation>
    <dataValidation sqref="M27" type="list">
      <formula1>#REF!</formula1>
    </dataValidation>
    <dataValidation sqref="N27" type="list">
      <formula1>#REF!</formula1>
    </dataValidation>
    <dataValidation sqref="O27" type="list">
      <formula1>#REF!</formula1>
    </dataValidation>
    <dataValidation sqref="I28" type="list">
      <formula1>#REF!</formula1>
    </dataValidation>
    <dataValidation sqref="M28" type="list">
      <formula1>#REF!</formula1>
    </dataValidation>
    <dataValidation sqref="N28" type="list">
      <formula1>#REF!</formula1>
    </dataValidation>
    <dataValidation sqref="O28" type="list">
      <formula1>#REF!</formula1>
    </dataValidation>
    <dataValidation sqref="I29" type="list">
      <formula1>#REF!</formula1>
    </dataValidation>
    <dataValidation sqref="M29" type="list">
      <formula1>#REF!</formula1>
    </dataValidation>
    <dataValidation sqref="N29" type="list">
      <formula1>#REF!</formula1>
    </dataValidation>
    <dataValidation sqref="O29" type="list">
      <formula1>#REF!</formula1>
    </dataValidation>
    <dataValidation sqref="I30" type="list">
      <formula1>#REF!</formula1>
    </dataValidation>
    <dataValidation sqref="M30" type="list">
      <formula1>#REF!</formula1>
    </dataValidation>
    <dataValidation sqref="N30" type="list">
      <formula1>#REF!</formula1>
    </dataValidation>
    <dataValidation sqref="O30" type="list">
      <formula1>#REF!</formula1>
    </dataValidation>
    <dataValidation sqref="I31" type="list">
      <formula1>#REF!</formula1>
    </dataValidation>
    <dataValidation sqref="M31" type="list">
      <formula1>#REF!</formula1>
    </dataValidation>
    <dataValidation sqref="N31" type="list">
      <formula1>#REF!</formula1>
    </dataValidation>
    <dataValidation sqref="O31" type="list">
      <formula1>#REF!</formula1>
    </dataValidation>
    <dataValidation sqref="I32" type="list">
      <formula1>#REF!</formula1>
    </dataValidation>
    <dataValidation sqref="M32" type="list">
      <formula1>#REF!</formula1>
    </dataValidation>
    <dataValidation sqref="N32" type="list">
      <formula1>#REF!</formula1>
    </dataValidation>
    <dataValidation sqref="O32" type="list">
      <formula1>#REF!</formula1>
    </dataValidation>
    <dataValidation sqref="I33" type="list">
      <formula1>#REF!</formula1>
    </dataValidation>
    <dataValidation sqref="M33" type="list">
      <formula1>#REF!</formula1>
    </dataValidation>
    <dataValidation sqref="N33" type="list">
      <formula1>#REF!</formula1>
    </dataValidation>
    <dataValidation sqref="O33" type="list">
      <formula1>#REF!</formula1>
    </dataValidation>
    <dataValidation sqref="I34" type="list">
      <formula1>#REF!</formula1>
    </dataValidation>
    <dataValidation sqref="M34" type="list">
      <formula1>#REF!</formula1>
    </dataValidation>
    <dataValidation sqref="N34" type="list">
      <formula1>#REF!</formula1>
    </dataValidation>
    <dataValidation sqref="O34" type="list">
      <formula1>#REF!</formula1>
    </dataValidation>
    <dataValidation sqref="I35" type="list">
      <formula1>#REF!</formula1>
    </dataValidation>
    <dataValidation sqref="M35" type="list">
      <formula1>#REF!</formula1>
    </dataValidation>
    <dataValidation sqref="N35" type="list">
      <formula1>#REF!</formula1>
    </dataValidation>
    <dataValidation sqref="O35" type="list">
      <formula1>#REF!</formula1>
    </dataValidation>
    <dataValidation sqref="I36" type="list">
      <formula1>#REF!</formula1>
    </dataValidation>
    <dataValidation sqref="M36" type="list">
      <formula1>#REF!</formula1>
    </dataValidation>
    <dataValidation sqref="N36" type="list">
      <formula1>#REF!</formula1>
    </dataValidation>
    <dataValidation sqref="O36" type="list">
      <formula1>#REF!</formula1>
    </dataValidation>
    <dataValidation sqref="I37" type="list">
      <formula1>#REF!</formula1>
    </dataValidation>
    <dataValidation sqref="M37" type="list">
      <formula1>#REF!</formula1>
    </dataValidation>
    <dataValidation sqref="N37" type="list">
      <formula1>#REF!</formula1>
    </dataValidation>
    <dataValidation sqref="O37" type="list">
      <formula1>#REF!</formula1>
    </dataValidation>
    <dataValidation sqref="I38" type="list">
      <formula1>#REF!</formula1>
    </dataValidation>
    <dataValidation sqref="M38" type="list">
      <formula1>#REF!</formula1>
    </dataValidation>
    <dataValidation sqref="N38" type="list">
      <formula1>#REF!</formula1>
    </dataValidation>
    <dataValidation sqref="O38" type="list">
      <formula1>#REF!</formula1>
    </dataValidation>
    <dataValidation sqref="I39" type="list">
      <formula1>#REF!</formula1>
    </dataValidation>
    <dataValidation sqref="M39" type="list">
      <formula1>#REF!</formula1>
    </dataValidation>
    <dataValidation sqref="N39" type="list">
      <formula1>#REF!</formula1>
    </dataValidation>
    <dataValidation sqref="O39" type="list">
      <formula1>#REF!</formula1>
    </dataValidation>
    <dataValidation sqref="I40" type="list">
      <formula1>#REF!</formula1>
    </dataValidation>
    <dataValidation sqref="M40" type="list">
      <formula1>#REF!</formula1>
    </dataValidation>
    <dataValidation sqref="N40" type="list">
      <formula1>#REF!</formula1>
    </dataValidation>
    <dataValidation sqref="O40" type="list">
      <formula1>#REF!</formula1>
    </dataValidation>
    <dataValidation sqref="I41" type="list">
      <formula1>#REF!</formula1>
    </dataValidation>
    <dataValidation sqref="M41" type="list">
      <formula1>#REF!</formula1>
    </dataValidation>
    <dataValidation sqref="N41" type="list">
      <formula1>#REF!</formula1>
    </dataValidation>
    <dataValidation sqref="O41" type="list">
      <formula1>#REF!</formula1>
    </dataValidation>
    <dataValidation sqref="I42" type="list">
      <formula1>#REF!</formula1>
    </dataValidation>
    <dataValidation sqref="M42" type="list">
      <formula1>#REF!</formula1>
    </dataValidation>
    <dataValidation sqref="N42" type="list">
      <formula1>#REF!</formula1>
    </dataValidation>
    <dataValidation sqref="O42" type="list">
      <formula1>#REF!</formula1>
    </dataValidation>
    <dataValidation sqref="I43" type="list">
      <formula1>#REF!</formula1>
    </dataValidation>
    <dataValidation sqref="M43" type="list">
      <formula1>#REF!</formula1>
    </dataValidation>
    <dataValidation sqref="N43" type="list">
      <formula1>#REF!</formula1>
    </dataValidation>
    <dataValidation sqref="O43" type="list">
      <formula1>#REF!</formula1>
    </dataValidation>
    <dataValidation sqref="I44" type="list">
      <formula1>#REF!</formula1>
    </dataValidation>
    <dataValidation sqref="M44" type="list">
      <formula1>#REF!</formula1>
    </dataValidation>
    <dataValidation sqref="N44" type="list">
      <formula1>#REF!</formula1>
    </dataValidation>
    <dataValidation sqref="O44" type="list">
      <formula1>#REF!</formula1>
    </dataValidation>
    <dataValidation sqref="I45" type="list">
      <formula1>#REF!</formula1>
    </dataValidation>
    <dataValidation sqref="M45" type="list">
      <formula1>#REF!</formula1>
    </dataValidation>
    <dataValidation sqref="N45" type="list">
      <formula1>#REF!</formula1>
    </dataValidation>
    <dataValidation sqref="O45" type="list">
      <formula1>#REF!</formula1>
    </dataValidation>
    <dataValidation sqref="I46" type="list">
      <formula1>#REF!</formula1>
    </dataValidation>
    <dataValidation sqref="M46" type="list">
      <formula1>#REF!</formula1>
    </dataValidation>
    <dataValidation sqref="N46" type="list">
      <formula1>#REF!</formula1>
    </dataValidation>
    <dataValidation sqref="O46" type="list">
      <formula1>#REF!</formula1>
    </dataValidation>
    <dataValidation sqref="I47" type="list">
      <formula1>#REF!</formula1>
    </dataValidation>
    <dataValidation sqref="M47" type="list">
      <formula1>#REF!</formula1>
    </dataValidation>
    <dataValidation sqref="N47" type="list">
      <formula1>#REF!</formula1>
    </dataValidation>
    <dataValidation sqref="O47" type="list">
      <formula1>#REF!</formula1>
    </dataValidation>
    <dataValidation sqref="I48" type="list">
      <formula1>#REF!</formula1>
    </dataValidation>
    <dataValidation sqref="M48" type="list">
      <formula1>#REF!</formula1>
    </dataValidation>
    <dataValidation sqref="N48" type="list">
      <formula1>#REF!</formula1>
    </dataValidation>
    <dataValidation sqref="O48" type="list">
      <formula1>#REF!</formula1>
    </dataValidation>
    <dataValidation sqref="I49" type="list">
      <formula1>#REF!</formula1>
    </dataValidation>
    <dataValidation sqref="M49" type="list">
      <formula1>#REF!</formula1>
    </dataValidation>
    <dataValidation sqref="N49" type="list">
      <formula1>#REF!</formula1>
    </dataValidation>
    <dataValidation sqref="O49" type="list">
      <formula1>#REF!</formula1>
    </dataValidation>
    <dataValidation sqref="I50" type="list">
      <formula1>#REF!</formula1>
    </dataValidation>
    <dataValidation sqref="M50" type="list">
      <formula1>#REF!</formula1>
    </dataValidation>
    <dataValidation sqref="N50" type="list">
      <formula1>#REF!</formula1>
    </dataValidation>
    <dataValidation sqref="O50" type="list">
      <formula1>#REF!</formula1>
    </dataValidation>
    <dataValidation sqref="I51" type="list">
      <formula1>#REF!</formula1>
    </dataValidation>
    <dataValidation sqref="M51" type="list">
      <formula1>#REF!</formula1>
    </dataValidation>
    <dataValidation sqref="N51" type="list">
      <formula1>#REF!</formula1>
    </dataValidation>
    <dataValidation sqref="O51" type="list">
      <formula1>#REF!</formula1>
    </dataValidation>
    <dataValidation sqref="I52" type="list">
      <formula1>#REF!</formula1>
    </dataValidation>
    <dataValidation sqref="M52" type="list">
      <formula1>#REF!</formula1>
    </dataValidation>
    <dataValidation sqref="N52" type="list">
      <formula1>#REF!</formula1>
    </dataValidation>
    <dataValidation sqref="O52" type="list">
      <formula1>#REF!</formula1>
    </dataValidation>
    <dataValidation sqref="I53" type="list">
      <formula1>#REF!</formula1>
    </dataValidation>
    <dataValidation sqref="M53" type="list">
      <formula1>#REF!</formula1>
    </dataValidation>
    <dataValidation sqref="N53" type="list">
      <formula1>#REF!</formula1>
    </dataValidation>
    <dataValidation sqref="O53" type="list">
      <formula1>#REF!</formula1>
    </dataValidation>
    <dataValidation sqref="I54" type="list">
      <formula1>#REF!</formula1>
    </dataValidation>
    <dataValidation sqref="M54" type="list">
      <formula1>#REF!</formula1>
    </dataValidation>
    <dataValidation sqref="N54" type="list">
      <formula1>#REF!</formula1>
    </dataValidation>
    <dataValidation sqref="O54" type="list">
      <formula1>#REF!</formula1>
    </dataValidation>
    <dataValidation sqref="I55" type="list">
      <formula1>#REF!</formula1>
    </dataValidation>
    <dataValidation sqref="M55" type="list">
      <formula1>#REF!</formula1>
    </dataValidation>
    <dataValidation sqref="N55" type="list">
      <formula1>#REF!</formula1>
    </dataValidation>
    <dataValidation sqref="O55" type="list">
      <formula1>#REF!</formula1>
    </dataValidation>
    <dataValidation sqref="I56" type="list">
      <formula1>#REF!</formula1>
    </dataValidation>
    <dataValidation sqref="M56" type="list">
      <formula1>#REF!</formula1>
    </dataValidation>
    <dataValidation sqref="N56" type="list">
      <formula1>#REF!</formula1>
    </dataValidation>
    <dataValidation sqref="O56" type="list">
      <formula1>#REF!</formula1>
    </dataValidation>
    <dataValidation sqref="I57" type="list">
      <formula1>#REF!</formula1>
    </dataValidation>
    <dataValidation sqref="M57" type="list">
      <formula1>#REF!</formula1>
    </dataValidation>
    <dataValidation sqref="N57" type="list">
      <formula1>#REF!</formula1>
    </dataValidation>
    <dataValidation sqref="O57" type="list">
      <formula1>#REF!</formula1>
    </dataValidation>
    <dataValidation sqref="I58" type="list">
      <formula1>#REF!</formula1>
    </dataValidation>
    <dataValidation sqref="M58" type="list">
      <formula1>#REF!</formula1>
    </dataValidation>
    <dataValidation sqref="N58" type="list">
      <formula1>#REF!</formula1>
    </dataValidation>
    <dataValidation sqref="O58" type="list">
      <formula1>#REF!</formula1>
    </dataValidation>
    <dataValidation sqref="I59" type="list">
      <formula1>#REF!</formula1>
    </dataValidation>
    <dataValidation sqref="M59" type="list">
      <formula1>#REF!</formula1>
    </dataValidation>
    <dataValidation sqref="N59" type="list">
      <formula1>#REF!</formula1>
    </dataValidation>
    <dataValidation sqref="O59" type="list">
      <formula1>#REF!</formula1>
    </dataValidation>
    <dataValidation sqref="I60" type="list">
      <formula1>#REF!</formula1>
    </dataValidation>
    <dataValidation sqref="M60" type="list">
      <formula1>#REF!</formula1>
    </dataValidation>
    <dataValidation sqref="N60" type="list">
      <formula1>#REF!</formula1>
    </dataValidation>
    <dataValidation sqref="O60" type="list">
      <formula1>#REF!</formula1>
    </dataValidation>
    <dataValidation sqref="I61" type="list">
      <formula1>#REF!</formula1>
    </dataValidation>
    <dataValidation sqref="M61" type="list">
      <formula1>#REF!</formula1>
    </dataValidation>
    <dataValidation sqref="N61" type="list">
      <formula1>#REF!</formula1>
    </dataValidation>
    <dataValidation sqref="O61" type="list">
      <formula1>#REF!</formula1>
    </dataValidation>
    <dataValidation sqref="I62" type="list">
      <formula1>#REF!</formula1>
    </dataValidation>
    <dataValidation sqref="M62" type="list">
      <formula1>#REF!</formula1>
    </dataValidation>
    <dataValidation sqref="N62" type="list">
      <formula1>#REF!</formula1>
    </dataValidation>
    <dataValidation sqref="O62" type="list">
      <formula1>#REF!</formula1>
    </dataValidation>
    <dataValidation sqref="I63" type="list">
      <formula1>#REF!</formula1>
    </dataValidation>
    <dataValidation sqref="M63" type="list">
      <formula1>#REF!</formula1>
    </dataValidation>
    <dataValidation sqref="N63" type="list">
      <formula1>#REF!</formula1>
    </dataValidation>
    <dataValidation sqref="O63" type="list">
      <formula1>#REF!</formula1>
    </dataValidation>
    <dataValidation sqref="I64" type="list">
      <formula1>#REF!</formula1>
    </dataValidation>
    <dataValidation sqref="M64" type="list">
      <formula1>#REF!</formula1>
    </dataValidation>
    <dataValidation sqref="N64" type="list">
      <formula1>#REF!</formula1>
    </dataValidation>
    <dataValidation sqref="O64" type="list">
      <formula1>#REF!</formula1>
    </dataValidation>
    <dataValidation sqref="I65" type="list">
      <formula1>#REF!</formula1>
    </dataValidation>
    <dataValidation sqref="M65" type="list">
      <formula1>#REF!</formula1>
    </dataValidation>
    <dataValidation sqref="N65" type="list">
      <formula1>#REF!</formula1>
    </dataValidation>
    <dataValidation sqref="O65" type="list">
      <formula1>#REF!</formula1>
    </dataValidation>
    <dataValidation sqref="I66" type="list">
      <formula1>#REF!</formula1>
    </dataValidation>
    <dataValidation sqref="M66" type="list">
      <formula1>#REF!</formula1>
    </dataValidation>
    <dataValidation sqref="N66" type="list">
      <formula1>#REF!</formula1>
    </dataValidation>
    <dataValidation sqref="O66" type="list">
      <formula1>#REF!</formula1>
    </dataValidation>
    <dataValidation sqref="I67" type="list">
      <formula1>#REF!</formula1>
    </dataValidation>
    <dataValidation sqref="M67" type="list">
      <formula1>#REF!</formula1>
    </dataValidation>
    <dataValidation sqref="N67" type="list">
      <formula1>#REF!</formula1>
    </dataValidation>
    <dataValidation sqref="O67" type="list">
      <formula1>#REF!</formula1>
    </dataValidation>
    <dataValidation sqref="I68" type="list">
      <formula1>#REF!</formula1>
    </dataValidation>
    <dataValidation sqref="M68" type="list">
      <formula1>#REF!</formula1>
    </dataValidation>
    <dataValidation sqref="N68" type="list">
      <formula1>#REF!</formula1>
    </dataValidation>
    <dataValidation sqref="O68" type="list">
      <formula1>#REF!</formula1>
    </dataValidation>
    <dataValidation sqref="I69" type="list">
      <formula1>#REF!</formula1>
    </dataValidation>
    <dataValidation sqref="M69" type="list">
      <formula1>#REF!</formula1>
    </dataValidation>
    <dataValidation sqref="N69" type="list">
      <formula1>#REF!</formula1>
    </dataValidation>
    <dataValidation sqref="O69" type="list">
      <formula1>#REF!</formula1>
    </dataValidation>
    <dataValidation sqref="I70" type="list">
      <formula1>#REF!</formula1>
    </dataValidation>
    <dataValidation sqref="M70" type="list">
      <formula1>#REF!</formula1>
    </dataValidation>
    <dataValidation sqref="N70" type="list">
      <formula1>#REF!</formula1>
    </dataValidation>
    <dataValidation sqref="O70" type="list">
      <formula1>#REF!</formula1>
    </dataValidation>
    <dataValidation sqref="I71" type="list">
      <formula1>#REF!</formula1>
    </dataValidation>
    <dataValidation sqref="M71" type="list">
      <formula1>#REF!</formula1>
    </dataValidation>
    <dataValidation sqref="N71" type="list">
      <formula1>#REF!</formula1>
    </dataValidation>
    <dataValidation sqref="O71" type="list">
      <formula1>#REF!</formula1>
    </dataValidation>
    <dataValidation sqref="I72" type="list">
      <formula1>#REF!</formula1>
    </dataValidation>
    <dataValidation sqref="M72" type="list">
      <formula1>#REF!</formula1>
    </dataValidation>
    <dataValidation sqref="N72" type="list">
      <formula1>#REF!</formula1>
    </dataValidation>
    <dataValidation sqref="O72" type="list">
      <formula1>#REF!</formula1>
    </dataValidation>
    <dataValidation sqref="I73" type="list">
      <formula1>#REF!</formula1>
    </dataValidation>
    <dataValidation sqref="M73" type="list">
      <formula1>#REF!</formula1>
    </dataValidation>
    <dataValidation sqref="N73" type="list">
      <formula1>#REF!</formula1>
    </dataValidation>
    <dataValidation sqref="O73" type="list">
      <formula1>#REF!</formula1>
    </dataValidation>
    <dataValidation sqref="I74" type="list">
      <formula1>#REF!</formula1>
    </dataValidation>
    <dataValidation sqref="M74" type="list">
      <formula1>#REF!</formula1>
    </dataValidation>
    <dataValidation sqref="N74" type="list">
      <formula1>#REF!</formula1>
    </dataValidation>
    <dataValidation sqref="O74" type="list">
      <formula1>#REF!</formula1>
    </dataValidation>
    <dataValidation sqref="I75" type="list">
      <formula1>#REF!</formula1>
    </dataValidation>
    <dataValidation sqref="M75" type="list">
      <formula1>#REF!</formula1>
    </dataValidation>
    <dataValidation sqref="N75" type="list">
      <formula1>#REF!</formula1>
    </dataValidation>
    <dataValidation sqref="O75" type="list">
      <formula1>#REF!</formula1>
    </dataValidation>
    <dataValidation sqref="I76" type="list">
      <formula1>#REF!</formula1>
    </dataValidation>
    <dataValidation sqref="M76" type="list">
      <formula1>#REF!</formula1>
    </dataValidation>
    <dataValidation sqref="N76" type="list">
      <formula1>#REF!</formula1>
    </dataValidation>
    <dataValidation sqref="O76" type="list">
      <formula1>#REF!</formula1>
    </dataValidation>
    <dataValidation sqref="I77" type="list">
      <formula1>#REF!</formula1>
    </dataValidation>
    <dataValidation sqref="M77" type="list">
      <formula1>#REF!</formula1>
    </dataValidation>
    <dataValidation sqref="N77" type="list">
      <formula1>#REF!</formula1>
    </dataValidation>
    <dataValidation sqref="O77" type="list">
      <formula1>#REF!</formula1>
    </dataValidation>
    <dataValidation sqref="I78" type="list">
      <formula1>#REF!</formula1>
    </dataValidation>
    <dataValidation sqref="M78" type="list">
      <formula1>#REF!</formula1>
    </dataValidation>
    <dataValidation sqref="N78" type="list">
      <formula1>#REF!</formula1>
    </dataValidation>
    <dataValidation sqref="O78" type="list">
      <formula1>#REF!</formula1>
    </dataValidation>
    <dataValidation sqref="I79" type="list">
      <formula1>#REF!</formula1>
    </dataValidation>
    <dataValidation sqref="M79" type="list">
      <formula1>#REF!</formula1>
    </dataValidation>
    <dataValidation sqref="N79" type="list">
      <formula1>#REF!</formula1>
    </dataValidation>
    <dataValidation sqref="O79" type="list">
      <formula1>#REF!</formula1>
    </dataValidation>
    <dataValidation sqref="I80" type="list">
      <formula1>#REF!</formula1>
    </dataValidation>
    <dataValidation sqref="M80" type="list">
      <formula1>#REF!</formula1>
    </dataValidation>
    <dataValidation sqref="N80" type="list">
      <formula1>#REF!</formula1>
    </dataValidation>
    <dataValidation sqref="O80" type="list">
      <formula1>#REF!</formula1>
    </dataValidation>
    <dataValidation sqref="I81" type="list">
      <formula1>#REF!</formula1>
    </dataValidation>
    <dataValidation sqref="M81" type="list">
      <formula1>#REF!</formula1>
    </dataValidation>
    <dataValidation sqref="N81" type="list">
      <formula1>#REF!</formula1>
    </dataValidation>
    <dataValidation sqref="O81" type="list">
      <formula1>#REF!</formula1>
    </dataValidation>
    <dataValidation sqref="I82" type="list">
      <formula1>#REF!</formula1>
    </dataValidation>
    <dataValidation sqref="M82" type="list">
      <formula1>#REF!</formula1>
    </dataValidation>
    <dataValidation sqref="N82" type="list">
      <formula1>#REF!</formula1>
    </dataValidation>
    <dataValidation sqref="O82" type="list">
      <formula1>#REF!</formula1>
    </dataValidation>
    <dataValidation sqref="I83" type="list">
      <formula1>#REF!</formula1>
    </dataValidation>
    <dataValidation sqref="M83" type="list">
      <formula1>#REF!</formula1>
    </dataValidation>
    <dataValidation sqref="N83" type="list">
      <formula1>#REF!</formula1>
    </dataValidation>
    <dataValidation sqref="O83" type="list">
      <formula1>#REF!</formula1>
    </dataValidation>
    <dataValidation sqref="I84" type="list">
      <formula1>#REF!</formula1>
    </dataValidation>
    <dataValidation sqref="M84" type="list">
      <formula1>#REF!</formula1>
    </dataValidation>
    <dataValidation sqref="N84" type="list">
      <formula1>#REF!</formula1>
    </dataValidation>
    <dataValidation sqref="O84" type="list">
      <formula1>#REF!</formula1>
    </dataValidation>
    <dataValidation sqref="I85" type="list">
      <formula1>#REF!</formula1>
    </dataValidation>
    <dataValidation sqref="M85" type="list">
      <formula1>#REF!</formula1>
    </dataValidation>
    <dataValidation sqref="N85" type="list">
      <formula1>#REF!</formula1>
    </dataValidation>
    <dataValidation sqref="O85" type="list">
      <formula1>#REF!</formula1>
    </dataValidation>
    <dataValidation sqref="I86" type="list">
      <formula1>#REF!</formula1>
    </dataValidation>
    <dataValidation sqref="M86" type="list">
      <formula1>#REF!</formula1>
    </dataValidation>
    <dataValidation sqref="N86" type="list">
      <formula1>#REF!</formula1>
    </dataValidation>
    <dataValidation sqref="O86" type="list">
      <formula1>#REF!</formula1>
    </dataValidation>
    <dataValidation sqref="I87" type="list">
      <formula1>#REF!</formula1>
    </dataValidation>
    <dataValidation sqref="M87" type="list">
      <formula1>#REF!</formula1>
    </dataValidation>
    <dataValidation sqref="N87" type="list">
      <formula1>#REF!</formula1>
    </dataValidation>
    <dataValidation sqref="O87" type="list">
      <formula1>#REF!</formula1>
    </dataValidation>
    <dataValidation sqref="I88" type="list">
      <formula1>#REF!</formula1>
    </dataValidation>
    <dataValidation sqref="M88" type="list">
      <formula1>#REF!</formula1>
    </dataValidation>
    <dataValidation sqref="N88" type="list">
      <formula1>#REF!</formula1>
    </dataValidation>
    <dataValidation sqref="O88" type="list">
      <formula1>#REF!</formula1>
    </dataValidation>
    <dataValidation sqref="I89" type="list">
      <formula1>#REF!</formula1>
    </dataValidation>
    <dataValidation sqref="M89" type="list">
      <formula1>#REF!</formula1>
    </dataValidation>
    <dataValidation sqref="N89" type="list">
      <formula1>#REF!</formula1>
    </dataValidation>
    <dataValidation sqref="O89" type="list">
      <formula1>#REF!</formula1>
    </dataValidation>
    <dataValidation sqref="I90" type="list">
      <formula1>#REF!</formula1>
    </dataValidation>
    <dataValidation sqref="M90" type="list">
      <formula1>#REF!</formula1>
    </dataValidation>
    <dataValidation sqref="N90" type="list">
      <formula1>#REF!</formula1>
    </dataValidation>
    <dataValidation sqref="O90" type="list">
      <formula1>#REF!</formula1>
    </dataValidation>
    <dataValidation sqref="I91" type="list">
      <formula1>#REF!</formula1>
    </dataValidation>
    <dataValidation sqref="M91" type="list">
      <formula1>#REF!</formula1>
    </dataValidation>
    <dataValidation sqref="N91" type="list">
      <formula1>#REF!</formula1>
    </dataValidation>
    <dataValidation sqref="O91" type="list">
      <formula1>#REF!</formula1>
    </dataValidation>
    <dataValidation sqref="I92" type="list">
      <formula1>#REF!</formula1>
    </dataValidation>
    <dataValidation sqref="M92" type="list">
      <formula1>#REF!</formula1>
    </dataValidation>
    <dataValidation sqref="N92" type="list">
      <formula1>#REF!</formula1>
    </dataValidation>
    <dataValidation sqref="O92" type="list">
      <formula1>#REF!</formula1>
    </dataValidation>
    <dataValidation sqref="I93" type="list">
      <formula1>#REF!</formula1>
    </dataValidation>
    <dataValidation sqref="M93" type="list">
      <formula1>#REF!</formula1>
    </dataValidation>
    <dataValidation sqref="N93" type="list">
      <formula1>#REF!</formula1>
    </dataValidation>
    <dataValidation sqref="O93" type="list">
      <formula1>#REF!</formula1>
    </dataValidation>
    <dataValidation sqref="I94" type="list">
      <formula1>#REF!</formula1>
    </dataValidation>
    <dataValidation sqref="M94" type="list">
      <formula1>#REF!</formula1>
    </dataValidation>
    <dataValidation sqref="N94" type="list">
      <formula1>#REF!</formula1>
    </dataValidation>
    <dataValidation sqref="O94" type="list">
      <formula1>#REF!</formula1>
    </dataValidation>
    <dataValidation sqref="I95" type="list">
      <formula1>#REF!</formula1>
    </dataValidation>
    <dataValidation sqref="M95" type="list">
      <formula1>#REF!</formula1>
    </dataValidation>
    <dataValidation sqref="N95" type="list">
      <formula1>#REF!</formula1>
    </dataValidation>
    <dataValidation sqref="O95" type="list">
      <formula1>#REF!</formula1>
    </dataValidation>
    <dataValidation sqref="I96" type="list">
      <formula1>#REF!</formula1>
    </dataValidation>
    <dataValidation sqref="M96" type="list">
      <formula1>#REF!</formula1>
    </dataValidation>
    <dataValidation sqref="N96" type="list">
      <formula1>#REF!</formula1>
    </dataValidation>
    <dataValidation sqref="O96" type="list">
      <formula1>#REF!</formula1>
    </dataValidation>
    <dataValidation sqref="I97" type="list">
      <formula1>#REF!</formula1>
    </dataValidation>
    <dataValidation sqref="M97" type="list">
      <formula1>#REF!</formula1>
    </dataValidation>
    <dataValidation sqref="N97" type="list">
      <formula1>#REF!</formula1>
    </dataValidation>
    <dataValidation sqref="O97" type="list">
      <formula1>#REF!</formula1>
    </dataValidation>
    <dataValidation sqref="I98" type="list">
      <formula1>#REF!</formula1>
    </dataValidation>
    <dataValidation sqref="M98" type="list">
      <formula1>#REF!</formula1>
    </dataValidation>
    <dataValidation sqref="N98" type="list">
      <formula1>#REF!</formula1>
    </dataValidation>
    <dataValidation sqref="O98" type="list">
      <formula1>#REF!</formula1>
    </dataValidation>
    <dataValidation sqref="I99" type="list">
      <formula1>#REF!</formula1>
    </dataValidation>
    <dataValidation sqref="M99" type="list">
      <formula1>#REF!</formula1>
    </dataValidation>
    <dataValidation sqref="N99" type="list">
      <formula1>#REF!</formula1>
    </dataValidation>
    <dataValidation sqref="O99" type="list">
      <formula1>#REF!</formula1>
    </dataValidation>
    <dataValidation sqref="I100" type="list">
      <formula1>#REF!</formula1>
    </dataValidation>
    <dataValidation sqref="M100" type="list">
      <formula1>#REF!</formula1>
    </dataValidation>
    <dataValidation sqref="N100" type="list">
      <formula1>#REF!</formula1>
    </dataValidation>
    <dataValidation sqref="O100" type="list">
      <formula1>#REF!</formula1>
    </dataValidation>
    <dataValidation sqref="I101" type="list">
      <formula1>#REF!</formula1>
    </dataValidation>
    <dataValidation sqref="M101" type="list">
      <formula1>#REF!</formula1>
    </dataValidation>
    <dataValidation sqref="N101" type="list">
      <formula1>#REF!</formula1>
    </dataValidation>
    <dataValidation sqref="O101" type="list">
      <formula1>#REF!</formula1>
    </dataValidation>
    <dataValidation sqref="I102" type="list">
      <formula1>#REF!</formula1>
    </dataValidation>
    <dataValidation sqref="M102" type="list">
      <formula1>#REF!</formula1>
    </dataValidation>
    <dataValidation sqref="N102" type="list">
      <formula1>#REF!</formula1>
    </dataValidation>
    <dataValidation sqref="O102" type="list">
      <formula1>#REF!</formula1>
    </dataValidation>
    <dataValidation sqref="I103" type="list">
      <formula1>#REF!</formula1>
    </dataValidation>
    <dataValidation sqref="M103" type="list">
      <formula1>#REF!</formula1>
    </dataValidation>
    <dataValidation sqref="N103" type="list">
      <formula1>#REF!</formula1>
    </dataValidation>
    <dataValidation sqref="O103" type="list">
      <formula1>#REF!</formula1>
    </dataValidation>
    <dataValidation sqref="I104" type="list">
      <formula1>#REF!</formula1>
    </dataValidation>
    <dataValidation sqref="M104" type="list">
      <formula1>#REF!</formula1>
    </dataValidation>
    <dataValidation sqref="N104" type="list">
      <formula1>#REF!</formula1>
    </dataValidation>
    <dataValidation sqref="O104" type="list">
      <formula1>#REF!</formula1>
    </dataValidation>
    <dataValidation sqref="I105" type="list">
      <formula1>#REF!</formula1>
    </dataValidation>
    <dataValidation sqref="M105" type="list">
      <formula1>#REF!</formula1>
    </dataValidation>
    <dataValidation sqref="N105" type="list">
      <formula1>#REF!</formula1>
    </dataValidation>
    <dataValidation sqref="O105" type="list">
      <formula1>#REF!</formula1>
    </dataValidation>
    <dataValidation sqref="I106" type="list">
      <formula1>#REF!</formula1>
    </dataValidation>
    <dataValidation sqref="M106" type="list">
      <formula1>#REF!</formula1>
    </dataValidation>
    <dataValidation sqref="N106" type="list">
      <formula1>#REF!</formula1>
    </dataValidation>
    <dataValidation sqref="O106" type="list">
      <formula1>#REF!</formula1>
    </dataValidation>
    <dataValidation sqref="I107" type="list">
      <formula1>#REF!</formula1>
    </dataValidation>
    <dataValidation sqref="M107" type="list">
      <formula1>#REF!</formula1>
    </dataValidation>
    <dataValidation sqref="N107" type="list">
      <formula1>#REF!</formula1>
    </dataValidation>
    <dataValidation sqref="O107" type="list">
      <formula1>#REF!</formula1>
    </dataValidation>
    <dataValidation sqref="I108" type="list">
      <formula1>#REF!</formula1>
    </dataValidation>
    <dataValidation sqref="M108" type="list">
      <formula1>#REF!</formula1>
    </dataValidation>
    <dataValidation sqref="N108" type="list">
      <formula1>#REF!</formula1>
    </dataValidation>
    <dataValidation sqref="O108" type="list">
      <formula1>#REF!</formula1>
    </dataValidation>
    <dataValidation sqref="I109" type="list">
      <formula1>#REF!</formula1>
    </dataValidation>
    <dataValidation sqref="M109" type="list">
      <formula1>#REF!</formula1>
    </dataValidation>
    <dataValidation sqref="N109" type="list">
      <formula1>#REF!</formula1>
    </dataValidation>
    <dataValidation sqref="O109" type="list">
      <formula1>#REF!</formula1>
    </dataValidation>
    <dataValidation sqref="I110" type="list">
      <formula1>#REF!</formula1>
    </dataValidation>
    <dataValidation sqref="M110" type="list">
      <formula1>#REF!</formula1>
    </dataValidation>
    <dataValidation sqref="N110" type="list">
      <formula1>#REF!</formula1>
    </dataValidation>
    <dataValidation sqref="O110" type="list">
      <formula1>#REF!</formula1>
    </dataValidation>
    <dataValidation sqref="I111" type="list">
      <formula1>#REF!</formula1>
    </dataValidation>
    <dataValidation sqref="M111" type="list">
      <formula1>#REF!</formula1>
    </dataValidation>
    <dataValidation sqref="N111" type="list">
      <formula1>#REF!</formula1>
    </dataValidation>
    <dataValidation sqref="O111" type="list">
      <formula1>#REF!</formula1>
    </dataValidation>
    <dataValidation sqref="I112" type="list">
      <formula1>#REF!</formula1>
    </dataValidation>
    <dataValidation sqref="M112" type="list">
      <formula1>#REF!</formula1>
    </dataValidation>
    <dataValidation sqref="N112" type="list">
      <formula1>#REF!</formula1>
    </dataValidation>
    <dataValidation sqref="O112" type="list">
      <formula1>#REF!</formula1>
    </dataValidation>
    <dataValidation sqref="I113" type="list">
      <formula1>#REF!</formula1>
    </dataValidation>
    <dataValidation sqref="M113" type="list">
      <formula1>#REF!</formula1>
    </dataValidation>
    <dataValidation sqref="N113" type="list">
      <formula1>#REF!</formula1>
    </dataValidation>
    <dataValidation sqref="O113" type="list">
      <formula1>#REF!</formula1>
    </dataValidation>
    <dataValidation sqref="I114" type="list">
      <formula1>#REF!</formula1>
    </dataValidation>
    <dataValidation sqref="M114" type="list">
      <formula1>#REF!</formula1>
    </dataValidation>
    <dataValidation sqref="N114" type="list">
      <formula1>#REF!</formula1>
    </dataValidation>
    <dataValidation sqref="O114" type="list">
      <formula1>#REF!</formula1>
    </dataValidation>
    <dataValidation sqref="I115" type="list">
      <formula1>#REF!</formula1>
    </dataValidation>
    <dataValidation sqref="M115" type="list">
      <formula1>#REF!</formula1>
    </dataValidation>
    <dataValidation sqref="N115" type="list">
      <formula1>#REF!</formula1>
    </dataValidation>
    <dataValidation sqref="O115" type="list">
      <formula1>#REF!</formula1>
    </dataValidation>
    <dataValidation sqref="I116" type="list">
      <formula1>#REF!</formula1>
    </dataValidation>
    <dataValidation sqref="M116" type="list">
      <formula1>#REF!</formula1>
    </dataValidation>
    <dataValidation sqref="N116" type="list">
      <formula1>#REF!</formula1>
    </dataValidation>
    <dataValidation sqref="O116" type="list">
      <formula1>#REF!</formula1>
    </dataValidation>
    <dataValidation sqref="I117" type="list">
      <formula1>#REF!</formula1>
    </dataValidation>
    <dataValidation sqref="N117" type="list">
      <formula1>#REF!</formula1>
    </dataValidation>
    <dataValidation sqref="O117" type="list">
      <formula1>#REF!</formula1>
    </dataValidation>
    <dataValidation sqref="I118" type="list">
      <formula1>#REF!</formula1>
    </dataValidation>
    <dataValidation sqref="M118" type="list">
      <formula1>#REF!</formula1>
    </dataValidation>
    <dataValidation sqref="N118" type="list">
      <formula1>#REF!</formula1>
    </dataValidation>
    <dataValidation sqref="O118" type="list">
      <formula1>#REF!</formula1>
    </dataValidation>
    <dataValidation sqref="I119" type="list">
      <formula1>#REF!</formula1>
    </dataValidation>
    <dataValidation sqref="M119" type="list">
      <formula1>#REF!</formula1>
    </dataValidation>
    <dataValidation sqref="N119" type="list">
      <formula1>#REF!</formula1>
    </dataValidation>
    <dataValidation sqref="O119" type="list">
      <formula1>#REF!</formula1>
    </dataValidation>
    <dataValidation sqref="I120" type="list">
      <formula1>#REF!</formula1>
    </dataValidation>
    <dataValidation sqref="M120" type="list">
      <formula1>#REF!</formula1>
    </dataValidation>
    <dataValidation sqref="N120" type="list">
      <formula1>#REF!</formula1>
    </dataValidation>
    <dataValidation sqref="O120" type="list">
      <formula1>#REF!</formula1>
    </dataValidation>
    <dataValidation sqref="I121" type="list">
      <formula1>#REF!</formula1>
    </dataValidation>
    <dataValidation sqref="M121" type="list">
      <formula1>#REF!</formula1>
    </dataValidation>
    <dataValidation sqref="N121" type="list">
      <formula1>#REF!</formula1>
    </dataValidation>
    <dataValidation sqref="O121" type="list">
      <formula1>#REF!</formula1>
    </dataValidation>
    <dataValidation sqref="I122" type="list">
      <formula1>#REF!</formula1>
    </dataValidation>
    <dataValidation sqref="M122" type="list">
      <formula1>#REF!</formula1>
    </dataValidation>
    <dataValidation sqref="N122" type="list">
      <formula1>#REF!</formula1>
    </dataValidation>
    <dataValidation sqref="O122" type="list">
      <formula1>#REF!</formula1>
    </dataValidation>
    <dataValidation sqref="I123" type="list">
      <formula1>#REF!</formula1>
    </dataValidation>
    <dataValidation sqref="M123" type="list">
      <formula1>#REF!</formula1>
    </dataValidation>
    <dataValidation sqref="N123" type="list">
      <formula1>#REF!</formula1>
    </dataValidation>
    <dataValidation sqref="O123" type="list">
      <formula1>#REF!</formula1>
    </dataValidation>
    <dataValidation sqref="I124" type="list">
      <formula1>#REF!</formula1>
    </dataValidation>
    <dataValidation sqref="M124" type="list">
      <formula1>#REF!</formula1>
    </dataValidation>
    <dataValidation sqref="N124" type="list">
      <formula1>#REF!</formula1>
    </dataValidation>
    <dataValidation sqref="O124" type="list">
      <formula1>#REF!</formula1>
    </dataValidation>
    <dataValidation sqref="I125" type="list">
      <formula1>#REF!</formula1>
    </dataValidation>
    <dataValidation sqref="M125" type="list">
      <formula1>#REF!</formula1>
    </dataValidation>
    <dataValidation sqref="N125" type="list">
      <formula1>#REF!</formula1>
    </dataValidation>
    <dataValidation sqref="O125" type="list">
      <formula1>#REF!</formula1>
    </dataValidation>
    <dataValidation sqref="I126" type="list">
      <formula1>#REF!</formula1>
    </dataValidation>
    <dataValidation sqref="M126" type="list">
      <formula1>#REF!</formula1>
    </dataValidation>
    <dataValidation sqref="N126" type="list">
      <formula1>#REF!</formula1>
    </dataValidation>
    <dataValidation sqref="O126" type="list">
      <formula1>#REF!</formula1>
    </dataValidation>
    <dataValidation sqref="I127" type="list">
      <formula1>#REF!</formula1>
    </dataValidation>
    <dataValidation sqref="M127" type="list">
      <formula1>#REF!</formula1>
    </dataValidation>
    <dataValidation sqref="N127" type="list">
      <formula1>#REF!</formula1>
    </dataValidation>
    <dataValidation sqref="O127" type="list">
      <formula1>#REF!</formula1>
    </dataValidation>
    <dataValidation sqref="I128" type="list">
      <formula1>#REF!</formula1>
    </dataValidation>
    <dataValidation sqref="M128" type="list">
      <formula1>#REF!</formula1>
    </dataValidation>
    <dataValidation sqref="N128" type="list">
      <formula1>#REF!</formula1>
    </dataValidation>
    <dataValidation sqref="O128" type="list">
      <formula1>#REF!</formula1>
    </dataValidation>
    <dataValidation sqref="I129" type="list">
      <formula1>#REF!</formula1>
    </dataValidation>
    <dataValidation sqref="M129" type="list">
      <formula1>#REF!</formula1>
    </dataValidation>
    <dataValidation sqref="N129" type="list">
      <formula1>#REF!</formula1>
    </dataValidation>
    <dataValidation sqref="O129" type="list">
      <formula1>#REF!</formula1>
    </dataValidation>
    <dataValidation sqref="I130" type="list">
      <formula1>#REF!</formula1>
    </dataValidation>
    <dataValidation sqref="M130" type="list">
      <formula1>#REF!</formula1>
    </dataValidation>
    <dataValidation sqref="N130" type="list">
      <formula1>#REF!</formula1>
    </dataValidation>
    <dataValidation sqref="O130" type="list">
      <formula1>#REF!</formula1>
    </dataValidation>
    <dataValidation sqref="I131" type="list">
      <formula1>#REF!</formula1>
    </dataValidation>
    <dataValidation sqref="M131" type="list">
      <formula1>#REF!</formula1>
    </dataValidation>
    <dataValidation sqref="N131" type="list">
      <formula1>#REF!</formula1>
    </dataValidation>
    <dataValidation sqref="O131" type="list">
      <formula1>#REF!</formula1>
    </dataValidation>
    <dataValidation sqref="I132" type="list">
      <formula1>#REF!</formula1>
    </dataValidation>
    <dataValidation sqref="M132" type="list">
      <formula1>#REF!</formula1>
    </dataValidation>
    <dataValidation sqref="N132" type="list">
      <formula1>#REF!</formula1>
    </dataValidation>
    <dataValidation sqref="O132" type="list">
      <formula1>#REF!</formula1>
    </dataValidation>
    <dataValidation sqref="I133" type="list">
      <formula1>#REF!</formula1>
    </dataValidation>
    <dataValidation sqref="M133" type="list">
      <formula1>#REF!</formula1>
    </dataValidation>
    <dataValidation sqref="N133" type="list">
      <formula1>#REF!</formula1>
    </dataValidation>
    <dataValidation sqref="O133" type="list">
      <formula1>#REF!</formula1>
    </dataValidation>
    <dataValidation sqref="I134" type="list">
      <formula1>#REF!</formula1>
    </dataValidation>
    <dataValidation sqref="M134" type="list">
      <formula1>#REF!</formula1>
    </dataValidation>
    <dataValidation sqref="N134" type="list">
      <formula1>#REF!</formula1>
    </dataValidation>
    <dataValidation sqref="O134" type="list">
      <formula1>#REF!</formula1>
    </dataValidation>
    <dataValidation sqref="I135" type="list">
      <formula1>#REF!</formula1>
    </dataValidation>
    <dataValidation sqref="M135" type="list">
      <formula1>#REF!</formula1>
    </dataValidation>
    <dataValidation sqref="N135" type="list">
      <formula1>#REF!</formula1>
    </dataValidation>
    <dataValidation sqref="O135" type="list">
      <formula1>#REF!</formula1>
    </dataValidation>
    <dataValidation sqref="I136" type="list">
      <formula1>#REF!</formula1>
    </dataValidation>
    <dataValidation sqref="M136" type="list">
      <formula1>#REF!</formula1>
    </dataValidation>
    <dataValidation sqref="N136" type="list">
      <formula1>#REF!</formula1>
    </dataValidation>
    <dataValidation sqref="O136" type="list">
      <formula1>#REF!</formula1>
    </dataValidation>
    <dataValidation sqref="I137" type="list">
      <formula1>#REF!</formula1>
    </dataValidation>
    <dataValidation sqref="M137" type="list">
      <formula1>#REF!</formula1>
    </dataValidation>
    <dataValidation sqref="N137" type="list">
      <formula1>#REF!</formula1>
    </dataValidation>
    <dataValidation sqref="O137" type="list">
      <formula1>#REF!</formula1>
    </dataValidation>
    <dataValidation sqref="I138" type="list">
      <formula1>#REF!</formula1>
    </dataValidation>
    <dataValidation sqref="M138" type="list">
      <formula1>#REF!</formula1>
    </dataValidation>
    <dataValidation sqref="N138" type="list">
      <formula1>#REF!</formula1>
    </dataValidation>
    <dataValidation sqref="O138" type="list">
      <formula1>#REF!</formula1>
    </dataValidation>
    <dataValidation sqref="I139" type="list">
      <formula1>#REF!</formula1>
    </dataValidation>
    <dataValidation sqref="M139" type="list">
      <formula1>#REF!</formula1>
    </dataValidation>
    <dataValidation sqref="N139" type="list">
      <formula1>#REF!</formula1>
    </dataValidation>
    <dataValidation sqref="O139" type="list">
      <formula1>#REF!</formula1>
    </dataValidation>
    <dataValidation sqref="I140" type="list">
      <formula1>#REF!</formula1>
    </dataValidation>
    <dataValidation sqref="M140" type="list">
      <formula1>#REF!</formula1>
    </dataValidation>
    <dataValidation sqref="N140" type="list">
      <formula1>#REF!</formula1>
    </dataValidation>
    <dataValidation sqref="O140" type="list">
      <formula1>#REF!</formula1>
    </dataValidation>
    <dataValidation sqref="I141" type="list">
      <formula1>#REF!</formula1>
    </dataValidation>
    <dataValidation sqref="M141" type="list">
      <formula1>#REF!</formula1>
    </dataValidation>
    <dataValidation sqref="N141" type="list">
      <formula1>#REF!</formula1>
    </dataValidation>
    <dataValidation sqref="O141" type="list">
      <formula1>#REF!</formula1>
    </dataValidation>
    <dataValidation sqref="I142" type="list">
      <formula1>#REF!</formula1>
    </dataValidation>
    <dataValidation sqref="M142" type="list">
      <formula1>#REF!</formula1>
    </dataValidation>
    <dataValidation sqref="N142" type="list">
      <formula1>#REF!</formula1>
    </dataValidation>
    <dataValidation sqref="O142" type="list">
      <formula1>#REF!</formula1>
    </dataValidation>
    <dataValidation sqref="I143" type="list">
      <formula1>#REF!</formula1>
    </dataValidation>
    <dataValidation sqref="M143" type="list">
      <formula1>#REF!</formula1>
    </dataValidation>
    <dataValidation sqref="N143" type="list">
      <formula1>#REF!</formula1>
    </dataValidation>
    <dataValidation sqref="O143" type="list">
      <formula1>#REF!</formula1>
    </dataValidation>
    <dataValidation sqref="I144" type="list">
      <formula1>#REF!</formula1>
    </dataValidation>
    <dataValidation sqref="M144" type="list">
      <formula1>#REF!</formula1>
    </dataValidation>
    <dataValidation sqref="N144" type="list">
      <formula1>#REF!</formula1>
    </dataValidation>
    <dataValidation sqref="O144" type="list">
      <formula1>#REF!</formula1>
    </dataValidation>
    <dataValidation sqref="I145" type="list">
      <formula1>#REF!</formula1>
    </dataValidation>
    <dataValidation sqref="M145" type="list">
      <formula1>#REF!</formula1>
    </dataValidation>
    <dataValidation sqref="N145" type="list">
      <formula1>#REF!</formula1>
    </dataValidation>
    <dataValidation sqref="O145" type="list">
      <formula1>#REF!</formula1>
    </dataValidation>
    <dataValidation sqref="I146" type="list">
      <formula1>#REF!</formula1>
    </dataValidation>
    <dataValidation sqref="M146" type="list">
      <formula1>#REF!</formula1>
    </dataValidation>
    <dataValidation sqref="N146" type="list">
      <formula1>#REF!</formula1>
    </dataValidation>
    <dataValidation sqref="O146" type="list">
      <formula1>#REF!</formula1>
    </dataValidation>
    <dataValidation sqref="I147" type="list">
      <formula1>#REF!</formula1>
    </dataValidation>
    <dataValidation sqref="M147" type="list">
      <formula1>#REF!</formula1>
    </dataValidation>
    <dataValidation sqref="N147" type="list">
      <formula1>#REF!</formula1>
    </dataValidation>
    <dataValidation sqref="O147" type="list">
      <formula1>#REF!</formula1>
    </dataValidation>
    <dataValidation sqref="I148" type="list">
      <formula1>#REF!</formula1>
    </dataValidation>
    <dataValidation sqref="M148" type="list">
      <formula1>#REF!</formula1>
    </dataValidation>
    <dataValidation sqref="N148" type="list">
      <formula1>#REF!</formula1>
    </dataValidation>
    <dataValidation sqref="O148" type="list">
      <formula1>#REF!</formula1>
    </dataValidation>
    <dataValidation sqref="I149" type="list">
      <formula1>#REF!</formula1>
    </dataValidation>
    <dataValidation sqref="M149" type="list">
      <formula1>#REF!</formula1>
    </dataValidation>
    <dataValidation sqref="N149" type="list">
      <formula1>#REF!</formula1>
    </dataValidation>
    <dataValidation sqref="O149" type="list">
      <formula1>#REF!</formula1>
    </dataValidation>
    <dataValidation sqref="I150" type="list">
      <formula1>#REF!</formula1>
    </dataValidation>
    <dataValidation sqref="M150" type="list">
      <formula1>#REF!</formula1>
    </dataValidation>
    <dataValidation sqref="N150" type="list">
      <formula1>#REF!</formula1>
    </dataValidation>
    <dataValidation sqref="O150" type="list">
      <formula1>#REF!</formula1>
    </dataValidation>
    <dataValidation sqref="I151" type="list">
      <formula1>#REF!</formula1>
    </dataValidation>
    <dataValidation sqref="M151" type="list">
      <formula1>#REF!</formula1>
    </dataValidation>
    <dataValidation sqref="N151" type="list">
      <formula1>#REF!</formula1>
    </dataValidation>
    <dataValidation sqref="O151" type="list">
      <formula1>#REF!</formula1>
    </dataValidation>
    <dataValidation sqref="I152" type="list">
      <formula1>#REF!</formula1>
    </dataValidation>
    <dataValidation sqref="M152" type="list">
      <formula1>#REF!</formula1>
    </dataValidation>
    <dataValidation sqref="N152" type="list">
      <formula1>#REF!</formula1>
    </dataValidation>
    <dataValidation sqref="O152" type="list">
      <formula1>#REF!</formula1>
    </dataValidation>
    <dataValidation sqref="I153" type="list">
      <formula1>#REF!</formula1>
    </dataValidation>
    <dataValidation sqref="M153" type="list">
      <formula1>#REF!</formula1>
    </dataValidation>
    <dataValidation sqref="N153" type="list">
      <formula1>#REF!</formula1>
    </dataValidation>
    <dataValidation sqref="O153" type="list">
      <formula1>#REF!</formula1>
    </dataValidation>
    <dataValidation sqref="I154" type="list">
      <formula1>#REF!</formula1>
    </dataValidation>
    <dataValidation sqref="M154" type="list">
      <formula1>#REF!</formula1>
    </dataValidation>
    <dataValidation sqref="N154" type="list">
      <formula1>#REF!</formula1>
    </dataValidation>
    <dataValidation sqref="O154" type="list">
      <formula1>#REF!</formula1>
    </dataValidation>
    <dataValidation sqref="I155" type="list">
      <formula1>#REF!</formula1>
    </dataValidation>
    <dataValidation sqref="M155" type="list">
      <formula1>#REF!</formula1>
    </dataValidation>
    <dataValidation sqref="N155" type="list">
      <formula1>#REF!</formula1>
    </dataValidation>
    <dataValidation sqref="O155" type="list">
      <formula1>#REF!</formula1>
    </dataValidation>
    <dataValidation sqref="I156" type="list">
      <formula1>#REF!</formula1>
    </dataValidation>
    <dataValidation sqref="M156" type="list">
      <formula1>#REF!</formula1>
    </dataValidation>
    <dataValidation sqref="N156" type="list">
      <formula1>#REF!</formula1>
    </dataValidation>
    <dataValidation sqref="O156" type="list">
      <formula1>#REF!</formula1>
    </dataValidation>
    <dataValidation sqref="I157" type="list">
      <formula1>#REF!</formula1>
    </dataValidation>
    <dataValidation sqref="M157" type="list">
      <formula1>#REF!</formula1>
    </dataValidation>
    <dataValidation sqref="N157" type="list">
      <formula1>#REF!</formula1>
    </dataValidation>
    <dataValidation sqref="O157" type="list">
      <formula1>#REF!</formula1>
    </dataValidation>
    <dataValidation sqref="I158" type="list">
      <formula1>#REF!</formula1>
    </dataValidation>
    <dataValidation sqref="M158" type="list">
      <formula1>#REF!</formula1>
    </dataValidation>
    <dataValidation sqref="N158" type="list">
      <formula1>#REF!</formula1>
    </dataValidation>
    <dataValidation sqref="O158" type="list">
      <formula1>#REF!</formula1>
    </dataValidation>
    <dataValidation sqref="I159" type="list">
      <formula1>#REF!</formula1>
    </dataValidation>
    <dataValidation sqref="M159" type="list">
      <formula1>#REF!</formula1>
    </dataValidation>
    <dataValidation sqref="N159" type="list">
      <formula1>#REF!</formula1>
    </dataValidation>
    <dataValidation sqref="O159" type="list">
      <formula1>#REF!</formula1>
    </dataValidation>
    <dataValidation sqref="I160" type="list">
      <formula1>#REF!</formula1>
    </dataValidation>
    <dataValidation sqref="M160" type="list">
      <formula1>#REF!</formula1>
    </dataValidation>
    <dataValidation sqref="N160" type="list">
      <formula1>#REF!</formula1>
    </dataValidation>
    <dataValidation sqref="O160" type="list">
      <formula1>#REF!</formula1>
    </dataValidation>
    <dataValidation sqref="I161" type="list">
      <formula1>#REF!</formula1>
    </dataValidation>
    <dataValidation sqref="M161" type="list">
      <formula1>#REF!</formula1>
    </dataValidation>
    <dataValidation sqref="N161" type="list">
      <formula1>#REF!</formula1>
    </dataValidation>
    <dataValidation sqref="O161" type="list">
      <formula1>#REF!</formula1>
    </dataValidation>
    <dataValidation sqref="I162" type="list">
      <formula1>#REF!</formula1>
    </dataValidation>
    <dataValidation sqref="M162" type="list">
      <formula1>#REF!</formula1>
    </dataValidation>
    <dataValidation sqref="N162" type="list">
      <formula1>#REF!</formula1>
    </dataValidation>
    <dataValidation sqref="O162" type="list">
      <formula1>#REF!</formula1>
    </dataValidation>
    <dataValidation sqref="I163" type="list">
      <formula1>#REF!</formula1>
    </dataValidation>
    <dataValidation sqref="M163" type="list">
      <formula1>#REF!</formula1>
    </dataValidation>
    <dataValidation sqref="N163" type="list">
      <formula1>#REF!</formula1>
    </dataValidation>
    <dataValidation sqref="O163" type="list">
      <formula1>#REF!</formula1>
    </dataValidation>
    <dataValidation sqref="I164" type="list">
      <formula1>#REF!</formula1>
    </dataValidation>
    <dataValidation sqref="M164" type="list">
      <formula1>#REF!</formula1>
    </dataValidation>
    <dataValidation sqref="N164" type="list">
      <formula1>#REF!</formula1>
    </dataValidation>
    <dataValidation sqref="O164" type="list">
      <formula1>#REF!</formula1>
    </dataValidation>
    <dataValidation sqref="I165" type="list">
      <formula1>#REF!</formula1>
    </dataValidation>
    <dataValidation sqref="M165" type="list">
      <formula1>#REF!</formula1>
    </dataValidation>
    <dataValidation sqref="N165" type="list">
      <formula1>#REF!</formula1>
    </dataValidation>
    <dataValidation sqref="O165" type="list">
      <formula1>#REF!</formula1>
    </dataValidation>
    <dataValidation sqref="I166" type="list">
      <formula1>#REF!</formula1>
    </dataValidation>
    <dataValidation sqref="M166" type="list">
      <formula1>#REF!</formula1>
    </dataValidation>
    <dataValidation sqref="N166" type="list">
      <formula1>#REF!</formula1>
    </dataValidation>
    <dataValidation sqref="O166" type="list">
      <formula1>#REF!</formula1>
    </dataValidation>
    <dataValidation sqref="I167" type="list">
      <formula1>#REF!</formula1>
    </dataValidation>
    <dataValidation sqref="M167" type="list">
      <formula1>#REF!</formula1>
    </dataValidation>
    <dataValidation sqref="N167" type="list">
      <formula1>#REF!</formula1>
    </dataValidation>
    <dataValidation sqref="O167" type="list">
      <formula1>#REF!</formula1>
    </dataValidation>
    <dataValidation sqref="I168" type="list">
      <formula1>#REF!</formula1>
    </dataValidation>
    <dataValidation sqref="M168" type="list">
      <formula1>#REF!</formula1>
    </dataValidation>
    <dataValidation sqref="N168" type="list">
      <formula1>#REF!</formula1>
    </dataValidation>
    <dataValidation sqref="O168" type="list">
      <formula1>#REF!</formula1>
    </dataValidation>
    <dataValidation sqref="I169" type="list">
      <formula1>#REF!</formula1>
    </dataValidation>
    <dataValidation sqref="M169" type="list">
      <formula1>#REF!</formula1>
    </dataValidation>
    <dataValidation sqref="N169" type="list">
      <formula1>#REF!</formula1>
    </dataValidation>
    <dataValidation sqref="O169" type="list">
      <formula1>#REF!</formula1>
    </dataValidation>
    <dataValidation sqref="I170" type="list">
      <formula1>#REF!</formula1>
    </dataValidation>
    <dataValidation sqref="M170" type="list">
      <formula1>#REF!</formula1>
    </dataValidation>
    <dataValidation sqref="N170" type="list">
      <formula1>#REF!</formula1>
    </dataValidation>
    <dataValidation sqref="O170" type="list">
      <formula1>#REF!</formula1>
    </dataValidation>
    <dataValidation sqref="I171" type="list">
      <formula1>#REF!</formula1>
    </dataValidation>
    <dataValidation sqref="M171" type="list">
      <formula1>#REF!</formula1>
    </dataValidation>
    <dataValidation sqref="N171" type="list">
      <formula1>#REF!</formula1>
    </dataValidation>
    <dataValidation sqref="O171" type="list">
      <formula1>#REF!</formula1>
    </dataValidation>
    <dataValidation sqref="I172" type="list">
      <formula1>#REF!</formula1>
    </dataValidation>
    <dataValidation sqref="M172" type="list">
      <formula1>#REF!</formula1>
    </dataValidation>
    <dataValidation sqref="N172" type="list">
      <formula1>#REF!</formula1>
    </dataValidation>
    <dataValidation sqref="O172" type="list">
      <formula1>#REF!</formula1>
    </dataValidation>
    <dataValidation sqref="I173" type="list">
      <formula1>#REF!</formula1>
    </dataValidation>
    <dataValidation sqref="M173" type="list">
      <formula1>#REF!</formula1>
    </dataValidation>
    <dataValidation sqref="N173" type="list">
      <formula1>#REF!</formula1>
    </dataValidation>
    <dataValidation sqref="O173" type="list">
      <formula1>#REF!</formula1>
    </dataValidation>
    <dataValidation sqref="I174" type="list">
      <formula1>#REF!</formula1>
    </dataValidation>
    <dataValidation sqref="M174" type="list">
      <formula1>#REF!</formula1>
    </dataValidation>
    <dataValidation sqref="N174" type="list">
      <formula1>#REF!</formula1>
    </dataValidation>
    <dataValidation sqref="O174" type="list">
      <formula1>#REF!</formula1>
    </dataValidation>
    <dataValidation sqref="I175" type="list">
      <formula1>#REF!</formula1>
    </dataValidation>
    <dataValidation sqref="M175" type="list">
      <formula1>#REF!</formula1>
    </dataValidation>
    <dataValidation sqref="N175" type="list">
      <formula1>#REF!</formula1>
    </dataValidation>
    <dataValidation sqref="O175" type="list">
      <formula1>#REF!</formula1>
    </dataValidation>
    <dataValidation sqref="I176" type="list">
      <formula1>#REF!</formula1>
    </dataValidation>
    <dataValidation sqref="M176" type="list">
      <formula1>#REF!</formula1>
    </dataValidation>
    <dataValidation sqref="N176" type="list">
      <formula1>#REF!</formula1>
    </dataValidation>
    <dataValidation sqref="O176" type="list">
      <formula1>#REF!</formula1>
    </dataValidation>
    <dataValidation sqref="I177" type="list">
      <formula1>#REF!</formula1>
    </dataValidation>
    <dataValidation sqref="M177" type="list">
      <formula1>#REF!</formula1>
    </dataValidation>
    <dataValidation sqref="N177" type="list">
      <formula1>#REF!</formula1>
    </dataValidation>
    <dataValidation sqref="O177" type="list">
      <formula1>#REF!</formula1>
    </dataValidation>
    <dataValidation sqref="I178" type="list">
      <formula1>#REF!</formula1>
    </dataValidation>
    <dataValidation sqref="M178" type="list">
      <formula1>#REF!</formula1>
    </dataValidation>
    <dataValidation sqref="N178" type="list">
      <formula1>#REF!</formula1>
    </dataValidation>
    <dataValidation sqref="O178" type="list">
      <formula1>#REF!</formula1>
    </dataValidation>
    <dataValidation sqref="I179" type="list">
      <formula1>#REF!</formula1>
    </dataValidation>
    <dataValidation sqref="M179" type="list">
      <formula1>#REF!</formula1>
    </dataValidation>
    <dataValidation sqref="N179" type="list">
      <formula1>#REF!</formula1>
    </dataValidation>
    <dataValidation sqref="O179" type="list">
      <formula1>#REF!</formula1>
    </dataValidation>
    <dataValidation sqref="I180" type="list">
      <formula1>#REF!</formula1>
    </dataValidation>
    <dataValidation sqref="M180" type="list">
      <formula1>#REF!</formula1>
    </dataValidation>
    <dataValidation sqref="N180" type="list">
      <formula1>#REF!</formula1>
    </dataValidation>
    <dataValidation sqref="O180" type="list">
      <formula1>#REF!</formula1>
    </dataValidation>
    <dataValidation sqref="I181" type="list">
      <formula1>#REF!</formula1>
    </dataValidation>
    <dataValidation sqref="M181" type="list">
      <formula1>#REF!</formula1>
    </dataValidation>
    <dataValidation sqref="N181" type="list">
      <formula1>#REF!</formula1>
    </dataValidation>
    <dataValidation sqref="O181" type="list">
      <formula1>#REF!</formula1>
    </dataValidation>
    <dataValidation sqref="I182" type="list">
      <formula1>#REF!</formula1>
    </dataValidation>
    <dataValidation sqref="M182" type="list">
      <formula1>#REF!</formula1>
    </dataValidation>
    <dataValidation sqref="N182" type="list">
      <formula1>#REF!</formula1>
    </dataValidation>
    <dataValidation sqref="O182" type="list">
      <formula1>#REF!</formula1>
    </dataValidation>
    <dataValidation sqref="I183" type="list">
      <formula1>#REF!</formula1>
    </dataValidation>
    <dataValidation sqref="M183" type="list">
      <formula1>#REF!</formula1>
    </dataValidation>
    <dataValidation sqref="N183" type="list">
      <formula1>#REF!</formula1>
    </dataValidation>
    <dataValidation sqref="O183" type="list">
      <formula1>#REF!</formula1>
    </dataValidation>
    <dataValidation sqref="I184" type="list">
      <formula1>#REF!</formula1>
    </dataValidation>
    <dataValidation sqref="M184" type="list">
      <formula1>#REF!</formula1>
    </dataValidation>
    <dataValidation sqref="N184" type="list">
      <formula1>#REF!</formula1>
    </dataValidation>
    <dataValidation sqref="O184" type="list">
      <formula1>#REF!</formula1>
    </dataValidation>
    <dataValidation sqref="I185" type="list">
      <formula1>#REF!</formula1>
    </dataValidation>
    <dataValidation sqref="M185" type="list">
      <formula1>#REF!</formula1>
    </dataValidation>
    <dataValidation sqref="N185" type="list">
      <formula1>#REF!</formula1>
    </dataValidation>
    <dataValidation sqref="O185" type="list">
      <formula1>#REF!</formula1>
    </dataValidation>
    <dataValidation sqref="I186" type="list">
      <formula1>#REF!</formula1>
    </dataValidation>
    <dataValidation sqref="M186" type="list">
      <formula1>#REF!</formula1>
    </dataValidation>
    <dataValidation sqref="N186" type="list">
      <formula1>#REF!</formula1>
    </dataValidation>
    <dataValidation sqref="O186" type="list">
      <formula1>#REF!</formula1>
    </dataValidation>
    <dataValidation sqref="I187" type="list">
      <formula1>#REF!</formula1>
    </dataValidation>
    <dataValidation sqref="M187" type="list">
      <formula1>#REF!</formula1>
    </dataValidation>
    <dataValidation sqref="N187" type="list">
      <formula1>#REF!</formula1>
    </dataValidation>
    <dataValidation sqref="O187" type="list">
      <formula1>#REF!</formula1>
    </dataValidation>
    <dataValidation sqref="I188" type="list">
      <formula1>#REF!</formula1>
    </dataValidation>
    <dataValidation sqref="M188" type="list">
      <formula1>#REF!</formula1>
    </dataValidation>
    <dataValidation sqref="N188" type="list">
      <formula1>#REF!</formula1>
    </dataValidation>
    <dataValidation sqref="O188" type="list">
      <formula1>#REF!</formula1>
    </dataValidation>
    <dataValidation sqref="I189" type="list">
      <formula1>#REF!</formula1>
    </dataValidation>
    <dataValidation sqref="M189" type="list">
      <formula1>#REF!</formula1>
    </dataValidation>
    <dataValidation sqref="N189" type="list">
      <formula1>#REF!</formula1>
    </dataValidation>
    <dataValidation sqref="O189" type="list">
      <formula1>#REF!</formula1>
    </dataValidation>
    <dataValidation sqref="I190" type="list">
      <formula1>#REF!</formula1>
    </dataValidation>
    <dataValidation sqref="M190" type="list">
      <formula1>#REF!</formula1>
    </dataValidation>
    <dataValidation sqref="N190" type="list">
      <formula1>#REF!</formula1>
    </dataValidation>
    <dataValidation sqref="O190" type="list">
      <formula1>#REF!</formula1>
    </dataValidation>
    <dataValidation sqref="I191" type="list">
      <formula1>#REF!</formula1>
    </dataValidation>
    <dataValidation sqref="M191" type="list">
      <formula1>#REF!</formula1>
    </dataValidation>
    <dataValidation sqref="N191" type="list">
      <formula1>#REF!</formula1>
    </dataValidation>
    <dataValidation sqref="O191" type="list">
      <formula1>#REF!</formula1>
    </dataValidation>
    <dataValidation sqref="I192" type="list">
      <formula1>#REF!</formula1>
    </dataValidation>
    <dataValidation sqref="M192" type="list">
      <formula1>#REF!</formula1>
    </dataValidation>
    <dataValidation sqref="N192" type="list">
      <formula1>#REF!</formula1>
    </dataValidation>
    <dataValidation sqref="O192" type="list">
      <formula1>#REF!</formula1>
    </dataValidation>
    <dataValidation sqref="I193" type="list">
      <formula1>#REF!</formula1>
    </dataValidation>
    <dataValidation sqref="M193" type="list">
      <formula1>#REF!</formula1>
    </dataValidation>
    <dataValidation sqref="N193" type="list">
      <formula1>#REF!</formula1>
    </dataValidation>
    <dataValidation sqref="O193" type="list">
      <formula1>#REF!</formula1>
    </dataValidation>
    <dataValidation sqref="I194" type="list">
      <formula1>#REF!</formula1>
    </dataValidation>
    <dataValidation sqref="M194" type="list">
      <formula1>#REF!</formula1>
    </dataValidation>
    <dataValidation sqref="N194" type="list">
      <formula1>#REF!</formula1>
    </dataValidation>
    <dataValidation sqref="O194" type="list">
      <formula1>#REF!</formula1>
    </dataValidation>
    <dataValidation sqref="I195" type="list">
      <formula1>#REF!</formula1>
    </dataValidation>
    <dataValidation sqref="M195" type="list">
      <formula1>#REF!</formula1>
    </dataValidation>
    <dataValidation sqref="N195" type="list">
      <formula1>#REF!</formula1>
    </dataValidation>
    <dataValidation sqref="O195" type="list">
      <formula1>#REF!</formula1>
    </dataValidation>
    <dataValidation sqref="I196" type="list">
      <formula1>#REF!</formula1>
    </dataValidation>
    <dataValidation sqref="M196" type="list">
      <formula1>#REF!</formula1>
    </dataValidation>
    <dataValidation sqref="N196" type="list">
      <formula1>#REF!</formula1>
    </dataValidation>
    <dataValidation sqref="O196" type="list">
      <formula1>#REF!</formula1>
    </dataValidation>
    <dataValidation sqref="I197" type="list">
      <formula1>#REF!</formula1>
    </dataValidation>
    <dataValidation sqref="M197" type="list">
      <formula1>#REF!</formula1>
    </dataValidation>
    <dataValidation sqref="N197" type="list">
      <formula1>#REF!</formula1>
    </dataValidation>
    <dataValidation sqref="O197" type="list">
      <formula1>#REF!</formula1>
    </dataValidation>
    <dataValidation sqref="I198" type="list">
      <formula1>#REF!</formula1>
    </dataValidation>
    <dataValidation sqref="M198" type="list">
      <formula1>#REF!</formula1>
    </dataValidation>
    <dataValidation sqref="N198" type="list">
      <formula1>#REF!</formula1>
    </dataValidation>
    <dataValidation sqref="O198" type="list">
      <formula1>#REF!</formula1>
    </dataValidation>
    <dataValidation sqref="I199" type="list">
      <formula1>#REF!</formula1>
    </dataValidation>
    <dataValidation sqref="M199" type="list">
      <formula1>#REF!</formula1>
    </dataValidation>
    <dataValidation sqref="N199" type="list">
      <formula1>#REF!</formula1>
    </dataValidation>
    <dataValidation sqref="O199" type="list">
      <formula1>#REF!</formula1>
    </dataValidation>
    <dataValidation sqref="I200" type="list">
      <formula1>#REF!</formula1>
    </dataValidation>
    <dataValidation sqref="M200" type="list">
      <formula1>#REF!</formula1>
    </dataValidation>
    <dataValidation sqref="N200" type="list">
      <formula1>#REF!</formula1>
    </dataValidation>
    <dataValidation sqref="O200" type="list">
      <formula1>#REF!</formula1>
    </dataValidation>
    <dataValidation sqref="I201" type="list">
      <formula1>#REF!</formula1>
    </dataValidation>
    <dataValidation sqref="M201" type="list">
      <formula1>#REF!</formula1>
    </dataValidation>
    <dataValidation sqref="N201" type="list">
      <formula1>#REF!</formula1>
    </dataValidation>
    <dataValidation sqref="O201" type="list">
      <formula1>#REF!</formula1>
    </dataValidation>
    <dataValidation sqref="I202" type="list">
      <formula1>#REF!</formula1>
    </dataValidation>
    <dataValidation sqref="M202" type="list">
      <formula1>#REF!</formula1>
    </dataValidation>
    <dataValidation sqref="N202" type="list">
      <formula1>#REF!</formula1>
    </dataValidation>
    <dataValidation sqref="O202" type="list">
      <formula1>#REF!</formula1>
    </dataValidation>
    <dataValidation sqref="I203" type="list">
      <formula1>#REF!</formula1>
    </dataValidation>
    <dataValidation sqref="M203" type="list">
      <formula1>#REF!</formula1>
    </dataValidation>
    <dataValidation sqref="N203" type="list">
      <formula1>#REF!</formula1>
    </dataValidation>
    <dataValidation sqref="O203" type="list">
      <formula1>#REF!</formula1>
    </dataValidation>
    <dataValidation sqref="I204" type="list">
      <formula1>#REF!</formula1>
    </dataValidation>
    <dataValidation sqref="M204" type="list">
      <formula1>#REF!</formula1>
    </dataValidation>
    <dataValidation sqref="N204" type="list">
      <formula1>#REF!</formula1>
    </dataValidation>
    <dataValidation sqref="O204" type="list">
      <formula1>#REF!</formula1>
    </dataValidation>
    <dataValidation sqref="I205" type="list">
      <formula1>#REF!</formula1>
    </dataValidation>
    <dataValidation sqref="M205" type="list">
      <formula1>#REF!</formula1>
    </dataValidation>
    <dataValidation sqref="N205" type="list">
      <formula1>#REF!</formula1>
    </dataValidation>
    <dataValidation sqref="O205" type="list">
      <formula1>#REF!</formula1>
    </dataValidation>
    <dataValidation sqref="I206" type="list">
      <formula1>#REF!</formula1>
    </dataValidation>
    <dataValidation sqref="M206" type="list">
      <formula1>#REF!</formula1>
    </dataValidation>
    <dataValidation sqref="N206" type="list">
      <formula1>#REF!</formula1>
    </dataValidation>
    <dataValidation sqref="O206" type="list">
      <formula1>#REF!</formula1>
    </dataValidation>
    <dataValidation sqref="I207" type="list">
      <formula1>#REF!</formula1>
    </dataValidation>
    <dataValidation sqref="M207" type="list">
      <formula1>#REF!</formula1>
    </dataValidation>
    <dataValidation sqref="N207" type="list">
      <formula1>#REF!</formula1>
    </dataValidation>
    <dataValidation sqref="O207" type="list">
      <formula1>#REF!</formula1>
    </dataValidation>
    <dataValidation sqref="I208" type="list">
      <formula1>#REF!</formula1>
    </dataValidation>
    <dataValidation sqref="M208" type="list">
      <formula1>#REF!</formula1>
    </dataValidation>
    <dataValidation sqref="N208" type="list">
      <formula1>#REF!</formula1>
    </dataValidation>
    <dataValidation sqref="O208" type="list">
      <formula1>#REF!</formula1>
    </dataValidation>
    <dataValidation sqref="I209" type="list">
      <formula1>#REF!</formula1>
    </dataValidation>
    <dataValidation sqref="M209" type="list">
      <formula1>#REF!</formula1>
    </dataValidation>
    <dataValidation sqref="N209" type="list">
      <formula1>#REF!</formula1>
    </dataValidation>
    <dataValidation sqref="O209" type="list">
      <formula1>#REF!</formula1>
    </dataValidation>
    <dataValidation sqref="I210" type="list">
      <formula1>#REF!</formula1>
    </dataValidation>
    <dataValidation sqref="M210" type="list">
      <formula1>#REF!</formula1>
    </dataValidation>
    <dataValidation sqref="N210" type="list">
      <formula1>#REF!</formula1>
    </dataValidation>
    <dataValidation sqref="O210" type="list">
      <formula1>#REF!</formula1>
    </dataValidation>
    <dataValidation sqref="I211" type="list">
      <formula1>#REF!</formula1>
    </dataValidation>
    <dataValidation sqref="M211" type="list">
      <formula1>#REF!</formula1>
    </dataValidation>
    <dataValidation sqref="N211" type="list">
      <formula1>#REF!</formula1>
    </dataValidation>
    <dataValidation sqref="O211" type="list">
      <formula1>#REF!</formula1>
    </dataValidation>
    <dataValidation sqref="I212" type="list">
      <formula1>#REF!</formula1>
    </dataValidation>
    <dataValidation sqref="M212" type="list">
      <formula1>#REF!</formula1>
    </dataValidation>
    <dataValidation sqref="N212" type="list">
      <formula1>#REF!</formula1>
    </dataValidation>
    <dataValidation sqref="O212" type="list">
      <formula1>#REF!</formula1>
    </dataValidation>
    <dataValidation sqref="I213" type="list">
      <formula1>#REF!</formula1>
    </dataValidation>
    <dataValidation sqref="M213" type="list">
      <formula1>#REF!</formula1>
    </dataValidation>
    <dataValidation sqref="N213" type="list">
      <formula1>#REF!</formula1>
    </dataValidation>
    <dataValidation sqref="O213" type="list">
      <formula1>#REF!</formula1>
    </dataValidation>
    <dataValidation sqref="I214" type="list">
      <formula1>#REF!</formula1>
    </dataValidation>
    <dataValidation sqref="M214" type="list">
      <formula1>#REF!</formula1>
    </dataValidation>
    <dataValidation sqref="N214" type="list">
      <formula1>#REF!</formula1>
    </dataValidation>
    <dataValidation sqref="O214" type="list">
      <formula1>#REF!</formula1>
    </dataValidation>
    <dataValidation sqref="I215" type="list">
      <formula1>#REF!</formula1>
    </dataValidation>
    <dataValidation sqref="M215" type="list">
      <formula1>#REF!</formula1>
    </dataValidation>
    <dataValidation sqref="N215" type="list">
      <formula1>#REF!</formula1>
    </dataValidation>
    <dataValidation sqref="O215" type="list">
      <formula1>#REF!</formula1>
    </dataValidation>
    <dataValidation sqref="I216" type="list">
      <formula1>#REF!</formula1>
    </dataValidation>
    <dataValidation sqref="M216" type="list">
      <formula1>#REF!</formula1>
    </dataValidation>
    <dataValidation sqref="N216" type="list">
      <formula1>#REF!</formula1>
    </dataValidation>
    <dataValidation sqref="O216" type="list">
      <formula1>#REF!</formula1>
    </dataValidation>
    <dataValidation sqref="I217" type="list">
      <formula1>#REF!</formula1>
    </dataValidation>
    <dataValidation sqref="M217" type="list">
      <formula1>#REF!</formula1>
    </dataValidation>
    <dataValidation sqref="N217" type="list">
      <formula1>#REF!</formula1>
    </dataValidation>
    <dataValidation sqref="O217" type="list">
      <formula1>#REF!</formula1>
    </dataValidation>
    <dataValidation sqref="I218" type="list">
      <formula1>#REF!</formula1>
    </dataValidation>
    <dataValidation sqref="M218" type="list">
      <formula1>#REF!</formula1>
    </dataValidation>
    <dataValidation sqref="N218" type="list">
      <formula1>#REF!</formula1>
    </dataValidation>
    <dataValidation sqref="O218" type="list">
      <formula1>#REF!</formula1>
    </dataValidation>
    <dataValidation sqref="I219" type="list">
      <formula1>#REF!</formula1>
    </dataValidation>
    <dataValidation sqref="M219" type="list">
      <formula1>#REF!</formula1>
    </dataValidation>
    <dataValidation sqref="N219" type="list">
      <formula1>#REF!</formula1>
    </dataValidation>
    <dataValidation sqref="O219" type="list">
      <formula1>#REF!</formula1>
    </dataValidation>
    <dataValidation sqref="I220" type="list">
      <formula1>#REF!</formula1>
    </dataValidation>
    <dataValidation sqref="M220" type="list">
      <formula1>#REF!</formula1>
    </dataValidation>
    <dataValidation sqref="N220" type="list">
      <formula1>#REF!</formula1>
    </dataValidation>
    <dataValidation sqref="O220" type="list">
      <formula1>#REF!</formula1>
    </dataValidation>
    <dataValidation sqref="I221" type="list">
      <formula1>#REF!</formula1>
    </dataValidation>
    <dataValidation sqref="M221" type="list">
      <formula1>#REF!</formula1>
    </dataValidation>
    <dataValidation sqref="N221" type="list">
      <formula1>#REF!</formula1>
    </dataValidation>
    <dataValidation sqref="O221" type="list">
      <formula1>#REF!</formula1>
    </dataValidation>
    <dataValidation sqref="I222" type="list">
      <formula1>#REF!</formula1>
    </dataValidation>
    <dataValidation sqref="M222" type="list">
      <formula1>#REF!</formula1>
    </dataValidation>
    <dataValidation sqref="N222" type="list">
      <formula1>#REF!</formula1>
    </dataValidation>
    <dataValidation sqref="O222" type="list">
      <formula1>#REF!</formula1>
    </dataValidation>
    <dataValidation sqref="I223" type="list">
      <formula1>#REF!</formula1>
    </dataValidation>
    <dataValidation sqref="M223" type="list">
      <formula1>#REF!</formula1>
    </dataValidation>
    <dataValidation sqref="N223" type="list">
      <formula1>#REF!</formula1>
    </dataValidation>
    <dataValidation sqref="O223" type="list">
      <formula1>#REF!</formula1>
    </dataValidation>
    <dataValidation sqref="I224" type="list">
      <formula1>#REF!</formula1>
    </dataValidation>
    <dataValidation sqref="M224" type="list">
      <formula1>#REF!</formula1>
    </dataValidation>
    <dataValidation sqref="N224" type="list">
      <formula1>#REF!</formula1>
    </dataValidation>
    <dataValidation sqref="O224" type="list">
      <formula1>#REF!</formula1>
    </dataValidation>
    <dataValidation sqref="I225" type="list">
      <formula1>#REF!</formula1>
    </dataValidation>
    <dataValidation sqref="M225" type="list">
      <formula1>#REF!</formula1>
    </dataValidation>
    <dataValidation sqref="N225" type="list">
      <formula1>#REF!</formula1>
    </dataValidation>
    <dataValidation sqref="O225" type="list">
      <formula1>#REF!</formula1>
    </dataValidation>
    <dataValidation sqref="I226" type="list">
      <formula1>#REF!</formula1>
    </dataValidation>
    <dataValidation sqref="M226" type="list">
      <formula1>#REF!</formula1>
    </dataValidation>
    <dataValidation sqref="N226" type="list">
      <formula1>#REF!</formula1>
    </dataValidation>
    <dataValidation sqref="O226" type="list">
      <formula1>#REF!</formula1>
    </dataValidation>
    <dataValidation sqref="I227" type="list">
      <formula1>#REF!</formula1>
    </dataValidation>
    <dataValidation sqref="M227" type="list">
      <formula1>#REF!</formula1>
    </dataValidation>
    <dataValidation sqref="N227" type="list">
      <formula1>#REF!</formula1>
    </dataValidation>
    <dataValidation sqref="O227" type="list">
      <formula1>#REF!</formula1>
    </dataValidation>
    <dataValidation sqref="I228" type="list">
      <formula1>#REF!</formula1>
    </dataValidation>
    <dataValidation sqref="M228" type="list">
      <formula1>#REF!</formula1>
    </dataValidation>
    <dataValidation sqref="N228" type="list">
      <formula1>#REF!</formula1>
    </dataValidation>
    <dataValidation sqref="O228" type="list">
      <formula1>#REF!</formula1>
    </dataValidation>
    <dataValidation sqref="I229" type="list">
      <formula1>#REF!</formula1>
    </dataValidation>
    <dataValidation sqref="M229" type="list">
      <formula1>#REF!</formula1>
    </dataValidation>
    <dataValidation sqref="N229" type="list">
      <formula1>#REF!</formula1>
    </dataValidation>
    <dataValidation sqref="O229" type="list">
      <formula1>#REF!</formula1>
    </dataValidation>
    <dataValidation sqref="I230" type="list">
      <formula1>#REF!</formula1>
    </dataValidation>
    <dataValidation sqref="M230" type="list">
      <formula1>#REF!</formula1>
    </dataValidation>
    <dataValidation sqref="N230" type="list">
      <formula1>#REF!</formula1>
    </dataValidation>
    <dataValidation sqref="O230" type="list">
      <formula1>#REF!</formula1>
    </dataValidation>
    <dataValidation sqref="I231" type="list">
      <formula1>#REF!</formula1>
    </dataValidation>
    <dataValidation sqref="M231" type="list">
      <formula1>#REF!</formula1>
    </dataValidation>
    <dataValidation sqref="N231" type="list">
      <formula1>#REF!</formula1>
    </dataValidation>
    <dataValidation sqref="O231" type="list">
      <formula1>#REF!</formula1>
    </dataValidation>
    <dataValidation sqref="I232" type="list">
      <formula1>#REF!</formula1>
    </dataValidation>
    <dataValidation sqref="M232" type="list">
      <formula1>#REF!</formula1>
    </dataValidation>
    <dataValidation sqref="N232" type="list">
      <formula1>#REF!</formula1>
    </dataValidation>
    <dataValidation sqref="O232" type="list">
      <formula1>#REF!</formula1>
    </dataValidation>
    <dataValidation sqref="I233" type="list">
      <formula1>#REF!</formula1>
    </dataValidation>
    <dataValidation sqref="M233" type="list">
      <formula1>#REF!</formula1>
    </dataValidation>
    <dataValidation sqref="N233" type="list">
      <formula1>#REF!</formula1>
    </dataValidation>
    <dataValidation sqref="O233" type="list">
      <formula1>#REF!</formula1>
    </dataValidation>
    <dataValidation sqref="I234" type="list">
      <formula1>#REF!</formula1>
    </dataValidation>
    <dataValidation sqref="M234" type="list">
      <formula1>#REF!</formula1>
    </dataValidation>
    <dataValidation sqref="N234" type="list">
      <formula1>#REF!</formula1>
    </dataValidation>
    <dataValidation sqref="O234" type="list">
      <formula1>#REF!</formula1>
    </dataValidation>
    <dataValidation sqref="I235" type="list">
      <formula1>#REF!</formula1>
    </dataValidation>
    <dataValidation sqref="M235" type="list">
      <formula1>#REF!</formula1>
    </dataValidation>
    <dataValidation sqref="N235" type="list">
      <formula1>#REF!</formula1>
    </dataValidation>
    <dataValidation sqref="O235" type="list">
      <formula1>#REF!</formula1>
    </dataValidation>
    <dataValidation sqref="I236" type="list">
      <formula1>#REF!</formula1>
    </dataValidation>
    <dataValidation sqref="M236" type="list">
      <formula1>#REF!</formula1>
    </dataValidation>
    <dataValidation sqref="N236" type="list">
      <formula1>#REF!</formula1>
    </dataValidation>
    <dataValidation sqref="O236" type="list">
      <formula1>#REF!</formula1>
    </dataValidation>
    <dataValidation sqref="I237" type="list">
      <formula1>#REF!</formula1>
    </dataValidation>
    <dataValidation sqref="M237" type="list">
      <formula1>#REF!</formula1>
    </dataValidation>
    <dataValidation sqref="N237" type="list">
      <formula1>#REF!</formula1>
    </dataValidation>
    <dataValidation sqref="O237" type="list">
      <formula1>#REF!</formula1>
    </dataValidation>
    <dataValidation sqref="I238" type="list">
      <formula1>#REF!</formula1>
    </dataValidation>
    <dataValidation sqref="M238" type="list">
      <formula1>#REF!</formula1>
    </dataValidation>
    <dataValidation sqref="N238" type="list">
      <formula1>#REF!</formula1>
    </dataValidation>
    <dataValidation sqref="O238" type="list">
      <formula1>#REF!</formula1>
    </dataValidation>
    <dataValidation sqref="I239" type="list">
      <formula1>#REF!</formula1>
    </dataValidation>
    <dataValidation sqref="M239" type="list">
      <formula1>#REF!</formula1>
    </dataValidation>
    <dataValidation sqref="N239" type="list">
      <formula1>#REF!</formula1>
    </dataValidation>
    <dataValidation sqref="O239" type="list">
      <formula1>#REF!</formula1>
    </dataValidation>
    <dataValidation sqref="I240" type="list">
      <formula1>#REF!</formula1>
    </dataValidation>
    <dataValidation sqref="M240" type="list">
      <formula1>#REF!</formula1>
    </dataValidation>
    <dataValidation sqref="N240" type="list">
      <formula1>#REF!</formula1>
    </dataValidation>
    <dataValidation sqref="O240" type="list">
      <formula1>#REF!</formula1>
    </dataValidation>
    <dataValidation sqref="I241" type="list">
      <formula1>#REF!</formula1>
    </dataValidation>
    <dataValidation sqref="M241" type="list">
      <formula1>#REF!</formula1>
    </dataValidation>
    <dataValidation sqref="N241" type="list">
      <formula1>#REF!</formula1>
    </dataValidation>
    <dataValidation sqref="O241" type="list">
      <formula1>#REF!</formula1>
    </dataValidation>
    <dataValidation sqref="I242" type="list">
      <formula1>#REF!</formula1>
    </dataValidation>
    <dataValidation sqref="M242" type="list">
      <formula1>#REF!</formula1>
    </dataValidation>
    <dataValidation sqref="N242" type="list">
      <formula1>#REF!</formula1>
    </dataValidation>
    <dataValidation sqref="O242" type="list">
      <formula1>#REF!</formula1>
    </dataValidation>
    <dataValidation sqref="I243" type="list">
      <formula1>#REF!</formula1>
    </dataValidation>
    <dataValidation sqref="M243" type="list">
      <formula1>#REF!</formula1>
    </dataValidation>
    <dataValidation sqref="N243" type="list">
      <formula1>#REF!</formula1>
    </dataValidation>
    <dataValidation sqref="O243" type="list">
      <formula1>#REF!</formula1>
    </dataValidation>
    <dataValidation sqref="I244" type="list">
      <formula1>#REF!</formula1>
    </dataValidation>
    <dataValidation sqref="M244" type="list">
      <formula1>#REF!</formula1>
    </dataValidation>
    <dataValidation sqref="N244" type="list">
      <formula1>#REF!</formula1>
    </dataValidation>
    <dataValidation sqref="O244" type="list">
      <formula1>#REF!</formula1>
    </dataValidation>
    <dataValidation sqref="I245" type="list">
      <formula1>#REF!</formula1>
    </dataValidation>
    <dataValidation sqref="M245" type="list">
      <formula1>#REF!</formula1>
    </dataValidation>
    <dataValidation sqref="N245" type="list">
      <formula1>#REF!</formula1>
    </dataValidation>
    <dataValidation sqref="O245" type="list">
      <formula1>#REF!</formula1>
    </dataValidation>
    <dataValidation sqref="I246" type="list">
      <formula1>#REF!</formula1>
    </dataValidation>
    <dataValidation sqref="M246" type="list">
      <formula1>#REF!</formula1>
    </dataValidation>
    <dataValidation sqref="N246" type="list">
      <formula1>#REF!</formula1>
    </dataValidation>
    <dataValidation sqref="O246" type="list">
      <formula1>#REF!</formula1>
    </dataValidation>
    <dataValidation sqref="I247" type="list">
      <formula1>#REF!</formula1>
    </dataValidation>
    <dataValidation sqref="M247" type="list">
      <formula1>#REF!</formula1>
    </dataValidation>
    <dataValidation sqref="N247" type="list">
      <formula1>#REF!</formula1>
    </dataValidation>
    <dataValidation sqref="O247" type="list">
      <formula1>#REF!</formula1>
    </dataValidation>
    <dataValidation sqref="I248" type="list">
      <formula1>#REF!</formula1>
    </dataValidation>
    <dataValidation sqref="M248" type="list">
      <formula1>#REF!</formula1>
    </dataValidation>
    <dataValidation sqref="N248" type="list">
      <formula1>#REF!</formula1>
    </dataValidation>
    <dataValidation sqref="O248" type="list">
      <formula1>#REF!</formula1>
    </dataValidation>
    <dataValidation sqref="I249" type="list">
      <formula1>#REF!</formula1>
    </dataValidation>
    <dataValidation sqref="M249" type="list">
      <formula1>#REF!</formula1>
    </dataValidation>
    <dataValidation sqref="N249" type="list">
      <formula1>#REF!</formula1>
    </dataValidation>
    <dataValidation sqref="O249" type="list">
      <formula1>#REF!</formula1>
    </dataValidation>
    <dataValidation sqref="I250" type="list">
      <formula1>#REF!</formula1>
    </dataValidation>
    <dataValidation sqref="M250" type="list">
      <formula1>#REF!</formula1>
    </dataValidation>
    <dataValidation sqref="N250" type="list">
      <formula1>#REF!</formula1>
    </dataValidation>
    <dataValidation sqref="O250" type="list">
      <formula1>#REF!</formula1>
    </dataValidation>
    <dataValidation sqref="I251" type="list">
      <formula1>#REF!</formula1>
    </dataValidation>
    <dataValidation sqref="M251" type="list">
      <formula1>#REF!</formula1>
    </dataValidation>
    <dataValidation sqref="N251" type="list">
      <formula1>#REF!</formula1>
    </dataValidation>
    <dataValidation sqref="O251" type="list">
      <formula1>#REF!</formula1>
    </dataValidation>
    <dataValidation sqref="I252" type="list">
      <formula1>#REF!</formula1>
    </dataValidation>
    <dataValidation sqref="M252" type="list">
      <formula1>#REF!</formula1>
    </dataValidation>
    <dataValidation sqref="N252" type="list">
      <formula1>#REF!</formula1>
    </dataValidation>
    <dataValidation sqref="O252" type="list">
      <formula1>#REF!</formula1>
    </dataValidation>
    <dataValidation sqref="I253" type="list">
      <formula1>#REF!</formula1>
    </dataValidation>
    <dataValidation sqref="M253" type="list">
      <formula1>#REF!</formula1>
    </dataValidation>
    <dataValidation sqref="N253" type="list">
      <formula1>#REF!</formula1>
    </dataValidation>
    <dataValidation sqref="O253" type="list">
      <formula1>#REF!</formula1>
    </dataValidation>
    <dataValidation sqref="I254" type="list">
      <formula1>#REF!</formula1>
    </dataValidation>
    <dataValidation sqref="M254" type="list">
      <formula1>#REF!</formula1>
    </dataValidation>
    <dataValidation sqref="N254" type="list">
      <formula1>#REF!</formula1>
    </dataValidation>
    <dataValidation sqref="O254" type="list">
      <formula1>#REF!</formula1>
    </dataValidation>
    <dataValidation sqref="I255" type="list">
      <formula1>#REF!</formula1>
    </dataValidation>
    <dataValidation sqref="M255" type="list">
      <formula1>#REF!</formula1>
    </dataValidation>
    <dataValidation sqref="N255" type="list">
      <formula1>#REF!</formula1>
    </dataValidation>
    <dataValidation sqref="O255" type="list">
      <formula1>#REF!</formula1>
    </dataValidation>
    <dataValidation sqref="I256" type="list">
      <formula1>#REF!</formula1>
    </dataValidation>
    <dataValidation sqref="M256" type="list">
      <formula1>#REF!</formula1>
    </dataValidation>
    <dataValidation sqref="N256" type="list">
      <formula1>#REF!</formula1>
    </dataValidation>
    <dataValidation sqref="O256" type="list">
      <formula1>#REF!</formula1>
    </dataValidation>
    <dataValidation sqref="I257" type="list">
      <formula1>#REF!</formula1>
    </dataValidation>
    <dataValidation sqref="M257" type="list">
      <formula1>#REF!</formula1>
    </dataValidation>
    <dataValidation sqref="N257" type="list">
      <formula1>#REF!</formula1>
    </dataValidation>
    <dataValidation sqref="O257" type="list">
      <formula1>#REF!</formula1>
    </dataValidation>
    <dataValidation sqref="I258" type="list">
      <formula1>#REF!</formula1>
    </dataValidation>
    <dataValidation sqref="M258" type="list">
      <formula1>#REF!</formula1>
    </dataValidation>
    <dataValidation sqref="N258" type="list">
      <formula1>#REF!</formula1>
    </dataValidation>
    <dataValidation sqref="O258" type="list">
      <formula1>#REF!</formula1>
    </dataValidation>
    <dataValidation sqref="I259" type="list">
      <formula1>#REF!</formula1>
    </dataValidation>
    <dataValidation sqref="M259" type="list">
      <formula1>#REF!</formula1>
    </dataValidation>
    <dataValidation sqref="N259" type="list">
      <formula1>#REF!</formula1>
    </dataValidation>
    <dataValidation sqref="O259" type="list">
      <formula1>#REF!</formula1>
    </dataValidation>
    <dataValidation sqref="I260" type="list">
      <formula1>#REF!</formula1>
    </dataValidation>
    <dataValidation sqref="M260" type="list">
      <formula1>#REF!</formula1>
    </dataValidation>
    <dataValidation sqref="N260" type="list">
      <formula1>#REF!</formula1>
    </dataValidation>
    <dataValidation sqref="O260" type="list">
      <formula1>#REF!</formula1>
    </dataValidation>
    <dataValidation sqref="I261" type="list">
      <formula1>#REF!</formula1>
    </dataValidation>
    <dataValidation sqref="M261" type="list">
      <formula1>#REF!</formula1>
    </dataValidation>
    <dataValidation sqref="N261" type="list">
      <formula1>#REF!</formula1>
    </dataValidation>
    <dataValidation sqref="O261" type="list">
      <formula1>#REF!</formula1>
    </dataValidation>
    <dataValidation sqref="I262" type="list">
      <formula1>#REF!</formula1>
    </dataValidation>
    <dataValidation sqref="M262" type="list">
      <formula1>#REF!</formula1>
    </dataValidation>
    <dataValidation sqref="N262" type="list">
      <formula1>#REF!</formula1>
    </dataValidation>
    <dataValidation sqref="O262" type="list">
      <formula1>#REF!</formula1>
    </dataValidation>
    <dataValidation sqref="I263" type="list">
      <formula1>#REF!</formula1>
    </dataValidation>
    <dataValidation sqref="M263" type="list">
      <formula1>#REF!</formula1>
    </dataValidation>
    <dataValidation sqref="N263" type="list">
      <formula1>#REF!</formula1>
    </dataValidation>
    <dataValidation sqref="O263" type="list">
      <formula1>#REF!</formula1>
    </dataValidation>
    <dataValidation sqref="I264" type="list">
      <formula1>#REF!</formula1>
    </dataValidation>
    <dataValidation sqref="M264" type="list">
      <formula1>#REF!</formula1>
    </dataValidation>
    <dataValidation sqref="N264" type="list">
      <formula1>#REF!</formula1>
    </dataValidation>
    <dataValidation sqref="O264" type="list">
      <formula1>#REF!</formula1>
    </dataValidation>
    <dataValidation sqref="I265" type="list">
      <formula1>#REF!</formula1>
    </dataValidation>
    <dataValidation sqref="M265" type="list">
      <formula1>#REF!</formula1>
    </dataValidation>
    <dataValidation sqref="N265" type="list">
      <formula1>#REF!</formula1>
    </dataValidation>
    <dataValidation sqref="O265" type="list">
      <formula1>#REF!</formula1>
    </dataValidation>
    <dataValidation sqref="I266" type="list">
      <formula1>#REF!</formula1>
    </dataValidation>
    <dataValidation sqref="M266" type="list">
      <formula1>#REF!</formula1>
    </dataValidation>
    <dataValidation sqref="N266" type="list">
      <formula1>#REF!</formula1>
    </dataValidation>
    <dataValidation sqref="O266" type="list">
      <formula1>#REF!</formula1>
    </dataValidation>
    <dataValidation sqref="I267" type="list">
      <formula1>#REF!</formula1>
    </dataValidation>
    <dataValidation sqref="M267" type="list">
      <formula1>#REF!</formula1>
    </dataValidation>
    <dataValidation sqref="N267" type="list">
      <formula1>#REF!</formula1>
    </dataValidation>
    <dataValidation sqref="O267" type="list">
      <formula1>#REF!</formula1>
    </dataValidation>
    <dataValidation sqref="I268" type="list">
      <formula1>#REF!</formula1>
    </dataValidation>
    <dataValidation sqref="M268" type="list">
      <formula1>#REF!</formula1>
    </dataValidation>
    <dataValidation sqref="N268" type="list">
      <formula1>#REF!</formula1>
    </dataValidation>
    <dataValidation sqref="O268" type="list">
      <formula1>#REF!</formula1>
    </dataValidation>
    <dataValidation sqref="I269" type="list">
      <formula1>#REF!</formula1>
    </dataValidation>
    <dataValidation sqref="M269" type="list">
      <formula1>#REF!</formula1>
    </dataValidation>
    <dataValidation sqref="N269" type="list">
      <formula1>#REF!</formula1>
    </dataValidation>
    <dataValidation sqref="O269" type="list">
      <formula1>#REF!</formula1>
    </dataValidation>
    <dataValidation sqref="I270" type="list">
      <formula1>#REF!</formula1>
    </dataValidation>
    <dataValidation sqref="M270" type="list">
      <formula1>#REF!</formula1>
    </dataValidation>
    <dataValidation sqref="N270" type="list">
      <formula1>#REF!</formula1>
    </dataValidation>
    <dataValidation sqref="O270" type="list">
      <formula1>#REF!</formula1>
    </dataValidation>
    <dataValidation sqref="I271" type="list">
      <formula1>#REF!</formula1>
    </dataValidation>
    <dataValidation sqref="M271" type="list">
      <formula1>#REF!</formula1>
    </dataValidation>
    <dataValidation sqref="N271" type="list">
      <formula1>#REF!</formula1>
    </dataValidation>
    <dataValidation sqref="O271" type="list">
      <formula1>#REF!</formula1>
    </dataValidation>
    <dataValidation sqref="I272" type="list">
      <formula1>#REF!</formula1>
    </dataValidation>
    <dataValidation sqref="M272" type="list">
      <formula1>#REF!</formula1>
    </dataValidation>
    <dataValidation sqref="N272" type="list">
      <formula1>#REF!</formula1>
    </dataValidation>
    <dataValidation sqref="O272" type="list">
      <formula1>#REF!</formula1>
    </dataValidation>
    <dataValidation sqref="I273" type="list">
      <formula1>#REF!</formula1>
    </dataValidation>
    <dataValidation sqref="M273" type="list">
      <formula1>#REF!</formula1>
    </dataValidation>
    <dataValidation sqref="N273" type="list">
      <formula1>#REF!</formula1>
    </dataValidation>
    <dataValidation sqref="O273" type="list">
      <formula1>#REF!</formula1>
    </dataValidation>
    <dataValidation sqref="I274" type="list">
      <formula1>#REF!</formula1>
    </dataValidation>
    <dataValidation sqref="M274" type="list">
      <formula1>#REF!</formula1>
    </dataValidation>
    <dataValidation sqref="N274" type="list">
      <formula1>#REF!</formula1>
    </dataValidation>
    <dataValidation sqref="O274" type="list">
      <formula1>#REF!</formula1>
    </dataValidation>
    <dataValidation sqref="I275" type="list">
      <formula1>#REF!</formula1>
    </dataValidation>
    <dataValidation sqref="M275" type="list">
      <formula1>#REF!</formula1>
    </dataValidation>
    <dataValidation sqref="N275" type="list">
      <formula1>#REF!</formula1>
    </dataValidation>
    <dataValidation sqref="O275" type="list">
      <formula1>#REF!</formula1>
    </dataValidation>
    <dataValidation sqref="I276" type="list">
      <formula1>#REF!</formula1>
    </dataValidation>
    <dataValidation sqref="M276" type="list">
      <formula1>#REF!</formula1>
    </dataValidation>
    <dataValidation sqref="N276" type="list">
      <formula1>#REF!</formula1>
    </dataValidation>
    <dataValidation sqref="O276" type="list">
      <formula1>#REF!</formula1>
    </dataValidation>
    <dataValidation sqref="I277" type="list">
      <formula1>#REF!</formula1>
    </dataValidation>
    <dataValidation sqref="M277" type="list">
      <formula1>#REF!</formula1>
    </dataValidation>
    <dataValidation sqref="N277" type="list">
      <formula1>#REF!</formula1>
    </dataValidation>
    <dataValidation sqref="O277" type="list">
      <formula1>#REF!</formula1>
    </dataValidation>
    <dataValidation sqref="I278" type="list">
      <formula1>#REF!</formula1>
    </dataValidation>
    <dataValidation sqref="M278" type="list">
      <formula1>#REF!</formula1>
    </dataValidation>
    <dataValidation sqref="N278" type="list">
      <formula1>#REF!</formula1>
    </dataValidation>
    <dataValidation sqref="O278" type="list">
      <formula1>#REF!</formula1>
    </dataValidation>
    <dataValidation sqref="I279" type="list">
      <formula1>#REF!</formula1>
    </dataValidation>
    <dataValidation sqref="M279" type="list">
      <formula1>#REF!</formula1>
    </dataValidation>
    <dataValidation sqref="N279" type="list">
      <formula1>#REF!</formula1>
    </dataValidation>
    <dataValidation sqref="O279" type="list">
      <formula1>#REF!</formula1>
    </dataValidation>
    <dataValidation sqref="I280" type="list">
      <formula1>#REF!</formula1>
    </dataValidation>
    <dataValidation sqref="M280" type="list">
      <formula1>#REF!</formula1>
    </dataValidation>
    <dataValidation sqref="N280" type="list">
      <formula1>#REF!</formula1>
    </dataValidation>
    <dataValidation sqref="O280" type="list">
      <formula1>#REF!</formula1>
    </dataValidation>
    <dataValidation sqref="I281" type="list">
      <formula1>#REF!</formula1>
    </dataValidation>
    <dataValidation sqref="M281" type="list">
      <formula1>#REF!</formula1>
    </dataValidation>
    <dataValidation sqref="N281" type="list">
      <formula1>#REF!</formula1>
    </dataValidation>
    <dataValidation sqref="O281" type="list">
      <formula1>#REF!</formula1>
    </dataValidation>
    <dataValidation sqref="I282" type="list">
      <formula1>#REF!</formula1>
    </dataValidation>
    <dataValidation sqref="M282" type="list">
      <formula1>#REF!</formula1>
    </dataValidation>
    <dataValidation sqref="N282" type="list">
      <formula1>#REF!</formula1>
    </dataValidation>
    <dataValidation sqref="O282" type="list">
      <formula1>#REF!</formula1>
    </dataValidation>
    <dataValidation sqref="I283" type="list">
      <formula1>#REF!</formula1>
    </dataValidation>
    <dataValidation sqref="M283" type="list">
      <formula1>#REF!</formula1>
    </dataValidation>
    <dataValidation sqref="N283" type="list">
      <formula1>#REF!</formula1>
    </dataValidation>
    <dataValidation sqref="O283" type="list">
      <formula1>#REF!</formula1>
    </dataValidation>
    <dataValidation sqref="I284" type="list">
      <formula1>#REF!</formula1>
    </dataValidation>
    <dataValidation sqref="M284" type="list">
      <formula1>#REF!</formula1>
    </dataValidation>
    <dataValidation sqref="N284" type="list">
      <formula1>#REF!</formula1>
    </dataValidation>
    <dataValidation sqref="O284" type="list">
      <formula1>#REF!</formula1>
    </dataValidation>
    <dataValidation sqref="I285" type="list">
      <formula1>#REF!</formula1>
    </dataValidation>
    <dataValidation sqref="M285" type="list">
      <formula1>#REF!</formula1>
    </dataValidation>
    <dataValidation sqref="N285" type="list">
      <formula1>#REF!</formula1>
    </dataValidation>
    <dataValidation sqref="O285" type="list">
      <formula1>#REF!</formula1>
    </dataValidation>
    <dataValidation sqref="I286" type="list">
      <formula1>#REF!</formula1>
    </dataValidation>
    <dataValidation sqref="M286" type="list">
      <formula1>#REF!</formula1>
    </dataValidation>
    <dataValidation sqref="N286" type="list">
      <formula1>#REF!</formula1>
    </dataValidation>
    <dataValidation sqref="O286" type="list">
      <formula1>#REF!</formula1>
    </dataValidation>
    <dataValidation sqref="I287" type="list">
      <formula1>#REF!</formula1>
    </dataValidation>
    <dataValidation sqref="M287" type="list">
      <formula1>#REF!</formula1>
    </dataValidation>
    <dataValidation sqref="N287" type="list">
      <formula1>#REF!</formula1>
    </dataValidation>
    <dataValidation sqref="O287" type="list">
      <formula1>#REF!</formula1>
    </dataValidation>
    <dataValidation sqref="I288" type="list">
      <formula1>#REF!</formula1>
    </dataValidation>
    <dataValidation sqref="M288" type="list">
      <formula1>#REF!</formula1>
    </dataValidation>
    <dataValidation sqref="N288" type="list">
      <formula1>#REF!</formula1>
    </dataValidation>
    <dataValidation sqref="O288" type="list">
      <formula1>#REF!</formula1>
    </dataValidation>
    <dataValidation sqref="I289" type="list">
      <formula1>#REF!</formula1>
    </dataValidation>
    <dataValidation sqref="M289" type="list">
      <formula1>#REF!</formula1>
    </dataValidation>
    <dataValidation sqref="N289" type="list">
      <formula1>#REF!</formula1>
    </dataValidation>
    <dataValidation sqref="O289" type="list">
      <formula1>#REF!</formula1>
    </dataValidation>
    <dataValidation sqref="I290" type="list">
      <formula1>#REF!</formula1>
    </dataValidation>
    <dataValidation sqref="M290" type="list">
      <formula1>#REF!</formula1>
    </dataValidation>
    <dataValidation sqref="N290" type="list">
      <formula1>#REF!</formula1>
    </dataValidation>
    <dataValidation sqref="O290" type="list">
      <formula1>#REF!</formula1>
    </dataValidation>
    <dataValidation sqref="I291" type="list">
      <formula1>#REF!</formula1>
    </dataValidation>
    <dataValidation sqref="M291" type="list">
      <formula1>#REF!</formula1>
    </dataValidation>
    <dataValidation sqref="N291" type="list">
      <formula1>#REF!</formula1>
    </dataValidation>
    <dataValidation sqref="O291" type="list">
      <formula1>#REF!</formula1>
    </dataValidation>
    <dataValidation sqref="I292" type="list">
      <formula1>#REF!</formula1>
    </dataValidation>
    <dataValidation sqref="M292" type="list">
      <formula1>#REF!</formula1>
    </dataValidation>
    <dataValidation sqref="N292" type="list">
      <formula1>#REF!</formula1>
    </dataValidation>
    <dataValidation sqref="O292" type="list">
      <formula1>#REF!</formula1>
    </dataValidation>
    <dataValidation sqref="I293" type="list">
      <formula1>#REF!</formula1>
    </dataValidation>
    <dataValidation sqref="M293" type="list">
      <formula1>#REF!</formula1>
    </dataValidation>
    <dataValidation sqref="N293" type="list">
      <formula1>#REF!</formula1>
    </dataValidation>
    <dataValidation sqref="O293" type="list">
      <formula1>#REF!</formula1>
    </dataValidation>
    <dataValidation sqref="I294" type="list">
      <formula1>#REF!</formula1>
    </dataValidation>
    <dataValidation sqref="M294" type="list">
      <formula1>#REF!</formula1>
    </dataValidation>
    <dataValidation sqref="N294" type="list">
      <formula1>#REF!</formula1>
    </dataValidation>
    <dataValidation sqref="O294" type="list">
      <formula1>#REF!</formula1>
    </dataValidation>
    <dataValidation sqref="I295" type="list">
      <formula1>#REF!</formula1>
    </dataValidation>
    <dataValidation sqref="M295" type="list">
      <formula1>#REF!</formula1>
    </dataValidation>
    <dataValidation sqref="N295" type="list">
      <formula1>#REF!</formula1>
    </dataValidation>
    <dataValidation sqref="O295" type="list">
      <formula1>#REF!</formula1>
    </dataValidation>
    <dataValidation sqref="I296" type="list">
      <formula1>#REF!</formula1>
    </dataValidation>
    <dataValidation sqref="M296" type="list">
      <formula1>#REF!</formula1>
    </dataValidation>
    <dataValidation sqref="N296" type="list">
      <formula1>#REF!</formula1>
    </dataValidation>
    <dataValidation sqref="O296" type="list">
      <formula1>#REF!</formula1>
    </dataValidation>
    <dataValidation sqref="I297" type="list">
      <formula1>#REF!</formula1>
    </dataValidation>
    <dataValidation sqref="M297" type="list">
      <formula1>#REF!</formula1>
    </dataValidation>
    <dataValidation sqref="N297" type="list">
      <formula1>#REF!</formula1>
    </dataValidation>
    <dataValidation sqref="O297" type="list">
      <formula1>#REF!</formula1>
    </dataValidation>
    <dataValidation sqref="I298" type="list">
      <formula1>#REF!</formula1>
    </dataValidation>
    <dataValidation sqref="M298" type="list">
      <formula1>#REF!</formula1>
    </dataValidation>
    <dataValidation sqref="N298" type="list">
      <formula1>#REF!</formula1>
    </dataValidation>
    <dataValidation sqref="O298" type="list">
      <formula1>#REF!</formula1>
    </dataValidation>
    <dataValidation sqref="I299" type="list">
      <formula1>#REF!</formula1>
    </dataValidation>
    <dataValidation sqref="M299" type="list">
      <formula1>#REF!</formula1>
    </dataValidation>
    <dataValidation sqref="N299" type="list">
      <formula1>#REF!</formula1>
    </dataValidation>
    <dataValidation sqref="O299" type="list">
      <formula1>#REF!</formula1>
    </dataValidation>
    <dataValidation sqref="I300" type="list">
      <formula1>#REF!</formula1>
    </dataValidation>
    <dataValidation sqref="M300" type="list">
      <formula1>#REF!</formula1>
    </dataValidation>
    <dataValidation sqref="N300" type="list">
      <formula1>#REF!</formula1>
    </dataValidation>
    <dataValidation sqref="O300" type="list">
      <formula1>#REF!</formula1>
    </dataValidation>
    <dataValidation sqref="I301" type="list">
      <formula1>#REF!</formula1>
    </dataValidation>
    <dataValidation sqref="M301" type="list">
      <formula1>#REF!</formula1>
    </dataValidation>
    <dataValidation sqref="N301" type="list">
      <formula1>#REF!</formula1>
    </dataValidation>
    <dataValidation sqref="O301" type="list">
      <formula1>#REF!</formula1>
    </dataValidation>
    <dataValidation sqref="I302" type="list">
      <formula1>#REF!</formula1>
    </dataValidation>
    <dataValidation sqref="M302" type="list">
      <formula1>#REF!</formula1>
    </dataValidation>
    <dataValidation sqref="N302" type="list">
      <formula1>#REF!</formula1>
    </dataValidation>
    <dataValidation sqref="O302" type="list">
      <formula1>#REF!</formula1>
    </dataValidation>
    <dataValidation sqref="I303" type="list">
      <formula1>#REF!</formula1>
    </dataValidation>
    <dataValidation sqref="M303" type="list">
      <formula1>#REF!</formula1>
    </dataValidation>
    <dataValidation sqref="N303" type="list">
      <formula1>#REF!</formula1>
    </dataValidation>
    <dataValidation sqref="O303" type="list">
      <formula1>#REF!</formula1>
    </dataValidation>
    <dataValidation sqref="I304" type="list">
      <formula1>#REF!</formula1>
    </dataValidation>
    <dataValidation sqref="M304" type="list">
      <formula1>#REF!</formula1>
    </dataValidation>
    <dataValidation sqref="N304" type="list">
      <formula1>#REF!</formula1>
    </dataValidation>
    <dataValidation sqref="O304" type="list">
      <formula1>#REF!</formula1>
    </dataValidation>
    <dataValidation sqref="I305" type="list">
      <formula1>#REF!</formula1>
    </dataValidation>
    <dataValidation sqref="M305" type="list">
      <formula1>#REF!</formula1>
    </dataValidation>
    <dataValidation sqref="N305" type="list">
      <formula1>#REF!</formula1>
    </dataValidation>
    <dataValidation sqref="O305" type="list">
      <formula1>#REF!</formula1>
    </dataValidation>
    <dataValidation sqref="I306" type="list">
      <formula1>#REF!</formula1>
    </dataValidation>
    <dataValidation sqref="M306" type="list">
      <formula1>#REF!</formula1>
    </dataValidation>
    <dataValidation sqref="N306" type="list">
      <formula1>#REF!</formula1>
    </dataValidation>
    <dataValidation sqref="O306" type="list">
      <formula1>#REF!</formula1>
    </dataValidation>
    <dataValidation sqref="I307" type="list">
      <formula1>#REF!</formula1>
    </dataValidation>
    <dataValidation sqref="M307" type="list">
      <formula1>#REF!</formula1>
    </dataValidation>
    <dataValidation sqref="N307" type="list">
      <formula1>#REF!</formula1>
    </dataValidation>
    <dataValidation sqref="O307" type="list">
      <formula1>#REF!</formula1>
    </dataValidation>
    <dataValidation sqref="I308" type="list">
      <formula1>#REF!</formula1>
    </dataValidation>
    <dataValidation sqref="M308" type="list">
      <formula1>#REF!</formula1>
    </dataValidation>
    <dataValidation sqref="N308" type="list">
      <formula1>#REF!</formula1>
    </dataValidation>
    <dataValidation sqref="O308" type="list">
      <formula1>#REF!</formula1>
    </dataValidation>
    <dataValidation sqref="I309" type="list">
      <formula1>#REF!</formula1>
    </dataValidation>
    <dataValidation sqref="M309" type="list">
      <formula1>#REF!</formula1>
    </dataValidation>
    <dataValidation sqref="N309" type="list">
      <formula1>#REF!</formula1>
    </dataValidation>
    <dataValidation sqref="O309" type="list">
      <formula1>#REF!</formula1>
    </dataValidation>
    <dataValidation sqref="I310" type="list">
      <formula1>#REF!</formula1>
    </dataValidation>
    <dataValidation sqref="M310" type="list">
      <formula1>#REF!</formula1>
    </dataValidation>
    <dataValidation sqref="N310" type="list">
      <formula1>#REF!</formula1>
    </dataValidation>
    <dataValidation sqref="O310" type="list">
      <formula1>#REF!</formula1>
    </dataValidation>
    <dataValidation sqref="I311" type="list">
      <formula1>#REF!</formula1>
    </dataValidation>
    <dataValidation sqref="M311" type="list">
      <formula1>#REF!</formula1>
    </dataValidation>
    <dataValidation sqref="N311" type="list">
      <formula1>#REF!</formula1>
    </dataValidation>
    <dataValidation sqref="O311" type="list">
      <formula1>#REF!</formula1>
    </dataValidation>
    <dataValidation sqref="I312" type="list">
      <formula1>#REF!</formula1>
    </dataValidation>
    <dataValidation sqref="M312" type="list">
      <formula1>#REF!</formula1>
    </dataValidation>
    <dataValidation sqref="N312" type="list">
      <formula1>#REF!</formula1>
    </dataValidation>
    <dataValidation sqref="O312" type="list">
      <formula1>#REF!</formula1>
    </dataValidation>
    <dataValidation sqref="I313" type="list">
      <formula1>#REF!</formula1>
    </dataValidation>
    <dataValidation sqref="M313" type="list">
      <formula1>#REF!</formula1>
    </dataValidation>
    <dataValidation sqref="N313" type="list">
      <formula1>#REF!</formula1>
    </dataValidation>
    <dataValidation sqref="O313" type="list">
      <formula1>#REF!</formula1>
    </dataValidation>
    <dataValidation sqref="I314" type="list">
      <formula1>#REF!</formula1>
    </dataValidation>
    <dataValidation sqref="M314" type="list">
      <formula1>#REF!</formula1>
    </dataValidation>
    <dataValidation sqref="N314" type="list">
      <formula1>#REF!</formula1>
    </dataValidation>
    <dataValidation sqref="O314" type="list">
      <formula1>#REF!</formula1>
    </dataValidation>
    <dataValidation sqref="I315" type="list">
      <formula1>#REF!</formula1>
    </dataValidation>
    <dataValidation sqref="M315" type="list">
      <formula1>#REF!</formula1>
    </dataValidation>
    <dataValidation sqref="N315" type="list">
      <formula1>#REF!</formula1>
    </dataValidation>
    <dataValidation sqref="O315" type="list">
      <formula1>#REF!</formula1>
    </dataValidation>
    <dataValidation sqref="I316" type="list">
      <formula1>#REF!</formula1>
    </dataValidation>
    <dataValidation sqref="M316" type="list">
      <formula1>#REF!</formula1>
    </dataValidation>
    <dataValidation sqref="N316" type="list">
      <formula1>#REF!</formula1>
    </dataValidation>
    <dataValidation sqref="O316" type="list">
      <formula1>#REF!</formula1>
    </dataValidation>
    <dataValidation sqref="I317" type="list">
      <formula1>#REF!</formula1>
    </dataValidation>
    <dataValidation sqref="M317" type="list">
      <formula1>#REF!</formula1>
    </dataValidation>
    <dataValidation sqref="N317" type="list">
      <formula1>#REF!</formula1>
    </dataValidation>
    <dataValidation sqref="O317" type="list">
      <formula1>#REF!</formula1>
    </dataValidation>
    <dataValidation sqref="I318" type="list">
      <formula1>#REF!</formula1>
    </dataValidation>
    <dataValidation sqref="M318" type="list">
      <formula1>#REF!</formula1>
    </dataValidation>
    <dataValidation sqref="N318" type="list">
      <formula1>#REF!</formula1>
    </dataValidation>
    <dataValidation sqref="O318" type="list">
      <formula1>#REF!</formula1>
    </dataValidation>
    <dataValidation sqref="I319" type="list">
      <formula1>#REF!</formula1>
    </dataValidation>
    <dataValidation sqref="M319" type="list">
      <formula1>#REF!</formula1>
    </dataValidation>
    <dataValidation sqref="N319" type="list">
      <formula1>#REF!</formula1>
    </dataValidation>
    <dataValidation sqref="O319" type="list">
      <formula1>#REF!</formula1>
    </dataValidation>
    <dataValidation sqref="I320" type="list">
      <formula1>#REF!</formula1>
    </dataValidation>
    <dataValidation sqref="M320" type="list">
      <formula1>#REF!</formula1>
    </dataValidation>
    <dataValidation sqref="N320" type="list">
      <formula1>#REF!</formula1>
    </dataValidation>
    <dataValidation sqref="O320" type="list">
      <formula1>#REF!</formula1>
    </dataValidation>
    <dataValidation sqref="I321" type="list">
      <formula1>#REF!</formula1>
    </dataValidation>
    <dataValidation sqref="M321" type="list">
      <formula1>#REF!</formula1>
    </dataValidation>
    <dataValidation sqref="N321" type="list">
      <formula1>#REF!</formula1>
    </dataValidation>
    <dataValidation sqref="O321" type="list">
      <formula1>#REF!</formula1>
    </dataValidation>
    <dataValidation sqref="I322" type="list">
      <formula1>#REF!</formula1>
    </dataValidation>
    <dataValidation sqref="M322" type="list">
      <formula1>#REF!</formula1>
    </dataValidation>
    <dataValidation sqref="N322" type="list">
      <formula1>#REF!</formula1>
    </dataValidation>
    <dataValidation sqref="O322" type="list">
      <formula1>#REF!</formula1>
    </dataValidation>
    <dataValidation sqref="I323" type="list">
      <formula1>#REF!</formula1>
    </dataValidation>
    <dataValidation sqref="M323" type="list">
      <formula1>#REF!</formula1>
    </dataValidation>
    <dataValidation sqref="N323" type="list">
      <formula1>#REF!</formula1>
    </dataValidation>
    <dataValidation sqref="O323" type="list">
      <formula1>#REF!</formula1>
    </dataValidation>
    <dataValidation sqref="I324" type="list">
      <formula1>#REF!</formula1>
    </dataValidation>
    <dataValidation sqref="M324" type="list">
      <formula1>#REF!</formula1>
    </dataValidation>
    <dataValidation sqref="N324" type="list">
      <formula1>#REF!</formula1>
    </dataValidation>
    <dataValidation sqref="O324" type="list">
      <formula1>#REF!</formula1>
    </dataValidation>
    <dataValidation sqref="I325" type="list">
      <formula1>#REF!</formula1>
    </dataValidation>
    <dataValidation sqref="M325" type="list">
      <formula1>#REF!</formula1>
    </dataValidation>
    <dataValidation sqref="N325" type="list">
      <formula1>#REF!</formula1>
    </dataValidation>
    <dataValidation sqref="O325" type="list">
      <formula1>#REF!</formula1>
    </dataValidation>
    <dataValidation sqref="I326" type="list">
      <formula1>#REF!</formula1>
    </dataValidation>
    <dataValidation sqref="M326" type="list">
      <formula1>#REF!</formula1>
    </dataValidation>
    <dataValidation sqref="N326" type="list">
      <formula1>#REF!</formula1>
    </dataValidation>
    <dataValidation sqref="O326" type="list">
      <formula1>#REF!</formula1>
    </dataValidation>
    <dataValidation sqref="I327" type="list">
      <formula1>#REF!</formula1>
    </dataValidation>
    <dataValidation sqref="M327" type="list">
      <formula1>#REF!</formula1>
    </dataValidation>
    <dataValidation sqref="N327" type="list">
      <formula1>#REF!</formula1>
    </dataValidation>
    <dataValidation sqref="O327" type="list">
      <formula1>#REF!</formula1>
    </dataValidation>
    <dataValidation sqref="I328" type="list">
      <formula1>#REF!</formula1>
    </dataValidation>
    <dataValidation sqref="M328" type="list">
      <formula1>#REF!</formula1>
    </dataValidation>
    <dataValidation sqref="N328" type="list">
      <formula1>#REF!</formula1>
    </dataValidation>
    <dataValidation sqref="O328" type="list">
      <formula1>#REF!</formula1>
    </dataValidation>
    <dataValidation sqref="I329" type="list">
      <formula1>#REF!</formula1>
    </dataValidation>
    <dataValidation sqref="M329" type="list">
      <formula1>#REF!</formula1>
    </dataValidation>
    <dataValidation sqref="N329" type="list">
      <formula1>#REF!</formula1>
    </dataValidation>
    <dataValidation sqref="O329" type="list">
      <formula1>#REF!</formula1>
    </dataValidation>
    <dataValidation sqref="I330" type="list">
      <formula1>#REF!</formula1>
    </dataValidation>
    <dataValidation sqref="M330" type="list">
      <formula1>#REF!</formula1>
    </dataValidation>
    <dataValidation sqref="N330" type="list">
      <formula1>#REF!</formula1>
    </dataValidation>
    <dataValidation sqref="O330" type="list">
      <formula1>#REF!</formula1>
    </dataValidation>
    <dataValidation sqref="I331" type="list">
      <formula1>#REF!</formula1>
    </dataValidation>
    <dataValidation sqref="M331" type="list">
      <formula1>#REF!</formula1>
    </dataValidation>
    <dataValidation sqref="N331" type="list">
      <formula1>#REF!</formula1>
    </dataValidation>
    <dataValidation sqref="O331" type="list">
      <formula1>#REF!</formula1>
    </dataValidation>
    <dataValidation sqref="I332" type="list">
      <formula1>#REF!</formula1>
    </dataValidation>
    <dataValidation sqref="M332" type="list">
      <formula1>#REF!</formula1>
    </dataValidation>
    <dataValidation sqref="N332" type="list">
      <formula1>#REF!</formula1>
    </dataValidation>
    <dataValidation sqref="O332" type="list">
      <formula1>#REF!</formula1>
    </dataValidation>
    <dataValidation sqref="I333" type="list">
      <formula1>#REF!</formula1>
    </dataValidation>
    <dataValidation sqref="M333" type="list">
      <formula1>#REF!</formula1>
    </dataValidation>
    <dataValidation sqref="N333" type="list">
      <formula1>#REF!</formula1>
    </dataValidation>
    <dataValidation sqref="O333" type="list">
      <formula1>#REF!</formula1>
    </dataValidation>
    <dataValidation sqref="I334" type="list">
      <formula1>#REF!</formula1>
    </dataValidation>
    <dataValidation sqref="M334" type="list">
      <formula1>#REF!</formula1>
    </dataValidation>
    <dataValidation sqref="N334" type="list">
      <formula1>#REF!</formula1>
    </dataValidation>
    <dataValidation sqref="O334" type="list">
      <formula1>#REF!</formula1>
    </dataValidation>
    <dataValidation sqref="I335" type="list">
      <formula1>#REF!</formula1>
    </dataValidation>
    <dataValidation sqref="M335" type="list">
      <formula1>#REF!</formula1>
    </dataValidation>
    <dataValidation sqref="N335" type="list">
      <formula1>#REF!</formula1>
    </dataValidation>
    <dataValidation sqref="O335" type="list">
      <formula1>#REF!</formula1>
    </dataValidation>
    <dataValidation sqref="I336" type="list">
      <formula1>#REF!</formula1>
    </dataValidation>
    <dataValidation sqref="M336" type="list">
      <formula1>#REF!</formula1>
    </dataValidation>
    <dataValidation sqref="N336" type="list">
      <formula1>#REF!</formula1>
    </dataValidation>
    <dataValidation sqref="O336" type="list">
      <formula1>#REF!</formula1>
    </dataValidation>
    <dataValidation sqref="I337" type="list">
      <formula1>#REF!</formula1>
    </dataValidation>
    <dataValidation sqref="M337" type="list">
      <formula1>#REF!</formula1>
    </dataValidation>
    <dataValidation sqref="N337" type="list">
      <formula1>#REF!</formula1>
    </dataValidation>
    <dataValidation sqref="O337" type="list">
      <formula1>#REF!</formula1>
    </dataValidation>
    <dataValidation sqref="I338" type="list">
      <formula1>#REF!</formula1>
    </dataValidation>
    <dataValidation sqref="M338" type="list">
      <formula1>#REF!</formula1>
    </dataValidation>
    <dataValidation sqref="N338" type="list">
      <formula1>#REF!</formula1>
    </dataValidation>
    <dataValidation sqref="O338" type="list">
      <formula1>#REF!</formula1>
    </dataValidation>
    <dataValidation sqref="I339" type="list">
      <formula1>#REF!</formula1>
    </dataValidation>
    <dataValidation sqref="M339" type="list">
      <formula1>#REF!</formula1>
    </dataValidation>
    <dataValidation sqref="N339" type="list">
      <formula1>#REF!</formula1>
    </dataValidation>
    <dataValidation sqref="O339" type="list">
      <formula1>#REF!</formula1>
    </dataValidation>
    <dataValidation sqref="I340" type="list">
      <formula1>#REF!</formula1>
    </dataValidation>
    <dataValidation sqref="M340" type="list">
      <formula1>#REF!</formula1>
    </dataValidation>
    <dataValidation sqref="N340" type="list">
      <formula1>#REF!</formula1>
    </dataValidation>
    <dataValidation sqref="O340" type="list">
      <formula1>#REF!</formula1>
    </dataValidation>
    <dataValidation sqref="I341" type="list">
      <formula1>#REF!</formula1>
    </dataValidation>
    <dataValidation sqref="M341" type="list">
      <formula1>#REF!</formula1>
    </dataValidation>
    <dataValidation sqref="N341" type="list">
      <formula1>#REF!</formula1>
    </dataValidation>
    <dataValidation sqref="O341" type="list">
      <formula1>#REF!</formula1>
    </dataValidation>
    <dataValidation sqref="I342" type="list">
      <formula1>#REF!</formula1>
    </dataValidation>
    <dataValidation sqref="M342" type="list">
      <formula1>#REF!</formula1>
    </dataValidation>
    <dataValidation sqref="N342" type="list">
      <formula1>#REF!</formula1>
    </dataValidation>
    <dataValidation sqref="O342" type="list">
      <formula1>#REF!</formula1>
    </dataValidation>
    <dataValidation sqref="I343" type="list">
      <formula1>#REF!</formula1>
    </dataValidation>
    <dataValidation sqref="M343" type="list">
      <formula1>#REF!</formula1>
    </dataValidation>
    <dataValidation sqref="N343" type="list">
      <formula1>#REF!</formula1>
    </dataValidation>
    <dataValidation sqref="O343" type="list">
      <formula1>#REF!</formula1>
    </dataValidation>
    <dataValidation sqref="I344" type="list">
      <formula1>#REF!</formula1>
    </dataValidation>
    <dataValidation sqref="M344" type="list">
      <formula1>#REF!</formula1>
    </dataValidation>
    <dataValidation sqref="N344" type="list">
      <formula1>#REF!</formula1>
    </dataValidation>
    <dataValidation sqref="O344" type="list">
      <formula1>#REF!</formula1>
    </dataValidation>
    <dataValidation sqref="I345" type="list">
      <formula1>#REF!</formula1>
    </dataValidation>
    <dataValidation sqref="M345" type="list">
      <formula1>#REF!</formula1>
    </dataValidation>
    <dataValidation sqref="N345" type="list">
      <formula1>#REF!</formula1>
    </dataValidation>
    <dataValidation sqref="O345" type="list">
      <formula1>#REF!</formula1>
    </dataValidation>
    <dataValidation sqref="I346" type="list">
      <formula1>#REF!</formula1>
    </dataValidation>
    <dataValidation sqref="M346" type="list">
      <formula1>#REF!</formula1>
    </dataValidation>
    <dataValidation sqref="N346" type="list">
      <formula1>#REF!</formula1>
    </dataValidation>
    <dataValidation sqref="O346" type="list">
      <formula1>#REF!</formula1>
    </dataValidation>
    <dataValidation sqref="I347" type="list">
      <formula1>#REF!</formula1>
    </dataValidation>
    <dataValidation sqref="M347" type="list">
      <formula1>#REF!</formula1>
    </dataValidation>
    <dataValidation sqref="N347" type="list">
      <formula1>#REF!</formula1>
    </dataValidation>
    <dataValidation sqref="O347" type="list">
      <formula1>#REF!</formula1>
    </dataValidation>
    <dataValidation sqref="I348" type="list">
      <formula1>#REF!</formula1>
    </dataValidation>
    <dataValidation sqref="M348" type="list">
      <formula1>#REF!</formula1>
    </dataValidation>
    <dataValidation sqref="N348" type="list">
      <formula1>#REF!</formula1>
    </dataValidation>
    <dataValidation sqref="O348" type="list">
      <formula1>#REF!</formula1>
    </dataValidation>
    <dataValidation sqref="I349" type="list">
      <formula1>#REF!</formula1>
    </dataValidation>
    <dataValidation sqref="M349" type="list">
      <formula1>#REF!</formula1>
    </dataValidation>
    <dataValidation sqref="N349" type="list">
      <formula1>#REF!</formula1>
    </dataValidation>
    <dataValidation sqref="O349" type="list">
      <formula1>#REF!</formula1>
    </dataValidation>
    <dataValidation sqref="I350" type="list">
      <formula1>#REF!</formula1>
    </dataValidation>
    <dataValidation sqref="M350" type="list">
      <formula1>#REF!</formula1>
    </dataValidation>
    <dataValidation sqref="N350" type="list">
      <formula1>#REF!</formula1>
    </dataValidation>
    <dataValidation sqref="O350" type="list">
      <formula1>#REF!</formula1>
    </dataValidation>
    <dataValidation sqref="I351" type="list">
      <formula1>#REF!</formula1>
    </dataValidation>
    <dataValidation sqref="M351" type="list">
      <formula1>#REF!</formula1>
    </dataValidation>
    <dataValidation sqref="N351" type="list">
      <formula1>#REF!</formula1>
    </dataValidation>
    <dataValidation sqref="O351" type="list">
      <formula1>#REF!</formula1>
    </dataValidation>
    <dataValidation sqref="I352" type="list">
      <formula1>#REF!</formula1>
    </dataValidation>
    <dataValidation sqref="M352" type="list">
      <formula1>#REF!</formula1>
    </dataValidation>
    <dataValidation sqref="N352" type="list">
      <formula1>#REF!</formula1>
    </dataValidation>
    <dataValidation sqref="O352" type="list">
      <formula1>#REF!</formula1>
    </dataValidation>
    <dataValidation sqref="I353" type="list">
      <formula1>#REF!</formula1>
    </dataValidation>
    <dataValidation sqref="M353" type="list">
      <formula1>#REF!</formula1>
    </dataValidation>
    <dataValidation sqref="N353" type="list">
      <formula1>#REF!</formula1>
    </dataValidation>
    <dataValidation sqref="O353" type="list">
      <formula1>#REF!</formula1>
    </dataValidation>
    <dataValidation sqref="I354" type="list">
      <formula1>#REF!</formula1>
    </dataValidation>
    <dataValidation sqref="M354" type="list">
      <formula1>#REF!</formula1>
    </dataValidation>
    <dataValidation sqref="N354" type="list">
      <formula1>#REF!</formula1>
    </dataValidation>
    <dataValidation sqref="O354" type="list">
      <formula1>#REF!</formula1>
    </dataValidation>
    <dataValidation sqref="I355" type="list">
      <formula1>#REF!</formula1>
    </dataValidation>
    <dataValidation sqref="M355" type="list">
      <formula1>#REF!</formula1>
    </dataValidation>
    <dataValidation sqref="N355" type="list">
      <formula1>#REF!</formula1>
    </dataValidation>
    <dataValidation sqref="O355" type="list">
      <formula1>#REF!</formula1>
    </dataValidation>
    <dataValidation sqref="I356" type="list">
      <formula1>#REF!</formula1>
    </dataValidation>
    <dataValidation sqref="M356" type="list">
      <formula1>#REF!</formula1>
    </dataValidation>
    <dataValidation sqref="N356" type="list">
      <formula1>#REF!</formula1>
    </dataValidation>
    <dataValidation sqref="O356" type="list">
      <formula1>#REF!</formula1>
    </dataValidation>
    <dataValidation sqref="I357" type="list">
      <formula1>#REF!</formula1>
    </dataValidation>
    <dataValidation sqref="M357" type="list">
      <formula1>#REF!</formula1>
    </dataValidation>
    <dataValidation sqref="N357" type="list">
      <formula1>#REF!</formula1>
    </dataValidation>
    <dataValidation sqref="O357" type="list">
      <formula1>#REF!</formula1>
    </dataValidation>
    <dataValidation sqref="I358" type="list">
      <formula1>#REF!</formula1>
    </dataValidation>
    <dataValidation sqref="M358" type="list">
      <formula1>#REF!</formula1>
    </dataValidation>
    <dataValidation sqref="N358" type="list">
      <formula1>#REF!</formula1>
    </dataValidation>
    <dataValidation sqref="O358" type="list">
      <formula1>#REF!</formula1>
    </dataValidation>
    <dataValidation sqref="I359" type="list">
      <formula1>#REF!</formula1>
    </dataValidation>
    <dataValidation sqref="M359" type="list">
      <formula1>#REF!</formula1>
    </dataValidation>
    <dataValidation sqref="N359" type="list">
      <formula1>#REF!</formula1>
    </dataValidation>
    <dataValidation sqref="O359" type="list">
      <formula1>#REF!</formula1>
    </dataValidation>
    <dataValidation sqref="I360" type="list">
      <formula1>#REF!</formula1>
    </dataValidation>
    <dataValidation sqref="M360" type="list">
      <formula1>#REF!</formula1>
    </dataValidation>
    <dataValidation sqref="N360" type="list">
      <formula1>#REF!</formula1>
    </dataValidation>
    <dataValidation sqref="O360" type="list">
      <formula1>#REF!</formula1>
    </dataValidation>
    <dataValidation sqref="I361" type="list">
      <formula1>#REF!</formula1>
    </dataValidation>
    <dataValidation sqref="M361" type="list">
      <formula1>#REF!</formula1>
    </dataValidation>
    <dataValidation sqref="N361" type="list">
      <formula1>#REF!</formula1>
    </dataValidation>
    <dataValidation sqref="O361" type="list">
      <formula1>#REF!</formula1>
    </dataValidation>
    <dataValidation sqref="I362" type="list">
      <formula1>#REF!</formula1>
    </dataValidation>
    <dataValidation sqref="M362" type="list">
      <formula1>#REF!</formula1>
    </dataValidation>
    <dataValidation sqref="N362" type="list">
      <formula1>#REF!</formula1>
    </dataValidation>
    <dataValidation sqref="O362" type="list">
      <formula1>#REF!</formula1>
    </dataValidation>
    <dataValidation sqref="I363" type="list">
      <formula1>#REF!</formula1>
    </dataValidation>
    <dataValidation sqref="M363" type="list">
      <formula1>#REF!</formula1>
    </dataValidation>
    <dataValidation sqref="N363" type="list">
      <formula1>#REF!</formula1>
    </dataValidation>
    <dataValidation sqref="O363" type="list">
      <formula1>#REF!</formula1>
    </dataValidation>
    <dataValidation sqref="I364" type="list">
      <formula1>#REF!</formula1>
    </dataValidation>
    <dataValidation sqref="M364" type="list">
      <formula1>#REF!</formula1>
    </dataValidation>
    <dataValidation sqref="N364" type="list">
      <formula1>#REF!</formula1>
    </dataValidation>
    <dataValidation sqref="O364" type="list">
      <formula1>#REF!</formula1>
    </dataValidation>
    <dataValidation sqref="I365" type="list">
      <formula1>#REF!</formula1>
    </dataValidation>
    <dataValidation sqref="M365" type="list">
      <formula1>#REF!</formula1>
    </dataValidation>
    <dataValidation sqref="N365" type="list">
      <formula1>#REF!</formula1>
    </dataValidation>
    <dataValidation sqref="O365" type="list">
      <formula1>#REF!</formula1>
    </dataValidation>
    <dataValidation sqref="I366" type="list">
      <formula1>#REF!</formula1>
    </dataValidation>
    <dataValidation sqref="M366" type="list">
      <formula1>#REF!</formula1>
    </dataValidation>
    <dataValidation sqref="N366" type="list">
      <formula1>#REF!</formula1>
    </dataValidation>
    <dataValidation sqref="O366" type="list">
      <formula1>#REF!</formula1>
    </dataValidation>
    <dataValidation sqref="I367" type="list">
      <formula1>#REF!</formula1>
    </dataValidation>
    <dataValidation sqref="M367" type="list">
      <formula1>#REF!</formula1>
    </dataValidation>
    <dataValidation sqref="N367" type="list">
      <formula1>#REF!</formula1>
    </dataValidation>
    <dataValidation sqref="O367" type="list">
      <formula1>#REF!</formula1>
    </dataValidation>
    <dataValidation sqref="I368" type="list">
      <formula1>#REF!</formula1>
    </dataValidation>
    <dataValidation sqref="M368" type="list">
      <formula1>#REF!</formula1>
    </dataValidation>
    <dataValidation sqref="N368" type="list">
      <formula1>#REF!</formula1>
    </dataValidation>
    <dataValidation sqref="O368" type="list">
      <formula1>#REF!</formula1>
    </dataValidation>
    <dataValidation sqref="I369" type="list">
      <formula1>#REF!</formula1>
    </dataValidation>
    <dataValidation sqref="M369" type="list">
      <formula1>#REF!</formula1>
    </dataValidation>
    <dataValidation sqref="N369" type="list">
      <formula1>#REF!</formula1>
    </dataValidation>
    <dataValidation sqref="O369" type="list">
      <formula1>#REF!</formula1>
    </dataValidation>
    <dataValidation sqref="I370" type="list">
      <formula1>#REF!</formula1>
    </dataValidation>
    <dataValidation sqref="M370" type="list">
      <formula1>#REF!</formula1>
    </dataValidation>
    <dataValidation sqref="N370" type="list">
      <formula1>#REF!</formula1>
    </dataValidation>
    <dataValidation sqref="O370" type="list">
      <formula1>#REF!</formula1>
    </dataValidation>
    <dataValidation sqref="I371" type="list">
      <formula1>#REF!</formula1>
    </dataValidation>
    <dataValidation sqref="M371" type="list">
      <formula1>#REF!</formula1>
    </dataValidation>
    <dataValidation sqref="N371" type="list">
      <formula1>#REF!</formula1>
    </dataValidation>
    <dataValidation sqref="O371" type="list">
      <formula1>#REF!</formula1>
    </dataValidation>
    <dataValidation sqref="I372" type="list">
      <formula1>#REF!</formula1>
    </dataValidation>
    <dataValidation sqref="M372" type="list">
      <formula1>#REF!</formula1>
    </dataValidation>
    <dataValidation sqref="N372" type="list">
      <formula1>#REF!</formula1>
    </dataValidation>
    <dataValidation sqref="O372" type="list">
      <formula1>#REF!</formula1>
    </dataValidation>
    <dataValidation sqref="I373" type="list">
      <formula1>#REF!</formula1>
    </dataValidation>
    <dataValidation sqref="M373" type="list">
      <formula1>#REF!</formula1>
    </dataValidation>
    <dataValidation sqref="N373" type="list">
      <formula1>#REF!</formula1>
    </dataValidation>
    <dataValidation sqref="O373" type="list">
      <formula1>#REF!</formula1>
    </dataValidation>
    <dataValidation sqref="I374" type="list">
      <formula1>#REF!</formula1>
    </dataValidation>
    <dataValidation sqref="M374" type="list">
      <formula1>#REF!</formula1>
    </dataValidation>
    <dataValidation sqref="N374" type="list">
      <formula1>#REF!</formula1>
    </dataValidation>
    <dataValidation sqref="O374" type="list">
      <formula1>#REF!</formula1>
    </dataValidation>
    <dataValidation sqref="I375" type="list">
      <formula1>#REF!</formula1>
    </dataValidation>
    <dataValidation sqref="M375" type="list">
      <formula1>#REF!</formula1>
    </dataValidation>
    <dataValidation sqref="N375" type="list">
      <formula1>#REF!</formula1>
    </dataValidation>
    <dataValidation sqref="O375" type="list">
      <formula1>#REF!</formula1>
    </dataValidation>
    <dataValidation sqref="I376" type="list">
      <formula1>#REF!</formula1>
    </dataValidation>
    <dataValidation sqref="M376" type="list">
      <formula1>#REF!</formula1>
    </dataValidation>
    <dataValidation sqref="N376" type="list">
      <formula1>#REF!</formula1>
    </dataValidation>
    <dataValidation sqref="O376" type="list">
      <formula1>#REF!</formula1>
    </dataValidation>
    <dataValidation sqref="I377" type="list">
      <formula1>#REF!</formula1>
    </dataValidation>
    <dataValidation sqref="M377" type="list">
      <formula1>#REF!</formula1>
    </dataValidation>
    <dataValidation sqref="N377" type="list">
      <formula1>#REF!</formula1>
    </dataValidation>
    <dataValidation sqref="O377" type="list">
      <formula1>#REF!</formula1>
    </dataValidation>
    <dataValidation sqref="I378" type="list">
      <formula1>#REF!</formula1>
    </dataValidation>
    <dataValidation sqref="M378" type="list">
      <formula1>#REF!</formula1>
    </dataValidation>
    <dataValidation sqref="N378" type="list">
      <formula1>#REF!</formula1>
    </dataValidation>
    <dataValidation sqref="O378" type="list">
      <formula1>#REF!</formula1>
    </dataValidation>
    <dataValidation sqref="I379" type="list">
      <formula1>#REF!</formula1>
    </dataValidation>
    <dataValidation sqref="M379" type="list">
      <formula1>#REF!</formula1>
    </dataValidation>
    <dataValidation sqref="N379" type="list">
      <formula1>#REF!</formula1>
    </dataValidation>
    <dataValidation sqref="O379" type="list">
      <formula1>#REF!</formula1>
    </dataValidation>
    <dataValidation sqref="I380" type="list">
      <formula1>#REF!</formula1>
    </dataValidation>
    <dataValidation sqref="M380" type="list">
      <formula1>#REF!</formula1>
    </dataValidation>
    <dataValidation sqref="N380" type="list">
      <formula1>#REF!</formula1>
    </dataValidation>
    <dataValidation sqref="O380" type="list">
      <formula1>#REF!</formula1>
    </dataValidation>
    <dataValidation sqref="I381" type="list">
      <formula1>#REF!</formula1>
    </dataValidation>
    <dataValidation sqref="M381" type="list">
      <formula1>#REF!</formula1>
    </dataValidation>
    <dataValidation sqref="N381" type="list">
      <formula1>#REF!</formula1>
    </dataValidation>
    <dataValidation sqref="O381" type="list">
      <formula1>#REF!</formula1>
    </dataValidation>
    <dataValidation sqref="I382" type="list">
      <formula1>#REF!</formula1>
    </dataValidation>
    <dataValidation sqref="M382" type="list">
      <formula1>#REF!</formula1>
    </dataValidation>
    <dataValidation sqref="N382" type="list">
      <formula1>#REF!</formula1>
    </dataValidation>
    <dataValidation sqref="O382" type="list">
      <formula1>#REF!</formula1>
    </dataValidation>
    <dataValidation sqref="I383" type="list">
      <formula1>#REF!</formula1>
    </dataValidation>
    <dataValidation sqref="M383" type="list">
      <formula1>#REF!</formula1>
    </dataValidation>
    <dataValidation sqref="N383" type="list">
      <formula1>#REF!</formula1>
    </dataValidation>
    <dataValidation sqref="O383" type="list">
      <formula1>#REF!</formula1>
    </dataValidation>
    <dataValidation sqref="I384" type="list">
      <formula1>#REF!</formula1>
    </dataValidation>
    <dataValidation sqref="M384" type="list">
      <formula1>#REF!</formula1>
    </dataValidation>
    <dataValidation sqref="N384" type="list">
      <formula1>#REF!</formula1>
    </dataValidation>
    <dataValidation sqref="O384" type="list">
      <formula1>#REF!</formula1>
    </dataValidation>
    <dataValidation sqref="I385" type="list">
      <formula1>#REF!</formula1>
    </dataValidation>
    <dataValidation sqref="M385" type="list">
      <formula1>#REF!</formula1>
    </dataValidation>
    <dataValidation sqref="N385" type="list">
      <formula1>#REF!</formula1>
    </dataValidation>
    <dataValidation sqref="O385" type="list">
      <formula1>#REF!</formula1>
    </dataValidation>
    <dataValidation sqref="I386" type="list">
      <formula1>#REF!</formula1>
    </dataValidation>
    <dataValidation sqref="M386" type="list">
      <formula1>#REF!</formula1>
    </dataValidation>
    <dataValidation sqref="N386" type="list">
      <formula1>#REF!</formula1>
    </dataValidation>
    <dataValidation sqref="O386" type="list">
      <formula1>#REF!</formula1>
    </dataValidation>
    <dataValidation sqref="I387" type="list">
      <formula1>#REF!</formula1>
    </dataValidation>
    <dataValidation sqref="M387" type="list">
      <formula1>#REF!</formula1>
    </dataValidation>
    <dataValidation sqref="N387" type="list">
      <formula1>#REF!</formula1>
    </dataValidation>
    <dataValidation sqref="O387" type="list">
      <formula1>#REF!</formula1>
    </dataValidation>
    <dataValidation sqref="I388" type="list">
      <formula1>#REF!</formula1>
    </dataValidation>
    <dataValidation sqref="M388" type="list">
      <formula1>#REF!</formula1>
    </dataValidation>
    <dataValidation sqref="N388" type="list">
      <formula1>#REF!</formula1>
    </dataValidation>
    <dataValidation sqref="O388" type="list">
      <formula1>#REF!</formula1>
    </dataValidation>
    <dataValidation sqref="I389" type="list">
      <formula1>#REF!</formula1>
    </dataValidation>
    <dataValidation sqref="M389" type="list">
      <formula1>#REF!</formula1>
    </dataValidation>
    <dataValidation sqref="N389" type="list">
      <formula1>#REF!</formula1>
    </dataValidation>
    <dataValidation sqref="O389" type="list">
      <formula1>#REF!</formula1>
    </dataValidation>
    <dataValidation sqref="I390" type="list">
      <formula1>#REF!</formula1>
    </dataValidation>
    <dataValidation sqref="M390" type="list">
      <formula1>#REF!</formula1>
    </dataValidation>
    <dataValidation sqref="N390" type="list">
      <formula1>#REF!</formula1>
    </dataValidation>
    <dataValidation sqref="O390" type="list">
      <formula1>#REF!</formula1>
    </dataValidation>
    <dataValidation sqref="I391" type="list">
      <formula1>#REF!</formula1>
    </dataValidation>
    <dataValidation sqref="M391" type="list">
      <formula1>#REF!</formula1>
    </dataValidation>
    <dataValidation sqref="N391" type="list">
      <formula1>#REF!</formula1>
    </dataValidation>
    <dataValidation sqref="O391" type="list">
      <formula1>#REF!</formula1>
    </dataValidation>
    <dataValidation sqref="I392" type="list">
      <formula1>#REF!</formula1>
    </dataValidation>
    <dataValidation sqref="M392" type="list">
      <formula1>#REF!</formula1>
    </dataValidation>
    <dataValidation sqref="N392" type="list">
      <formula1>#REF!</formula1>
    </dataValidation>
    <dataValidation sqref="O392" type="list">
      <formula1>#REF!</formula1>
    </dataValidation>
    <dataValidation sqref="I393" type="list">
      <formula1>#REF!</formula1>
    </dataValidation>
    <dataValidation sqref="M393" type="list">
      <formula1>#REF!</formula1>
    </dataValidation>
    <dataValidation sqref="N393" type="list">
      <formula1>#REF!</formula1>
    </dataValidation>
    <dataValidation sqref="O393" type="list">
      <formula1>#REF!</formula1>
    </dataValidation>
    <dataValidation sqref="I394" type="list">
      <formula1>#REF!</formula1>
    </dataValidation>
    <dataValidation sqref="M394" type="list">
      <formula1>#REF!</formula1>
    </dataValidation>
    <dataValidation sqref="N394" type="list">
      <formula1>#REF!</formula1>
    </dataValidation>
    <dataValidation sqref="O394" type="list">
      <formula1>#REF!</formula1>
    </dataValidation>
    <dataValidation sqref="I395" type="list">
      <formula1>#REF!</formula1>
    </dataValidation>
    <dataValidation sqref="M395" type="list">
      <formula1>#REF!</formula1>
    </dataValidation>
    <dataValidation sqref="N395" type="list">
      <formula1>#REF!</formula1>
    </dataValidation>
    <dataValidation sqref="O395" type="list">
      <formula1>#REF!</formula1>
    </dataValidation>
    <dataValidation sqref="I396" type="list">
      <formula1>#REF!</formula1>
    </dataValidation>
    <dataValidation sqref="M396" type="list">
      <formula1>#REF!</formula1>
    </dataValidation>
    <dataValidation sqref="N396" type="list">
      <formula1>#REF!</formula1>
    </dataValidation>
    <dataValidation sqref="O396" type="list">
      <formula1>#REF!</formula1>
    </dataValidation>
    <dataValidation sqref="I397" type="list">
      <formula1>#REF!</formula1>
    </dataValidation>
    <dataValidation sqref="M397" type="list">
      <formula1>#REF!</formula1>
    </dataValidation>
    <dataValidation sqref="N397" type="list">
      <formula1>#REF!</formula1>
    </dataValidation>
    <dataValidation sqref="O397" type="list">
      <formula1>#REF!</formula1>
    </dataValidation>
    <dataValidation sqref="I398" type="list">
      <formula1>#REF!</formula1>
    </dataValidation>
    <dataValidation sqref="M398" type="list">
      <formula1>#REF!</formula1>
    </dataValidation>
    <dataValidation sqref="N398" type="list">
      <formula1>#REF!</formula1>
    </dataValidation>
    <dataValidation sqref="O398" type="list">
      <formula1>#REF!</formula1>
    </dataValidation>
    <dataValidation sqref="I399" type="list">
      <formula1>#REF!</formula1>
    </dataValidation>
    <dataValidation sqref="M399" type="list">
      <formula1>#REF!</formula1>
    </dataValidation>
    <dataValidation sqref="N399" type="list">
      <formula1>#REF!</formula1>
    </dataValidation>
    <dataValidation sqref="O399" type="list">
      <formula1>#REF!</formula1>
    </dataValidation>
    <dataValidation sqref="I400" type="list">
      <formula1>#REF!</formula1>
    </dataValidation>
    <dataValidation sqref="M400" type="list">
      <formula1>#REF!</formula1>
    </dataValidation>
    <dataValidation sqref="N400" type="list">
      <formula1>#REF!</formula1>
    </dataValidation>
    <dataValidation sqref="O400" type="list">
      <formula1>#REF!</formula1>
    </dataValidation>
    <dataValidation sqref="I401" type="list">
      <formula1>#REF!</formula1>
    </dataValidation>
    <dataValidation sqref="M401" type="list">
      <formula1>#REF!</formula1>
    </dataValidation>
    <dataValidation sqref="N401" type="list">
      <formula1>#REF!</formula1>
    </dataValidation>
    <dataValidation sqref="O401" type="list">
      <formula1>#REF!</formula1>
    </dataValidation>
    <dataValidation sqref="I402" type="list">
      <formula1>#REF!</formula1>
    </dataValidation>
    <dataValidation sqref="M402" type="list">
      <formula1>#REF!</formula1>
    </dataValidation>
    <dataValidation sqref="N402" type="list">
      <formula1>#REF!</formula1>
    </dataValidation>
    <dataValidation sqref="O402" type="list">
      <formula1>#REF!</formula1>
    </dataValidation>
    <dataValidation sqref="I403" type="list">
      <formula1>#REF!</formula1>
    </dataValidation>
    <dataValidation sqref="M403" type="list">
      <formula1>#REF!</formula1>
    </dataValidation>
    <dataValidation sqref="N403" type="list">
      <formula1>#REF!</formula1>
    </dataValidation>
    <dataValidation sqref="O403" type="list">
      <formula1>#REF!</formula1>
    </dataValidation>
    <dataValidation sqref="I404" type="list">
      <formula1>#REF!</formula1>
    </dataValidation>
    <dataValidation sqref="M404" type="list">
      <formula1>#REF!</formula1>
    </dataValidation>
    <dataValidation sqref="N404" type="list">
      <formula1>#REF!</formula1>
    </dataValidation>
    <dataValidation sqref="O404" type="list">
      <formula1>#REF!</formula1>
    </dataValidation>
    <dataValidation sqref="I405" type="list">
      <formula1>#REF!</formula1>
    </dataValidation>
    <dataValidation sqref="M405" type="list">
      <formula1>#REF!</formula1>
    </dataValidation>
    <dataValidation sqref="N405" type="list">
      <formula1>#REF!</formula1>
    </dataValidation>
    <dataValidation sqref="O405" type="list">
      <formula1>#REF!</formula1>
    </dataValidation>
    <dataValidation sqref="I406" type="list">
      <formula1>#REF!</formula1>
    </dataValidation>
    <dataValidation sqref="M406" type="list">
      <formula1>#REF!</formula1>
    </dataValidation>
    <dataValidation sqref="N406" type="list">
      <formula1>#REF!</formula1>
    </dataValidation>
    <dataValidation sqref="O406" type="list">
      <formula1>#REF!</formula1>
    </dataValidation>
    <dataValidation sqref="I407" type="list">
      <formula1>#REF!</formula1>
    </dataValidation>
    <dataValidation sqref="M407" type="list">
      <formula1>#REF!</formula1>
    </dataValidation>
    <dataValidation sqref="N407" type="list">
      <formula1>#REF!</formula1>
    </dataValidation>
    <dataValidation sqref="O407" type="list">
      <formula1>#REF!</formula1>
    </dataValidation>
    <dataValidation sqref="I408" type="list">
      <formula1>#REF!</formula1>
    </dataValidation>
    <dataValidation sqref="M408" type="list">
      <formula1>#REF!</formula1>
    </dataValidation>
    <dataValidation sqref="N408" type="list">
      <formula1>#REF!</formula1>
    </dataValidation>
    <dataValidation sqref="O408" type="list">
      <formula1>#REF!</formula1>
    </dataValidation>
    <dataValidation sqref="I409" type="list">
      <formula1>#REF!</formula1>
    </dataValidation>
    <dataValidation sqref="M409" type="list">
      <formula1>#REF!</formula1>
    </dataValidation>
    <dataValidation sqref="N409" type="list">
      <formula1>#REF!</formula1>
    </dataValidation>
    <dataValidation sqref="O409" type="list">
      <formula1>#REF!</formula1>
    </dataValidation>
    <dataValidation sqref="I410" type="list">
      <formula1>#REF!</formula1>
    </dataValidation>
    <dataValidation sqref="M410" type="list">
      <formula1>#REF!</formula1>
    </dataValidation>
    <dataValidation sqref="N410" type="list">
      <formula1>#REF!</formula1>
    </dataValidation>
    <dataValidation sqref="O410" type="list">
      <formula1>#REF!</formula1>
    </dataValidation>
    <dataValidation sqref="I411" type="list">
      <formula1>#REF!</formula1>
    </dataValidation>
    <dataValidation sqref="M411" type="list">
      <formula1>#REF!</formula1>
    </dataValidation>
    <dataValidation sqref="N411" type="list">
      <formula1>#REF!</formula1>
    </dataValidation>
    <dataValidation sqref="O411" type="list">
      <formula1>#REF!</formula1>
    </dataValidation>
    <dataValidation sqref="I412" type="list">
      <formula1>#REF!</formula1>
    </dataValidation>
    <dataValidation sqref="M412" type="list">
      <formula1>#REF!</formula1>
    </dataValidation>
    <dataValidation sqref="N412" type="list">
      <formula1>#REF!</formula1>
    </dataValidation>
    <dataValidation sqref="O412" type="list">
      <formula1>#REF!</formula1>
    </dataValidation>
    <dataValidation sqref="I413" type="list">
      <formula1>#REF!</formula1>
    </dataValidation>
    <dataValidation sqref="M413" type="list">
      <formula1>#REF!</formula1>
    </dataValidation>
    <dataValidation sqref="N413" type="list">
      <formula1>#REF!</formula1>
    </dataValidation>
    <dataValidation sqref="O413" type="list">
      <formula1>#REF!</formula1>
    </dataValidation>
    <dataValidation sqref="I414" type="list">
      <formula1>#REF!</formula1>
    </dataValidation>
    <dataValidation sqref="M414" type="list">
      <formula1>#REF!</formula1>
    </dataValidation>
    <dataValidation sqref="N414" type="list">
      <formula1>#REF!</formula1>
    </dataValidation>
    <dataValidation sqref="O414" type="list">
      <formula1>#REF!</formula1>
    </dataValidation>
    <dataValidation sqref="I415" type="list">
      <formula1>#REF!</formula1>
    </dataValidation>
    <dataValidation sqref="M415" type="list">
      <formula1>#REF!</formula1>
    </dataValidation>
    <dataValidation sqref="N415" type="list">
      <formula1>#REF!</formula1>
    </dataValidation>
    <dataValidation sqref="O415" type="list">
      <formula1>#REF!</formula1>
    </dataValidation>
    <dataValidation sqref="I416" type="list">
      <formula1>#REF!</formula1>
    </dataValidation>
    <dataValidation sqref="M416" type="list">
      <formula1>#REF!</formula1>
    </dataValidation>
    <dataValidation sqref="N416" type="list">
      <formula1>#REF!</formula1>
    </dataValidation>
    <dataValidation sqref="O416" type="list">
      <formula1>#REF!</formula1>
    </dataValidation>
    <dataValidation sqref="I417" type="list">
      <formula1>#REF!</formula1>
    </dataValidation>
    <dataValidation sqref="M417" type="list">
      <formula1>#REF!</formula1>
    </dataValidation>
    <dataValidation sqref="N417" type="list">
      <formula1>#REF!</formula1>
    </dataValidation>
    <dataValidation sqref="O417" type="list">
      <formula1>#REF!</formula1>
    </dataValidation>
    <dataValidation sqref="I418" type="list">
      <formula1>#REF!</formula1>
    </dataValidation>
    <dataValidation sqref="M418" type="list">
      <formula1>#REF!</formula1>
    </dataValidation>
    <dataValidation sqref="N418" type="list">
      <formula1>#REF!</formula1>
    </dataValidation>
    <dataValidation sqref="O418" type="list">
      <formula1>#REF!</formula1>
    </dataValidation>
    <dataValidation sqref="I419" type="list">
      <formula1>#REF!</formula1>
    </dataValidation>
    <dataValidation sqref="M419" type="list">
      <formula1>#REF!</formula1>
    </dataValidation>
    <dataValidation sqref="N419" type="list">
      <formula1>#REF!</formula1>
    </dataValidation>
    <dataValidation sqref="O419" type="list">
      <formula1>#REF!</formula1>
    </dataValidation>
    <dataValidation sqref="I420" type="list">
      <formula1>#REF!</formula1>
    </dataValidation>
    <dataValidation sqref="M420" type="list">
      <formula1>#REF!</formula1>
    </dataValidation>
    <dataValidation sqref="N420" type="list">
      <formula1>#REF!</formula1>
    </dataValidation>
    <dataValidation sqref="O420" type="list">
      <formula1>#REF!</formula1>
    </dataValidation>
    <dataValidation sqref="I421" type="list">
      <formula1>#REF!</formula1>
    </dataValidation>
    <dataValidation sqref="M421" type="list">
      <formula1>#REF!</formula1>
    </dataValidation>
    <dataValidation sqref="N421" type="list">
      <formula1>#REF!</formula1>
    </dataValidation>
    <dataValidation sqref="O421" type="list">
      <formula1>#REF!</formula1>
    </dataValidation>
    <dataValidation sqref="I422" type="list">
      <formula1>#REF!</formula1>
    </dataValidation>
    <dataValidation sqref="M422" type="list">
      <formula1>#REF!</formula1>
    </dataValidation>
    <dataValidation sqref="N422" type="list">
      <formula1>#REF!</formula1>
    </dataValidation>
    <dataValidation sqref="O422" type="list">
      <formula1>#REF!</formula1>
    </dataValidation>
    <dataValidation sqref="I423" type="list">
      <formula1>#REF!</formula1>
    </dataValidation>
    <dataValidation sqref="M423" type="list">
      <formula1>#REF!</formula1>
    </dataValidation>
    <dataValidation sqref="N423" type="list">
      <formula1>#REF!</formula1>
    </dataValidation>
    <dataValidation sqref="O423" type="list">
      <formula1>#REF!</formula1>
    </dataValidation>
    <dataValidation sqref="I424" type="list">
      <formula1>#REF!</formula1>
    </dataValidation>
    <dataValidation sqref="M424" type="list">
      <formula1>#REF!</formula1>
    </dataValidation>
    <dataValidation sqref="N424" type="list">
      <formula1>#REF!</formula1>
    </dataValidation>
    <dataValidation sqref="O424" type="list">
      <formula1>#REF!</formula1>
    </dataValidation>
    <dataValidation sqref="I425" type="list">
      <formula1>#REF!</formula1>
    </dataValidation>
    <dataValidation sqref="M425" type="list">
      <formula1>#REF!</formula1>
    </dataValidation>
    <dataValidation sqref="N425" type="list">
      <formula1>#REF!</formula1>
    </dataValidation>
    <dataValidation sqref="O425" type="list">
      <formula1>#REF!</formula1>
    </dataValidation>
    <dataValidation sqref="I426" type="list">
      <formula1>#REF!</formula1>
    </dataValidation>
    <dataValidation sqref="M426" type="list">
      <formula1>#REF!</formula1>
    </dataValidation>
    <dataValidation sqref="N426" type="list">
      <formula1>#REF!</formula1>
    </dataValidation>
    <dataValidation sqref="O426" type="list">
      <formula1>#REF!</formula1>
    </dataValidation>
    <dataValidation sqref="I427" type="list">
      <formula1>#REF!</formula1>
    </dataValidation>
    <dataValidation sqref="M427" type="list">
      <formula1>#REF!</formula1>
    </dataValidation>
    <dataValidation sqref="N427" type="list">
      <formula1>#REF!</formula1>
    </dataValidation>
    <dataValidation sqref="O427" type="list">
      <formula1>#REF!</formula1>
    </dataValidation>
    <dataValidation sqref="I428" type="list">
      <formula1>#REF!</formula1>
    </dataValidation>
    <dataValidation sqref="M428" type="list">
      <formula1>#REF!</formula1>
    </dataValidation>
    <dataValidation sqref="N428" type="list">
      <formula1>#REF!</formula1>
    </dataValidation>
    <dataValidation sqref="O428" type="list">
      <formula1>#REF!</formula1>
    </dataValidation>
    <dataValidation sqref="I429" type="list">
      <formula1>#REF!</formula1>
    </dataValidation>
    <dataValidation sqref="M429" type="list">
      <formula1>#REF!</formula1>
    </dataValidation>
    <dataValidation sqref="N429" type="list">
      <formula1>#REF!</formula1>
    </dataValidation>
    <dataValidation sqref="O429" type="list">
      <formula1>#REF!</formula1>
    </dataValidation>
    <dataValidation sqref="I430" type="list">
      <formula1>#REF!</formula1>
    </dataValidation>
    <dataValidation sqref="M430" type="list">
      <formula1>#REF!</formula1>
    </dataValidation>
    <dataValidation sqref="N430" type="list">
      <formula1>#REF!</formula1>
    </dataValidation>
    <dataValidation sqref="O430" type="list">
      <formula1>#REF!</formula1>
    </dataValidation>
    <dataValidation sqref="I431" type="list">
      <formula1>#REF!</formula1>
    </dataValidation>
    <dataValidation sqref="M431" type="list">
      <formula1>#REF!</formula1>
    </dataValidation>
    <dataValidation sqref="N431" type="list">
      <formula1>#REF!</formula1>
    </dataValidation>
    <dataValidation sqref="O431" type="list">
      <formula1>#REF!</formula1>
    </dataValidation>
    <dataValidation sqref="I432" type="list">
      <formula1>#REF!</formula1>
    </dataValidation>
    <dataValidation sqref="M432" type="list">
      <formula1>#REF!</formula1>
    </dataValidation>
    <dataValidation sqref="N432" type="list">
      <formula1>#REF!</formula1>
    </dataValidation>
    <dataValidation sqref="O432" type="list">
      <formula1>#REF!</formula1>
    </dataValidation>
    <dataValidation sqref="I433" type="list">
      <formula1>#REF!</formula1>
    </dataValidation>
    <dataValidation sqref="M433" type="list">
      <formula1>#REF!</formula1>
    </dataValidation>
    <dataValidation sqref="N433" type="list">
      <formula1>#REF!</formula1>
    </dataValidation>
    <dataValidation sqref="O433" type="list">
      <formula1>#REF!</formula1>
    </dataValidation>
    <dataValidation sqref="I434" type="list">
      <formula1>#REF!</formula1>
    </dataValidation>
    <dataValidation sqref="M434" type="list">
      <formula1>#REF!</formula1>
    </dataValidation>
    <dataValidation sqref="N434" type="list">
      <formula1>#REF!</formula1>
    </dataValidation>
    <dataValidation sqref="O434" type="list">
      <formula1>#REF!</formula1>
    </dataValidation>
    <dataValidation sqref="I435" type="list">
      <formula1>#REF!</formula1>
    </dataValidation>
    <dataValidation sqref="M435" type="list">
      <formula1>#REF!</formula1>
    </dataValidation>
    <dataValidation sqref="N435" type="list">
      <formula1>#REF!</formula1>
    </dataValidation>
    <dataValidation sqref="O435" type="list">
      <formula1>#REF!</formula1>
    </dataValidation>
    <dataValidation sqref="I436" type="list">
      <formula1>#REF!</formula1>
    </dataValidation>
    <dataValidation sqref="M436" type="list">
      <formula1>#REF!</formula1>
    </dataValidation>
    <dataValidation sqref="N436" type="list">
      <formula1>#REF!</formula1>
    </dataValidation>
    <dataValidation sqref="O436" type="list">
      <formula1>#REF!</formula1>
    </dataValidation>
    <dataValidation sqref="I437" type="list">
      <formula1>#REF!</formula1>
    </dataValidation>
    <dataValidation sqref="M437" type="list">
      <formula1>#REF!</formula1>
    </dataValidation>
    <dataValidation sqref="N437" type="list">
      <formula1>#REF!</formula1>
    </dataValidation>
    <dataValidation sqref="O437" type="list">
      <formula1>#REF!</formula1>
    </dataValidation>
    <dataValidation sqref="I438" type="list">
      <formula1>#REF!</formula1>
    </dataValidation>
    <dataValidation sqref="M438" type="list">
      <formula1>#REF!</formula1>
    </dataValidation>
    <dataValidation sqref="N438" type="list">
      <formula1>#REF!</formula1>
    </dataValidation>
    <dataValidation sqref="O438" type="list">
      <formula1>#REF!</formula1>
    </dataValidation>
    <dataValidation sqref="I439" type="list">
      <formula1>#REF!</formula1>
    </dataValidation>
    <dataValidation sqref="M439" type="list">
      <formula1>#REF!</formula1>
    </dataValidation>
    <dataValidation sqref="N439" type="list">
      <formula1>#REF!</formula1>
    </dataValidation>
    <dataValidation sqref="O439" type="list">
      <formula1>#REF!</formula1>
    </dataValidation>
    <dataValidation sqref="I440" type="list">
      <formula1>#REF!</formula1>
    </dataValidation>
    <dataValidation sqref="M440" type="list">
      <formula1>#REF!</formula1>
    </dataValidation>
    <dataValidation sqref="N440" type="list">
      <formula1>#REF!</formula1>
    </dataValidation>
    <dataValidation sqref="O440" type="list">
      <formula1>#REF!</formula1>
    </dataValidation>
    <dataValidation sqref="I441" type="list">
      <formula1>#REF!</formula1>
    </dataValidation>
    <dataValidation sqref="M441" type="list">
      <formula1>#REF!</formula1>
    </dataValidation>
    <dataValidation sqref="N441" type="list">
      <formula1>#REF!</formula1>
    </dataValidation>
    <dataValidation sqref="O441" type="list">
      <formula1>#REF!</formula1>
    </dataValidation>
    <dataValidation sqref="I442" type="list">
      <formula1>#REF!</formula1>
    </dataValidation>
    <dataValidation sqref="M442" type="list">
      <formula1>#REF!</formula1>
    </dataValidation>
    <dataValidation sqref="N442" type="list">
      <formula1>#REF!</formula1>
    </dataValidation>
    <dataValidation sqref="O442" type="list">
      <formula1>#REF!</formula1>
    </dataValidation>
    <dataValidation sqref="I443" type="list">
      <formula1>#REF!</formula1>
    </dataValidation>
    <dataValidation sqref="M443" type="list">
      <formula1>#REF!</formula1>
    </dataValidation>
    <dataValidation sqref="N443" type="list">
      <formula1>#REF!</formula1>
    </dataValidation>
    <dataValidation sqref="O443" type="list">
      <formula1>#REF!</formula1>
    </dataValidation>
    <dataValidation sqref="I444" type="list">
      <formula1>#REF!</formula1>
    </dataValidation>
    <dataValidation sqref="M444" type="list">
      <formula1>#REF!</formula1>
    </dataValidation>
    <dataValidation sqref="N444" type="list">
      <formula1>#REF!</formula1>
    </dataValidation>
    <dataValidation sqref="O444" type="list">
      <formula1>#REF!</formula1>
    </dataValidation>
    <dataValidation sqref="I445" type="list">
      <formula1>#REF!</formula1>
    </dataValidation>
    <dataValidation sqref="M445" type="list">
      <formula1>#REF!</formula1>
    </dataValidation>
    <dataValidation sqref="N445" type="list">
      <formula1>#REF!</formula1>
    </dataValidation>
    <dataValidation sqref="O445" type="list">
      <formula1>#REF!</formula1>
    </dataValidation>
    <dataValidation sqref="I446" type="list">
      <formula1>#REF!</formula1>
    </dataValidation>
    <dataValidation sqref="M446" type="list">
      <formula1>#REF!</formula1>
    </dataValidation>
    <dataValidation sqref="N446" type="list">
      <formula1>#REF!</formula1>
    </dataValidation>
    <dataValidation sqref="O446" type="list">
      <formula1>#REF!</formula1>
    </dataValidation>
    <dataValidation sqref="I447" type="list">
      <formula1>#REF!</formula1>
    </dataValidation>
    <dataValidation sqref="M447" type="list">
      <formula1>#REF!</formula1>
    </dataValidation>
    <dataValidation sqref="N447" type="list">
      <formula1>#REF!</formula1>
    </dataValidation>
    <dataValidation sqref="O447" type="list">
      <formula1>#REF!</formula1>
    </dataValidation>
    <dataValidation sqref="I448" type="list">
      <formula1>#REF!</formula1>
    </dataValidation>
    <dataValidation sqref="M448" type="list">
      <formula1>#REF!</formula1>
    </dataValidation>
    <dataValidation sqref="N448" type="list">
      <formula1>#REF!</formula1>
    </dataValidation>
    <dataValidation sqref="O448" type="list">
      <formula1>#REF!</formula1>
    </dataValidation>
    <dataValidation sqref="I449" type="list">
      <formula1>#REF!</formula1>
    </dataValidation>
    <dataValidation sqref="M449" type="list">
      <formula1>#REF!</formula1>
    </dataValidation>
    <dataValidation sqref="N449" type="list">
      <formula1>#REF!</formula1>
    </dataValidation>
    <dataValidation sqref="O449" type="list">
      <formula1>#REF!</formula1>
    </dataValidation>
    <dataValidation sqref="I450" type="list">
      <formula1>#REF!</formula1>
    </dataValidation>
    <dataValidation sqref="M450" type="list">
      <formula1>#REF!</formula1>
    </dataValidation>
    <dataValidation sqref="N450" type="list">
      <formula1>#REF!</formula1>
    </dataValidation>
    <dataValidation sqref="O450" type="list">
      <formula1>#REF!</formula1>
    </dataValidation>
    <dataValidation sqref="I451" type="list">
      <formula1>#REF!</formula1>
    </dataValidation>
    <dataValidation sqref="M451" type="list">
      <formula1>#REF!</formula1>
    </dataValidation>
    <dataValidation sqref="N451" type="list">
      <formula1>#REF!</formula1>
    </dataValidation>
    <dataValidation sqref="O451" type="list">
      <formula1>#REF!</formula1>
    </dataValidation>
    <dataValidation sqref="I452" type="list">
      <formula1>#REF!</formula1>
    </dataValidation>
    <dataValidation sqref="M452" type="list">
      <formula1>#REF!</formula1>
    </dataValidation>
    <dataValidation sqref="N452" type="list">
      <formula1>#REF!</formula1>
    </dataValidation>
    <dataValidation sqref="O452" type="list">
      <formula1>#REF!</formula1>
    </dataValidation>
    <dataValidation sqref="I453" type="list">
      <formula1>#REF!</formula1>
    </dataValidation>
    <dataValidation sqref="M453" type="list">
      <formula1>#REF!</formula1>
    </dataValidation>
    <dataValidation sqref="N453" type="list">
      <formula1>#REF!</formula1>
    </dataValidation>
    <dataValidation sqref="O453" type="list">
      <formula1>#REF!</formula1>
    </dataValidation>
    <dataValidation sqref="I454" type="list">
      <formula1>#REF!</formula1>
    </dataValidation>
    <dataValidation sqref="M454" type="list">
      <formula1>#REF!</formula1>
    </dataValidation>
    <dataValidation sqref="N454" type="list">
      <formula1>#REF!</formula1>
    </dataValidation>
    <dataValidation sqref="O454" type="list">
      <formula1>#REF!</formula1>
    </dataValidation>
    <dataValidation sqref="I455" type="list">
      <formula1>#REF!</formula1>
    </dataValidation>
    <dataValidation sqref="M455" type="list">
      <formula1>#REF!</formula1>
    </dataValidation>
    <dataValidation sqref="N455" type="list">
      <formula1>#REF!</formula1>
    </dataValidation>
    <dataValidation sqref="O455" type="list">
      <formula1>#REF!</formula1>
    </dataValidation>
    <dataValidation sqref="I456" type="list">
      <formula1>#REF!</formula1>
    </dataValidation>
    <dataValidation sqref="M456" type="list">
      <formula1>#REF!</formula1>
    </dataValidation>
    <dataValidation sqref="N456" type="list">
      <formula1>#REF!</formula1>
    </dataValidation>
    <dataValidation sqref="O456" type="list">
      <formula1>#REF!</formula1>
    </dataValidation>
    <dataValidation sqref="I457" type="list">
      <formula1>#REF!</formula1>
    </dataValidation>
    <dataValidation sqref="M457" type="list">
      <formula1>#REF!</formula1>
    </dataValidation>
    <dataValidation sqref="N457" type="list">
      <formula1>#REF!</formula1>
    </dataValidation>
    <dataValidation sqref="O457" type="list">
      <formula1>#REF!</formula1>
    </dataValidation>
    <dataValidation sqref="I458" type="list">
      <formula1>#REF!</formula1>
    </dataValidation>
    <dataValidation sqref="M458" type="list">
      <formula1>#REF!</formula1>
    </dataValidation>
    <dataValidation sqref="N458" type="list">
      <formula1>#REF!</formula1>
    </dataValidation>
    <dataValidation sqref="O458" type="list">
      <formula1>#REF!</formula1>
    </dataValidation>
    <dataValidation sqref="I459" type="list">
      <formula1>#REF!</formula1>
    </dataValidation>
    <dataValidation sqref="M459" type="list">
      <formula1>#REF!</formula1>
    </dataValidation>
    <dataValidation sqref="N459" type="list">
      <formula1>#REF!</formula1>
    </dataValidation>
    <dataValidation sqref="O459" type="list">
      <formula1>#REF!</formula1>
    </dataValidation>
    <dataValidation sqref="I460" type="list">
      <formula1>#REF!</formula1>
    </dataValidation>
    <dataValidation sqref="M460" type="list">
      <formula1>#REF!</formula1>
    </dataValidation>
    <dataValidation sqref="N460" type="list">
      <formula1>#REF!</formula1>
    </dataValidation>
    <dataValidation sqref="O460" type="list">
      <formula1>#REF!</formula1>
    </dataValidation>
    <dataValidation sqref="I461" type="list">
      <formula1>#REF!</formula1>
    </dataValidation>
    <dataValidation sqref="M461" type="list">
      <formula1>#REF!</formula1>
    </dataValidation>
    <dataValidation sqref="N461" type="list">
      <formula1>#REF!</formula1>
    </dataValidation>
    <dataValidation sqref="O461" type="list">
      <formula1>#REF!</formula1>
    </dataValidation>
    <dataValidation sqref="I462" type="list">
      <formula1>#REF!</formula1>
    </dataValidation>
    <dataValidation sqref="M462" type="list">
      <formula1>#REF!</formula1>
    </dataValidation>
    <dataValidation sqref="N462" type="list">
      <formula1>#REF!</formula1>
    </dataValidation>
    <dataValidation sqref="O462" type="list">
      <formula1>#REF!</formula1>
    </dataValidation>
    <dataValidation sqref="I463" type="list">
      <formula1>#REF!</formula1>
    </dataValidation>
    <dataValidation sqref="M463" type="list">
      <formula1>#REF!</formula1>
    </dataValidation>
    <dataValidation sqref="N463" type="list">
      <formula1>#REF!</formula1>
    </dataValidation>
    <dataValidation sqref="O463" type="list">
      <formula1>#REF!</formula1>
    </dataValidation>
    <dataValidation sqref="I464" type="list">
      <formula1>#REF!</formula1>
    </dataValidation>
    <dataValidation sqref="M464" type="list">
      <formula1>#REF!</formula1>
    </dataValidation>
    <dataValidation sqref="N464" type="list">
      <formula1>#REF!</formula1>
    </dataValidation>
    <dataValidation sqref="O464" type="list">
      <formula1>#REF!</formula1>
    </dataValidation>
    <dataValidation sqref="I465" type="list">
      <formula1>#REF!</formula1>
    </dataValidation>
    <dataValidation sqref="M465" type="list">
      <formula1>#REF!</formula1>
    </dataValidation>
    <dataValidation sqref="N465" type="list">
      <formula1>#REF!</formula1>
    </dataValidation>
    <dataValidation sqref="O465" type="list">
      <formula1>#REF!</formula1>
    </dataValidation>
    <dataValidation sqref="I466" type="list">
      <formula1>#REF!</formula1>
    </dataValidation>
    <dataValidation sqref="M466" type="list">
      <formula1>#REF!</formula1>
    </dataValidation>
    <dataValidation sqref="N466" type="list">
      <formula1>#REF!</formula1>
    </dataValidation>
    <dataValidation sqref="O466" type="list">
      <formula1>#REF!</formula1>
    </dataValidation>
    <dataValidation sqref="I467" type="list">
      <formula1>#REF!</formula1>
    </dataValidation>
    <dataValidation sqref="M467" type="list">
      <formula1>#REF!</formula1>
    </dataValidation>
    <dataValidation sqref="N467" type="list">
      <formula1>#REF!</formula1>
    </dataValidation>
    <dataValidation sqref="O467" type="list">
      <formula1>#REF!</formula1>
    </dataValidation>
    <dataValidation sqref="I468" type="list">
      <formula1>#REF!</formula1>
    </dataValidation>
    <dataValidation sqref="M468" type="list">
      <formula1>#REF!</formula1>
    </dataValidation>
    <dataValidation sqref="N468" type="list">
      <formula1>#REF!</formula1>
    </dataValidation>
    <dataValidation sqref="O468" type="list">
      <formula1>#REF!</formula1>
    </dataValidation>
    <dataValidation sqref="I469" type="list">
      <formula1>#REF!</formula1>
    </dataValidation>
    <dataValidation sqref="M469" type="list">
      <formula1>#REF!</formula1>
    </dataValidation>
    <dataValidation sqref="N469" type="list">
      <formula1>#REF!</formula1>
    </dataValidation>
    <dataValidation sqref="O469" type="list">
      <formula1>#REF!</formula1>
    </dataValidation>
    <dataValidation sqref="I470" type="list">
      <formula1>#REF!</formula1>
    </dataValidation>
    <dataValidation sqref="M470" type="list">
      <formula1>#REF!</formula1>
    </dataValidation>
    <dataValidation sqref="N470" type="list">
      <formula1>#REF!</formula1>
    </dataValidation>
    <dataValidation sqref="O470" type="list">
      <formula1>#REF!</formula1>
    </dataValidation>
    <dataValidation sqref="I471" type="list">
      <formula1>#REF!</formula1>
    </dataValidation>
    <dataValidation sqref="M471" type="list">
      <formula1>#REF!</formula1>
    </dataValidation>
    <dataValidation sqref="N471" type="list">
      <formula1>#REF!</formula1>
    </dataValidation>
    <dataValidation sqref="O471" type="list">
      <formula1>#REF!</formula1>
    </dataValidation>
    <dataValidation sqref="I472" type="list">
      <formula1>#REF!</formula1>
    </dataValidation>
    <dataValidation sqref="M472" type="list">
      <formula1>#REF!</formula1>
    </dataValidation>
    <dataValidation sqref="N472" type="list">
      <formula1>#REF!</formula1>
    </dataValidation>
    <dataValidation sqref="O472" type="list">
      <formula1>#REF!</formula1>
    </dataValidation>
    <dataValidation sqref="I473" type="list">
      <formula1>#REF!</formula1>
    </dataValidation>
    <dataValidation sqref="M473" type="list">
      <formula1>#REF!</formula1>
    </dataValidation>
    <dataValidation sqref="N473" type="list">
      <formula1>#REF!</formula1>
    </dataValidation>
    <dataValidation sqref="O473" type="list">
      <formula1>#REF!</formula1>
    </dataValidation>
    <dataValidation sqref="I474" type="list">
      <formula1>#REF!</formula1>
    </dataValidation>
    <dataValidation sqref="M474" type="list">
      <formula1>#REF!</formula1>
    </dataValidation>
    <dataValidation sqref="N474" type="list">
      <formula1>#REF!</formula1>
    </dataValidation>
    <dataValidation sqref="O474" type="list">
      <formula1>#REF!</formula1>
    </dataValidation>
    <dataValidation sqref="I475" type="list">
      <formula1>#REF!</formula1>
    </dataValidation>
    <dataValidation sqref="M475" type="list">
      <formula1>#REF!</formula1>
    </dataValidation>
    <dataValidation sqref="N475" type="list">
      <formula1>#REF!</formula1>
    </dataValidation>
    <dataValidation sqref="O475" type="list">
      <formula1>#REF!</formula1>
    </dataValidation>
    <dataValidation sqref="I476" type="list">
      <formula1>#REF!</formula1>
    </dataValidation>
    <dataValidation sqref="M476" type="list">
      <formula1>#REF!</formula1>
    </dataValidation>
    <dataValidation sqref="N476" type="list">
      <formula1>#REF!</formula1>
    </dataValidation>
    <dataValidation sqref="O476" type="list">
      <formula1>#REF!</formula1>
    </dataValidation>
    <dataValidation sqref="I477" type="list">
      <formula1>#REF!</formula1>
    </dataValidation>
    <dataValidation sqref="M477" type="list">
      <formula1>#REF!</formula1>
    </dataValidation>
    <dataValidation sqref="N477" type="list">
      <formula1>#REF!</formula1>
    </dataValidation>
    <dataValidation sqref="O477" type="list">
      <formula1>#REF!</formula1>
    </dataValidation>
    <dataValidation sqref="I478" type="list">
      <formula1>#REF!</formula1>
    </dataValidation>
    <dataValidation sqref="M478" type="list">
      <formula1>#REF!</formula1>
    </dataValidation>
    <dataValidation sqref="N478" type="list">
      <formula1>#REF!</formula1>
    </dataValidation>
    <dataValidation sqref="O478" type="list">
      <formula1>#REF!</formula1>
    </dataValidation>
    <dataValidation sqref="I479" type="list">
      <formula1>#REF!</formula1>
    </dataValidation>
    <dataValidation sqref="M479" type="list">
      <formula1>#REF!</formula1>
    </dataValidation>
    <dataValidation sqref="N479" type="list">
      <formula1>#REF!</formula1>
    </dataValidation>
    <dataValidation sqref="O479" type="list">
      <formula1>#REF!</formula1>
    </dataValidation>
    <dataValidation sqref="I480" type="list">
      <formula1>#REF!</formula1>
    </dataValidation>
    <dataValidation sqref="M480" type="list">
      <formula1>#REF!</formula1>
    </dataValidation>
    <dataValidation sqref="N480" type="list">
      <formula1>#REF!</formula1>
    </dataValidation>
    <dataValidation sqref="O480" type="list">
      <formula1>#REF!</formula1>
    </dataValidation>
    <dataValidation sqref="I481" type="list">
      <formula1>#REF!</formula1>
    </dataValidation>
    <dataValidation sqref="M481" type="list">
      <formula1>#REF!</formula1>
    </dataValidation>
    <dataValidation sqref="N481" type="list">
      <formula1>#REF!</formula1>
    </dataValidation>
    <dataValidation sqref="O481" type="list">
      <formula1>#REF!</formula1>
    </dataValidation>
    <dataValidation sqref="I482" type="list">
      <formula1>#REF!</formula1>
    </dataValidation>
    <dataValidation sqref="M482" type="list">
      <formula1>#REF!</formula1>
    </dataValidation>
    <dataValidation sqref="N482" type="list">
      <formula1>#REF!</formula1>
    </dataValidation>
    <dataValidation sqref="O482" type="list">
      <formula1>#REF!</formula1>
    </dataValidation>
    <dataValidation sqref="I483" type="list">
      <formula1>#REF!</formula1>
    </dataValidation>
    <dataValidation sqref="M483" type="list">
      <formula1>#REF!</formula1>
    </dataValidation>
    <dataValidation sqref="N483" type="list">
      <formula1>#REF!</formula1>
    </dataValidation>
    <dataValidation sqref="O483" type="list">
      <formula1>#REF!</formula1>
    </dataValidation>
    <dataValidation sqref="I484" type="list">
      <formula1>#REF!</formula1>
    </dataValidation>
    <dataValidation sqref="M484" type="list">
      <formula1>#REF!</formula1>
    </dataValidation>
    <dataValidation sqref="N484" type="list">
      <formula1>#REF!</formula1>
    </dataValidation>
    <dataValidation sqref="O484" type="list">
      <formula1>#REF!</formula1>
    </dataValidation>
    <dataValidation sqref="I485" type="list">
      <formula1>#REF!</formula1>
    </dataValidation>
    <dataValidation sqref="M485" type="list">
      <formula1>#REF!</formula1>
    </dataValidation>
    <dataValidation sqref="N485" type="list">
      <formula1>#REF!</formula1>
    </dataValidation>
    <dataValidation sqref="O485" type="list">
      <formula1>#REF!</formula1>
    </dataValidation>
    <dataValidation sqref="I486" type="list">
      <formula1>#REF!</formula1>
    </dataValidation>
    <dataValidation sqref="M486" type="list">
      <formula1>#REF!</formula1>
    </dataValidation>
    <dataValidation sqref="N486" type="list">
      <formula1>#REF!</formula1>
    </dataValidation>
    <dataValidation sqref="O486" type="list">
      <formula1>#REF!</formula1>
    </dataValidation>
    <dataValidation sqref="I487" type="list">
      <formula1>#REF!</formula1>
    </dataValidation>
    <dataValidation sqref="M487" type="list">
      <formula1>#REF!</formula1>
    </dataValidation>
    <dataValidation sqref="N487" type="list">
      <formula1>#REF!</formula1>
    </dataValidation>
    <dataValidation sqref="O487" type="list">
      <formula1>#REF!</formula1>
    </dataValidation>
    <dataValidation sqref="I488" type="list">
      <formula1>#REF!</formula1>
    </dataValidation>
    <dataValidation sqref="M488" type="list">
      <formula1>#REF!</formula1>
    </dataValidation>
    <dataValidation sqref="N488" type="list">
      <formula1>#REF!</formula1>
    </dataValidation>
    <dataValidation sqref="O488" type="list">
      <formula1>#REF!</formula1>
    </dataValidation>
    <dataValidation sqref="I489" type="list">
      <formula1>#REF!</formula1>
    </dataValidation>
    <dataValidation sqref="M489" type="list">
      <formula1>#REF!</formula1>
    </dataValidation>
    <dataValidation sqref="N489" type="list">
      <formula1>#REF!</formula1>
    </dataValidation>
    <dataValidation sqref="O489" type="list">
      <formula1>#REF!</formula1>
    </dataValidation>
    <dataValidation sqref="I490" type="list">
      <formula1>#REF!</formula1>
    </dataValidation>
    <dataValidation sqref="M490" type="list">
      <formula1>#REF!</formula1>
    </dataValidation>
    <dataValidation sqref="N490" type="list">
      <formula1>#REF!</formula1>
    </dataValidation>
    <dataValidation sqref="O490" type="list">
      <formula1>#REF!</formula1>
    </dataValidation>
    <dataValidation sqref="I491" type="list">
      <formula1>#REF!</formula1>
    </dataValidation>
    <dataValidation sqref="M491" type="list">
      <formula1>#REF!</formula1>
    </dataValidation>
    <dataValidation sqref="N491" type="list">
      <formula1>#REF!</formula1>
    </dataValidation>
    <dataValidation sqref="O491" type="list">
      <formula1>#REF!</formula1>
    </dataValidation>
    <dataValidation sqref="I492" type="list">
      <formula1>#REF!</formula1>
    </dataValidation>
    <dataValidation sqref="M492" type="list">
      <formula1>#REF!</formula1>
    </dataValidation>
    <dataValidation sqref="N492" type="list">
      <formula1>#REF!</formula1>
    </dataValidation>
    <dataValidation sqref="O492" type="list">
      <formula1>#REF!</formula1>
    </dataValidation>
    <dataValidation sqref="I493" type="list">
      <formula1>#REF!</formula1>
    </dataValidation>
    <dataValidation sqref="M493" type="list">
      <formula1>#REF!</formula1>
    </dataValidation>
    <dataValidation sqref="N493" type="list">
      <formula1>#REF!</formula1>
    </dataValidation>
    <dataValidation sqref="O493" type="list">
      <formula1>#REF!</formula1>
    </dataValidation>
    <dataValidation sqref="I494" type="list">
      <formula1>#REF!</formula1>
    </dataValidation>
    <dataValidation sqref="M494" type="list">
      <formula1>#REF!</formula1>
    </dataValidation>
    <dataValidation sqref="N494" type="list">
      <formula1>#REF!</formula1>
    </dataValidation>
    <dataValidation sqref="O494" type="list">
      <formula1>#REF!</formula1>
    </dataValidation>
    <dataValidation sqref="I495" type="list">
      <formula1>#REF!</formula1>
    </dataValidation>
    <dataValidation sqref="M495" type="list">
      <formula1>#REF!</formula1>
    </dataValidation>
    <dataValidation sqref="N495" type="list">
      <formula1>#REF!</formula1>
    </dataValidation>
    <dataValidation sqref="O495" type="list">
      <formula1>#REF!</formula1>
    </dataValidation>
    <dataValidation sqref="I496" type="list">
      <formula1>#REF!</formula1>
    </dataValidation>
    <dataValidation sqref="M496" type="list">
      <formula1>#REF!</formula1>
    </dataValidation>
    <dataValidation sqref="N496" type="list">
      <formula1>#REF!</formula1>
    </dataValidation>
    <dataValidation sqref="O496" type="list">
      <formula1>#REF!</formula1>
    </dataValidation>
    <dataValidation sqref="I497" type="list">
      <formula1>#REF!</formula1>
    </dataValidation>
    <dataValidation sqref="M497" type="list">
      <formula1>#REF!</formula1>
    </dataValidation>
    <dataValidation sqref="N497" type="list">
      <formula1>#REF!</formula1>
    </dataValidation>
    <dataValidation sqref="O497" type="list">
      <formula1>#REF!</formula1>
    </dataValidation>
    <dataValidation sqref="I498" type="list">
      <formula1>#REF!</formula1>
    </dataValidation>
    <dataValidation sqref="M498" type="list">
      <formula1>#REF!</formula1>
    </dataValidation>
    <dataValidation sqref="N498" type="list">
      <formula1>#REF!</formula1>
    </dataValidation>
    <dataValidation sqref="O498" type="list">
      <formula1>#REF!</formula1>
    </dataValidation>
    <dataValidation sqref="I499" type="list">
      <formula1>#REF!</formula1>
    </dataValidation>
    <dataValidation sqref="M499" type="list">
      <formula1>#REF!</formula1>
    </dataValidation>
    <dataValidation sqref="N499" type="list">
      <formula1>#REF!</formula1>
    </dataValidation>
    <dataValidation sqref="O499" type="list">
      <formula1>#REF!</formula1>
    </dataValidation>
    <dataValidation sqref="I500" type="list">
      <formula1>#REF!</formula1>
    </dataValidation>
    <dataValidation sqref="M500" type="list">
      <formula1>#REF!</formula1>
    </dataValidation>
    <dataValidation sqref="N500" type="list">
      <formula1>#REF!</formula1>
    </dataValidation>
    <dataValidation sqref="O500" type="list">
      <formula1>#REF!</formula1>
    </dataValidation>
    <dataValidation sqref="I501" type="list">
      <formula1>#REF!</formula1>
    </dataValidation>
    <dataValidation sqref="M501" type="list">
      <formula1>#REF!</formula1>
    </dataValidation>
    <dataValidation sqref="N501" type="list">
      <formula1>#REF!</formula1>
    </dataValidation>
    <dataValidation sqref="O501" type="list">
      <formula1>#REF!</formula1>
    </dataValidation>
    <dataValidation sqref="I502" type="list">
      <formula1>#REF!</formula1>
    </dataValidation>
    <dataValidation sqref="M502" type="list">
      <formula1>#REF!</formula1>
    </dataValidation>
    <dataValidation sqref="N502" type="list">
      <formula1>#REF!</formula1>
    </dataValidation>
    <dataValidation sqref="O502" type="list">
      <formula1>#REF!</formula1>
    </dataValidation>
    <dataValidation sqref="I503" type="list">
      <formula1>#REF!</formula1>
    </dataValidation>
    <dataValidation sqref="M503" type="list">
      <formula1>#REF!</formula1>
    </dataValidation>
    <dataValidation sqref="N503" type="list">
      <formula1>#REF!</formula1>
    </dataValidation>
    <dataValidation sqref="O503" type="list">
      <formula1>#REF!</formula1>
    </dataValidation>
    <dataValidation sqref="I504" type="list">
      <formula1>#REF!</formula1>
    </dataValidation>
    <dataValidation sqref="M504" type="list">
      <formula1>#REF!</formula1>
    </dataValidation>
    <dataValidation sqref="N504" type="list">
      <formula1>#REF!</formula1>
    </dataValidation>
    <dataValidation sqref="O504" type="list">
      <formula1>#REF!</formula1>
    </dataValidation>
    <dataValidation sqref="I505" type="list">
      <formula1>#REF!</formula1>
    </dataValidation>
    <dataValidation sqref="M505" type="list">
      <formula1>#REF!</formula1>
    </dataValidation>
    <dataValidation sqref="N505" type="list">
      <formula1>#REF!</formula1>
    </dataValidation>
    <dataValidation sqref="O505" type="list">
      <formula1>#REF!</formula1>
    </dataValidation>
    <dataValidation sqref="I506" type="list">
      <formula1>#REF!</formula1>
    </dataValidation>
    <dataValidation sqref="M506" type="list">
      <formula1>#REF!</formula1>
    </dataValidation>
    <dataValidation sqref="N506" type="list">
      <formula1>#REF!</formula1>
    </dataValidation>
    <dataValidation sqref="O506" type="list">
      <formula1>#REF!</formula1>
    </dataValidation>
    <dataValidation sqref="I507" type="list">
      <formula1>#REF!</formula1>
    </dataValidation>
    <dataValidation sqref="M507" type="list">
      <formula1>#REF!</formula1>
    </dataValidation>
    <dataValidation sqref="N507" type="list">
      <formula1>#REF!</formula1>
    </dataValidation>
    <dataValidation sqref="O507" type="list">
      <formula1>#REF!</formula1>
    </dataValidation>
    <dataValidation sqref="I508" type="list">
      <formula1>#REF!</formula1>
    </dataValidation>
    <dataValidation sqref="M508" type="list">
      <formula1>#REF!</formula1>
    </dataValidation>
    <dataValidation sqref="N508" type="list">
      <formula1>#REF!</formula1>
    </dataValidation>
    <dataValidation sqref="O508" type="list">
      <formula1>#REF!</formula1>
    </dataValidation>
    <dataValidation sqref="I509" type="list">
      <formula1>#REF!</formula1>
    </dataValidation>
    <dataValidation sqref="M509" type="list">
      <formula1>#REF!</formula1>
    </dataValidation>
    <dataValidation sqref="N509" type="list">
      <formula1>#REF!</formula1>
    </dataValidation>
    <dataValidation sqref="O509" type="list">
      <formula1>#REF!</formula1>
    </dataValidation>
    <dataValidation sqref="I510" type="list">
      <formula1>#REF!</formula1>
    </dataValidation>
    <dataValidation sqref="M510" type="list">
      <formula1>#REF!</formula1>
    </dataValidation>
    <dataValidation sqref="N510" type="list">
      <formula1>#REF!</formula1>
    </dataValidation>
    <dataValidation sqref="O510" type="list">
      <formula1>#REF!</formula1>
    </dataValidation>
    <dataValidation sqref="I511" type="list">
      <formula1>#REF!</formula1>
    </dataValidation>
    <dataValidation sqref="M511" type="list">
      <formula1>#REF!</formula1>
    </dataValidation>
    <dataValidation sqref="N511" type="list">
      <formula1>#REF!</formula1>
    </dataValidation>
    <dataValidation sqref="O511" type="list">
      <formula1>#REF!</formula1>
    </dataValidation>
    <dataValidation sqref="I512" type="list">
      <formula1>#REF!</formula1>
    </dataValidation>
    <dataValidation sqref="M512" type="list">
      <formula1>#REF!</formula1>
    </dataValidation>
    <dataValidation sqref="N512" type="list">
      <formula1>#REF!</formula1>
    </dataValidation>
    <dataValidation sqref="O512" type="list">
      <formula1>#REF!</formula1>
    </dataValidation>
    <dataValidation sqref="I513" type="list">
      <formula1>#REF!</formula1>
    </dataValidation>
    <dataValidation sqref="M513" type="list">
      <formula1>#REF!</formula1>
    </dataValidation>
    <dataValidation sqref="N513" type="list">
      <formula1>#REF!</formula1>
    </dataValidation>
    <dataValidation sqref="O513" type="list">
      <formula1>#REF!</formula1>
    </dataValidation>
    <dataValidation sqref="I514" type="list">
      <formula1>#REF!</formula1>
    </dataValidation>
    <dataValidation sqref="M514" type="list">
      <formula1>#REF!</formula1>
    </dataValidation>
    <dataValidation sqref="N514" type="list">
      <formula1>#REF!</formula1>
    </dataValidation>
    <dataValidation sqref="O514" type="list">
      <formula1>#REF!</formula1>
    </dataValidation>
    <dataValidation sqref="I515" type="list">
      <formula1>#REF!</formula1>
    </dataValidation>
    <dataValidation sqref="M515" type="list">
      <formula1>#REF!</formula1>
    </dataValidation>
    <dataValidation sqref="N515" type="list">
      <formula1>#REF!</formula1>
    </dataValidation>
    <dataValidation sqref="O515" type="list">
      <formula1>#REF!</formula1>
    </dataValidation>
    <dataValidation sqref="I516" type="list">
      <formula1>#REF!</formula1>
    </dataValidation>
    <dataValidation sqref="M516" type="list">
      <formula1>#REF!</formula1>
    </dataValidation>
    <dataValidation sqref="N516" type="list">
      <formula1>#REF!</formula1>
    </dataValidation>
    <dataValidation sqref="O516" type="list">
      <formula1>#REF!</formula1>
    </dataValidation>
    <dataValidation sqref="I517" type="list">
      <formula1>#REF!</formula1>
    </dataValidation>
    <dataValidation sqref="M517" type="list">
      <formula1>#REF!</formula1>
    </dataValidation>
    <dataValidation sqref="N517" type="list">
      <formula1>#REF!</formula1>
    </dataValidation>
    <dataValidation sqref="O517" type="list">
      <formula1>#REF!</formula1>
    </dataValidation>
    <dataValidation sqref="I518" type="list">
      <formula1>#REF!</formula1>
    </dataValidation>
    <dataValidation sqref="M518" type="list">
      <formula1>#REF!</formula1>
    </dataValidation>
    <dataValidation sqref="N518" type="list">
      <formula1>#REF!</formula1>
    </dataValidation>
    <dataValidation sqref="O518" type="list">
      <formula1>#REF!</formula1>
    </dataValidation>
    <dataValidation sqref="I519" type="list">
      <formula1>#REF!</formula1>
    </dataValidation>
    <dataValidation sqref="M519" type="list">
      <formula1>#REF!</formula1>
    </dataValidation>
    <dataValidation sqref="N519" type="list">
      <formula1>#REF!</formula1>
    </dataValidation>
    <dataValidation sqref="O519" type="list">
      <formula1>#REF!</formula1>
    </dataValidation>
    <dataValidation sqref="I520" type="list">
      <formula1>#REF!</formula1>
    </dataValidation>
    <dataValidation sqref="M520" type="list">
      <formula1>#REF!</formula1>
    </dataValidation>
    <dataValidation sqref="N520" type="list">
      <formula1>#REF!</formula1>
    </dataValidation>
    <dataValidation sqref="O520" type="list">
      <formula1>#REF!</formula1>
    </dataValidation>
    <dataValidation sqref="I521" type="list">
      <formula1>#REF!</formula1>
    </dataValidation>
    <dataValidation sqref="M521" type="list">
      <formula1>#REF!</formula1>
    </dataValidation>
    <dataValidation sqref="N521" type="list">
      <formula1>#REF!</formula1>
    </dataValidation>
    <dataValidation sqref="O521" type="list">
      <formula1>#REF!</formula1>
    </dataValidation>
    <dataValidation sqref="I522" type="list">
      <formula1>#REF!</formula1>
    </dataValidation>
    <dataValidation sqref="M522" type="list">
      <formula1>#REF!</formula1>
    </dataValidation>
    <dataValidation sqref="N522" type="list">
      <formula1>#REF!</formula1>
    </dataValidation>
    <dataValidation sqref="O522" type="list">
      <formula1>#REF!</formula1>
    </dataValidation>
    <dataValidation sqref="I523" type="list">
      <formula1>#REF!</formula1>
    </dataValidation>
    <dataValidation sqref="M523" type="list">
      <formula1>#REF!</formula1>
    </dataValidation>
    <dataValidation sqref="N523" type="list">
      <formula1>#REF!</formula1>
    </dataValidation>
    <dataValidation sqref="O523" type="list">
      <formula1>#REF!</formula1>
    </dataValidation>
    <dataValidation sqref="M524" type="list">
      <formula1>#REF!</formula1>
    </dataValidation>
    <dataValidation sqref="N524" type="list">
      <formula1>#REF!</formula1>
    </dataValidation>
    <dataValidation sqref="O524" type="list">
      <formula1>#REF!</formula1>
    </dataValidation>
    <dataValidation sqref="M525" type="list">
      <formula1>#REF!</formula1>
    </dataValidation>
    <dataValidation sqref="N525" type="list">
      <formula1>#REF!</formula1>
    </dataValidation>
    <dataValidation sqref="O525" type="list">
      <formula1>#REF!</formula1>
    </dataValidation>
    <dataValidation sqref="M526" type="list">
      <formula1>#REF!</formula1>
    </dataValidation>
    <dataValidation sqref="N526" type="list">
      <formula1>#REF!</formula1>
    </dataValidation>
    <dataValidation sqref="O526" type="list">
      <formula1>#REF!</formula1>
    </dataValidation>
    <dataValidation sqref="I527" type="list">
      <formula1>#REF!</formula1>
    </dataValidation>
    <dataValidation sqref="M527" type="list">
      <formula1>#REF!</formula1>
    </dataValidation>
    <dataValidation sqref="N527" type="list">
      <formula1>#REF!</formula1>
    </dataValidation>
    <dataValidation sqref="O527" type="list">
      <formula1>#REF!</formula1>
    </dataValidation>
    <dataValidation sqref="I528" type="list">
      <formula1>#REF!</formula1>
    </dataValidation>
    <dataValidation sqref="M528" type="list">
      <formula1>#REF!</formula1>
    </dataValidation>
    <dataValidation sqref="N528" type="list">
      <formula1>#REF!</formula1>
    </dataValidation>
    <dataValidation sqref="O528" type="list">
      <formula1>#REF!</formula1>
    </dataValidation>
    <dataValidation sqref="I529" type="list">
      <formula1>#REF!</formula1>
    </dataValidation>
    <dataValidation sqref="M529" type="list">
      <formula1>#REF!</formula1>
    </dataValidation>
    <dataValidation sqref="N529" type="list">
      <formula1>#REF!</formula1>
    </dataValidation>
    <dataValidation sqref="O529" type="list">
      <formula1>#REF!</formula1>
    </dataValidation>
    <dataValidation sqref="I530" type="list">
      <formula1>#REF!</formula1>
    </dataValidation>
    <dataValidation sqref="M530" type="list">
      <formula1>#REF!</formula1>
    </dataValidation>
    <dataValidation sqref="N530" type="list">
      <formula1>#REF!</formula1>
    </dataValidation>
    <dataValidation sqref="O530" type="list">
      <formula1>#REF!</formula1>
    </dataValidation>
    <dataValidation sqref="M531" type="list">
      <formula1>#REF!</formula1>
    </dataValidation>
    <dataValidation sqref="N531" type="list">
      <formula1>#REF!</formula1>
    </dataValidation>
    <dataValidation sqref="O531" type="list">
      <formula1>#REF!</formula1>
    </dataValidation>
    <dataValidation sqref="M532" type="list">
      <formula1>#REF!</formula1>
    </dataValidation>
    <dataValidation sqref="N532" type="list">
      <formula1>#REF!</formula1>
    </dataValidation>
    <dataValidation sqref="O532" type="list">
      <formula1>#REF!</formula1>
    </dataValidation>
    <dataValidation sqref="M533" type="list">
      <formula1>#REF!</formula1>
    </dataValidation>
    <dataValidation sqref="N533" type="list">
      <formula1>#REF!</formula1>
    </dataValidation>
    <dataValidation sqref="O533" type="list">
      <formula1>#REF!</formula1>
    </dataValidation>
    <dataValidation sqref="M534" type="list">
      <formula1>#REF!</formula1>
    </dataValidation>
    <dataValidation sqref="N534" type="list">
      <formula1>#REF!</formula1>
    </dataValidation>
    <dataValidation sqref="O534" type="list">
      <formula1>#REF!</formula1>
    </dataValidation>
    <dataValidation sqref="I535" type="list">
      <formula1>#REF!</formula1>
    </dataValidation>
    <dataValidation sqref="M535" type="list">
      <formula1>#REF!</formula1>
    </dataValidation>
    <dataValidation sqref="N535" type="list">
      <formula1>#REF!</formula1>
    </dataValidation>
    <dataValidation sqref="O535" type="list">
      <formula1>#REF!</formula1>
    </dataValidation>
    <dataValidation sqref="I536" type="list">
      <formula1>#REF!</formula1>
    </dataValidation>
    <dataValidation sqref="M536" type="list">
      <formula1>#REF!</formula1>
    </dataValidation>
    <dataValidation sqref="N536" type="list">
      <formula1>#REF!</formula1>
    </dataValidation>
    <dataValidation sqref="O536" type="list">
      <formula1>#REF!</formula1>
    </dataValidation>
    <dataValidation sqref="I537" type="list">
      <formula1>#REF!</formula1>
    </dataValidation>
    <dataValidation sqref="M537" type="list">
      <formula1>#REF!</formula1>
    </dataValidation>
    <dataValidation sqref="N537" type="list">
      <formula1>#REF!</formula1>
    </dataValidation>
    <dataValidation sqref="O537" type="list">
      <formula1>#REF!</formula1>
    </dataValidation>
    <dataValidation sqref="I538" type="list">
      <formula1>#REF!</formula1>
    </dataValidation>
    <dataValidation sqref="M538" type="list">
      <formula1>#REF!</formula1>
    </dataValidation>
    <dataValidation sqref="N538" type="list">
      <formula1>#REF!</formula1>
    </dataValidation>
    <dataValidation sqref="O538" type="list">
      <formula1>#REF!</formula1>
    </dataValidation>
    <dataValidation sqref="I539" type="list">
      <formula1>#REF!</formula1>
    </dataValidation>
    <dataValidation sqref="M539" type="list">
      <formula1>#REF!</formula1>
    </dataValidation>
    <dataValidation sqref="N539" type="list">
      <formula1>#REF!</formula1>
    </dataValidation>
    <dataValidation sqref="O539" type="list">
      <formula1>#REF!</formula1>
    </dataValidation>
    <dataValidation sqref="I540" type="list">
      <formula1>#REF!</formula1>
    </dataValidation>
    <dataValidation sqref="M540" type="list">
      <formula1>#REF!</formula1>
    </dataValidation>
    <dataValidation sqref="N540" type="list">
      <formula1>#REF!</formula1>
    </dataValidation>
    <dataValidation sqref="O540" type="list">
      <formula1>#REF!</formula1>
    </dataValidation>
    <dataValidation sqref="I541" type="list">
      <formula1>#REF!</formula1>
    </dataValidation>
    <dataValidation sqref="M541" type="list">
      <formula1>#REF!</formula1>
    </dataValidation>
    <dataValidation sqref="N541" type="list">
      <formula1>#REF!</formula1>
    </dataValidation>
    <dataValidation sqref="O541" type="list">
      <formula1>#REF!</formula1>
    </dataValidation>
    <dataValidation sqref="I542" type="list">
      <formula1>#REF!</formula1>
    </dataValidation>
    <dataValidation sqref="M542" type="list">
      <formula1>#REF!</formula1>
    </dataValidation>
    <dataValidation sqref="N542" type="list">
      <formula1>#REF!</formula1>
    </dataValidation>
    <dataValidation sqref="O542" type="list">
      <formula1>#REF!</formula1>
    </dataValidation>
    <dataValidation sqref="I543" type="list">
      <formula1>#REF!</formula1>
    </dataValidation>
    <dataValidation sqref="M543" type="list">
      <formula1>#REF!</formula1>
    </dataValidation>
    <dataValidation sqref="N543" type="list">
      <formula1>#REF!</formula1>
    </dataValidation>
    <dataValidation sqref="O543" type="list">
      <formula1>#REF!</formula1>
    </dataValidation>
    <dataValidation sqref="I544" type="list">
      <formula1>#REF!</formula1>
    </dataValidation>
    <dataValidation sqref="M544" type="list">
      <formula1>#REF!</formula1>
    </dataValidation>
    <dataValidation sqref="N544" type="list">
      <formula1>#REF!</formula1>
    </dataValidation>
    <dataValidation sqref="O544" type="list">
      <formula1>#REF!</formula1>
    </dataValidation>
    <dataValidation sqref="I545" type="list">
      <formula1>#REF!</formula1>
    </dataValidation>
    <dataValidation sqref="M545" type="list">
      <formula1>#REF!</formula1>
    </dataValidation>
    <dataValidation sqref="N545" type="list">
      <formula1>#REF!</formula1>
    </dataValidation>
    <dataValidation sqref="O545" type="list">
      <formula1>#REF!</formula1>
    </dataValidation>
    <dataValidation sqref="I546" type="list">
      <formula1>#REF!</formula1>
    </dataValidation>
    <dataValidation sqref="M546" type="list">
      <formula1>#REF!</formula1>
    </dataValidation>
    <dataValidation sqref="N546" type="list">
      <formula1>#REF!</formula1>
    </dataValidation>
    <dataValidation sqref="O546" type="list">
      <formula1>#REF!</formula1>
    </dataValidation>
    <dataValidation sqref="I547" type="list">
      <formula1>#REF!</formula1>
    </dataValidation>
    <dataValidation sqref="M547" type="list">
      <formula1>#REF!</formula1>
    </dataValidation>
    <dataValidation sqref="N547" type="list">
      <formula1>#REF!</formula1>
    </dataValidation>
    <dataValidation sqref="O547" type="list">
      <formula1>#REF!</formula1>
    </dataValidation>
    <dataValidation sqref="I548" type="list">
      <formula1>#REF!</formula1>
    </dataValidation>
    <dataValidation sqref="M548" type="list">
      <formula1>#REF!</formula1>
    </dataValidation>
    <dataValidation sqref="N548" type="list">
      <formula1>#REF!</formula1>
    </dataValidation>
    <dataValidation sqref="O548" type="list">
      <formula1>#REF!</formula1>
    </dataValidation>
    <dataValidation sqref="I549" type="list">
      <formula1>#REF!</formula1>
    </dataValidation>
    <dataValidation sqref="M549" type="list">
      <formula1>#REF!</formula1>
    </dataValidation>
    <dataValidation sqref="N549" type="list">
      <formula1>#REF!</formula1>
    </dataValidation>
    <dataValidation sqref="O549" type="list">
      <formula1>#REF!</formula1>
    </dataValidation>
    <dataValidation sqref="I550" type="list">
      <formula1>#REF!</formula1>
    </dataValidation>
    <dataValidation sqref="M550" type="list">
      <formula1>#REF!</formula1>
    </dataValidation>
    <dataValidation sqref="N550" type="list">
      <formula1>#REF!</formula1>
    </dataValidation>
    <dataValidation sqref="O550" type="list">
      <formula1>#REF!</formula1>
    </dataValidation>
    <dataValidation sqref="I551" type="list">
      <formula1>#REF!</formula1>
    </dataValidation>
    <dataValidation sqref="M551" type="list">
      <formula1>#REF!</formula1>
    </dataValidation>
    <dataValidation sqref="N551" type="list">
      <formula1>#REF!</formula1>
    </dataValidation>
    <dataValidation sqref="O551" type="list">
      <formula1>#REF!</formula1>
    </dataValidation>
    <dataValidation sqref="I552" type="list">
      <formula1>#REF!</formula1>
    </dataValidation>
    <dataValidation sqref="M552" type="list">
      <formula1>#REF!</formula1>
    </dataValidation>
    <dataValidation sqref="N552" type="list">
      <formula1>#REF!</formula1>
    </dataValidation>
    <dataValidation sqref="O552" type="list">
      <formula1>#REF!</formula1>
    </dataValidation>
    <dataValidation sqref="I553" type="list">
      <formula1>#REF!</formula1>
    </dataValidation>
    <dataValidation sqref="M553" type="list">
      <formula1>#REF!</formula1>
    </dataValidation>
    <dataValidation sqref="N553" type="list">
      <formula1>#REF!</formula1>
    </dataValidation>
    <dataValidation sqref="O553" type="list">
      <formula1>#REF!</formula1>
    </dataValidation>
    <dataValidation sqref="I554" type="list">
      <formula1>#REF!</formula1>
    </dataValidation>
    <dataValidation sqref="M554" type="list">
      <formula1>#REF!</formula1>
    </dataValidation>
    <dataValidation sqref="N554" type="list">
      <formula1>#REF!</formula1>
    </dataValidation>
    <dataValidation sqref="O554" type="list">
      <formula1>#REF!</formula1>
    </dataValidation>
    <dataValidation sqref="I555" type="list">
      <formula1>#REF!</formula1>
    </dataValidation>
    <dataValidation sqref="M555" type="list">
      <formula1>#REF!</formula1>
    </dataValidation>
    <dataValidation sqref="N555" type="list">
      <formula1>#REF!</formula1>
    </dataValidation>
    <dataValidation sqref="O555" type="list">
      <formula1>#REF!</formula1>
    </dataValidation>
    <dataValidation sqref="I556" type="list">
      <formula1>#REF!</formula1>
    </dataValidation>
    <dataValidation sqref="M556" type="list">
      <formula1>#REF!</formula1>
    </dataValidation>
    <dataValidation sqref="N556" type="list">
      <formula1>#REF!</formula1>
    </dataValidation>
    <dataValidation sqref="O556" type="list">
      <formula1>#REF!</formula1>
    </dataValidation>
    <dataValidation sqref="I557" type="list">
      <formula1>#REF!</formula1>
    </dataValidation>
    <dataValidation sqref="M557" type="list">
      <formula1>#REF!</formula1>
    </dataValidation>
    <dataValidation sqref="N557" type="list">
      <formula1>#REF!</formula1>
    </dataValidation>
    <dataValidation sqref="O557" type="list">
      <formula1>#REF!</formula1>
    </dataValidation>
    <dataValidation sqref="I558" type="list">
      <formula1>#REF!</formula1>
    </dataValidation>
    <dataValidation sqref="M558" type="list">
      <formula1>#REF!</formula1>
    </dataValidation>
    <dataValidation sqref="N558" type="list">
      <formula1>#REF!</formula1>
    </dataValidation>
    <dataValidation sqref="O558" type="list">
      <formula1>#REF!</formula1>
    </dataValidation>
    <dataValidation sqref="I559" type="list">
      <formula1>#REF!</formula1>
    </dataValidation>
    <dataValidation sqref="M559" type="list">
      <formula1>#REF!</formula1>
    </dataValidation>
    <dataValidation sqref="N559" type="list">
      <formula1>#REF!</formula1>
    </dataValidation>
    <dataValidation sqref="O559" type="list">
      <formula1>#REF!</formula1>
    </dataValidation>
    <dataValidation sqref="I560" type="list">
      <formula1>#REF!</formula1>
    </dataValidation>
    <dataValidation sqref="M560" type="list">
      <formula1>#REF!</formula1>
    </dataValidation>
    <dataValidation sqref="N560" type="list">
      <formula1>#REF!</formula1>
    </dataValidation>
    <dataValidation sqref="O560" type="list">
      <formula1>#REF!</formula1>
    </dataValidation>
    <dataValidation sqref="I561" type="list">
      <formula1>#REF!</formula1>
    </dataValidation>
    <dataValidation sqref="M561" type="list">
      <formula1>#REF!</formula1>
    </dataValidation>
    <dataValidation sqref="N561" type="list">
      <formula1>#REF!</formula1>
    </dataValidation>
    <dataValidation sqref="O561" type="list">
      <formula1>#REF!</formula1>
    </dataValidation>
    <dataValidation sqref="I562" type="list">
      <formula1>#REF!</formula1>
    </dataValidation>
    <dataValidation sqref="M562" type="list">
      <formula1>#REF!</formula1>
    </dataValidation>
    <dataValidation sqref="N562" type="list">
      <formula1>#REF!</formula1>
    </dataValidation>
    <dataValidation sqref="O562" type="list">
      <formula1>#REF!</formula1>
    </dataValidation>
    <dataValidation sqref="I563" type="list">
      <formula1>#REF!</formula1>
    </dataValidation>
    <dataValidation sqref="M563" type="list">
      <formula1>#REF!</formula1>
    </dataValidation>
    <dataValidation sqref="N563" type="list">
      <formula1>#REF!</formula1>
    </dataValidation>
    <dataValidation sqref="O563" type="list">
      <formula1>#REF!</formula1>
    </dataValidation>
    <dataValidation sqref="I564" type="list">
      <formula1>#REF!</formula1>
    </dataValidation>
    <dataValidation sqref="M564" type="list">
      <formula1>#REF!</formula1>
    </dataValidation>
    <dataValidation sqref="N564" type="list">
      <formula1>#REF!</formula1>
    </dataValidation>
    <dataValidation sqref="O564" type="list">
      <formula1>#REF!</formula1>
    </dataValidation>
    <dataValidation sqref="I565" type="list">
      <formula1>#REF!</formula1>
    </dataValidation>
    <dataValidation sqref="M565" type="list">
      <formula1>#REF!</formula1>
    </dataValidation>
    <dataValidation sqref="N565" type="list">
      <formula1>#REF!</formula1>
    </dataValidation>
    <dataValidation sqref="O565" type="list">
      <formula1>#REF!</formula1>
    </dataValidation>
    <dataValidation sqref="I566" type="list">
      <formula1>#REF!</formula1>
    </dataValidation>
    <dataValidation sqref="M566" type="list">
      <formula1>#REF!</formula1>
    </dataValidation>
    <dataValidation sqref="N566" type="list">
      <formula1>#REF!</formula1>
    </dataValidation>
    <dataValidation sqref="O566" type="list">
      <formula1>#REF!</formula1>
    </dataValidation>
    <dataValidation sqref="I567" type="list">
      <formula1>#REF!</formula1>
    </dataValidation>
    <dataValidation sqref="M567" type="list">
      <formula1>#REF!</formula1>
    </dataValidation>
    <dataValidation sqref="N567" type="list">
      <formula1>#REF!</formula1>
    </dataValidation>
    <dataValidation sqref="O567" type="list">
      <formula1>#REF!</formula1>
    </dataValidation>
    <dataValidation sqref="I568" type="list">
      <formula1>#REF!</formula1>
    </dataValidation>
    <dataValidation sqref="M568" type="list">
      <formula1>#REF!</formula1>
    </dataValidation>
    <dataValidation sqref="N568" type="list">
      <formula1>#REF!</formula1>
    </dataValidation>
    <dataValidation sqref="O568" type="list">
      <formula1>#REF!</formula1>
    </dataValidation>
    <dataValidation sqref="I569" type="list">
      <formula1>#REF!</formula1>
    </dataValidation>
    <dataValidation sqref="M569" type="list">
      <formula1>#REF!</formula1>
    </dataValidation>
    <dataValidation sqref="N569" type="list">
      <formula1>#REF!</formula1>
    </dataValidation>
    <dataValidation sqref="O569" type="list">
      <formula1>#REF!</formula1>
    </dataValidation>
    <dataValidation sqref="I570" type="list">
      <formula1>#REF!</formula1>
    </dataValidation>
    <dataValidation sqref="M570" type="list">
      <formula1>#REF!</formula1>
    </dataValidation>
    <dataValidation sqref="N570" type="list">
      <formula1>#REF!</formula1>
    </dataValidation>
    <dataValidation sqref="O570" type="list">
      <formula1>#REF!</formula1>
    </dataValidation>
    <dataValidation sqref="I571" type="list">
      <formula1>#REF!</formula1>
    </dataValidation>
    <dataValidation sqref="M571" type="list">
      <formula1>#REF!</formula1>
    </dataValidation>
    <dataValidation sqref="N571" type="list">
      <formula1>#REF!</formula1>
    </dataValidation>
    <dataValidation sqref="O571" type="list">
      <formula1>#REF!</formula1>
    </dataValidation>
    <dataValidation sqref="I572" type="list">
      <formula1>#REF!</formula1>
    </dataValidation>
    <dataValidation sqref="M572" type="list">
      <formula1>#REF!</formula1>
    </dataValidation>
    <dataValidation sqref="N572" type="list">
      <formula1>#REF!</formula1>
    </dataValidation>
    <dataValidation sqref="O572" type="list">
      <formula1>#REF!</formula1>
    </dataValidation>
    <dataValidation sqref="I573" type="list">
      <formula1>#REF!</formula1>
    </dataValidation>
    <dataValidation sqref="M573" type="list">
      <formula1>#REF!</formula1>
    </dataValidation>
    <dataValidation sqref="N573" type="list">
      <formula1>#REF!</formula1>
    </dataValidation>
    <dataValidation sqref="O573" type="list">
      <formula1>#REF!</formula1>
    </dataValidation>
    <dataValidation sqref="I574" type="list">
      <formula1>#REF!</formula1>
    </dataValidation>
    <dataValidation sqref="M574" type="list">
      <formula1>#REF!</formula1>
    </dataValidation>
    <dataValidation sqref="N574" type="list">
      <formula1>#REF!</formula1>
    </dataValidation>
    <dataValidation sqref="O574" type="list">
      <formula1>#REF!</formula1>
    </dataValidation>
    <dataValidation sqref="I575" type="list">
      <formula1>#REF!</formula1>
    </dataValidation>
    <dataValidation sqref="M575" type="list">
      <formula1>#REF!</formula1>
    </dataValidation>
    <dataValidation sqref="N575" type="list">
      <formula1>#REF!</formula1>
    </dataValidation>
    <dataValidation sqref="O575" type="list">
      <formula1>#REF!</formula1>
    </dataValidation>
    <dataValidation sqref="I576" type="list">
      <formula1>#REF!</formula1>
    </dataValidation>
    <dataValidation sqref="M576" type="list">
      <formula1>#REF!</formula1>
    </dataValidation>
    <dataValidation sqref="N576" type="list">
      <formula1>#REF!</formula1>
    </dataValidation>
    <dataValidation sqref="O576" type="list">
      <formula1>#REF!</formula1>
    </dataValidation>
    <dataValidation sqref="I577" type="list">
      <formula1>#REF!</formula1>
    </dataValidation>
    <dataValidation sqref="M577" type="list">
      <formula1>#REF!</formula1>
    </dataValidation>
    <dataValidation sqref="N577" type="list">
      <formula1>#REF!</formula1>
    </dataValidation>
    <dataValidation sqref="O577" type="list">
      <formula1>#REF!</formula1>
    </dataValidation>
    <dataValidation sqref="I578" type="list">
      <formula1>#REF!</formula1>
    </dataValidation>
    <dataValidation sqref="M578" type="list">
      <formula1>#REF!</formula1>
    </dataValidation>
    <dataValidation sqref="N578" type="list">
      <formula1>#REF!</formula1>
    </dataValidation>
    <dataValidation sqref="O578" type="list">
      <formula1>#REF!</formula1>
    </dataValidation>
    <dataValidation sqref="I579" type="list">
      <formula1>#REF!</formula1>
    </dataValidation>
    <dataValidation sqref="M579" type="list">
      <formula1>#REF!</formula1>
    </dataValidation>
    <dataValidation sqref="N579" type="list">
      <formula1>#REF!</formula1>
    </dataValidation>
    <dataValidation sqref="O579" type="list">
      <formula1>#REF!</formula1>
    </dataValidation>
    <dataValidation sqref="I580" type="list">
      <formula1>#REF!</formula1>
    </dataValidation>
    <dataValidation sqref="M580" type="list">
      <formula1>#REF!</formula1>
    </dataValidation>
    <dataValidation sqref="N580" type="list">
      <formula1>#REF!</formula1>
    </dataValidation>
    <dataValidation sqref="O580" type="list">
      <formula1>#REF!</formula1>
    </dataValidation>
    <dataValidation sqref="I581" type="list">
      <formula1>#REF!</formula1>
    </dataValidation>
    <dataValidation sqref="M581" type="list">
      <formula1>#REF!</formula1>
    </dataValidation>
    <dataValidation sqref="N581" type="list">
      <formula1>#REF!</formula1>
    </dataValidation>
    <dataValidation sqref="O581" type="list">
      <formula1>#REF!</formula1>
    </dataValidation>
    <dataValidation sqref="I582" type="list">
      <formula1>#REF!</formula1>
    </dataValidation>
    <dataValidation sqref="M582" type="list">
      <formula1>#REF!</formula1>
    </dataValidation>
    <dataValidation sqref="N582" type="list">
      <formula1>#REF!</formula1>
    </dataValidation>
    <dataValidation sqref="O582" type="list">
      <formula1>#REF!</formula1>
    </dataValidation>
    <dataValidation sqref="I583" type="list">
      <formula1>#REF!</formula1>
    </dataValidation>
    <dataValidation sqref="M583" type="list">
      <formula1>#REF!</formula1>
    </dataValidation>
    <dataValidation sqref="N583" type="list">
      <formula1>#REF!</formula1>
    </dataValidation>
    <dataValidation sqref="O583" type="list">
      <formula1>#REF!</formula1>
    </dataValidation>
    <dataValidation sqref="I584" type="list">
      <formula1>#REF!</formula1>
    </dataValidation>
    <dataValidation sqref="M584" type="list">
      <formula1>#REF!</formula1>
    </dataValidation>
    <dataValidation sqref="N584" type="list">
      <formula1>#REF!</formula1>
    </dataValidation>
    <dataValidation sqref="O584" type="list">
      <formula1>#REF!</formula1>
    </dataValidation>
    <dataValidation sqref="I585" type="list">
      <formula1>#REF!</formula1>
    </dataValidation>
    <dataValidation sqref="M585" type="list">
      <formula1>#REF!</formula1>
    </dataValidation>
    <dataValidation sqref="N585" type="list">
      <formula1>#REF!</formula1>
    </dataValidation>
    <dataValidation sqref="O585" type="list">
      <formula1>#REF!</formula1>
    </dataValidation>
    <dataValidation sqref="I586" type="list">
      <formula1>#REF!</formula1>
    </dataValidation>
    <dataValidation sqref="M586" type="list">
      <formula1>#REF!</formula1>
    </dataValidation>
    <dataValidation sqref="N586" type="list">
      <formula1>#REF!</formula1>
    </dataValidation>
    <dataValidation sqref="O586" type="list">
      <formula1>#REF!</formula1>
    </dataValidation>
    <dataValidation sqref="I587" type="list">
      <formula1>#REF!</formula1>
    </dataValidation>
    <dataValidation sqref="M587" type="list">
      <formula1>#REF!</formula1>
    </dataValidation>
    <dataValidation sqref="N587" type="list">
      <formula1>#REF!</formula1>
    </dataValidation>
    <dataValidation sqref="O587" type="list">
      <formula1>#REF!</formula1>
    </dataValidation>
    <dataValidation sqref="I588" type="list">
      <formula1>#REF!</formula1>
    </dataValidation>
    <dataValidation sqref="M588" type="list">
      <formula1>#REF!</formula1>
    </dataValidation>
    <dataValidation sqref="N588" type="list">
      <formula1>#REF!</formula1>
    </dataValidation>
    <dataValidation sqref="O588" type="list">
      <formula1>#REF!</formula1>
    </dataValidation>
    <dataValidation sqref="I589" type="list">
      <formula1>#REF!</formula1>
    </dataValidation>
    <dataValidation sqref="M589" type="list">
      <formula1>#REF!</formula1>
    </dataValidation>
    <dataValidation sqref="N589" type="list">
      <formula1>#REF!</formula1>
    </dataValidation>
    <dataValidation sqref="O589" type="list">
      <formula1>#REF!</formula1>
    </dataValidation>
    <dataValidation sqref="I590" type="list">
      <formula1>#REF!</formula1>
    </dataValidation>
    <dataValidation sqref="M590" type="list">
      <formula1>#REF!</formula1>
    </dataValidation>
    <dataValidation sqref="N590" type="list">
      <formula1>#REF!</formula1>
    </dataValidation>
    <dataValidation sqref="O590" type="list">
      <formula1>#REF!</formula1>
    </dataValidation>
    <dataValidation sqref="I591" type="list">
      <formula1>#REF!</formula1>
    </dataValidation>
    <dataValidation sqref="M591" type="list">
      <formula1>#REF!</formula1>
    </dataValidation>
    <dataValidation sqref="N591" type="list">
      <formula1>#REF!</formula1>
    </dataValidation>
    <dataValidation sqref="O591" type="list">
      <formula1>#REF!</formula1>
    </dataValidation>
    <dataValidation sqref="I592" type="list">
      <formula1>#REF!</formula1>
    </dataValidation>
    <dataValidation sqref="M592" type="list">
      <formula1>#REF!</formula1>
    </dataValidation>
    <dataValidation sqref="N592" type="list">
      <formula1>#REF!</formula1>
    </dataValidation>
    <dataValidation sqref="O592" type="list">
      <formula1>#REF!</formula1>
    </dataValidation>
    <dataValidation sqref="I593" type="list">
      <formula1>#REF!</formula1>
    </dataValidation>
    <dataValidation sqref="M593" type="list">
      <formula1>#REF!</formula1>
    </dataValidation>
    <dataValidation sqref="N593" type="list">
      <formula1>#REF!</formula1>
    </dataValidation>
    <dataValidation sqref="O593" type="list">
      <formula1>#REF!</formula1>
    </dataValidation>
    <dataValidation sqref="I594" type="list">
      <formula1>#REF!</formula1>
    </dataValidation>
    <dataValidation sqref="M594" type="list">
      <formula1>#REF!</formula1>
    </dataValidation>
    <dataValidation sqref="N594" type="list">
      <formula1>#REF!</formula1>
    </dataValidation>
    <dataValidation sqref="O594" type="list">
      <formula1>#REF!</formula1>
    </dataValidation>
    <dataValidation sqref="I595" type="list">
      <formula1>#REF!</formula1>
    </dataValidation>
    <dataValidation sqref="M595" type="list">
      <formula1>#REF!</formula1>
    </dataValidation>
    <dataValidation sqref="N595" type="list">
      <formula1>#REF!</formula1>
    </dataValidation>
    <dataValidation sqref="O595" type="list">
      <formula1>#REF!</formula1>
    </dataValidation>
    <dataValidation sqref="I596" type="list">
      <formula1>#REF!</formula1>
    </dataValidation>
    <dataValidation sqref="M596" type="list">
      <formula1>#REF!</formula1>
    </dataValidation>
    <dataValidation sqref="N596" type="list">
      <formula1>#REF!</formula1>
    </dataValidation>
    <dataValidation sqref="O596" type="list">
      <formula1>#REF!</formula1>
    </dataValidation>
    <dataValidation sqref="I597" type="list">
      <formula1>#REF!</formula1>
    </dataValidation>
    <dataValidation sqref="M597" type="list">
      <formula1>#REF!</formula1>
    </dataValidation>
    <dataValidation sqref="N597" type="list">
      <formula1>#REF!</formula1>
    </dataValidation>
    <dataValidation sqref="O597" type="list">
      <formula1>#REF!</formula1>
    </dataValidation>
    <dataValidation sqref="I598" type="list">
      <formula1>#REF!</formula1>
    </dataValidation>
    <dataValidation sqref="M598" type="list">
      <formula1>#REF!</formula1>
    </dataValidation>
    <dataValidation sqref="N598" type="list">
      <formula1>#REF!</formula1>
    </dataValidation>
    <dataValidation sqref="O598" type="list">
      <formula1>#REF!</formula1>
    </dataValidation>
    <dataValidation sqref="I599" type="list">
      <formula1>#REF!</formula1>
    </dataValidation>
    <dataValidation sqref="M599" type="list">
      <formula1>#REF!</formula1>
    </dataValidation>
    <dataValidation sqref="N599" type="list">
      <formula1>#REF!</formula1>
    </dataValidation>
    <dataValidation sqref="O599" type="list">
      <formula1>#REF!</formula1>
    </dataValidation>
    <dataValidation sqref="I600" type="list">
      <formula1>#REF!</formula1>
    </dataValidation>
    <dataValidation sqref="M600" type="list">
      <formula1>#REF!</formula1>
    </dataValidation>
    <dataValidation sqref="N600" type="list">
      <formula1>#REF!</formula1>
    </dataValidation>
    <dataValidation sqref="O600" type="list">
      <formula1>#REF!</formula1>
    </dataValidation>
    <dataValidation sqref="I601" type="list">
      <formula1>#REF!</formula1>
    </dataValidation>
    <dataValidation sqref="M601" type="list">
      <formula1>#REF!</formula1>
    </dataValidation>
    <dataValidation sqref="N601" type="list">
      <formula1>#REF!</formula1>
    </dataValidation>
    <dataValidation sqref="O601" type="list">
      <formula1>#REF!</formula1>
    </dataValidation>
    <dataValidation sqref="I602" type="list">
      <formula1>#REF!</formula1>
    </dataValidation>
    <dataValidation sqref="M602" type="list">
      <formula1>#REF!</formula1>
    </dataValidation>
    <dataValidation sqref="N602" type="list">
      <formula1>#REF!</formula1>
    </dataValidation>
    <dataValidation sqref="O602" type="list">
      <formula1>#REF!</formula1>
    </dataValidation>
    <dataValidation sqref="I603" type="list">
      <formula1>#REF!</formula1>
    </dataValidation>
    <dataValidation sqref="M603" type="list">
      <formula1>#REF!</formula1>
    </dataValidation>
    <dataValidation sqref="N603" type="list">
      <formula1>#REF!</formula1>
    </dataValidation>
    <dataValidation sqref="O603" type="list">
      <formula1>#REF!</formula1>
    </dataValidation>
    <dataValidation sqref="I604" type="list">
      <formula1>#REF!</formula1>
    </dataValidation>
    <dataValidation sqref="M604" type="list">
      <formula1>#REF!</formula1>
    </dataValidation>
    <dataValidation sqref="N604" type="list">
      <formula1>#REF!</formula1>
    </dataValidation>
    <dataValidation sqref="O604" type="list">
      <formula1>#REF!</formula1>
    </dataValidation>
    <dataValidation sqref="I605" type="list">
      <formula1>#REF!</formula1>
    </dataValidation>
    <dataValidation sqref="M605" type="list">
      <formula1>#REF!</formula1>
    </dataValidation>
    <dataValidation sqref="N605" type="list">
      <formula1>#REF!</formula1>
    </dataValidation>
    <dataValidation sqref="O605" type="list">
      <formula1>#REF!</formula1>
    </dataValidation>
    <dataValidation sqref="I606" type="list">
      <formula1>#REF!</formula1>
    </dataValidation>
    <dataValidation sqref="M606" type="list">
      <formula1>#REF!</formula1>
    </dataValidation>
    <dataValidation sqref="N606" type="list">
      <formula1>#REF!</formula1>
    </dataValidation>
    <dataValidation sqref="O606" type="list">
      <formula1>#REF!</formula1>
    </dataValidation>
    <dataValidation sqref="I607" type="list">
      <formula1>#REF!</formula1>
    </dataValidation>
    <dataValidation sqref="M607" type="list">
      <formula1>#REF!</formula1>
    </dataValidation>
    <dataValidation sqref="N607" type="list">
      <formula1>#REF!</formula1>
    </dataValidation>
    <dataValidation sqref="O607" type="list">
      <formula1>#REF!</formula1>
    </dataValidation>
    <dataValidation sqref="I608" type="list">
      <formula1>#REF!</formula1>
    </dataValidation>
    <dataValidation sqref="M608" type="list">
      <formula1>#REF!</formula1>
    </dataValidation>
    <dataValidation sqref="N608" type="list">
      <formula1>#REF!</formula1>
    </dataValidation>
    <dataValidation sqref="O608" type="list">
      <formula1>#REF!</formula1>
    </dataValidation>
    <dataValidation sqref="I609" type="list">
      <formula1>#REF!</formula1>
    </dataValidation>
    <dataValidation sqref="M609" type="list">
      <formula1>#REF!</formula1>
    </dataValidation>
    <dataValidation sqref="N609" type="list">
      <formula1>#REF!</formula1>
    </dataValidation>
    <dataValidation sqref="O609" type="list">
      <formula1>#REF!</formula1>
    </dataValidation>
    <dataValidation sqref="I610" type="list">
      <formula1>#REF!</formula1>
    </dataValidation>
    <dataValidation sqref="M610" type="list">
      <formula1>#REF!</formula1>
    </dataValidation>
    <dataValidation sqref="N610" type="list">
      <formula1>#REF!</formula1>
    </dataValidation>
    <dataValidation sqref="O610" type="list">
      <formula1>#REF!</formula1>
    </dataValidation>
    <dataValidation sqref="I611" type="list">
      <formula1>#REF!</formula1>
    </dataValidation>
    <dataValidation sqref="M611" type="list">
      <formula1>#REF!</formula1>
    </dataValidation>
    <dataValidation sqref="N611" type="list">
      <formula1>#REF!</formula1>
    </dataValidation>
    <dataValidation sqref="O611" type="list">
      <formula1>#REF!</formula1>
    </dataValidation>
    <dataValidation sqref="I612" type="list">
      <formula1>#REF!</formula1>
    </dataValidation>
    <dataValidation sqref="M612" type="list">
      <formula1>#REF!</formula1>
    </dataValidation>
    <dataValidation sqref="N612" type="list">
      <formula1>#REF!</formula1>
    </dataValidation>
    <dataValidation sqref="O612" type="list">
      <formula1>#REF!</formula1>
    </dataValidation>
    <dataValidation sqref="I613" type="list">
      <formula1>#REF!</formula1>
    </dataValidation>
    <dataValidation sqref="M613" type="list">
      <formula1>#REF!</formula1>
    </dataValidation>
    <dataValidation sqref="N613" type="list">
      <formula1>#REF!</formula1>
    </dataValidation>
    <dataValidation sqref="O613" type="list">
      <formula1>#REF!</formula1>
    </dataValidation>
    <dataValidation sqref="I614" type="list">
      <formula1>#REF!</formula1>
    </dataValidation>
    <dataValidation sqref="M614" type="list">
      <formula1>#REF!</formula1>
    </dataValidation>
    <dataValidation sqref="N614" type="list">
      <formula1>#REF!</formula1>
    </dataValidation>
    <dataValidation sqref="O614" type="list">
      <formula1>#REF!</formula1>
    </dataValidation>
    <dataValidation sqref="I615" type="list">
      <formula1>#REF!</formula1>
    </dataValidation>
    <dataValidation sqref="M615" type="list">
      <formula1>#REF!</formula1>
    </dataValidation>
    <dataValidation sqref="N615" type="list">
      <formula1>#REF!</formula1>
    </dataValidation>
    <dataValidation sqref="O615" type="list">
      <formula1>#REF!</formula1>
    </dataValidation>
    <dataValidation sqref="I616" type="list">
      <formula1>#REF!</formula1>
    </dataValidation>
    <dataValidation sqref="M616" type="list">
      <formula1>#REF!</formula1>
    </dataValidation>
    <dataValidation sqref="N616" type="list">
      <formula1>#REF!</formula1>
    </dataValidation>
    <dataValidation sqref="O616" type="list">
      <formula1>#REF!</formula1>
    </dataValidation>
    <dataValidation sqref="I617" type="list">
      <formula1>#REF!</formula1>
    </dataValidation>
    <dataValidation sqref="M617" type="list">
      <formula1>#REF!</formula1>
    </dataValidation>
    <dataValidation sqref="N617" type="list">
      <formula1>#REF!</formula1>
    </dataValidation>
    <dataValidation sqref="O617" type="list">
      <formula1>#REF!</formula1>
    </dataValidation>
    <dataValidation sqref="I618" type="list">
      <formula1>#REF!</formula1>
    </dataValidation>
    <dataValidation sqref="M618" type="list">
      <formula1>#REF!</formula1>
    </dataValidation>
    <dataValidation sqref="N618" type="list">
      <formula1>#REF!</formula1>
    </dataValidation>
    <dataValidation sqref="O618" type="list">
      <formula1>#REF!</formula1>
    </dataValidation>
    <dataValidation sqref="I619" type="list">
      <formula1>#REF!</formula1>
    </dataValidation>
    <dataValidation sqref="M619" type="list">
      <formula1>#REF!</formula1>
    </dataValidation>
    <dataValidation sqref="N619" type="list">
      <formula1>#REF!</formula1>
    </dataValidation>
    <dataValidation sqref="O619" type="list">
      <formula1>#REF!</formula1>
    </dataValidation>
    <dataValidation sqref="I620" type="list">
      <formula1>#REF!</formula1>
    </dataValidation>
    <dataValidation sqref="M620" type="list">
      <formula1>#REF!</formula1>
    </dataValidation>
    <dataValidation sqref="N620" type="list">
      <formula1>#REF!</formula1>
    </dataValidation>
    <dataValidation sqref="O620" type="list">
      <formula1>#REF!</formula1>
    </dataValidation>
    <dataValidation sqref="I621" type="list">
      <formula1>#REF!</formula1>
    </dataValidation>
    <dataValidation sqref="M621" type="list">
      <formula1>#REF!</formula1>
    </dataValidation>
    <dataValidation sqref="N621" type="list">
      <formula1>#REF!</formula1>
    </dataValidation>
    <dataValidation sqref="O621" type="list">
      <formula1>#REF!</formula1>
    </dataValidation>
    <dataValidation sqref="I622" type="list">
      <formula1>#REF!</formula1>
    </dataValidation>
    <dataValidation sqref="M622" type="list">
      <formula1>#REF!</formula1>
    </dataValidation>
    <dataValidation sqref="N622" type="list">
      <formula1>#REF!</formula1>
    </dataValidation>
    <dataValidation sqref="O622" type="list">
      <formula1>#REF!</formula1>
    </dataValidation>
    <dataValidation sqref="I623" type="list">
      <formula1>#REF!</formula1>
    </dataValidation>
    <dataValidation sqref="M623" type="list">
      <formula1>#REF!</formula1>
    </dataValidation>
    <dataValidation sqref="N623" type="list">
      <formula1>#REF!</formula1>
    </dataValidation>
    <dataValidation sqref="O623" type="list">
      <formula1>#REF!</formula1>
    </dataValidation>
    <dataValidation sqref="I624" type="list">
      <formula1>#REF!</formula1>
    </dataValidation>
    <dataValidation sqref="M624" type="list">
      <formula1>#REF!</formula1>
    </dataValidation>
    <dataValidation sqref="N624" type="list">
      <formula1>#REF!</formula1>
    </dataValidation>
    <dataValidation sqref="O624" type="list">
      <formula1>#REF!</formula1>
    </dataValidation>
    <dataValidation sqref="I625" type="list">
      <formula1>#REF!</formula1>
    </dataValidation>
    <dataValidation sqref="M625" type="list">
      <formula1>#REF!</formula1>
    </dataValidation>
    <dataValidation sqref="N625" type="list">
      <formula1>#REF!</formula1>
    </dataValidation>
    <dataValidation sqref="O625" type="list">
      <formula1>#REF!</formula1>
    </dataValidation>
    <dataValidation sqref="I626" type="list">
      <formula1>#REF!</formula1>
    </dataValidation>
    <dataValidation sqref="M626" type="list">
      <formula1>#REF!</formula1>
    </dataValidation>
    <dataValidation sqref="N626" type="list">
      <formula1>#REF!</formula1>
    </dataValidation>
    <dataValidation sqref="O626" type="list">
      <formula1>#REF!</formula1>
    </dataValidation>
    <dataValidation sqref="I627" type="list">
      <formula1>#REF!</formula1>
    </dataValidation>
    <dataValidation sqref="M627" type="list">
      <formula1>#REF!</formula1>
    </dataValidation>
    <dataValidation sqref="N627" type="list">
      <formula1>#REF!</formula1>
    </dataValidation>
    <dataValidation sqref="O627" type="list">
      <formula1>#REF!</formula1>
    </dataValidation>
    <dataValidation sqref="I628" type="list">
      <formula1>#REF!</formula1>
    </dataValidation>
    <dataValidation sqref="M628" type="list">
      <formula1>#REF!</formula1>
    </dataValidation>
    <dataValidation sqref="N628" type="list">
      <formula1>#REF!</formula1>
    </dataValidation>
    <dataValidation sqref="O628" type="list">
      <formula1>#REF!</formula1>
    </dataValidation>
    <dataValidation sqref="I629" type="list">
      <formula1>#REF!</formula1>
    </dataValidation>
    <dataValidation sqref="M629" type="list">
      <formula1>#REF!</formula1>
    </dataValidation>
    <dataValidation sqref="N629" type="list">
      <formula1>#REF!</formula1>
    </dataValidation>
    <dataValidation sqref="O629" type="list">
      <formula1>#REF!</formula1>
    </dataValidation>
    <dataValidation sqref="I630" type="list">
      <formula1>#REF!</formula1>
    </dataValidation>
    <dataValidation sqref="M630" type="list">
      <formula1>#REF!</formula1>
    </dataValidation>
    <dataValidation sqref="N630" type="list">
      <formula1>#REF!</formula1>
    </dataValidation>
    <dataValidation sqref="O630" type="list">
      <formula1>#REF!</formula1>
    </dataValidation>
    <dataValidation sqref="I631" type="list">
      <formula1>#REF!</formula1>
    </dataValidation>
    <dataValidation sqref="M631" type="list">
      <formula1>#REF!</formula1>
    </dataValidation>
    <dataValidation sqref="N631" type="list">
      <formula1>#REF!</formula1>
    </dataValidation>
    <dataValidation sqref="O631" type="list">
      <formula1>#REF!</formula1>
    </dataValidation>
    <dataValidation sqref="I632" type="list">
      <formula1>#REF!</formula1>
    </dataValidation>
    <dataValidation sqref="M632" type="list">
      <formula1>#REF!</formula1>
    </dataValidation>
    <dataValidation sqref="N632" type="list">
      <formula1>#REF!</formula1>
    </dataValidation>
    <dataValidation sqref="O632" type="list">
      <formula1>#REF!</formula1>
    </dataValidation>
    <dataValidation sqref="I633" type="list">
      <formula1>#REF!</formula1>
    </dataValidation>
    <dataValidation sqref="M633" type="list">
      <formula1>#REF!</formula1>
    </dataValidation>
    <dataValidation sqref="N633" type="list">
      <formula1>#REF!</formula1>
    </dataValidation>
    <dataValidation sqref="O633" type="list">
      <formula1>#REF!</formula1>
    </dataValidation>
    <dataValidation sqref="I634" type="list">
      <formula1>#REF!</formula1>
    </dataValidation>
    <dataValidation sqref="M634" type="list">
      <formula1>#REF!</formula1>
    </dataValidation>
    <dataValidation sqref="N634" type="list">
      <formula1>#REF!</formula1>
    </dataValidation>
    <dataValidation sqref="O634" type="list">
      <formula1>#REF!</formula1>
    </dataValidation>
    <dataValidation sqref="I635" type="list">
      <formula1>#REF!</formula1>
    </dataValidation>
    <dataValidation sqref="M635" type="list">
      <formula1>#REF!</formula1>
    </dataValidation>
    <dataValidation sqref="N635" type="list">
      <formula1>#REF!</formula1>
    </dataValidation>
    <dataValidation sqref="O635" type="list">
      <formula1>#REF!</formula1>
    </dataValidation>
    <dataValidation sqref="I636" type="list">
      <formula1>#REF!</formula1>
    </dataValidation>
    <dataValidation sqref="M636" type="list">
      <formula1>#REF!</formula1>
    </dataValidation>
    <dataValidation sqref="N636" type="list">
      <formula1>#REF!</formula1>
    </dataValidation>
    <dataValidation sqref="O636" type="list">
      <formula1>#REF!</formula1>
    </dataValidation>
    <dataValidation sqref="I637" type="list">
      <formula1>#REF!</formula1>
    </dataValidation>
    <dataValidation sqref="M637" type="list">
      <formula1>#REF!</formula1>
    </dataValidation>
    <dataValidation sqref="N637" type="list">
      <formula1>#REF!</formula1>
    </dataValidation>
    <dataValidation sqref="O637" type="list">
      <formula1>#REF!</formula1>
    </dataValidation>
    <dataValidation sqref="I638" type="list">
      <formula1>#REF!</formula1>
    </dataValidation>
    <dataValidation sqref="M638" type="list">
      <formula1>#REF!</formula1>
    </dataValidation>
    <dataValidation sqref="N638" type="list">
      <formula1>#REF!</formula1>
    </dataValidation>
    <dataValidation sqref="O638" type="list">
      <formula1>#REF!</formula1>
    </dataValidation>
    <dataValidation sqref="I639" type="list">
      <formula1>#REF!</formula1>
    </dataValidation>
    <dataValidation sqref="M639" type="list">
      <formula1>#REF!</formula1>
    </dataValidation>
    <dataValidation sqref="N639" type="list">
      <formula1>#REF!</formula1>
    </dataValidation>
    <dataValidation sqref="O639" type="list">
      <formula1>#REF!</formula1>
    </dataValidation>
    <dataValidation sqref="I640" type="list">
      <formula1>#REF!</formula1>
    </dataValidation>
    <dataValidation sqref="M640" type="list">
      <formula1>#REF!</formula1>
    </dataValidation>
    <dataValidation sqref="N640" type="list">
      <formula1>#REF!</formula1>
    </dataValidation>
    <dataValidation sqref="O640" type="list">
      <formula1>#REF!</formula1>
    </dataValidation>
    <dataValidation sqref="I641" type="list">
      <formula1>#REF!</formula1>
    </dataValidation>
    <dataValidation sqref="M641" type="list">
      <formula1>#REF!</formula1>
    </dataValidation>
    <dataValidation sqref="N641" type="list">
      <formula1>#REF!</formula1>
    </dataValidation>
    <dataValidation sqref="O641" type="list">
      <formula1>#REF!</formula1>
    </dataValidation>
    <dataValidation sqref="I642" type="list">
      <formula1>#REF!</formula1>
    </dataValidation>
    <dataValidation sqref="M642" type="list">
      <formula1>#REF!</formula1>
    </dataValidation>
    <dataValidation sqref="N642" type="list">
      <formula1>#REF!</formula1>
    </dataValidation>
    <dataValidation sqref="O642" type="list">
      <formula1>#REF!</formula1>
    </dataValidation>
    <dataValidation sqref="I643" type="list">
      <formula1>#REF!</formula1>
    </dataValidation>
    <dataValidation sqref="M643" type="list">
      <formula1>#REF!</formula1>
    </dataValidation>
    <dataValidation sqref="N643" type="list">
      <formula1>#REF!</formula1>
    </dataValidation>
    <dataValidation sqref="O643" type="list">
      <formula1>#REF!</formula1>
    </dataValidation>
    <dataValidation sqref="I644" type="list">
      <formula1>#REF!</formula1>
    </dataValidation>
    <dataValidation sqref="M644" type="list">
      <formula1>#REF!</formula1>
    </dataValidation>
    <dataValidation sqref="N644" type="list">
      <formula1>#REF!</formula1>
    </dataValidation>
    <dataValidation sqref="O644" type="list">
      <formula1>#REF!</formula1>
    </dataValidation>
    <dataValidation sqref="I645" type="list">
      <formula1>#REF!</formula1>
    </dataValidation>
    <dataValidation sqref="M645" type="list">
      <formula1>#REF!</formula1>
    </dataValidation>
    <dataValidation sqref="N645" type="list">
      <formula1>#REF!</formula1>
    </dataValidation>
    <dataValidation sqref="I646" type="list">
      <formula1>#REF!</formula1>
    </dataValidation>
    <dataValidation sqref="M646" type="list">
      <formula1>#REF!</formula1>
    </dataValidation>
    <dataValidation sqref="N646" type="list">
      <formula1>#REF!</formula1>
    </dataValidation>
    <dataValidation sqref="O646" type="list">
      <formula1>#REF!</formula1>
    </dataValidation>
    <dataValidation sqref="I647" type="list">
      <formula1>#REF!</formula1>
    </dataValidation>
    <dataValidation sqref="M647" type="list">
      <formula1>#REF!</formula1>
    </dataValidation>
    <dataValidation sqref="N647" type="list">
      <formula1>#REF!</formula1>
    </dataValidation>
    <dataValidation sqref="O647" type="list">
      <formula1>#REF!</formula1>
    </dataValidation>
    <dataValidation sqref="I648" type="list">
      <formula1>#REF!</formula1>
    </dataValidation>
    <dataValidation sqref="M648" type="list">
      <formula1>#REF!</formula1>
    </dataValidation>
    <dataValidation sqref="N648" type="list">
      <formula1>#REF!</formula1>
    </dataValidation>
    <dataValidation sqref="O648" type="list">
      <formula1>#REF!</formula1>
    </dataValidation>
    <dataValidation sqref="I649" type="list">
      <formula1>#REF!</formula1>
    </dataValidation>
    <dataValidation sqref="M649" type="list">
      <formula1>#REF!</formula1>
    </dataValidation>
    <dataValidation sqref="N649" type="list">
      <formula1>#REF!</formula1>
    </dataValidation>
    <dataValidation sqref="O649" type="list">
      <formula1>#REF!</formula1>
    </dataValidation>
    <dataValidation sqref="I650" type="list">
      <formula1>#REF!</formula1>
    </dataValidation>
    <dataValidation sqref="M650" type="list">
      <formula1>#REF!</formula1>
    </dataValidation>
    <dataValidation sqref="N650" type="list">
      <formula1>#REF!</formula1>
    </dataValidation>
    <dataValidation sqref="O650" type="list">
      <formula1>#REF!</formula1>
    </dataValidation>
    <dataValidation sqref="I651" type="list">
      <formula1>#REF!</formula1>
    </dataValidation>
    <dataValidation sqref="M651" type="list">
      <formula1>#REF!</formula1>
    </dataValidation>
    <dataValidation sqref="N651" type="list">
      <formula1>#REF!</formula1>
    </dataValidation>
    <dataValidation sqref="I652" type="list">
      <formula1>#REF!</formula1>
    </dataValidation>
    <dataValidation sqref="M652" type="list">
      <formula1>#REF!</formula1>
    </dataValidation>
    <dataValidation sqref="N652" type="list">
      <formula1>#REF!</formula1>
    </dataValidation>
    <dataValidation sqref="O652" type="list">
      <formula1>#REF!</formula1>
    </dataValidation>
    <dataValidation sqref="I653" type="list">
      <formula1>#REF!</formula1>
    </dataValidation>
    <dataValidation sqref="M653" type="list">
      <formula1>#REF!</formula1>
    </dataValidation>
    <dataValidation sqref="N653" type="list">
      <formula1>#REF!</formula1>
    </dataValidation>
    <dataValidation sqref="O653" type="list">
      <formula1>#REF!</formula1>
    </dataValidation>
    <dataValidation sqref="I654" type="list">
      <formula1>#REF!</formula1>
    </dataValidation>
    <dataValidation sqref="M654" type="list">
      <formula1>#REF!</formula1>
    </dataValidation>
    <dataValidation sqref="N654" type="list">
      <formula1>#REF!</formula1>
    </dataValidation>
    <dataValidation sqref="O654" type="list">
      <formula1>#REF!</formula1>
    </dataValidation>
    <dataValidation sqref="I655" type="list">
      <formula1>#REF!</formula1>
    </dataValidation>
    <dataValidation sqref="M655" type="list">
      <formula1>#REF!</formula1>
    </dataValidation>
    <dataValidation sqref="N655" type="list">
      <formula1>#REF!</formula1>
    </dataValidation>
    <dataValidation sqref="O655" type="list">
      <formula1>#REF!</formula1>
    </dataValidation>
    <dataValidation sqref="I656" type="list">
      <formula1>#REF!</formula1>
    </dataValidation>
    <dataValidation sqref="M656" type="list">
      <formula1>#REF!</formula1>
    </dataValidation>
    <dataValidation sqref="N656" type="list">
      <formula1>#REF!</formula1>
    </dataValidation>
    <dataValidation sqref="O656" type="list">
      <formula1>#REF!</formula1>
    </dataValidation>
    <dataValidation sqref="I657" type="list">
      <formula1>#REF!</formula1>
    </dataValidation>
    <dataValidation sqref="M657" type="list">
      <formula1>#REF!</formula1>
    </dataValidation>
    <dataValidation sqref="N657" type="list">
      <formula1>#REF!</formula1>
    </dataValidation>
    <dataValidation sqref="O657" type="list">
      <formula1>#REF!</formula1>
    </dataValidation>
    <dataValidation sqref="I658" type="list">
      <formula1>#REF!</formula1>
    </dataValidation>
    <dataValidation sqref="M658" type="list">
      <formula1>#REF!</formula1>
    </dataValidation>
    <dataValidation sqref="N658" type="list">
      <formula1>#REF!</formula1>
    </dataValidation>
    <dataValidation sqref="O658" type="list">
      <formula1>#REF!</formula1>
    </dataValidation>
    <dataValidation sqref="I659" type="list">
      <formula1>#REF!</formula1>
    </dataValidation>
    <dataValidation sqref="M659" type="list">
      <formula1>#REF!</formula1>
    </dataValidation>
    <dataValidation sqref="N659" type="list">
      <formula1>#REF!</formula1>
    </dataValidation>
    <dataValidation sqref="O659" type="list">
      <formula1>#REF!</formula1>
    </dataValidation>
    <dataValidation sqref="I660" type="list">
      <formula1>#REF!</formula1>
    </dataValidation>
    <dataValidation sqref="M660" type="list">
      <formula1>#REF!</formula1>
    </dataValidation>
    <dataValidation sqref="N660" type="list">
      <formula1>#REF!</formula1>
    </dataValidation>
    <dataValidation sqref="O660" type="list">
      <formula1>#REF!</formula1>
    </dataValidation>
    <dataValidation sqref="I661" type="list">
      <formula1>#REF!</formula1>
    </dataValidation>
    <dataValidation sqref="M661" type="list">
      <formula1>#REF!</formula1>
    </dataValidation>
    <dataValidation sqref="N661" type="list">
      <formula1>#REF!</formula1>
    </dataValidation>
    <dataValidation sqref="O661" type="list">
      <formula1>#REF!</formula1>
    </dataValidation>
    <dataValidation sqref="I662" type="list">
      <formula1>#REF!</formula1>
    </dataValidation>
    <dataValidation sqref="M662" type="list">
      <formula1>#REF!</formula1>
    </dataValidation>
    <dataValidation sqref="N662" type="list">
      <formula1>#REF!</formula1>
    </dataValidation>
    <dataValidation sqref="O662" type="list">
      <formula1>#REF!</formula1>
    </dataValidation>
    <dataValidation sqref="I663" type="list">
      <formula1>#REF!</formula1>
    </dataValidation>
    <dataValidation sqref="M663" type="list">
      <formula1>#REF!</formula1>
    </dataValidation>
    <dataValidation sqref="N663" type="list">
      <formula1>#REF!</formula1>
    </dataValidation>
    <dataValidation sqref="O663" type="list">
      <formula1>#REF!</formula1>
    </dataValidation>
    <dataValidation sqref="I664" type="list">
      <formula1>#REF!</formula1>
    </dataValidation>
    <dataValidation sqref="M664" type="list">
      <formula1>#REF!</formula1>
    </dataValidation>
    <dataValidation sqref="N664" type="list">
      <formula1>#REF!</formula1>
    </dataValidation>
    <dataValidation sqref="O664" type="list">
      <formula1>#REF!</formula1>
    </dataValidation>
    <dataValidation sqref="I665" type="list">
      <formula1>#REF!</formula1>
    </dataValidation>
    <dataValidation sqref="N665" type="list">
      <formula1>#REF!</formula1>
    </dataValidation>
    <dataValidation sqref="O665" type="list">
      <formula1>#REF!</formula1>
    </dataValidation>
    <dataValidation sqref="I666" type="list">
      <formula1>#REF!</formula1>
    </dataValidation>
    <dataValidation sqref="M666" type="list">
      <formula1>#REF!</formula1>
    </dataValidation>
    <dataValidation sqref="N666" type="list">
      <formula1>#REF!</formula1>
    </dataValidation>
    <dataValidation sqref="O666" type="list">
      <formula1>#REF!</formula1>
    </dataValidation>
    <dataValidation sqref="I667" type="list">
      <formula1>#REF!</formula1>
    </dataValidation>
    <dataValidation sqref="M667" type="list">
      <formula1>#REF!</formula1>
    </dataValidation>
    <dataValidation sqref="N667" type="list">
      <formula1>#REF!</formula1>
    </dataValidation>
    <dataValidation sqref="O667" type="list">
      <formula1>#REF!</formula1>
    </dataValidation>
    <dataValidation sqref="I668" type="list">
      <formula1>#REF!</formula1>
    </dataValidation>
    <dataValidation sqref="M668" type="list">
      <formula1>#REF!</formula1>
    </dataValidation>
    <dataValidation sqref="N668" type="list">
      <formula1>#REF!</formula1>
    </dataValidation>
    <dataValidation sqref="O668" type="list">
      <formula1>#REF!</formula1>
    </dataValidation>
    <dataValidation sqref="I669" type="list">
      <formula1>#REF!</formula1>
    </dataValidation>
    <dataValidation sqref="M669" type="list">
      <formula1>#REF!</formula1>
    </dataValidation>
    <dataValidation sqref="N669" type="list">
      <formula1>#REF!</formula1>
    </dataValidation>
    <dataValidation sqref="O669" type="list">
      <formula1>#REF!</formula1>
    </dataValidation>
    <dataValidation sqref="I670" type="list">
      <formula1>#REF!</formula1>
    </dataValidation>
    <dataValidation sqref="M670" type="list">
      <formula1>#REF!</formula1>
    </dataValidation>
    <dataValidation sqref="N670" type="list">
      <formula1>#REF!</formula1>
    </dataValidation>
    <dataValidation sqref="O670" type="list">
      <formula1>#REF!</formula1>
    </dataValidation>
    <dataValidation sqref="I671" type="list">
      <formula1>#REF!</formula1>
    </dataValidation>
    <dataValidation sqref="M671" type="list">
      <formula1>#REF!</formula1>
    </dataValidation>
    <dataValidation sqref="N671" type="list">
      <formula1>#REF!</formula1>
    </dataValidation>
    <dataValidation sqref="O671" type="list">
      <formula1>#REF!</formula1>
    </dataValidation>
    <dataValidation sqref="I672" type="list">
      <formula1>#REF!</formula1>
    </dataValidation>
    <dataValidation sqref="M672" type="list">
      <formula1>#REF!</formula1>
    </dataValidation>
    <dataValidation sqref="N672" type="list">
      <formula1>#REF!</formula1>
    </dataValidation>
    <dataValidation sqref="O672" type="list">
      <formula1>#REF!</formula1>
    </dataValidation>
    <dataValidation sqref="I673" type="list">
      <formula1>#REF!</formula1>
    </dataValidation>
    <dataValidation sqref="M673" type="list">
      <formula1>#REF!</formula1>
    </dataValidation>
    <dataValidation sqref="N673" type="list">
      <formula1>#REF!</formula1>
    </dataValidation>
    <dataValidation sqref="O673" type="list">
      <formula1>#REF!</formula1>
    </dataValidation>
    <dataValidation sqref="I674" type="list">
      <formula1>#REF!</formula1>
    </dataValidation>
    <dataValidation sqref="M674" type="list">
      <formula1>#REF!</formula1>
    </dataValidation>
    <dataValidation sqref="N674" type="list">
      <formula1>#REF!</formula1>
    </dataValidation>
    <dataValidation sqref="O674" type="list">
      <formula1>#REF!</formula1>
    </dataValidation>
    <dataValidation sqref="I675" type="list">
      <formula1>#REF!</formula1>
    </dataValidation>
    <dataValidation sqref="M675" type="list">
      <formula1>#REF!</formula1>
    </dataValidation>
    <dataValidation sqref="N675" type="list">
      <formula1>#REF!</formula1>
    </dataValidation>
    <dataValidation sqref="O675" type="list">
      <formula1>#REF!</formula1>
    </dataValidation>
    <dataValidation sqref="I676" type="list">
      <formula1>#REF!</formula1>
    </dataValidation>
    <dataValidation sqref="M676" type="list">
      <formula1>#REF!</formula1>
    </dataValidation>
    <dataValidation sqref="N676" type="list">
      <formula1>#REF!</formula1>
    </dataValidation>
    <dataValidation sqref="O676" type="list">
      <formula1>#REF!</formula1>
    </dataValidation>
    <dataValidation sqref="I677" type="list">
      <formula1>#REF!</formula1>
    </dataValidation>
    <dataValidation sqref="M677" type="list">
      <formula1>#REF!</formula1>
    </dataValidation>
    <dataValidation sqref="N677" type="list">
      <formula1>#REF!</formula1>
    </dataValidation>
    <dataValidation sqref="O677" type="list">
      <formula1>#REF!</formula1>
    </dataValidation>
    <dataValidation sqref="I678" type="list">
      <formula1>#REF!</formula1>
    </dataValidation>
    <dataValidation sqref="M678" type="list">
      <formula1>#REF!</formula1>
    </dataValidation>
    <dataValidation sqref="N678" type="list">
      <formula1>#REF!</formula1>
    </dataValidation>
    <dataValidation sqref="O678" type="list">
      <formula1>#REF!</formula1>
    </dataValidation>
    <dataValidation sqref="I679" type="list">
      <formula1>#REF!</formula1>
    </dataValidation>
    <dataValidation sqref="M679" type="list">
      <formula1>#REF!</formula1>
    </dataValidation>
    <dataValidation sqref="N679" type="list">
      <formula1>#REF!</formula1>
    </dataValidation>
    <dataValidation sqref="O679" type="list">
      <formula1>#REF!</formula1>
    </dataValidation>
    <dataValidation sqref="I680" type="list">
      <formula1>#REF!</formula1>
    </dataValidation>
    <dataValidation sqref="M680" type="list">
      <formula1>#REF!</formula1>
    </dataValidation>
    <dataValidation sqref="N680" type="list">
      <formula1>#REF!</formula1>
    </dataValidation>
    <dataValidation sqref="O680" type="list">
      <formula1>#REF!</formula1>
    </dataValidation>
    <dataValidation sqref="I681" type="list">
      <formula1>#REF!</formula1>
    </dataValidation>
    <dataValidation sqref="M681" type="list">
      <formula1>#REF!</formula1>
    </dataValidation>
    <dataValidation sqref="N681" type="list">
      <formula1>#REF!</formula1>
    </dataValidation>
    <dataValidation sqref="O681" type="list">
      <formula1>#REF!</formula1>
    </dataValidation>
    <dataValidation sqref="I682" type="list">
      <formula1>#REF!</formula1>
    </dataValidation>
    <dataValidation sqref="M682" type="list">
      <formula1>#REF!</formula1>
    </dataValidation>
    <dataValidation sqref="N682" type="list">
      <formula1>#REF!</formula1>
    </dataValidation>
    <dataValidation sqref="O682" type="list">
      <formula1>#REF!</formula1>
    </dataValidation>
    <dataValidation sqref="I683" type="list">
      <formula1>#REF!</formula1>
    </dataValidation>
    <dataValidation sqref="M683" type="list">
      <formula1>#REF!</formula1>
    </dataValidation>
    <dataValidation sqref="N683" type="list">
      <formula1>#REF!</formula1>
    </dataValidation>
    <dataValidation sqref="O683" type="list">
      <formula1>#REF!</formula1>
    </dataValidation>
    <dataValidation sqref="I684" type="list">
      <formula1>#REF!</formula1>
    </dataValidation>
    <dataValidation sqref="M684" type="list">
      <formula1>#REF!</formula1>
    </dataValidation>
    <dataValidation sqref="N684" type="list">
      <formula1>#REF!</formula1>
    </dataValidation>
    <dataValidation sqref="O684" type="list">
      <formula1>#REF!</formula1>
    </dataValidation>
    <dataValidation sqref="I685" type="list">
      <formula1>#REF!</formula1>
    </dataValidation>
    <dataValidation sqref="M685" type="list">
      <formula1>#REF!</formula1>
    </dataValidation>
    <dataValidation sqref="N685" type="list">
      <formula1>#REF!</formula1>
    </dataValidation>
    <dataValidation sqref="O685" type="list">
      <formula1>#REF!</formula1>
    </dataValidation>
    <dataValidation sqref="I686" type="list">
      <formula1>#REF!</formula1>
    </dataValidation>
    <dataValidation sqref="M686" type="list">
      <formula1>#REF!</formula1>
    </dataValidation>
    <dataValidation sqref="N686" type="list">
      <formula1>#REF!</formula1>
    </dataValidation>
    <dataValidation sqref="O686" type="list">
      <formula1>#REF!</formula1>
    </dataValidation>
    <dataValidation sqref="I687" type="list">
      <formula1>#REF!</formula1>
    </dataValidation>
    <dataValidation sqref="M687" type="list">
      <formula1>#REF!</formula1>
    </dataValidation>
    <dataValidation sqref="N687" type="list">
      <formula1>#REF!</formula1>
    </dataValidation>
    <dataValidation sqref="O687" type="list">
      <formula1>#REF!</formula1>
    </dataValidation>
    <dataValidation sqref="I688" type="list">
      <formula1>#REF!</formula1>
    </dataValidation>
    <dataValidation sqref="M688" type="list">
      <formula1>#REF!</formula1>
    </dataValidation>
    <dataValidation sqref="N688" type="list">
      <formula1>#REF!</formula1>
    </dataValidation>
    <dataValidation sqref="O688" type="list">
      <formula1>#REF!</formula1>
    </dataValidation>
    <dataValidation sqref="I689" type="list">
      <formula1>#REF!</formula1>
    </dataValidation>
    <dataValidation sqref="M689" type="list">
      <formula1>#REF!</formula1>
    </dataValidation>
    <dataValidation sqref="N689" type="list">
      <formula1>#REF!</formula1>
    </dataValidation>
    <dataValidation sqref="O689" type="list">
      <formula1>#REF!</formula1>
    </dataValidation>
    <dataValidation sqref="I690" type="list">
      <formula1>#REF!</formula1>
    </dataValidation>
    <dataValidation sqref="M690" type="list">
      <formula1>#REF!</formula1>
    </dataValidation>
    <dataValidation sqref="N690" type="list">
      <formula1>#REF!</formula1>
    </dataValidation>
    <dataValidation sqref="O690" type="list">
      <formula1>#REF!</formula1>
    </dataValidation>
    <dataValidation sqref="I691" type="list">
      <formula1>#REF!</formula1>
    </dataValidation>
    <dataValidation sqref="M691" type="list">
      <formula1>#REF!</formula1>
    </dataValidation>
    <dataValidation sqref="N691" type="list">
      <formula1>#REF!</formula1>
    </dataValidation>
    <dataValidation sqref="O691" type="list">
      <formula1>#REF!</formula1>
    </dataValidation>
    <dataValidation sqref="I692" type="list">
      <formula1>#REF!</formula1>
    </dataValidation>
    <dataValidation sqref="M692" type="list">
      <formula1>#REF!</formula1>
    </dataValidation>
    <dataValidation sqref="N692" type="list">
      <formula1>#REF!</formula1>
    </dataValidation>
    <dataValidation sqref="O692" type="list">
      <formula1>#REF!</formula1>
    </dataValidation>
    <dataValidation sqref="I693" type="list">
      <formula1>#REF!</formula1>
    </dataValidation>
    <dataValidation sqref="M693" type="list">
      <formula1>#REF!</formula1>
    </dataValidation>
    <dataValidation sqref="N693" type="list">
      <formula1>#REF!</formula1>
    </dataValidation>
    <dataValidation sqref="O693" type="list">
      <formula1>#REF!</formula1>
    </dataValidation>
    <dataValidation sqref="I694" type="list">
      <formula1>#REF!</formula1>
    </dataValidation>
    <dataValidation sqref="M694" type="list">
      <formula1>#REF!</formula1>
    </dataValidation>
    <dataValidation sqref="N694" type="list">
      <formula1>#REF!</formula1>
    </dataValidation>
    <dataValidation sqref="O694" type="list">
      <formula1>#REF!</formula1>
    </dataValidation>
    <dataValidation sqref="I695" type="list">
      <formula1>#REF!</formula1>
    </dataValidation>
    <dataValidation sqref="M695" type="list">
      <formula1>#REF!</formula1>
    </dataValidation>
    <dataValidation sqref="N695" type="list">
      <formula1>#REF!</formula1>
    </dataValidation>
    <dataValidation sqref="O695" type="list">
      <formula1>#REF!</formula1>
    </dataValidation>
    <dataValidation sqref="I696" type="list">
      <formula1>#REF!</formula1>
    </dataValidation>
    <dataValidation sqref="M696" type="list">
      <formula1>#REF!</formula1>
    </dataValidation>
    <dataValidation sqref="N696" type="list">
      <formula1>#REF!</formula1>
    </dataValidation>
    <dataValidation sqref="O696" type="list">
      <formula1>#REF!</formula1>
    </dataValidation>
    <dataValidation sqref="I697" type="list">
      <formula1>#REF!</formula1>
    </dataValidation>
    <dataValidation sqref="M697" type="list">
      <formula1>#REF!</formula1>
    </dataValidation>
    <dataValidation sqref="N697" type="list">
      <formula1>#REF!</formula1>
    </dataValidation>
    <dataValidation sqref="O697" type="list">
      <formula1>#REF!</formula1>
    </dataValidation>
    <dataValidation sqref="I698" type="list">
      <formula1>#REF!</formula1>
    </dataValidation>
    <dataValidation sqref="M698" type="list">
      <formula1>#REF!</formula1>
    </dataValidation>
    <dataValidation sqref="N698" type="list">
      <formula1>#REF!</formula1>
    </dataValidation>
    <dataValidation sqref="O698" type="list">
      <formula1>#REF!</formula1>
    </dataValidation>
    <dataValidation sqref="I699" type="list">
      <formula1>#REF!</formula1>
    </dataValidation>
    <dataValidation sqref="M699" type="list">
      <formula1>#REF!</formula1>
    </dataValidation>
    <dataValidation sqref="N699" type="list">
      <formula1>#REF!</formula1>
    </dataValidation>
    <dataValidation sqref="O699" type="list">
      <formula1>#REF!</formula1>
    </dataValidation>
    <dataValidation sqref="I700" type="list">
      <formula1>#REF!</formula1>
    </dataValidation>
    <dataValidation sqref="M700" type="list">
      <formula1>#REF!</formula1>
    </dataValidation>
    <dataValidation sqref="N700" type="list">
      <formula1>#REF!</formula1>
    </dataValidation>
    <dataValidation sqref="O700" type="list">
      <formula1>#REF!</formula1>
    </dataValidation>
    <dataValidation sqref="I701" type="list">
      <formula1>#REF!</formula1>
    </dataValidation>
    <dataValidation sqref="M701" type="list">
      <formula1>#REF!</formula1>
    </dataValidation>
    <dataValidation sqref="N701" type="list">
      <formula1>#REF!</formula1>
    </dataValidation>
    <dataValidation sqref="O701" type="list">
      <formula1>#REF!</formula1>
    </dataValidation>
    <dataValidation sqref="I702" type="list">
      <formula1>#REF!</formula1>
    </dataValidation>
    <dataValidation sqref="M702" type="list">
      <formula1>#REF!</formula1>
    </dataValidation>
    <dataValidation sqref="N702" type="list">
      <formula1>#REF!</formula1>
    </dataValidation>
    <dataValidation sqref="O702" type="list">
      <formula1>#REF!</formula1>
    </dataValidation>
    <dataValidation sqref="I703" type="list">
      <formula1>#REF!</formula1>
    </dataValidation>
    <dataValidation sqref="M703" type="list">
      <formula1>#REF!</formula1>
    </dataValidation>
    <dataValidation sqref="N703" type="list">
      <formula1>#REF!</formula1>
    </dataValidation>
    <dataValidation sqref="O703" type="list">
      <formula1>#REF!</formula1>
    </dataValidation>
    <dataValidation sqref="I704" type="list">
      <formula1>#REF!</formula1>
    </dataValidation>
    <dataValidation sqref="M704" type="list">
      <formula1>#REF!</formula1>
    </dataValidation>
    <dataValidation sqref="N704" type="list">
      <formula1>#REF!</formula1>
    </dataValidation>
    <dataValidation sqref="O704" type="list">
      <formula1>#REF!</formula1>
    </dataValidation>
    <dataValidation sqref="I705" type="list">
      <formula1>#REF!</formula1>
    </dataValidation>
    <dataValidation sqref="M705" type="list">
      <formula1>#REF!</formula1>
    </dataValidation>
    <dataValidation sqref="N705" type="list">
      <formula1>#REF!</formula1>
    </dataValidation>
    <dataValidation sqref="O705" type="list">
      <formula1>#REF!</formula1>
    </dataValidation>
    <dataValidation sqref="I706" type="list">
      <formula1>#REF!</formula1>
    </dataValidation>
    <dataValidation sqref="M706" type="list">
      <formula1>#REF!</formula1>
    </dataValidation>
    <dataValidation sqref="N706" type="list">
      <formula1>#REF!</formula1>
    </dataValidation>
    <dataValidation sqref="O706" type="list">
      <formula1>#REF!</formula1>
    </dataValidation>
    <dataValidation sqref="I707" type="list">
      <formula1>#REF!</formula1>
    </dataValidation>
    <dataValidation sqref="M707" type="list">
      <formula1>#REF!</formula1>
    </dataValidation>
    <dataValidation sqref="N707" type="list">
      <formula1>#REF!</formula1>
    </dataValidation>
    <dataValidation sqref="O707" type="list">
      <formula1>#REF!</formula1>
    </dataValidation>
    <dataValidation sqref="I708" type="list">
      <formula1>#REF!</formula1>
    </dataValidation>
    <dataValidation sqref="M708" type="list">
      <formula1>#REF!</formula1>
    </dataValidation>
    <dataValidation sqref="N708" type="list">
      <formula1>#REF!</formula1>
    </dataValidation>
    <dataValidation sqref="O708" type="list">
      <formula1>#REF!</formula1>
    </dataValidation>
    <dataValidation sqref="I709" type="list">
      <formula1>#REF!</formula1>
    </dataValidation>
    <dataValidation sqref="M709" type="list">
      <formula1>#REF!</formula1>
    </dataValidation>
    <dataValidation sqref="N709" type="list">
      <formula1>#REF!</formula1>
    </dataValidation>
    <dataValidation sqref="O709" type="list">
      <formula1>#REF!</formula1>
    </dataValidation>
    <dataValidation sqref="I710" type="list">
      <formula1>#REF!</formula1>
    </dataValidation>
    <dataValidation sqref="M710" type="list">
      <formula1>#REF!</formula1>
    </dataValidation>
    <dataValidation sqref="N710" type="list">
      <formula1>#REF!</formula1>
    </dataValidation>
    <dataValidation sqref="O710" type="list">
      <formula1>#REF!</formula1>
    </dataValidation>
    <dataValidation sqref="I711" type="list">
      <formula1>#REF!</formula1>
    </dataValidation>
    <dataValidation sqref="M711" type="list">
      <formula1>#REF!</formula1>
    </dataValidation>
    <dataValidation sqref="N711" type="list">
      <formula1>#REF!</formula1>
    </dataValidation>
    <dataValidation sqref="O711" type="list">
      <formula1>#REF!</formula1>
    </dataValidation>
    <dataValidation sqref="I712" type="list">
      <formula1>#REF!</formula1>
    </dataValidation>
    <dataValidation sqref="M712" type="list">
      <formula1>#REF!</formula1>
    </dataValidation>
    <dataValidation sqref="N712" type="list">
      <formula1>#REF!</formula1>
    </dataValidation>
    <dataValidation sqref="O712" type="list">
      <formula1>#REF!</formula1>
    </dataValidation>
    <dataValidation sqref="I713" type="list">
      <formula1>#REF!</formula1>
    </dataValidation>
    <dataValidation sqref="M713" type="list">
      <formula1>#REF!</formula1>
    </dataValidation>
    <dataValidation sqref="N713" type="list">
      <formula1>#REF!</formula1>
    </dataValidation>
    <dataValidation sqref="O713" type="list">
      <formula1>#REF!</formula1>
    </dataValidation>
    <dataValidation sqref="I714" type="list">
      <formula1>#REF!</formula1>
    </dataValidation>
    <dataValidation sqref="M714" type="list">
      <formula1>#REF!</formula1>
    </dataValidation>
    <dataValidation sqref="N714" type="list">
      <formula1>#REF!</formula1>
    </dataValidation>
    <dataValidation sqref="O714" type="list">
      <formula1>#REF!</formula1>
    </dataValidation>
    <dataValidation sqref="I715" type="list">
      <formula1>#REF!</formula1>
    </dataValidation>
    <dataValidation sqref="M715" type="list">
      <formula1>#REF!</formula1>
    </dataValidation>
    <dataValidation sqref="N715" type="list">
      <formula1>#REF!</formula1>
    </dataValidation>
    <dataValidation sqref="O715" type="list">
      <formula1>#REF!</formula1>
    </dataValidation>
    <dataValidation sqref="I716" type="list">
      <formula1>#REF!</formula1>
    </dataValidation>
    <dataValidation sqref="M716" type="list">
      <formula1>#REF!</formula1>
    </dataValidation>
    <dataValidation sqref="N716" type="list">
      <formula1>#REF!</formula1>
    </dataValidation>
    <dataValidation sqref="O716" type="list">
      <formula1>#REF!</formula1>
    </dataValidation>
    <dataValidation sqref="I717" type="list">
      <formula1>#REF!</formula1>
    </dataValidation>
    <dataValidation sqref="M717" type="list">
      <formula1>#REF!</formula1>
    </dataValidation>
    <dataValidation sqref="N717" type="list">
      <formula1>#REF!</formula1>
    </dataValidation>
    <dataValidation sqref="O717" type="list">
      <formula1>#REF!</formula1>
    </dataValidation>
    <dataValidation sqref="I718" type="list">
      <formula1>#REF!</formula1>
    </dataValidation>
    <dataValidation sqref="M718" type="list">
      <formula1>#REF!</formula1>
    </dataValidation>
    <dataValidation sqref="N718" type="list">
      <formula1>#REF!</formula1>
    </dataValidation>
    <dataValidation sqref="O718" type="list">
      <formula1>#REF!</formula1>
    </dataValidation>
    <dataValidation sqref="I719" type="list">
      <formula1>#REF!</formula1>
    </dataValidation>
    <dataValidation sqref="M719" type="list">
      <formula1>#REF!</formula1>
    </dataValidation>
    <dataValidation sqref="N719" type="list">
      <formula1>#REF!</formula1>
    </dataValidation>
    <dataValidation sqref="O719" type="list">
      <formula1>#REF!</formula1>
    </dataValidation>
    <dataValidation sqref="I720" type="list">
      <formula1>#REF!</formula1>
    </dataValidation>
    <dataValidation sqref="M720" type="list">
      <formula1>#REF!</formula1>
    </dataValidation>
    <dataValidation sqref="N720" type="list">
      <formula1>#REF!</formula1>
    </dataValidation>
    <dataValidation sqref="O720" type="list">
      <formula1>#REF!</formula1>
    </dataValidation>
    <dataValidation sqref="I721" type="list">
      <formula1>#REF!</formula1>
    </dataValidation>
    <dataValidation sqref="M721" type="list">
      <formula1>#REF!</formula1>
    </dataValidation>
    <dataValidation sqref="N721" type="list">
      <formula1>#REF!</formula1>
    </dataValidation>
    <dataValidation sqref="O721" type="list">
      <formula1>#REF!</formula1>
    </dataValidation>
    <dataValidation sqref="I722" type="list">
      <formula1>#REF!</formula1>
    </dataValidation>
    <dataValidation sqref="M722" type="list">
      <formula1>#REF!</formula1>
    </dataValidation>
    <dataValidation sqref="N722" type="list">
      <formula1>#REF!</formula1>
    </dataValidation>
    <dataValidation sqref="O722" type="list">
      <formula1>#REF!</formula1>
    </dataValidation>
    <dataValidation sqref="I723" type="list">
      <formula1>#REF!</formula1>
    </dataValidation>
    <dataValidation sqref="M723" type="list">
      <formula1>#REF!</formula1>
    </dataValidation>
    <dataValidation sqref="N723" type="list">
      <formula1>#REF!</formula1>
    </dataValidation>
    <dataValidation sqref="O723" type="list">
      <formula1>#REF!</formula1>
    </dataValidation>
    <dataValidation sqref="I724" type="list">
      <formula1>#REF!</formula1>
    </dataValidation>
    <dataValidation sqref="M724" type="list">
      <formula1>#REF!</formula1>
    </dataValidation>
    <dataValidation sqref="N724" type="list">
      <formula1>#REF!</formula1>
    </dataValidation>
    <dataValidation sqref="O724" type="list">
      <formula1>#REF!</formula1>
    </dataValidation>
    <dataValidation sqref="I725" type="list">
      <formula1>#REF!</formula1>
    </dataValidation>
    <dataValidation sqref="M725" type="list">
      <formula1>#REF!</formula1>
    </dataValidation>
    <dataValidation sqref="N725" type="list">
      <formula1>#REF!</formula1>
    </dataValidation>
    <dataValidation sqref="O725" type="list">
      <formula1>#REF!</formula1>
    </dataValidation>
    <dataValidation sqref="I726" type="list">
      <formula1>#REF!</formula1>
    </dataValidation>
    <dataValidation sqref="M726" type="list">
      <formula1>#REF!</formula1>
    </dataValidation>
    <dataValidation sqref="N726" type="list">
      <formula1>#REF!</formula1>
    </dataValidation>
    <dataValidation sqref="O726" type="list">
      <formula1>#REF!</formula1>
    </dataValidation>
    <dataValidation sqref="I727" type="list">
      <formula1>#REF!</formula1>
    </dataValidation>
    <dataValidation sqref="M727" type="list">
      <formula1>#REF!</formula1>
    </dataValidation>
    <dataValidation sqref="N727" type="list">
      <formula1>#REF!</formula1>
    </dataValidation>
    <dataValidation sqref="O727" type="list">
      <formula1>#REF!</formula1>
    </dataValidation>
    <dataValidation sqref="I728" type="list">
      <formula1>#REF!</formula1>
    </dataValidation>
    <dataValidation sqref="M728" type="list">
      <formula1>#REF!</formula1>
    </dataValidation>
    <dataValidation sqref="N728" type="list">
      <formula1>#REF!</formula1>
    </dataValidation>
    <dataValidation sqref="O728" type="list">
      <formula1>#REF!</formula1>
    </dataValidation>
    <dataValidation sqref="I729" type="list">
      <formula1>#REF!</formula1>
    </dataValidation>
    <dataValidation sqref="M729" type="list">
      <formula1>#REF!</formula1>
    </dataValidation>
    <dataValidation sqref="N729" type="list">
      <formula1>#REF!</formula1>
    </dataValidation>
    <dataValidation sqref="O729" type="list">
      <formula1>#REF!</formula1>
    </dataValidation>
    <dataValidation sqref="I730" type="list">
      <formula1>#REF!</formula1>
    </dataValidation>
    <dataValidation sqref="M730" type="list">
      <formula1>#REF!</formula1>
    </dataValidation>
    <dataValidation sqref="N730" type="list">
      <formula1>#REF!</formula1>
    </dataValidation>
    <dataValidation sqref="O730" type="list">
      <formula1>#REF!</formula1>
    </dataValidation>
    <dataValidation sqref="I731" type="list">
      <formula1>#REF!</formula1>
    </dataValidation>
    <dataValidation sqref="M731" type="list">
      <formula1>#REF!</formula1>
    </dataValidation>
    <dataValidation sqref="N731" type="list">
      <formula1>#REF!</formula1>
    </dataValidation>
    <dataValidation sqref="O731" type="list">
      <formula1>#REF!</formula1>
    </dataValidation>
    <dataValidation sqref="I732" type="list">
      <formula1>#REF!</formula1>
    </dataValidation>
    <dataValidation sqref="M732" type="list">
      <formula1>#REF!</formula1>
    </dataValidation>
    <dataValidation sqref="N732" type="list">
      <formula1>#REF!</formula1>
    </dataValidation>
    <dataValidation sqref="O732" type="list">
      <formula1>#REF!</formula1>
    </dataValidation>
    <dataValidation sqref="I733" type="list">
      <formula1>#REF!</formula1>
    </dataValidation>
    <dataValidation sqref="M733" type="list">
      <formula1>#REF!</formula1>
    </dataValidation>
    <dataValidation sqref="N733" type="list">
      <formula1>#REF!</formula1>
    </dataValidation>
    <dataValidation sqref="O733" type="list">
      <formula1>#REF!</formula1>
    </dataValidation>
    <dataValidation sqref="I734" type="list">
      <formula1>#REF!</formula1>
    </dataValidation>
    <dataValidation sqref="M734" type="list">
      <formula1>#REF!</formula1>
    </dataValidation>
    <dataValidation sqref="N734" type="list">
      <formula1>#REF!</formula1>
    </dataValidation>
    <dataValidation sqref="O734" type="list">
      <formula1>#REF!</formula1>
    </dataValidation>
    <dataValidation sqref="I735" type="list">
      <formula1>#REF!</formula1>
    </dataValidation>
    <dataValidation sqref="M735" type="list">
      <formula1>#REF!</formula1>
    </dataValidation>
    <dataValidation sqref="N735" type="list">
      <formula1>#REF!</formula1>
    </dataValidation>
    <dataValidation sqref="O735" type="list">
      <formula1>#REF!</formula1>
    </dataValidation>
    <dataValidation sqref="I736" type="list">
      <formula1>#REF!</formula1>
    </dataValidation>
    <dataValidation sqref="M736" type="list">
      <formula1>#REF!</formula1>
    </dataValidation>
    <dataValidation sqref="N736" type="list">
      <formula1>#REF!</formula1>
    </dataValidation>
    <dataValidation sqref="O736" type="list">
      <formula1>#REF!</formula1>
    </dataValidation>
    <dataValidation sqref="I737" type="list">
      <formula1>#REF!</formula1>
    </dataValidation>
    <dataValidation sqref="M737" type="list">
      <formula1>#REF!</formula1>
    </dataValidation>
    <dataValidation sqref="N737" type="list">
      <formula1>#REF!</formula1>
    </dataValidation>
    <dataValidation sqref="O737" type="list">
      <formula1>#REF!</formula1>
    </dataValidation>
    <dataValidation sqref="I738" type="list">
      <formula1>#REF!</formula1>
    </dataValidation>
    <dataValidation sqref="M738" type="list">
      <formula1>#REF!</formula1>
    </dataValidation>
    <dataValidation sqref="N738" type="list">
      <formula1>#REF!</formula1>
    </dataValidation>
    <dataValidation sqref="O738" type="list">
      <formula1>#REF!</formula1>
    </dataValidation>
    <dataValidation sqref="I739" type="list">
      <formula1>#REF!</formula1>
    </dataValidation>
    <dataValidation sqref="M739" type="list">
      <formula1>#REF!</formula1>
    </dataValidation>
    <dataValidation sqref="N739" type="list">
      <formula1>#REF!</formula1>
    </dataValidation>
    <dataValidation sqref="O739" type="list">
      <formula1>#REF!</formula1>
    </dataValidation>
    <dataValidation sqref="I740" type="list">
      <formula1>#REF!</formula1>
    </dataValidation>
    <dataValidation sqref="M740" type="list">
      <formula1>#REF!</formula1>
    </dataValidation>
    <dataValidation sqref="N740" type="list">
      <formula1>#REF!</formula1>
    </dataValidation>
    <dataValidation sqref="O740" type="list">
      <formula1>#REF!</formula1>
    </dataValidation>
    <dataValidation sqref="I741" type="list">
      <formula1>#REF!</formula1>
    </dataValidation>
    <dataValidation sqref="M741" type="list">
      <formula1>#REF!</formula1>
    </dataValidation>
    <dataValidation sqref="N741" type="list">
      <formula1>#REF!</formula1>
    </dataValidation>
    <dataValidation sqref="O741" type="list">
      <formula1>#REF!</formula1>
    </dataValidation>
    <dataValidation sqref="I742" type="list">
      <formula1>#REF!</formula1>
    </dataValidation>
    <dataValidation sqref="M742" type="list">
      <formula1>#REF!</formula1>
    </dataValidation>
    <dataValidation sqref="N742" type="list">
      <formula1>#REF!</formula1>
    </dataValidation>
    <dataValidation sqref="O742" type="list">
      <formula1>#REF!</formula1>
    </dataValidation>
    <dataValidation sqref="I743" type="list">
      <formula1>#REF!</formula1>
    </dataValidation>
    <dataValidation sqref="M743" type="list">
      <formula1>#REF!</formula1>
    </dataValidation>
    <dataValidation sqref="N743" type="list">
      <formula1>#REF!</formula1>
    </dataValidation>
    <dataValidation sqref="O743" type="list">
      <formula1>#REF!</formula1>
    </dataValidation>
    <dataValidation sqref="I744" type="list">
      <formula1>#REF!</formula1>
    </dataValidation>
    <dataValidation sqref="M744" type="list">
      <formula1>#REF!</formula1>
    </dataValidation>
    <dataValidation sqref="N744" type="list">
      <formula1>#REF!</formula1>
    </dataValidation>
    <dataValidation sqref="O744" type="list">
      <formula1>#REF!</formula1>
    </dataValidation>
    <dataValidation sqref="I745" type="list">
      <formula1>#REF!</formula1>
    </dataValidation>
    <dataValidation sqref="M745" type="list">
      <formula1>#REF!</formula1>
    </dataValidation>
    <dataValidation sqref="N745" type="list">
      <formula1>#REF!</formula1>
    </dataValidation>
    <dataValidation sqref="O745" type="list">
      <formula1>#REF!</formula1>
    </dataValidation>
    <dataValidation sqref="I746" type="list">
      <formula1>#REF!</formula1>
    </dataValidation>
    <dataValidation sqref="M746" type="list">
      <formula1>#REF!</formula1>
    </dataValidation>
    <dataValidation sqref="N746" type="list">
      <formula1>#REF!</formula1>
    </dataValidation>
    <dataValidation sqref="O746" type="list">
      <formula1>#REF!</formula1>
    </dataValidation>
    <dataValidation sqref="I747" type="list">
      <formula1>#REF!</formula1>
    </dataValidation>
    <dataValidation sqref="M747" type="list">
      <formula1>#REF!</formula1>
    </dataValidation>
    <dataValidation sqref="N747" type="list">
      <formula1>#REF!</formula1>
    </dataValidation>
    <dataValidation sqref="O747" type="list">
      <formula1>#REF!</formula1>
    </dataValidation>
    <dataValidation sqref="I748" type="list">
      <formula1>#REF!</formula1>
    </dataValidation>
    <dataValidation sqref="M748" type="list">
      <formula1>#REF!</formula1>
    </dataValidation>
    <dataValidation sqref="N748" type="list">
      <formula1>#REF!</formula1>
    </dataValidation>
    <dataValidation sqref="O748" type="list">
      <formula1>#REF!</formula1>
    </dataValidation>
    <dataValidation sqref="I749" type="list">
      <formula1>#REF!</formula1>
    </dataValidation>
    <dataValidation sqref="M749" type="list">
      <formula1>#REF!</formula1>
    </dataValidation>
    <dataValidation sqref="N749" type="list">
      <formula1>#REF!</formula1>
    </dataValidation>
    <dataValidation sqref="O749" type="list">
      <formula1>#REF!</formula1>
    </dataValidation>
    <dataValidation sqref="I750" type="list">
      <formula1>#REF!</formula1>
    </dataValidation>
    <dataValidation sqref="M750" type="list">
      <formula1>#REF!</formula1>
    </dataValidation>
    <dataValidation sqref="N750" type="list">
      <formula1>#REF!</formula1>
    </dataValidation>
    <dataValidation sqref="O750" type="list">
      <formula1>#REF!</formula1>
    </dataValidation>
    <dataValidation sqref="I751" type="list">
      <formula1>#REF!</formula1>
    </dataValidation>
    <dataValidation sqref="M751" type="list">
      <formula1>#REF!</formula1>
    </dataValidation>
    <dataValidation sqref="N751" type="list">
      <formula1>#REF!</formula1>
    </dataValidation>
    <dataValidation sqref="O751" type="list">
      <formula1>#REF!</formula1>
    </dataValidation>
    <dataValidation sqref="I752" type="list">
      <formula1>#REF!</formula1>
    </dataValidation>
    <dataValidation sqref="M752" type="list">
      <formula1>#REF!</formula1>
    </dataValidation>
    <dataValidation sqref="N752" type="list">
      <formula1>#REF!</formula1>
    </dataValidation>
    <dataValidation sqref="O752" type="list">
      <formula1>#REF!</formula1>
    </dataValidation>
    <dataValidation sqref="I753" type="list">
      <formula1>#REF!</formula1>
    </dataValidation>
    <dataValidation sqref="M753" type="list">
      <formula1>#REF!</formula1>
    </dataValidation>
    <dataValidation sqref="N753" type="list">
      <formula1>#REF!</formula1>
    </dataValidation>
    <dataValidation sqref="O753" type="list">
      <formula1>#REF!</formula1>
    </dataValidation>
    <dataValidation sqref="I754" type="list">
      <formula1>#REF!</formula1>
    </dataValidation>
    <dataValidation sqref="M754" type="list">
      <formula1>#REF!</formula1>
    </dataValidation>
    <dataValidation sqref="N754" type="list">
      <formula1>#REF!</formula1>
    </dataValidation>
    <dataValidation sqref="O754" type="list">
      <formula1>#REF!</formula1>
    </dataValidation>
    <dataValidation sqref="I755" type="list">
      <formula1>#REF!</formula1>
    </dataValidation>
    <dataValidation sqref="M755" type="list">
      <formula1>#REF!</formula1>
    </dataValidation>
    <dataValidation sqref="N755" type="list">
      <formula1>#REF!</formula1>
    </dataValidation>
    <dataValidation sqref="O755" type="list">
      <formula1>#REF!</formula1>
    </dataValidation>
    <dataValidation sqref="I756" type="list">
      <formula1>#REF!</formula1>
    </dataValidation>
    <dataValidation sqref="M756" type="list">
      <formula1>#REF!</formula1>
    </dataValidation>
    <dataValidation sqref="N756" type="list">
      <formula1>#REF!</formula1>
    </dataValidation>
    <dataValidation sqref="O756" type="list">
      <formula1>#REF!</formula1>
    </dataValidation>
    <dataValidation sqref="I757" type="list">
      <formula1>#REF!</formula1>
    </dataValidation>
    <dataValidation sqref="M757" type="list">
      <formula1>#REF!</formula1>
    </dataValidation>
    <dataValidation sqref="N757" type="list">
      <formula1>#REF!</formula1>
    </dataValidation>
    <dataValidation sqref="O757" type="list">
      <formula1>#REF!</formula1>
    </dataValidation>
    <dataValidation sqref="I758" type="list">
      <formula1>#REF!</formula1>
    </dataValidation>
    <dataValidation sqref="M758" type="list">
      <formula1>#REF!</formula1>
    </dataValidation>
    <dataValidation sqref="N758" type="list">
      <formula1>#REF!</formula1>
    </dataValidation>
    <dataValidation sqref="O758" type="list">
      <formula1>#REF!</formula1>
    </dataValidation>
    <dataValidation sqref="I759" type="list">
      <formula1>#REF!</formula1>
    </dataValidation>
    <dataValidation sqref="M759" type="list">
      <formula1>#REF!</formula1>
    </dataValidation>
    <dataValidation sqref="N759" type="list">
      <formula1>#REF!</formula1>
    </dataValidation>
    <dataValidation sqref="O759" type="list">
      <formula1>#REF!</formula1>
    </dataValidation>
    <dataValidation sqref="I760" type="list">
      <formula1>#REF!</formula1>
    </dataValidation>
    <dataValidation sqref="M760" type="list">
      <formula1>#REF!</formula1>
    </dataValidation>
    <dataValidation sqref="N760" type="list">
      <formula1>#REF!</formula1>
    </dataValidation>
    <dataValidation sqref="O760" type="list">
      <formula1>#REF!</formula1>
    </dataValidation>
    <dataValidation sqref="I761" type="list">
      <formula1>#REF!</formula1>
    </dataValidation>
    <dataValidation sqref="M761" type="list">
      <formula1>#REF!</formula1>
    </dataValidation>
    <dataValidation sqref="N761" type="list">
      <formula1>#REF!</formula1>
    </dataValidation>
    <dataValidation sqref="O761" type="list">
      <formula1>#REF!</formula1>
    </dataValidation>
    <dataValidation sqref="I762" type="list">
      <formula1>#REF!</formula1>
    </dataValidation>
    <dataValidation sqref="M762" type="list">
      <formula1>#REF!</formula1>
    </dataValidation>
    <dataValidation sqref="N762" type="list">
      <formula1>#REF!</formula1>
    </dataValidation>
    <dataValidation sqref="O762" type="list">
      <formula1>#REF!</formula1>
    </dataValidation>
    <dataValidation sqref="I763" type="list">
      <formula1>#REF!</formula1>
    </dataValidation>
    <dataValidation sqref="M763" type="list">
      <formula1>#REF!</formula1>
    </dataValidation>
    <dataValidation sqref="N763" type="list">
      <formula1>#REF!</formula1>
    </dataValidation>
    <dataValidation sqref="O763" type="list">
      <formula1>#REF!</formula1>
    </dataValidation>
    <dataValidation sqref="I764" type="list">
      <formula1>#REF!</formula1>
    </dataValidation>
    <dataValidation sqref="M764" type="list">
      <formula1>#REF!</formula1>
    </dataValidation>
    <dataValidation sqref="N764" type="list">
      <formula1>#REF!</formula1>
    </dataValidation>
    <dataValidation sqref="O764" type="list">
      <formula1>#REF!</formula1>
    </dataValidation>
    <dataValidation sqref="I765" type="list">
      <formula1>#REF!</formula1>
    </dataValidation>
    <dataValidation sqref="M765" type="list">
      <formula1>#REF!</formula1>
    </dataValidation>
    <dataValidation sqref="N765" type="list">
      <formula1>#REF!</formula1>
    </dataValidation>
    <dataValidation sqref="O765" type="list">
      <formula1>#REF!</formula1>
    </dataValidation>
    <dataValidation sqref="I766" type="list">
      <formula1>#REF!</formula1>
    </dataValidation>
    <dataValidation sqref="M766" type="list">
      <formula1>#REF!</formula1>
    </dataValidation>
    <dataValidation sqref="N766" type="list">
      <formula1>#REF!</formula1>
    </dataValidation>
    <dataValidation sqref="O766" type="list">
      <formula1>#REF!</formula1>
    </dataValidation>
    <dataValidation sqref="I767" type="list">
      <formula1>#REF!</formula1>
    </dataValidation>
    <dataValidation sqref="M767" type="list">
      <formula1>#REF!</formula1>
    </dataValidation>
    <dataValidation sqref="N767" type="list">
      <formula1>#REF!</formula1>
    </dataValidation>
    <dataValidation sqref="O767" type="list">
      <formula1>#REF!</formula1>
    </dataValidation>
    <dataValidation sqref="I768" type="list">
      <formula1>#REF!</formula1>
    </dataValidation>
    <dataValidation sqref="M768" type="list">
      <formula1>#REF!</formula1>
    </dataValidation>
    <dataValidation sqref="N768" type="list">
      <formula1>#REF!</formula1>
    </dataValidation>
    <dataValidation sqref="O768" type="list">
      <formula1>#REF!</formula1>
    </dataValidation>
    <dataValidation sqref="I769" type="list">
      <formula1>#REF!</formula1>
    </dataValidation>
    <dataValidation sqref="M769" type="list">
      <formula1>#REF!</formula1>
    </dataValidation>
    <dataValidation sqref="N769" type="list">
      <formula1>#REF!</formula1>
    </dataValidation>
    <dataValidation sqref="O769" type="list">
      <formula1>#REF!</formula1>
    </dataValidation>
    <dataValidation sqref="I770" type="list">
      <formula1>#REF!</formula1>
    </dataValidation>
    <dataValidation sqref="M770" type="list">
      <formula1>#REF!</formula1>
    </dataValidation>
    <dataValidation sqref="N770" type="list">
      <formula1>#REF!</formula1>
    </dataValidation>
    <dataValidation sqref="O770" type="list">
      <formula1>#REF!</formula1>
    </dataValidation>
    <dataValidation sqref="I771" type="list">
      <formula1>#REF!</formula1>
    </dataValidation>
    <dataValidation sqref="M771" type="list">
      <formula1>#REF!</formula1>
    </dataValidation>
    <dataValidation sqref="N771" type="list">
      <formula1>#REF!</formula1>
    </dataValidation>
    <dataValidation sqref="O771" type="list">
      <formula1>#REF!</formula1>
    </dataValidation>
    <dataValidation sqref="I772" type="list">
      <formula1>#REF!</formula1>
    </dataValidation>
    <dataValidation sqref="M772" type="list">
      <formula1>#REF!</formula1>
    </dataValidation>
    <dataValidation sqref="N772" type="list">
      <formula1>#REF!</formula1>
    </dataValidation>
    <dataValidation sqref="O772" type="list">
      <formula1>#REF!</formula1>
    </dataValidation>
    <dataValidation sqref="I773" type="list">
      <formula1>#REF!</formula1>
    </dataValidation>
    <dataValidation sqref="M773" type="list">
      <formula1>#REF!</formula1>
    </dataValidation>
    <dataValidation sqref="N773" type="list">
      <formula1>#REF!</formula1>
    </dataValidation>
    <dataValidation sqref="O773" type="list">
      <formula1>#REF!</formula1>
    </dataValidation>
    <dataValidation sqref="I774" type="list">
      <formula1>#REF!</formula1>
    </dataValidation>
    <dataValidation sqref="M774" type="list">
      <formula1>#REF!</formula1>
    </dataValidation>
    <dataValidation sqref="N774" type="list">
      <formula1>#REF!</formula1>
    </dataValidation>
    <dataValidation sqref="O774" type="list">
      <formula1>#REF!</formula1>
    </dataValidation>
    <dataValidation sqref="I775" type="list">
      <formula1>#REF!</formula1>
    </dataValidation>
    <dataValidation sqref="M775" type="list">
      <formula1>#REF!</formula1>
    </dataValidation>
    <dataValidation sqref="N775" type="list">
      <formula1>#REF!</formula1>
    </dataValidation>
    <dataValidation sqref="O775" type="list">
      <formula1>#REF!</formula1>
    </dataValidation>
    <dataValidation sqref="I776" type="list">
      <formula1>#REF!</formula1>
    </dataValidation>
    <dataValidation sqref="M776" type="list">
      <formula1>#REF!</formula1>
    </dataValidation>
    <dataValidation sqref="N776" type="list">
      <formula1>#REF!</formula1>
    </dataValidation>
    <dataValidation sqref="O776" type="list">
      <formula1>#REF!</formula1>
    </dataValidation>
    <dataValidation sqref="I777" type="list">
      <formula1>#REF!</formula1>
    </dataValidation>
    <dataValidation sqref="M777" type="list">
      <formula1>#REF!</formula1>
    </dataValidation>
    <dataValidation sqref="N777" type="list">
      <formula1>#REF!</formula1>
    </dataValidation>
    <dataValidation sqref="O777" type="list">
      <formula1>#REF!</formula1>
    </dataValidation>
    <dataValidation sqref="I778" type="list">
      <formula1>#REF!</formula1>
    </dataValidation>
    <dataValidation sqref="M778" type="list">
      <formula1>#REF!</formula1>
    </dataValidation>
    <dataValidation sqref="N778" type="list">
      <formula1>#REF!</formula1>
    </dataValidation>
    <dataValidation sqref="O778" type="list">
      <formula1>#REF!</formula1>
    </dataValidation>
    <dataValidation sqref="I779" type="list">
      <formula1>#REF!</formula1>
    </dataValidation>
    <dataValidation sqref="M779" type="list">
      <formula1>#REF!</formula1>
    </dataValidation>
    <dataValidation sqref="N779" type="list">
      <formula1>#REF!</formula1>
    </dataValidation>
    <dataValidation sqref="O779" type="list">
      <formula1>#REF!</formula1>
    </dataValidation>
    <dataValidation sqref="I780" type="list">
      <formula1>#REF!</formula1>
    </dataValidation>
    <dataValidation sqref="M780" type="list">
      <formula1>#REF!</formula1>
    </dataValidation>
    <dataValidation sqref="N780" type="list">
      <formula1>#REF!</formula1>
    </dataValidation>
    <dataValidation sqref="O780" type="list">
      <formula1>#REF!</formula1>
    </dataValidation>
    <dataValidation sqref="I781" type="list">
      <formula1>#REF!</formula1>
    </dataValidation>
    <dataValidation sqref="M781" type="list">
      <formula1>#REF!</formula1>
    </dataValidation>
    <dataValidation sqref="N781" type="list">
      <formula1>#REF!</formula1>
    </dataValidation>
    <dataValidation sqref="O781" type="list">
      <formula1>#REF!</formula1>
    </dataValidation>
    <dataValidation sqref="I782" type="list">
      <formula1>#REF!</formula1>
    </dataValidation>
    <dataValidation sqref="M782" type="list">
      <formula1>#REF!</formula1>
    </dataValidation>
    <dataValidation sqref="N782" type="list">
      <formula1>#REF!</formula1>
    </dataValidation>
    <dataValidation sqref="O782" type="list">
      <formula1>#REF!</formula1>
    </dataValidation>
    <dataValidation sqref="I783" type="list">
      <formula1>#REF!</formula1>
    </dataValidation>
    <dataValidation sqref="M783" type="list">
      <formula1>#REF!</formula1>
    </dataValidation>
    <dataValidation sqref="N783" type="list">
      <formula1>#REF!</formula1>
    </dataValidation>
    <dataValidation sqref="O783" type="list">
      <formula1>#REF!</formula1>
    </dataValidation>
    <dataValidation sqref="I784" type="list">
      <formula1>#REF!</formula1>
    </dataValidation>
    <dataValidation sqref="M784" type="list">
      <formula1>#REF!</formula1>
    </dataValidation>
    <dataValidation sqref="N784" type="list">
      <formula1>#REF!</formula1>
    </dataValidation>
    <dataValidation sqref="O784" type="list">
      <formula1>#REF!</formula1>
    </dataValidation>
    <dataValidation sqref="I785" type="list">
      <formula1>#REF!</formula1>
    </dataValidation>
    <dataValidation sqref="M785" type="list">
      <formula1>#REF!</formula1>
    </dataValidation>
    <dataValidation sqref="N785" type="list">
      <formula1>#REF!</formula1>
    </dataValidation>
    <dataValidation sqref="O785" type="list">
      <formula1>#REF!</formula1>
    </dataValidation>
    <dataValidation sqref="I786" type="list">
      <formula1>#REF!</formula1>
    </dataValidation>
    <dataValidation sqref="M786" type="list">
      <formula1>#REF!</formula1>
    </dataValidation>
    <dataValidation sqref="N786" type="list">
      <formula1>#REF!</formula1>
    </dataValidation>
    <dataValidation sqref="O786" type="list">
      <formula1>#REF!</formula1>
    </dataValidation>
    <dataValidation sqref="I787" type="list">
      <formula1>#REF!</formula1>
    </dataValidation>
    <dataValidation sqref="M787" type="list">
      <formula1>#REF!</formula1>
    </dataValidation>
    <dataValidation sqref="N787" type="list">
      <formula1>#REF!</formula1>
    </dataValidation>
    <dataValidation sqref="O787" type="list">
      <formula1>#REF!</formula1>
    </dataValidation>
    <dataValidation sqref="I788" type="list">
      <formula1>#REF!</formula1>
    </dataValidation>
    <dataValidation sqref="M788" type="list">
      <formula1>#REF!</formula1>
    </dataValidation>
    <dataValidation sqref="N788" type="list">
      <formula1>#REF!</formula1>
    </dataValidation>
    <dataValidation sqref="O788" type="list">
      <formula1>#REF!</formula1>
    </dataValidation>
    <dataValidation sqref="I789" type="list">
      <formula1>#REF!</formula1>
    </dataValidation>
    <dataValidation sqref="M789" type="list">
      <formula1>#REF!</formula1>
    </dataValidation>
    <dataValidation sqref="N789" type="list">
      <formula1>#REF!</formula1>
    </dataValidation>
    <dataValidation sqref="O789" type="list">
      <formula1>#REF!</formula1>
    </dataValidation>
    <dataValidation sqref="I790" type="list">
      <formula1>#REF!</formula1>
    </dataValidation>
    <dataValidation sqref="M790" type="list">
      <formula1>#REF!</formula1>
    </dataValidation>
    <dataValidation sqref="N790" type="list">
      <formula1>#REF!</formula1>
    </dataValidation>
    <dataValidation sqref="O790" type="list">
      <formula1>#REF!</formula1>
    </dataValidation>
    <dataValidation sqref="I791" type="list">
      <formula1>#REF!</formula1>
    </dataValidation>
    <dataValidation sqref="M791" type="list">
      <formula1>#REF!</formula1>
    </dataValidation>
    <dataValidation sqref="N791" type="list">
      <formula1>#REF!</formula1>
    </dataValidation>
    <dataValidation sqref="O791" type="list">
      <formula1>#REF!</formula1>
    </dataValidation>
    <dataValidation sqref="I792" type="list">
      <formula1>#REF!</formula1>
    </dataValidation>
    <dataValidation sqref="M792" type="list">
      <formula1>#REF!</formula1>
    </dataValidation>
    <dataValidation sqref="N792" type="list">
      <formula1>#REF!</formula1>
    </dataValidation>
    <dataValidation sqref="O792" type="list">
      <formula1>#REF!</formula1>
    </dataValidation>
    <dataValidation sqref="I793" type="list">
      <formula1>#REF!</formula1>
    </dataValidation>
    <dataValidation sqref="M793" type="list">
      <formula1>#REF!</formula1>
    </dataValidation>
    <dataValidation sqref="N793" type="list">
      <formula1>#REF!</formula1>
    </dataValidation>
    <dataValidation sqref="O793" type="list">
      <formula1>#REF!</formula1>
    </dataValidation>
    <dataValidation sqref="I794" type="list">
      <formula1>#REF!</formula1>
    </dataValidation>
    <dataValidation sqref="M794" type="list">
      <formula1>#REF!</formula1>
    </dataValidation>
    <dataValidation sqref="N794" type="list">
      <formula1>#REF!</formula1>
    </dataValidation>
    <dataValidation sqref="O794" type="list">
      <formula1>#REF!</formula1>
    </dataValidation>
    <dataValidation sqref="I795" type="list">
      <formula1>#REF!</formula1>
    </dataValidation>
    <dataValidation sqref="M795" type="list">
      <formula1>#REF!</formula1>
    </dataValidation>
    <dataValidation sqref="N795" type="list">
      <formula1>#REF!</formula1>
    </dataValidation>
    <dataValidation sqref="O795" type="list">
      <formula1>#REF!</formula1>
    </dataValidation>
    <dataValidation sqref="I796" type="list">
      <formula1>#REF!</formula1>
    </dataValidation>
    <dataValidation sqref="M796" type="list">
      <formula1>#REF!</formula1>
    </dataValidation>
    <dataValidation sqref="N796" type="list">
      <formula1>#REF!</formula1>
    </dataValidation>
    <dataValidation sqref="O796" type="list">
      <formula1>#REF!</formula1>
    </dataValidation>
    <dataValidation sqref="I797" type="list">
      <formula1>#REF!</formula1>
    </dataValidation>
    <dataValidation sqref="M797" type="list">
      <formula1>#REF!</formula1>
    </dataValidation>
    <dataValidation sqref="N797" type="list">
      <formula1>#REF!</formula1>
    </dataValidation>
    <dataValidation sqref="O797" type="list">
      <formula1>#REF!</formula1>
    </dataValidation>
    <dataValidation sqref="I798" type="list">
      <formula1>#REF!</formula1>
    </dataValidation>
    <dataValidation sqref="M798" type="list">
      <formula1>#REF!</formula1>
    </dataValidation>
    <dataValidation sqref="N798" type="list">
      <formula1>#REF!</formula1>
    </dataValidation>
    <dataValidation sqref="O798" type="list">
      <formula1>#REF!</formula1>
    </dataValidation>
    <dataValidation sqref="I799" type="list">
      <formula1>#REF!</formula1>
    </dataValidation>
    <dataValidation sqref="M799" type="list">
      <formula1>#REF!</formula1>
    </dataValidation>
    <dataValidation sqref="N799" type="list">
      <formula1>#REF!</formula1>
    </dataValidation>
    <dataValidation sqref="O799" type="list">
      <formula1>#REF!</formula1>
    </dataValidation>
    <dataValidation sqref="I800" type="list">
      <formula1>#REF!</formula1>
    </dataValidation>
    <dataValidation sqref="M800" type="list">
      <formula1>#REF!</formula1>
    </dataValidation>
    <dataValidation sqref="N800" type="list">
      <formula1>#REF!</formula1>
    </dataValidation>
    <dataValidation sqref="O800" type="list">
      <formula1>#REF!</formula1>
    </dataValidation>
    <dataValidation sqref="I801" type="list">
      <formula1>#REF!</formula1>
    </dataValidation>
    <dataValidation sqref="M801" type="list">
      <formula1>#REF!</formula1>
    </dataValidation>
    <dataValidation sqref="N801" type="list">
      <formula1>#REF!</formula1>
    </dataValidation>
    <dataValidation sqref="O801" type="list">
      <formula1>#REF!</formula1>
    </dataValidation>
    <dataValidation sqref="I802" type="list">
      <formula1>#REF!</formula1>
    </dataValidation>
    <dataValidation sqref="M802" type="list">
      <formula1>#REF!</formula1>
    </dataValidation>
    <dataValidation sqref="N802" type="list">
      <formula1>#REF!</formula1>
    </dataValidation>
    <dataValidation sqref="O802" type="list">
      <formula1>#REF!</formula1>
    </dataValidation>
    <dataValidation sqref="I803" type="list">
      <formula1>#REF!</formula1>
    </dataValidation>
    <dataValidation sqref="M803" type="list">
      <formula1>#REF!</formula1>
    </dataValidation>
    <dataValidation sqref="N803" type="list">
      <formula1>#REF!</formula1>
    </dataValidation>
    <dataValidation sqref="O803" type="list">
      <formula1>#REF!</formula1>
    </dataValidation>
    <dataValidation sqref="I804" type="list">
      <formula1>#REF!</formula1>
    </dataValidation>
    <dataValidation sqref="M804" type="list">
      <formula1>#REF!</formula1>
    </dataValidation>
    <dataValidation sqref="N804" type="list">
      <formula1>#REF!</formula1>
    </dataValidation>
    <dataValidation sqref="O804" type="list">
      <formula1>#REF!</formula1>
    </dataValidation>
    <dataValidation sqref="I805" type="list">
      <formula1>#REF!</formula1>
    </dataValidation>
    <dataValidation sqref="M805" type="list">
      <formula1>#REF!</formula1>
    </dataValidation>
    <dataValidation sqref="N805" type="list">
      <formula1>#REF!</formula1>
    </dataValidation>
    <dataValidation sqref="O805" type="list">
      <formula1>#REF!</formula1>
    </dataValidation>
    <dataValidation sqref="I806" type="list">
      <formula1>#REF!</formula1>
    </dataValidation>
    <dataValidation sqref="M806" type="list">
      <formula1>#REF!</formula1>
    </dataValidation>
    <dataValidation sqref="N806" type="list">
      <formula1>#REF!</formula1>
    </dataValidation>
    <dataValidation sqref="O806" type="list">
      <formula1>#REF!</formula1>
    </dataValidation>
    <dataValidation sqref="I807" type="list">
      <formula1>#REF!</formula1>
    </dataValidation>
    <dataValidation sqref="M807" type="list">
      <formula1>#REF!</formula1>
    </dataValidation>
    <dataValidation sqref="N807" type="list">
      <formula1>#REF!</formula1>
    </dataValidation>
    <dataValidation sqref="O807" type="list">
      <formula1>#REF!</formula1>
    </dataValidation>
    <dataValidation sqref="I808" type="list">
      <formula1>#REF!</formula1>
    </dataValidation>
    <dataValidation sqref="M808" type="list">
      <formula1>#REF!</formula1>
    </dataValidation>
    <dataValidation sqref="N808" type="list">
      <formula1>#REF!</formula1>
    </dataValidation>
    <dataValidation sqref="O808" type="list">
      <formula1>#REF!</formula1>
    </dataValidation>
    <dataValidation sqref="I809" type="list">
      <formula1>#REF!</formula1>
    </dataValidation>
    <dataValidation sqref="M809" type="list">
      <formula1>#REF!</formula1>
    </dataValidation>
    <dataValidation sqref="N809" type="list">
      <formula1>#REF!</formula1>
    </dataValidation>
    <dataValidation sqref="O809" type="list">
      <formula1>#REF!</formula1>
    </dataValidation>
    <dataValidation sqref="I810" type="list">
      <formula1>#REF!</formula1>
    </dataValidation>
    <dataValidation sqref="M810" type="list">
      <formula1>#REF!</formula1>
    </dataValidation>
    <dataValidation sqref="N810" type="list">
      <formula1>#REF!</formula1>
    </dataValidation>
    <dataValidation sqref="O810" type="list">
      <formula1>#REF!</formula1>
    </dataValidation>
    <dataValidation sqref="I811" type="list">
      <formula1>#REF!</formula1>
    </dataValidation>
    <dataValidation sqref="M811" type="list">
      <formula1>#REF!</formula1>
    </dataValidation>
    <dataValidation sqref="N811" type="list">
      <formula1>#REF!</formula1>
    </dataValidation>
    <dataValidation sqref="O811" type="list">
      <formula1>#REF!</formula1>
    </dataValidation>
    <dataValidation sqref="I812" type="list">
      <formula1>#REF!</formula1>
    </dataValidation>
    <dataValidation sqref="M812" type="list">
      <formula1>#REF!</formula1>
    </dataValidation>
    <dataValidation sqref="N812" type="list">
      <formula1>#REF!</formula1>
    </dataValidation>
    <dataValidation sqref="O812" type="list">
      <formula1>#REF!</formula1>
    </dataValidation>
    <dataValidation sqref="I813" type="list">
      <formula1>#REF!</formula1>
    </dataValidation>
    <dataValidation sqref="M813" type="list">
      <formula1>#REF!</formula1>
    </dataValidation>
    <dataValidation sqref="N813" type="list">
      <formula1>#REF!</formula1>
    </dataValidation>
    <dataValidation sqref="O813" type="list">
      <formula1>#REF!</formula1>
    </dataValidation>
    <dataValidation sqref="I814" type="list">
      <formula1>#REF!</formula1>
    </dataValidation>
    <dataValidation sqref="M814" type="list">
      <formula1>#REF!</formula1>
    </dataValidation>
    <dataValidation sqref="N814" type="list">
      <formula1>#REF!</formula1>
    </dataValidation>
    <dataValidation sqref="O814" type="list">
      <formula1>#REF!</formula1>
    </dataValidation>
    <dataValidation sqref="I815" type="list">
      <formula1>#REF!</formula1>
    </dataValidation>
    <dataValidation sqref="M815" type="list">
      <formula1>#REF!</formula1>
    </dataValidation>
    <dataValidation sqref="N815" type="list">
      <formula1>#REF!</formula1>
    </dataValidation>
    <dataValidation sqref="O815" type="list">
      <formula1>#REF!</formula1>
    </dataValidation>
    <dataValidation sqref="I816" type="list">
      <formula1>#REF!</formula1>
    </dataValidation>
    <dataValidation sqref="M816" type="list">
      <formula1>#REF!</formula1>
    </dataValidation>
    <dataValidation sqref="N816" type="list">
      <formula1>#REF!</formula1>
    </dataValidation>
    <dataValidation sqref="O816" type="list">
      <formula1>#REF!</formula1>
    </dataValidation>
    <dataValidation sqref="I817" type="list">
      <formula1>#REF!</formula1>
    </dataValidation>
    <dataValidation sqref="M817" type="list">
      <formula1>#REF!</formula1>
    </dataValidation>
    <dataValidation sqref="N817" type="list">
      <formula1>#REF!</formula1>
    </dataValidation>
    <dataValidation sqref="O817" type="list">
      <formula1>#REF!</formula1>
    </dataValidation>
    <dataValidation sqref="I818" type="list">
      <formula1>#REF!</formula1>
    </dataValidation>
    <dataValidation sqref="M818" type="list">
      <formula1>#REF!</formula1>
    </dataValidation>
    <dataValidation sqref="N818" type="list">
      <formula1>#REF!</formula1>
    </dataValidation>
    <dataValidation sqref="O818" type="list">
      <formula1>#REF!</formula1>
    </dataValidation>
    <dataValidation sqref="I819" type="list">
      <formula1>#REF!</formula1>
    </dataValidation>
    <dataValidation sqref="M819" type="list">
      <formula1>#REF!</formula1>
    </dataValidation>
    <dataValidation sqref="N819" type="list">
      <formula1>#REF!</formula1>
    </dataValidation>
    <dataValidation sqref="O819" type="list">
      <formula1>#REF!</formula1>
    </dataValidation>
    <dataValidation sqref="I820" type="list">
      <formula1>#REF!</formula1>
    </dataValidation>
    <dataValidation sqref="M820" type="list">
      <formula1>#REF!</formula1>
    </dataValidation>
    <dataValidation sqref="N820" type="list">
      <formula1>#REF!</formula1>
    </dataValidation>
    <dataValidation sqref="O820" type="list">
      <formula1>#REF!</formula1>
    </dataValidation>
    <dataValidation sqref="I821" type="list">
      <formula1>#REF!</formula1>
    </dataValidation>
    <dataValidation sqref="M821" type="list">
      <formula1>#REF!</formula1>
    </dataValidation>
    <dataValidation sqref="N821" type="list">
      <formula1>#REF!</formula1>
    </dataValidation>
    <dataValidation sqref="O821" type="list">
      <formula1>#REF!</formula1>
    </dataValidation>
    <dataValidation sqref="I822" type="list">
      <formula1>#REF!</formula1>
    </dataValidation>
    <dataValidation sqref="M822" type="list">
      <formula1>#REF!</formula1>
    </dataValidation>
    <dataValidation sqref="N822" type="list">
      <formula1>#REF!</formula1>
    </dataValidation>
    <dataValidation sqref="O822" type="list">
      <formula1>#REF!</formula1>
    </dataValidation>
    <dataValidation sqref="I823" type="list">
      <formula1>#REF!</formula1>
    </dataValidation>
    <dataValidation sqref="M823" type="list">
      <formula1>#REF!</formula1>
    </dataValidation>
    <dataValidation sqref="N823" type="list">
      <formula1>#REF!</formula1>
    </dataValidation>
    <dataValidation sqref="O823" type="list">
      <formula1>#REF!</formula1>
    </dataValidation>
    <dataValidation sqref="I824" type="list">
      <formula1>#REF!</formula1>
    </dataValidation>
    <dataValidation sqref="M824" type="list">
      <formula1>#REF!</formula1>
    </dataValidation>
    <dataValidation sqref="N824" type="list">
      <formula1>#REF!</formula1>
    </dataValidation>
    <dataValidation sqref="O824" type="list">
      <formula1>#REF!</formula1>
    </dataValidation>
    <dataValidation sqref="I825" type="list">
      <formula1>#REF!</formula1>
    </dataValidation>
    <dataValidation sqref="M825" type="list">
      <formula1>#REF!</formula1>
    </dataValidation>
    <dataValidation sqref="N825" type="list">
      <formula1>#REF!</formula1>
    </dataValidation>
    <dataValidation sqref="O825" type="list">
      <formula1>#REF!</formula1>
    </dataValidation>
    <dataValidation sqref="I826" type="list">
      <formula1>#REF!</formula1>
    </dataValidation>
    <dataValidation sqref="M826" type="list">
      <formula1>#REF!</formula1>
    </dataValidation>
    <dataValidation sqref="N826" type="list">
      <formula1>#REF!</formula1>
    </dataValidation>
    <dataValidation sqref="O826" type="list">
      <formula1>#REF!</formula1>
    </dataValidation>
    <dataValidation sqref="I827" type="list">
      <formula1>#REF!</formula1>
    </dataValidation>
    <dataValidation sqref="M827" type="list">
      <formula1>#REF!</formula1>
    </dataValidation>
    <dataValidation sqref="N827" type="list">
      <formula1>#REF!</formula1>
    </dataValidation>
    <dataValidation sqref="O827" type="list">
      <formula1>#REF!</formula1>
    </dataValidation>
    <dataValidation sqref="I828" type="list">
      <formula1>#REF!</formula1>
    </dataValidation>
    <dataValidation sqref="M828" type="list">
      <formula1>#REF!</formula1>
    </dataValidation>
    <dataValidation sqref="N828" type="list">
      <formula1>#REF!</formula1>
    </dataValidation>
    <dataValidation sqref="O828" type="list">
      <formula1>#REF!</formula1>
    </dataValidation>
    <dataValidation sqref="I829" type="list">
      <formula1>#REF!</formula1>
    </dataValidation>
    <dataValidation sqref="M829" type="list">
      <formula1>#REF!</formula1>
    </dataValidation>
    <dataValidation sqref="N829" type="list">
      <formula1>#REF!</formula1>
    </dataValidation>
    <dataValidation sqref="O829" type="list">
      <formula1>#REF!</formula1>
    </dataValidation>
    <dataValidation sqref="I830" type="list">
      <formula1>#REF!</formula1>
    </dataValidation>
    <dataValidation sqref="M830" type="list">
      <formula1>#REF!</formula1>
    </dataValidation>
    <dataValidation sqref="N830" type="list">
      <formula1>#REF!</formula1>
    </dataValidation>
    <dataValidation sqref="O830" type="list">
      <formula1>#REF!</formula1>
    </dataValidation>
    <dataValidation sqref="I831" type="list">
      <formula1>#REF!</formula1>
    </dataValidation>
    <dataValidation sqref="M831" type="list">
      <formula1>#REF!</formula1>
    </dataValidation>
    <dataValidation sqref="N831" type="list">
      <formula1>#REF!</formula1>
    </dataValidation>
    <dataValidation sqref="O831" type="list">
      <formula1>#REF!</formula1>
    </dataValidation>
    <dataValidation sqref="I832" type="list">
      <formula1>#REF!</formula1>
    </dataValidation>
    <dataValidation sqref="M832" type="list">
      <formula1>#REF!</formula1>
    </dataValidation>
    <dataValidation sqref="N832" type="list">
      <formula1>#REF!</formula1>
    </dataValidation>
    <dataValidation sqref="O832" type="list">
      <formula1>#REF!</formula1>
    </dataValidation>
    <dataValidation sqref="I833" type="list">
      <formula1>#REF!</formula1>
    </dataValidation>
    <dataValidation sqref="M833" type="list">
      <formula1>#REF!</formula1>
    </dataValidation>
    <dataValidation sqref="N833" type="list">
      <formula1>#REF!</formula1>
    </dataValidation>
    <dataValidation sqref="O833" type="list">
      <formula1>#REF!</formula1>
    </dataValidation>
    <dataValidation sqref="I834" type="list">
      <formula1>#REF!</formula1>
    </dataValidation>
    <dataValidation sqref="M834" type="list">
      <formula1>#REF!</formula1>
    </dataValidation>
    <dataValidation sqref="N834" type="list">
      <formula1>#REF!</formula1>
    </dataValidation>
    <dataValidation sqref="O834" type="list">
      <formula1>#REF!</formula1>
    </dataValidation>
    <dataValidation sqref="I835" type="list">
      <formula1>#REF!</formula1>
    </dataValidation>
    <dataValidation sqref="M835" type="list">
      <formula1>#REF!</formula1>
    </dataValidation>
    <dataValidation sqref="N835" type="list">
      <formula1>#REF!</formula1>
    </dataValidation>
    <dataValidation sqref="O835" type="list">
      <formula1>#REF!</formula1>
    </dataValidation>
    <dataValidation sqref="I836" type="list">
      <formula1>#REF!</formula1>
    </dataValidation>
    <dataValidation sqref="M836" type="list">
      <formula1>#REF!</formula1>
    </dataValidation>
    <dataValidation sqref="N836" type="list">
      <formula1>#REF!</formula1>
    </dataValidation>
    <dataValidation sqref="O836" type="list">
      <formula1>#REF!</formula1>
    </dataValidation>
    <dataValidation sqref="I837" type="list">
      <formula1>#REF!</formula1>
    </dataValidation>
    <dataValidation sqref="M837" type="list">
      <formula1>#REF!</formula1>
    </dataValidation>
    <dataValidation sqref="N837" type="list">
      <formula1>#REF!</formula1>
    </dataValidation>
    <dataValidation sqref="O837" type="list">
      <formula1>#REF!</formula1>
    </dataValidation>
    <dataValidation sqref="I838" type="list">
      <formula1>#REF!</formula1>
    </dataValidation>
    <dataValidation sqref="M838" type="list">
      <formula1>#REF!</formula1>
    </dataValidation>
    <dataValidation sqref="N838" type="list">
      <formula1>#REF!</formula1>
    </dataValidation>
    <dataValidation sqref="O838" type="list">
      <formula1>#REF!</formula1>
    </dataValidation>
    <dataValidation sqref="I839" type="list">
      <formula1>#REF!</formula1>
    </dataValidation>
    <dataValidation sqref="M839" type="list">
      <formula1>#REF!</formula1>
    </dataValidation>
    <dataValidation sqref="N839" type="list">
      <formula1>#REF!</formula1>
    </dataValidation>
    <dataValidation sqref="O839" type="list">
      <formula1>#REF!</formula1>
    </dataValidation>
    <dataValidation sqref="I840" type="list">
      <formula1>#REF!</formula1>
    </dataValidation>
    <dataValidation sqref="M840" type="list">
      <formula1>#REF!</formula1>
    </dataValidation>
    <dataValidation sqref="N840" type="list">
      <formula1>#REF!</formula1>
    </dataValidation>
    <dataValidation sqref="O840" type="list">
      <formula1>#REF!</formula1>
    </dataValidation>
    <dataValidation sqref="I841" type="list">
      <formula1>#REF!</formula1>
    </dataValidation>
    <dataValidation sqref="M841" type="list">
      <formula1>#REF!</formula1>
    </dataValidation>
    <dataValidation sqref="N841" type="list">
      <formula1>#REF!</formula1>
    </dataValidation>
    <dataValidation sqref="O841" type="list">
      <formula1>#REF!</formula1>
    </dataValidation>
    <dataValidation sqref="I842" type="list">
      <formula1>#REF!</formula1>
    </dataValidation>
    <dataValidation sqref="M842" type="list">
      <formula1>#REF!</formula1>
    </dataValidation>
    <dataValidation sqref="N842" type="list">
      <formula1>#REF!</formula1>
    </dataValidation>
    <dataValidation sqref="O842" type="list">
      <formula1>#REF!</formula1>
    </dataValidation>
    <dataValidation sqref="I843" type="list">
      <formula1>#REF!</formula1>
    </dataValidation>
    <dataValidation sqref="M843" type="list">
      <formula1>#REF!</formula1>
    </dataValidation>
    <dataValidation sqref="N843" type="list">
      <formula1>#REF!</formula1>
    </dataValidation>
    <dataValidation sqref="O843" type="list">
      <formula1>#REF!</formula1>
    </dataValidation>
    <dataValidation sqref="I844" type="list">
      <formula1>#REF!</formula1>
    </dataValidation>
    <dataValidation sqref="M844" type="list">
      <formula1>#REF!</formula1>
    </dataValidation>
    <dataValidation sqref="N844" type="list">
      <formula1>#REF!</formula1>
    </dataValidation>
    <dataValidation sqref="O844" type="list">
      <formula1>#REF!</formula1>
    </dataValidation>
    <dataValidation sqref="I845" type="list">
      <formula1>#REF!</formula1>
    </dataValidation>
    <dataValidation sqref="M845" type="list">
      <formula1>#REF!</formula1>
    </dataValidation>
    <dataValidation sqref="N845" type="list">
      <formula1>#REF!</formula1>
    </dataValidation>
    <dataValidation sqref="O845" type="list">
      <formula1>#REF!</formula1>
    </dataValidation>
    <dataValidation sqref="I846" type="list">
      <formula1>#REF!</formula1>
    </dataValidation>
    <dataValidation sqref="M846" type="list">
      <formula1>#REF!</formula1>
    </dataValidation>
    <dataValidation sqref="N846" type="list">
      <formula1>#REF!</formula1>
    </dataValidation>
    <dataValidation sqref="O846" type="list">
      <formula1>#REF!</formula1>
    </dataValidation>
    <dataValidation sqref="I847" type="list">
      <formula1>#REF!</formula1>
    </dataValidation>
    <dataValidation sqref="M847" type="list">
      <formula1>#REF!</formula1>
    </dataValidation>
    <dataValidation sqref="N847" type="list">
      <formula1>#REF!</formula1>
    </dataValidation>
    <dataValidation sqref="O847" type="list">
      <formula1>#REF!</formula1>
    </dataValidation>
    <dataValidation sqref="I848" type="list">
      <formula1>#REF!</formula1>
    </dataValidation>
    <dataValidation sqref="M848" type="list">
      <formula1>#REF!</formula1>
    </dataValidation>
    <dataValidation sqref="N848" type="list">
      <formula1>#REF!</formula1>
    </dataValidation>
    <dataValidation sqref="O848" type="list">
      <formula1>#REF!</formula1>
    </dataValidation>
    <dataValidation sqref="I849" type="list">
      <formula1>#REF!</formula1>
    </dataValidation>
    <dataValidation sqref="M849" type="list">
      <formula1>#REF!</formula1>
    </dataValidation>
    <dataValidation sqref="N849" type="list">
      <formula1>#REF!</formula1>
    </dataValidation>
    <dataValidation sqref="O849" type="list">
      <formula1>#REF!</formula1>
    </dataValidation>
    <dataValidation sqref="I850" type="list">
      <formula1>#REF!</formula1>
    </dataValidation>
    <dataValidation sqref="M850" type="list">
      <formula1>#REF!</formula1>
    </dataValidation>
    <dataValidation sqref="N850" type="list">
      <formula1>#REF!</formula1>
    </dataValidation>
    <dataValidation sqref="O850" type="list">
      <formula1>#REF!</formula1>
    </dataValidation>
    <dataValidation sqref="I851" type="list">
      <formula1>#REF!</formula1>
    </dataValidation>
    <dataValidation sqref="M851" type="list">
      <formula1>#REF!</formula1>
    </dataValidation>
    <dataValidation sqref="N851" type="list">
      <formula1>#REF!</formula1>
    </dataValidation>
    <dataValidation sqref="O851" type="list">
      <formula1>#REF!</formula1>
    </dataValidation>
    <dataValidation sqref="I852" type="list">
      <formula1>#REF!</formula1>
    </dataValidation>
    <dataValidation sqref="M852" type="list">
      <formula1>#REF!</formula1>
    </dataValidation>
    <dataValidation sqref="N852" type="list">
      <formula1>#REF!</formula1>
    </dataValidation>
    <dataValidation sqref="O852" type="list">
      <formula1>#REF!</formula1>
    </dataValidation>
    <dataValidation sqref="I853" type="list">
      <formula1>#REF!</formula1>
    </dataValidation>
    <dataValidation sqref="M853" type="list">
      <formula1>#REF!</formula1>
    </dataValidation>
    <dataValidation sqref="N853" type="list">
      <formula1>#REF!</formula1>
    </dataValidation>
    <dataValidation sqref="O853" type="list">
      <formula1>#REF!</formula1>
    </dataValidation>
    <dataValidation sqref="I854" type="list">
      <formula1>#REF!</formula1>
    </dataValidation>
    <dataValidation sqref="M854" type="list">
      <formula1>#REF!</formula1>
    </dataValidation>
    <dataValidation sqref="N854" type="list">
      <formula1>#REF!</formula1>
    </dataValidation>
    <dataValidation sqref="O854" type="list">
      <formula1>#REF!</formula1>
    </dataValidation>
    <dataValidation sqref="I855" type="list">
      <formula1>#REF!</formula1>
    </dataValidation>
    <dataValidation sqref="M855" type="list">
      <formula1>#REF!</formula1>
    </dataValidation>
    <dataValidation sqref="N855" type="list">
      <formula1>#REF!</formula1>
    </dataValidation>
    <dataValidation sqref="O855" type="list">
      <formula1>#REF!</formula1>
    </dataValidation>
    <dataValidation sqref="I856" type="list">
      <formula1>#REF!</formula1>
    </dataValidation>
    <dataValidation sqref="M856" type="list">
      <formula1>#REF!</formula1>
    </dataValidation>
    <dataValidation sqref="N856" type="list">
      <formula1>#REF!</formula1>
    </dataValidation>
    <dataValidation sqref="O856" type="list">
      <formula1>#REF!</formula1>
    </dataValidation>
    <dataValidation sqref="I857" type="list">
      <formula1>#REF!</formula1>
    </dataValidation>
    <dataValidation sqref="M857" type="list">
      <formula1>#REF!</formula1>
    </dataValidation>
    <dataValidation sqref="N857" type="list">
      <formula1>#REF!</formula1>
    </dataValidation>
    <dataValidation sqref="O857" type="list">
      <formula1>#REF!</formula1>
    </dataValidation>
    <dataValidation sqref="I858" type="list">
      <formula1>#REF!</formula1>
    </dataValidation>
    <dataValidation sqref="M858" type="list">
      <formula1>#REF!</formula1>
    </dataValidation>
    <dataValidation sqref="N858" type="list">
      <formula1>#REF!</formula1>
    </dataValidation>
    <dataValidation sqref="O858" type="list">
      <formula1>#REF!</formula1>
    </dataValidation>
    <dataValidation sqref="I859" type="list">
      <formula1>#REF!</formula1>
    </dataValidation>
    <dataValidation sqref="M859" type="list">
      <formula1>#REF!</formula1>
    </dataValidation>
    <dataValidation sqref="N859" type="list">
      <formula1>#REF!</formula1>
    </dataValidation>
    <dataValidation sqref="O859" type="list">
      <formula1>#REF!</formula1>
    </dataValidation>
    <dataValidation sqref="I860" type="list">
      <formula1>#REF!</formula1>
    </dataValidation>
    <dataValidation sqref="M860" type="list">
      <formula1>#REF!</formula1>
    </dataValidation>
    <dataValidation sqref="N860" type="list">
      <formula1>#REF!</formula1>
    </dataValidation>
    <dataValidation sqref="O860" type="list">
      <formula1>#REF!</formula1>
    </dataValidation>
    <dataValidation sqref="I861" type="list">
      <formula1>#REF!</formula1>
    </dataValidation>
    <dataValidation sqref="M861" type="list">
      <formula1>#REF!</formula1>
    </dataValidation>
    <dataValidation sqref="N861" type="list">
      <formula1>#REF!</formula1>
    </dataValidation>
    <dataValidation sqref="O861" type="list">
      <formula1>#REF!</formula1>
    </dataValidation>
    <dataValidation sqref="I862" type="list">
      <formula1>#REF!</formula1>
    </dataValidation>
    <dataValidation sqref="M862" type="list">
      <formula1>#REF!</formula1>
    </dataValidation>
    <dataValidation sqref="N862" type="list">
      <formula1>#REF!</formula1>
    </dataValidation>
    <dataValidation sqref="O862" type="list">
      <formula1>#REF!</formula1>
    </dataValidation>
    <dataValidation sqref="I863" type="list">
      <formula1>#REF!</formula1>
    </dataValidation>
    <dataValidation sqref="M863" type="list">
      <formula1>#REF!</formula1>
    </dataValidation>
    <dataValidation sqref="N863" type="list">
      <formula1>#REF!</formula1>
    </dataValidation>
    <dataValidation sqref="O863" type="list">
      <formula1>#REF!</formula1>
    </dataValidation>
    <dataValidation sqref="I864" type="list">
      <formula1>#REF!</formula1>
    </dataValidation>
    <dataValidation sqref="M864" type="list">
      <formula1>#REF!</formula1>
    </dataValidation>
    <dataValidation sqref="N864" type="list">
      <formula1>#REF!</formula1>
    </dataValidation>
    <dataValidation sqref="O864" type="list">
      <formula1>#REF!</formula1>
    </dataValidation>
    <dataValidation sqref="I865" type="list">
      <formula1>#REF!</formula1>
    </dataValidation>
    <dataValidation sqref="M865" type="list">
      <formula1>#REF!</formula1>
    </dataValidation>
    <dataValidation sqref="N865" type="list">
      <formula1>#REF!</formula1>
    </dataValidation>
    <dataValidation sqref="O865" type="list">
      <formula1>#REF!</formula1>
    </dataValidation>
    <dataValidation sqref="I866" type="list">
      <formula1>#REF!</formula1>
    </dataValidation>
    <dataValidation sqref="M866" type="list">
      <formula1>#REF!</formula1>
    </dataValidation>
    <dataValidation sqref="N866" type="list">
      <formula1>#REF!</formula1>
    </dataValidation>
    <dataValidation sqref="O866" type="list">
      <formula1>#REF!</formula1>
    </dataValidation>
    <dataValidation sqref="I867" type="list">
      <formula1>#REF!</formula1>
    </dataValidation>
    <dataValidation sqref="M867" type="list">
      <formula1>#REF!</formula1>
    </dataValidation>
    <dataValidation sqref="N867" type="list">
      <formula1>#REF!</formula1>
    </dataValidation>
    <dataValidation sqref="O867" type="list">
      <formula1>#REF!</formula1>
    </dataValidation>
    <dataValidation sqref="I868" type="list">
      <formula1>#REF!</formula1>
    </dataValidation>
    <dataValidation sqref="M868" type="list">
      <formula1>#REF!</formula1>
    </dataValidation>
    <dataValidation sqref="N868" type="list">
      <formula1>#REF!</formula1>
    </dataValidation>
    <dataValidation sqref="O868" type="list">
      <formula1>#REF!</formula1>
    </dataValidation>
    <dataValidation sqref="I869" type="list">
      <formula1>#REF!</formula1>
    </dataValidation>
    <dataValidation sqref="M869" type="list">
      <formula1>#REF!</formula1>
    </dataValidation>
    <dataValidation sqref="N869" type="list">
      <formula1>#REF!</formula1>
    </dataValidation>
    <dataValidation sqref="O869" type="list">
      <formula1>#REF!</formula1>
    </dataValidation>
    <dataValidation sqref="I870" type="list">
      <formula1>#REF!</formula1>
    </dataValidation>
    <dataValidation sqref="M870" type="list">
      <formula1>#REF!</formula1>
    </dataValidation>
    <dataValidation sqref="N870" type="list">
      <formula1>#REF!</formula1>
    </dataValidation>
    <dataValidation sqref="O870" type="list">
      <formula1>#REF!</formula1>
    </dataValidation>
    <dataValidation sqref="I871" type="list">
      <formula1>#REF!</formula1>
    </dataValidation>
    <dataValidation sqref="M871" type="list">
      <formula1>#REF!</formula1>
    </dataValidation>
    <dataValidation sqref="N871" type="list">
      <formula1>#REF!</formula1>
    </dataValidation>
    <dataValidation sqref="O871" type="list">
      <formula1>#REF!</formula1>
    </dataValidation>
    <dataValidation sqref="I872" type="list">
      <formula1>#REF!</formula1>
    </dataValidation>
    <dataValidation sqref="M872" type="list">
      <formula1>#REF!</formula1>
    </dataValidation>
    <dataValidation sqref="N872" type="list">
      <formula1>#REF!</formula1>
    </dataValidation>
    <dataValidation sqref="O872" type="list">
      <formula1>#REF!</formula1>
    </dataValidation>
    <dataValidation sqref="I873" type="list">
      <formula1>#REF!</formula1>
    </dataValidation>
    <dataValidation sqref="M873" type="list">
      <formula1>#REF!</formula1>
    </dataValidation>
    <dataValidation sqref="N873" type="list">
      <formula1>#REF!</formula1>
    </dataValidation>
    <dataValidation sqref="O873" type="list">
      <formula1>#REF!</formula1>
    </dataValidation>
    <dataValidation sqref="I874" type="list">
      <formula1>#REF!</formula1>
    </dataValidation>
    <dataValidation sqref="M874" type="list">
      <formula1>#REF!</formula1>
    </dataValidation>
    <dataValidation sqref="N874" type="list">
      <formula1>#REF!</formula1>
    </dataValidation>
    <dataValidation sqref="O874" type="list">
      <formula1>#REF!</formula1>
    </dataValidation>
    <dataValidation sqref="I875" type="list">
      <formula1>#REF!</formula1>
    </dataValidation>
    <dataValidation sqref="M875" type="list">
      <formula1>#REF!</formula1>
    </dataValidation>
    <dataValidation sqref="N875" type="list">
      <formula1>#REF!</formula1>
    </dataValidation>
    <dataValidation sqref="O875" type="list">
      <formula1>#REF!</formula1>
    </dataValidation>
    <dataValidation sqref="I876" type="list">
      <formula1>#REF!</formula1>
    </dataValidation>
    <dataValidation sqref="M876" type="list">
      <formula1>#REF!</formula1>
    </dataValidation>
    <dataValidation sqref="N876" type="list">
      <formula1>#REF!</formula1>
    </dataValidation>
    <dataValidation sqref="O876" type="list">
      <formula1>#REF!</formula1>
    </dataValidation>
    <dataValidation sqref="I877" type="list">
      <formula1>#REF!</formula1>
    </dataValidation>
    <dataValidation sqref="M877" type="list">
      <formula1>#REF!</formula1>
    </dataValidation>
    <dataValidation sqref="N877" type="list">
      <formula1>#REF!</formula1>
    </dataValidation>
    <dataValidation sqref="O877" type="list">
      <formula1>#REF!</formula1>
    </dataValidation>
    <dataValidation sqref="I878" type="list">
      <formula1>#REF!</formula1>
    </dataValidation>
    <dataValidation sqref="M878" type="list">
      <formula1>#REF!</formula1>
    </dataValidation>
    <dataValidation sqref="N878" type="list">
      <formula1>#REF!</formula1>
    </dataValidation>
    <dataValidation sqref="O878" type="list">
      <formula1>#REF!</formula1>
    </dataValidation>
    <dataValidation sqref="I879" type="list">
      <formula1>#REF!</formula1>
    </dataValidation>
    <dataValidation sqref="M879" type="list">
      <formula1>#REF!</formula1>
    </dataValidation>
    <dataValidation sqref="N879" type="list">
      <formula1>#REF!</formula1>
    </dataValidation>
    <dataValidation sqref="O879" type="list">
      <formula1>#REF!</formula1>
    </dataValidation>
    <dataValidation sqref="I880" type="list">
      <formula1>#REF!</formula1>
    </dataValidation>
    <dataValidation sqref="M880" type="list">
      <formula1>#REF!</formula1>
    </dataValidation>
    <dataValidation sqref="N880" type="list">
      <formula1>#REF!</formula1>
    </dataValidation>
    <dataValidation sqref="O880" type="list">
      <formula1>#REF!</formula1>
    </dataValidation>
    <dataValidation sqref="I881" type="list">
      <formula1>#REF!</formula1>
    </dataValidation>
    <dataValidation sqref="M881" type="list">
      <formula1>#REF!</formula1>
    </dataValidation>
    <dataValidation sqref="N881" type="list">
      <formula1>#REF!</formula1>
    </dataValidation>
    <dataValidation sqref="O881" type="list">
      <formula1>#REF!</formula1>
    </dataValidation>
    <dataValidation sqref="I882" type="list">
      <formula1>#REF!</formula1>
    </dataValidation>
    <dataValidation sqref="M882" type="list">
      <formula1>#REF!</formula1>
    </dataValidation>
    <dataValidation sqref="N882" type="list">
      <formula1>#REF!</formula1>
    </dataValidation>
    <dataValidation sqref="O882" type="list">
      <formula1>#REF!</formula1>
    </dataValidation>
    <dataValidation sqref="I883" type="list">
      <formula1>#REF!</formula1>
    </dataValidation>
    <dataValidation sqref="M883" type="list">
      <formula1>#REF!</formula1>
    </dataValidation>
    <dataValidation sqref="N883" type="list">
      <formula1>#REF!</formula1>
    </dataValidation>
    <dataValidation sqref="O883" type="list">
      <formula1>#REF!</formula1>
    </dataValidation>
    <dataValidation sqref="I884" type="list">
      <formula1>#REF!</formula1>
    </dataValidation>
    <dataValidation sqref="M884" type="list">
      <formula1>#REF!</formula1>
    </dataValidation>
    <dataValidation sqref="N884" type="list">
      <formula1>#REF!</formula1>
    </dataValidation>
    <dataValidation sqref="O884" type="list">
      <formula1>#REF!</formula1>
    </dataValidation>
    <dataValidation sqref="I885" type="list">
      <formula1>#REF!</formula1>
    </dataValidation>
    <dataValidation sqref="M885" type="list">
      <formula1>#REF!</formula1>
    </dataValidation>
    <dataValidation sqref="N885" type="list">
      <formula1>#REF!</formula1>
    </dataValidation>
    <dataValidation sqref="O885" type="list">
      <formula1>#REF!</formula1>
    </dataValidation>
    <dataValidation sqref="I886" type="list">
      <formula1>#REF!</formula1>
    </dataValidation>
    <dataValidation sqref="M886" type="list">
      <formula1>#REF!</formula1>
    </dataValidation>
    <dataValidation sqref="N886" type="list">
      <formula1>#REF!</formula1>
    </dataValidation>
    <dataValidation sqref="O886" type="list">
      <formula1>#REF!</formula1>
    </dataValidation>
    <dataValidation sqref="I887" type="list">
      <formula1>#REF!</formula1>
    </dataValidation>
    <dataValidation sqref="M887" type="list">
      <formula1>#REF!</formula1>
    </dataValidation>
    <dataValidation sqref="N887" type="list">
      <formula1>#REF!</formula1>
    </dataValidation>
    <dataValidation sqref="O887" type="list">
      <formula1>#REF!</formula1>
    </dataValidation>
    <dataValidation sqref="I888" type="list">
      <formula1>#REF!</formula1>
    </dataValidation>
    <dataValidation sqref="M888" type="list">
      <formula1>#REF!</formula1>
    </dataValidation>
    <dataValidation sqref="N888" type="list">
      <formula1>#REF!</formula1>
    </dataValidation>
    <dataValidation sqref="O888" type="list">
      <formula1>#REF!</formula1>
    </dataValidation>
    <dataValidation sqref="I889" type="list">
      <formula1>#REF!</formula1>
    </dataValidation>
    <dataValidation sqref="M889" type="list">
      <formula1>#REF!</formula1>
    </dataValidation>
    <dataValidation sqref="N889" type="list">
      <formula1>#REF!</formula1>
    </dataValidation>
    <dataValidation sqref="O889" type="list">
      <formula1>#REF!</formula1>
    </dataValidation>
    <dataValidation sqref="I890" type="list">
      <formula1>#REF!</formula1>
    </dataValidation>
    <dataValidation sqref="M890" type="list">
      <formula1>#REF!</formula1>
    </dataValidation>
    <dataValidation sqref="N890" type="list">
      <formula1>#REF!</formula1>
    </dataValidation>
    <dataValidation sqref="O890" type="list">
      <formula1>#REF!</formula1>
    </dataValidation>
    <dataValidation sqref="I891" type="list">
      <formula1>#REF!</formula1>
    </dataValidation>
    <dataValidation sqref="M891" type="list">
      <formula1>#REF!</formula1>
    </dataValidation>
    <dataValidation sqref="N891" type="list">
      <formula1>#REF!</formula1>
    </dataValidation>
    <dataValidation sqref="O891" type="list">
      <formula1>#REF!</formula1>
    </dataValidation>
    <dataValidation sqref="I892" type="list">
      <formula1>#REF!</formula1>
    </dataValidation>
    <dataValidation sqref="M892" type="list">
      <formula1>#REF!</formula1>
    </dataValidation>
    <dataValidation sqref="N892" type="list">
      <formula1>#REF!</formula1>
    </dataValidation>
    <dataValidation sqref="O892" type="list">
      <formula1>#REF!</formula1>
    </dataValidation>
    <dataValidation sqref="I893" type="list">
      <formula1>#REF!</formula1>
    </dataValidation>
    <dataValidation sqref="M893" type="list">
      <formula1>#REF!</formula1>
    </dataValidation>
    <dataValidation sqref="N893" type="list">
      <formula1>#REF!</formula1>
    </dataValidation>
    <dataValidation sqref="O893" type="list">
      <formula1>#REF!</formula1>
    </dataValidation>
    <dataValidation sqref="I894" type="list">
      <formula1>#REF!</formula1>
    </dataValidation>
    <dataValidation sqref="M894" type="list">
      <formula1>#REF!</formula1>
    </dataValidation>
    <dataValidation sqref="N894" type="list">
      <formula1>#REF!</formula1>
    </dataValidation>
    <dataValidation sqref="O894" type="list">
      <formula1>#REF!</formula1>
    </dataValidation>
    <dataValidation sqref="I895" type="list">
      <formula1>#REF!</formula1>
    </dataValidation>
    <dataValidation sqref="M895" type="list">
      <formula1>#REF!</formula1>
    </dataValidation>
    <dataValidation sqref="N895" type="list">
      <formula1>#REF!</formula1>
    </dataValidation>
    <dataValidation sqref="O895" type="list">
      <formula1>#REF!</formula1>
    </dataValidation>
    <dataValidation sqref="I896" type="list">
      <formula1>#REF!</formula1>
    </dataValidation>
    <dataValidation sqref="M896" type="list">
      <formula1>#REF!</formula1>
    </dataValidation>
    <dataValidation sqref="N896" type="list">
      <formula1>#REF!</formula1>
    </dataValidation>
    <dataValidation sqref="O896" type="list">
      <formula1>#REF!</formula1>
    </dataValidation>
    <dataValidation sqref="I897" type="list">
      <formula1>#REF!</formula1>
    </dataValidation>
    <dataValidation sqref="M897" type="list">
      <formula1>#REF!</formula1>
    </dataValidation>
    <dataValidation sqref="N897" type="list">
      <formula1>#REF!</formula1>
    </dataValidation>
    <dataValidation sqref="O897" type="list">
      <formula1>#REF!</formula1>
    </dataValidation>
    <dataValidation sqref="I898" type="list">
      <formula1>#REF!</formula1>
    </dataValidation>
    <dataValidation sqref="M898" type="list">
      <formula1>#REF!</formula1>
    </dataValidation>
    <dataValidation sqref="N898" type="list">
      <formula1>#REF!</formula1>
    </dataValidation>
    <dataValidation sqref="O898" type="list">
      <formula1>#REF!</formula1>
    </dataValidation>
    <dataValidation sqref="I899" type="list">
      <formula1>#REF!</formula1>
    </dataValidation>
    <dataValidation sqref="M899" type="list">
      <formula1>#REF!</formula1>
    </dataValidation>
    <dataValidation sqref="N899" type="list">
      <formula1>#REF!</formula1>
    </dataValidation>
    <dataValidation sqref="O899" type="list">
      <formula1>#REF!</formula1>
    </dataValidation>
    <dataValidation sqref="I900" type="list">
      <formula1>#REF!</formula1>
    </dataValidation>
    <dataValidation sqref="M900" type="list">
      <formula1>#REF!</formula1>
    </dataValidation>
    <dataValidation sqref="N900" type="list">
      <formula1>#REF!</formula1>
    </dataValidation>
    <dataValidation sqref="O900" type="list">
      <formula1>#REF!</formula1>
    </dataValidation>
    <dataValidation sqref="I901" type="list">
      <formula1>#REF!</formula1>
    </dataValidation>
    <dataValidation sqref="M901" type="list">
      <formula1>#REF!</formula1>
    </dataValidation>
    <dataValidation sqref="N901" type="list">
      <formula1>#REF!</formula1>
    </dataValidation>
    <dataValidation sqref="O901" type="list">
      <formula1>#REF!</formula1>
    </dataValidation>
    <dataValidation sqref="I902" type="list">
      <formula1>#REF!</formula1>
    </dataValidation>
    <dataValidation sqref="M902" type="list">
      <formula1>#REF!</formula1>
    </dataValidation>
    <dataValidation sqref="N902" type="list">
      <formula1>#REF!</formula1>
    </dataValidation>
    <dataValidation sqref="O902" type="list">
      <formula1>#REF!</formula1>
    </dataValidation>
    <dataValidation sqref="I903" type="list">
      <formula1>#REF!</formula1>
    </dataValidation>
    <dataValidation sqref="M903" type="list">
      <formula1>#REF!</formula1>
    </dataValidation>
    <dataValidation sqref="N903" type="list">
      <formula1>#REF!</formula1>
    </dataValidation>
    <dataValidation sqref="O903" type="list">
      <formula1>#REF!</formula1>
    </dataValidation>
    <dataValidation sqref="I904" type="list">
      <formula1>#REF!</formula1>
    </dataValidation>
    <dataValidation sqref="M904" type="list">
      <formula1>#REF!</formula1>
    </dataValidation>
    <dataValidation sqref="N904" type="list">
      <formula1>#REF!</formula1>
    </dataValidation>
    <dataValidation sqref="O904" type="list">
      <formula1>#REF!</formula1>
    </dataValidation>
    <dataValidation sqref="I905" type="list">
      <formula1>#REF!</formula1>
    </dataValidation>
    <dataValidation sqref="M905" type="list">
      <formula1>#REF!</formula1>
    </dataValidation>
    <dataValidation sqref="N905" type="list">
      <formula1>#REF!</formula1>
    </dataValidation>
    <dataValidation sqref="O905" type="list">
      <formula1>#REF!</formula1>
    </dataValidation>
    <dataValidation sqref="I906" type="list">
      <formula1>#REF!</formula1>
    </dataValidation>
    <dataValidation sqref="M906" type="list">
      <formula1>#REF!</formula1>
    </dataValidation>
    <dataValidation sqref="N906" type="list">
      <formula1>#REF!</formula1>
    </dataValidation>
    <dataValidation sqref="O906" type="list">
      <formula1>#REF!</formula1>
    </dataValidation>
    <dataValidation sqref="I907" type="list">
      <formula1>#REF!</formula1>
    </dataValidation>
    <dataValidation sqref="M907" type="list">
      <formula1>#REF!</formula1>
    </dataValidation>
    <dataValidation sqref="N907" type="list">
      <formula1>#REF!</formula1>
    </dataValidation>
    <dataValidation sqref="O907" type="list">
      <formula1>#REF!</formula1>
    </dataValidation>
    <dataValidation sqref="I908" type="list">
      <formula1>#REF!</formula1>
    </dataValidation>
    <dataValidation sqref="M908" type="list">
      <formula1>#REF!</formula1>
    </dataValidation>
    <dataValidation sqref="N908" type="list">
      <formula1>#REF!</formula1>
    </dataValidation>
    <dataValidation sqref="O908" type="list">
      <formula1>#REF!</formula1>
    </dataValidation>
    <dataValidation sqref="I909" type="list">
      <formula1>#REF!</formula1>
    </dataValidation>
    <dataValidation sqref="M909" type="list">
      <formula1>#REF!</formula1>
    </dataValidation>
    <dataValidation sqref="N909" type="list">
      <formula1>#REF!</formula1>
    </dataValidation>
    <dataValidation sqref="O909" type="list">
      <formula1>#REF!</formula1>
    </dataValidation>
    <dataValidation sqref="I910" type="list">
      <formula1>#REF!</formula1>
    </dataValidation>
    <dataValidation sqref="M910" type="list">
      <formula1>#REF!</formula1>
    </dataValidation>
    <dataValidation sqref="N910" type="list">
      <formula1>#REF!</formula1>
    </dataValidation>
    <dataValidation sqref="O910" type="list">
      <formula1>#REF!</formula1>
    </dataValidation>
    <dataValidation sqref="I911" type="list">
      <formula1>#REF!</formula1>
    </dataValidation>
    <dataValidation sqref="M911" type="list">
      <formula1>#REF!</formula1>
    </dataValidation>
    <dataValidation sqref="N911" type="list">
      <formula1>#REF!</formula1>
    </dataValidation>
    <dataValidation sqref="O911" type="list">
      <formula1>#REF!</formula1>
    </dataValidation>
    <dataValidation sqref="I912" type="list">
      <formula1>#REF!</formula1>
    </dataValidation>
    <dataValidation sqref="M912" type="list">
      <formula1>#REF!</formula1>
    </dataValidation>
    <dataValidation sqref="N912" type="list">
      <formula1>#REF!</formula1>
    </dataValidation>
    <dataValidation sqref="O912" type="list">
      <formula1>#REF!</formula1>
    </dataValidation>
    <dataValidation sqref="I913" type="list">
      <formula1>#REF!</formula1>
    </dataValidation>
    <dataValidation sqref="M913" type="list">
      <formula1>#REF!</formula1>
    </dataValidation>
    <dataValidation sqref="N913" type="list">
      <formula1>#REF!</formula1>
    </dataValidation>
    <dataValidation sqref="O913" type="list">
      <formula1>#REF!</formula1>
    </dataValidation>
    <dataValidation sqref="I914" type="list">
      <formula1>#REF!</formula1>
    </dataValidation>
    <dataValidation sqref="M914" type="list">
      <formula1>#REF!</formula1>
    </dataValidation>
    <dataValidation sqref="N914" type="list">
      <formula1>#REF!</formula1>
    </dataValidation>
    <dataValidation sqref="O914" type="list">
      <formula1>#REF!</formula1>
    </dataValidation>
    <dataValidation sqref="I915" type="list">
      <formula1>#REF!</formula1>
    </dataValidation>
    <dataValidation sqref="M915" type="list">
      <formula1>#REF!</formula1>
    </dataValidation>
    <dataValidation sqref="N915" type="list">
      <formula1>#REF!</formula1>
    </dataValidation>
    <dataValidation sqref="O915" type="list">
      <formula1>#REF!</formula1>
    </dataValidation>
    <dataValidation sqref="I916" type="list">
      <formula1>#REF!</formula1>
    </dataValidation>
    <dataValidation sqref="M916" type="list">
      <formula1>#REF!</formula1>
    </dataValidation>
    <dataValidation sqref="N916" type="list">
      <formula1>#REF!</formula1>
    </dataValidation>
    <dataValidation sqref="O916" type="list">
      <formula1>#REF!</formula1>
    </dataValidation>
    <dataValidation sqref="I917" type="list">
      <formula1>#REF!</formula1>
    </dataValidation>
    <dataValidation sqref="M917" type="list">
      <formula1>#REF!</formula1>
    </dataValidation>
    <dataValidation sqref="N917" type="list">
      <formula1>#REF!</formula1>
    </dataValidation>
    <dataValidation sqref="O917" type="list">
      <formula1>#REF!</formula1>
    </dataValidation>
    <dataValidation sqref="I918" type="list">
      <formula1>#REF!</formula1>
    </dataValidation>
    <dataValidation sqref="M918" type="list">
      <formula1>#REF!</formula1>
    </dataValidation>
    <dataValidation sqref="N918" type="list">
      <formula1>#REF!</formula1>
    </dataValidation>
    <dataValidation sqref="O918" type="list">
      <formula1>#REF!</formula1>
    </dataValidation>
    <dataValidation sqref="I919" type="list">
      <formula1>#REF!</formula1>
    </dataValidation>
    <dataValidation sqref="M919" type="list">
      <formula1>#REF!</formula1>
    </dataValidation>
    <dataValidation sqref="N919" type="list">
      <formula1>#REF!</formula1>
    </dataValidation>
    <dataValidation sqref="O919" type="list">
      <formula1>#REF!</formula1>
    </dataValidation>
    <dataValidation sqref="I920" type="list">
      <formula1>#REF!</formula1>
    </dataValidation>
    <dataValidation sqref="M920" type="list">
      <formula1>#REF!</formula1>
    </dataValidation>
    <dataValidation sqref="N920" type="list">
      <formula1>#REF!</formula1>
    </dataValidation>
    <dataValidation sqref="O920" type="list">
      <formula1>#REF!</formula1>
    </dataValidation>
    <dataValidation sqref="I921" type="list">
      <formula1>#REF!</formula1>
    </dataValidation>
    <dataValidation sqref="M921" type="list">
      <formula1>#REF!</formula1>
    </dataValidation>
    <dataValidation sqref="N921" type="list">
      <formula1>#REF!</formula1>
    </dataValidation>
    <dataValidation sqref="O921" type="list">
      <formula1>#REF!</formula1>
    </dataValidation>
    <dataValidation sqref="I922" type="list">
      <formula1>#REF!</formula1>
    </dataValidation>
    <dataValidation sqref="M922" type="list">
      <formula1>#REF!</formula1>
    </dataValidation>
    <dataValidation sqref="N922" type="list">
      <formula1>#REF!</formula1>
    </dataValidation>
    <dataValidation sqref="O922" type="list">
      <formula1>#REF!</formula1>
    </dataValidation>
    <dataValidation sqref="I923" type="list">
      <formula1>#REF!</formula1>
    </dataValidation>
    <dataValidation sqref="M923" type="list">
      <formula1>#REF!</formula1>
    </dataValidation>
    <dataValidation sqref="N923" type="list">
      <formula1>#REF!</formula1>
    </dataValidation>
    <dataValidation sqref="O923" type="list">
      <formula1>#REF!</formula1>
    </dataValidation>
    <dataValidation sqref="I924" type="list">
      <formula1>#REF!</formula1>
    </dataValidation>
    <dataValidation sqref="M924" type="list">
      <formula1>#REF!</formula1>
    </dataValidation>
    <dataValidation sqref="N924" type="list">
      <formula1>#REF!</formula1>
    </dataValidation>
    <dataValidation sqref="O924" type="list">
      <formula1>#REF!</formula1>
    </dataValidation>
    <dataValidation sqref="I925" type="list">
      <formula1>#REF!</formula1>
    </dataValidation>
    <dataValidation sqref="M925" type="list">
      <formula1>#REF!</formula1>
    </dataValidation>
    <dataValidation sqref="N925" type="list">
      <formula1>#REF!</formula1>
    </dataValidation>
    <dataValidation sqref="O925" type="list">
      <formula1>#REF!</formula1>
    </dataValidation>
    <dataValidation sqref="I926" type="list">
      <formula1>#REF!</formula1>
    </dataValidation>
    <dataValidation sqref="M926" type="list">
      <formula1>#REF!</formula1>
    </dataValidation>
    <dataValidation sqref="N926" type="list">
      <formula1>#REF!</formula1>
    </dataValidation>
    <dataValidation sqref="O926" type="list">
      <formula1>#REF!</formula1>
    </dataValidation>
    <dataValidation sqref="I927" type="list">
      <formula1>#REF!</formula1>
    </dataValidation>
    <dataValidation sqref="M927" type="list">
      <formula1>#REF!</formula1>
    </dataValidation>
    <dataValidation sqref="N927" type="list">
      <formula1>#REF!</formula1>
    </dataValidation>
    <dataValidation sqref="O927" type="list">
      <formula1>#REF!</formula1>
    </dataValidation>
    <dataValidation sqref="I928" type="list">
      <formula1>#REF!</formula1>
    </dataValidation>
    <dataValidation sqref="M928" type="list">
      <formula1>#REF!</formula1>
    </dataValidation>
    <dataValidation sqref="N928" type="list">
      <formula1>#REF!</formula1>
    </dataValidation>
    <dataValidation sqref="O928" type="list">
      <formula1>#REF!</formula1>
    </dataValidation>
    <dataValidation sqref="I929" type="list">
      <formula1>#REF!</formula1>
    </dataValidation>
    <dataValidation sqref="M929" type="list">
      <formula1>#REF!</formula1>
    </dataValidation>
    <dataValidation sqref="N929" type="list">
      <formula1>#REF!</formula1>
    </dataValidation>
    <dataValidation sqref="O929" type="list">
      <formula1>#REF!</formula1>
    </dataValidation>
    <dataValidation sqref="I930" type="list">
      <formula1>#REF!</formula1>
    </dataValidation>
    <dataValidation sqref="M930" type="list">
      <formula1>#REF!</formula1>
    </dataValidation>
    <dataValidation sqref="N930" type="list">
      <formula1>#REF!</formula1>
    </dataValidation>
    <dataValidation sqref="O930" type="list">
      <formula1>#REF!</formula1>
    </dataValidation>
    <dataValidation sqref="I931" type="list">
      <formula1>#REF!</formula1>
    </dataValidation>
    <dataValidation sqref="M931" type="list">
      <formula1>#REF!</formula1>
    </dataValidation>
    <dataValidation sqref="N931" type="list">
      <formula1>#REF!</formula1>
    </dataValidation>
    <dataValidation sqref="O931" type="list">
      <formula1>#REF!</formula1>
    </dataValidation>
    <dataValidation sqref="I932" type="list">
      <formula1>#REF!</formula1>
    </dataValidation>
    <dataValidation sqref="M932" type="list">
      <formula1>#REF!</formula1>
    </dataValidation>
    <dataValidation sqref="N932" type="list">
      <formula1>#REF!</formula1>
    </dataValidation>
    <dataValidation sqref="O932" type="list">
      <formula1>#REF!</formula1>
    </dataValidation>
    <dataValidation sqref="I933" type="list">
      <formula1>#REF!</formula1>
    </dataValidation>
    <dataValidation sqref="M933" type="list">
      <formula1>#REF!</formula1>
    </dataValidation>
    <dataValidation sqref="N933" type="list">
      <formula1>#REF!</formula1>
    </dataValidation>
    <dataValidation sqref="O933" type="list">
      <formula1>#REF!</formula1>
    </dataValidation>
    <dataValidation sqref="I934" type="list">
      <formula1>#REF!</formula1>
    </dataValidation>
    <dataValidation sqref="M934" type="list">
      <formula1>#REF!</formula1>
    </dataValidation>
    <dataValidation sqref="N934" type="list">
      <formula1>#REF!</formula1>
    </dataValidation>
    <dataValidation sqref="O934" type="list">
      <formula1>#REF!</formula1>
    </dataValidation>
    <dataValidation sqref="I935" type="list">
      <formula1>#REF!</formula1>
    </dataValidation>
    <dataValidation sqref="M935" type="list">
      <formula1>#REF!</formula1>
    </dataValidation>
    <dataValidation sqref="N935" type="list">
      <formula1>#REF!</formula1>
    </dataValidation>
    <dataValidation sqref="O935" type="list">
      <formula1>#REF!</formula1>
    </dataValidation>
    <dataValidation sqref="I936" type="list">
      <formula1>#REF!</formula1>
    </dataValidation>
    <dataValidation sqref="M936" type="list">
      <formula1>#REF!</formula1>
    </dataValidation>
    <dataValidation sqref="N936" type="list">
      <formula1>#REF!</formula1>
    </dataValidation>
    <dataValidation sqref="O936" type="list">
      <formula1>#REF!</formula1>
    </dataValidation>
    <dataValidation sqref="I937" type="list">
      <formula1>#REF!</formula1>
    </dataValidation>
    <dataValidation sqref="N937" type="list">
      <formula1>#REF!</formula1>
    </dataValidation>
    <dataValidation sqref="O937" type="list">
      <formula1>#REF!</formula1>
    </dataValidation>
    <dataValidation sqref="I938" type="list">
      <formula1>#REF!</formula1>
    </dataValidation>
    <dataValidation sqref="M938" type="list">
      <formula1>#REF!</formula1>
    </dataValidation>
    <dataValidation sqref="N938" type="list">
      <formula1>#REF!</formula1>
    </dataValidation>
    <dataValidation sqref="O938" type="list">
      <formula1>#REF!</formula1>
    </dataValidation>
    <dataValidation sqref="I939" type="list">
      <formula1>#REF!</formula1>
    </dataValidation>
    <dataValidation sqref="M939" type="list">
      <formula1>#REF!</formula1>
    </dataValidation>
    <dataValidation sqref="N939" type="list">
      <formula1>#REF!</formula1>
    </dataValidation>
    <dataValidation sqref="O939" type="list">
      <formula1>#REF!</formula1>
    </dataValidation>
    <dataValidation sqref="I940" type="list">
      <formula1>#REF!</formula1>
    </dataValidation>
    <dataValidation sqref="M940" type="list">
      <formula1>#REF!</formula1>
    </dataValidation>
    <dataValidation sqref="N940" type="list">
      <formula1>#REF!</formula1>
    </dataValidation>
    <dataValidation sqref="O940" type="list">
      <formula1>#REF!</formula1>
    </dataValidation>
    <dataValidation sqref="I941" type="list">
      <formula1>#REF!</formula1>
    </dataValidation>
    <dataValidation sqref="M941" type="list">
      <formula1>#REF!</formula1>
    </dataValidation>
    <dataValidation sqref="N941" type="list">
      <formula1>#REF!</formula1>
    </dataValidation>
    <dataValidation sqref="O941" type="list">
      <formula1>#REF!</formula1>
    </dataValidation>
    <dataValidation sqref="I942" type="list">
      <formula1>#REF!</formula1>
    </dataValidation>
    <dataValidation sqref="M942" type="list">
      <formula1>#REF!</formula1>
    </dataValidation>
    <dataValidation sqref="N942" type="list">
      <formula1>#REF!</formula1>
    </dataValidation>
    <dataValidation sqref="O942" type="list">
      <formula1>#REF!</formula1>
    </dataValidation>
    <dataValidation sqref="I943" type="list">
      <formula1>#REF!</formula1>
    </dataValidation>
    <dataValidation sqref="M943" type="list">
      <formula1>#REF!</formula1>
    </dataValidation>
    <dataValidation sqref="N943" type="list">
      <formula1>#REF!</formula1>
    </dataValidation>
    <dataValidation sqref="O943" type="list">
      <formula1>#REF!</formula1>
    </dataValidation>
    <dataValidation sqref="I944" type="list">
      <formula1>#REF!</formula1>
    </dataValidation>
    <dataValidation sqref="M944" type="list">
      <formula1>#REF!</formula1>
    </dataValidation>
    <dataValidation sqref="N944" type="list">
      <formula1>#REF!</formula1>
    </dataValidation>
    <dataValidation sqref="O944" type="list">
      <formula1>#REF!</formula1>
    </dataValidation>
    <dataValidation sqref="I945" type="list">
      <formula1>#REF!</formula1>
    </dataValidation>
    <dataValidation sqref="M945" type="list">
      <formula1>#REF!</formula1>
    </dataValidation>
    <dataValidation sqref="N945" type="list">
      <formula1>#REF!</formula1>
    </dataValidation>
    <dataValidation sqref="O945" type="list">
      <formula1>#REF!</formula1>
    </dataValidation>
    <dataValidation sqref="I946" type="list">
      <formula1>#REF!</formula1>
    </dataValidation>
    <dataValidation sqref="M946" type="list">
      <formula1>#REF!</formula1>
    </dataValidation>
    <dataValidation sqref="N946" type="list">
      <formula1>#REF!</formula1>
    </dataValidation>
    <dataValidation sqref="O946" type="list">
      <formula1>#REF!</formula1>
    </dataValidation>
    <dataValidation sqref="I947" type="list">
      <formula1>#REF!</formula1>
    </dataValidation>
    <dataValidation sqref="M947" type="list">
      <formula1>#REF!</formula1>
    </dataValidation>
    <dataValidation sqref="N947" type="list">
      <formula1>#REF!</formula1>
    </dataValidation>
    <dataValidation sqref="O947" type="list">
      <formula1>#REF!</formula1>
    </dataValidation>
    <dataValidation sqref="I948" type="list">
      <formula1>#REF!</formula1>
    </dataValidation>
    <dataValidation sqref="M948" type="list">
      <formula1>#REF!</formula1>
    </dataValidation>
    <dataValidation sqref="N948" type="list">
      <formula1>#REF!</formula1>
    </dataValidation>
    <dataValidation sqref="O948" type="list">
      <formula1>#REF!</formula1>
    </dataValidation>
    <dataValidation sqref="I949" type="list">
      <formula1>#REF!</formula1>
    </dataValidation>
    <dataValidation sqref="M949" type="list">
      <formula1>#REF!</formula1>
    </dataValidation>
    <dataValidation sqref="N949" type="list">
      <formula1>#REF!</formula1>
    </dataValidation>
    <dataValidation sqref="O949" type="list">
      <formula1>#REF!</formula1>
    </dataValidation>
    <dataValidation sqref="I950" type="list">
      <formula1>#REF!</formula1>
    </dataValidation>
    <dataValidation sqref="M950" type="list">
      <formula1>#REF!</formula1>
    </dataValidation>
    <dataValidation sqref="N950" type="list">
      <formula1>#REF!</formula1>
    </dataValidation>
    <dataValidation sqref="O950" type="list">
      <formula1>#REF!</formula1>
    </dataValidation>
    <dataValidation sqref="I951" type="list">
      <formula1>#REF!</formula1>
    </dataValidation>
    <dataValidation sqref="M951" type="list">
      <formula1>#REF!</formula1>
    </dataValidation>
    <dataValidation sqref="N951" type="list">
      <formula1>#REF!</formula1>
    </dataValidation>
    <dataValidation sqref="O951" type="list">
      <formula1>#REF!</formula1>
    </dataValidation>
    <dataValidation sqref="I952" type="list">
      <formula1>#REF!</formula1>
    </dataValidation>
    <dataValidation sqref="M952" type="list">
      <formula1>#REF!</formula1>
    </dataValidation>
    <dataValidation sqref="N952" type="list">
      <formula1>#REF!</formula1>
    </dataValidation>
    <dataValidation sqref="O952" type="list">
      <formula1>#REF!</formula1>
    </dataValidation>
    <dataValidation sqref="I953" type="list">
      <formula1>#REF!</formula1>
    </dataValidation>
    <dataValidation sqref="M953" type="list">
      <formula1>#REF!</formula1>
    </dataValidation>
    <dataValidation sqref="N953" type="list">
      <formula1>#REF!</formula1>
    </dataValidation>
    <dataValidation sqref="O953" type="list">
      <formula1>#REF!</formula1>
    </dataValidation>
    <dataValidation sqref="I954" type="list">
      <formula1>#REF!</formula1>
    </dataValidation>
    <dataValidation sqref="M954" type="list">
      <formula1>#REF!</formula1>
    </dataValidation>
    <dataValidation sqref="N954" type="list">
      <formula1>#REF!</formula1>
    </dataValidation>
    <dataValidation sqref="O954" type="list">
      <formula1>#REF!</formula1>
    </dataValidation>
    <dataValidation sqref="I955" type="list">
      <formula1>#REF!</formula1>
    </dataValidation>
    <dataValidation sqref="M955" type="list">
      <formula1>#REF!</formula1>
    </dataValidation>
    <dataValidation sqref="N955" type="list">
      <formula1>#REF!</formula1>
    </dataValidation>
    <dataValidation sqref="O955" type="list">
      <formula1>#REF!</formula1>
    </dataValidation>
    <dataValidation sqref="I956" type="list">
      <formula1>#REF!</formula1>
    </dataValidation>
    <dataValidation sqref="M956" type="list">
      <formula1>#REF!</formula1>
    </dataValidation>
    <dataValidation sqref="N956" type="list">
      <formula1>#REF!</formula1>
    </dataValidation>
    <dataValidation sqref="O956" type="list">
      <formula1>#REF!</formula1>
    </dataValidation>
    <dataValidation sqref="I957" type="list">
      <formula1>#REF!</formula1>
    </dataValidation>
    <dataValidation sqref="M957" type="list">
      <formula1>#REF!</formula1>
    </dataValidation>
    <dataValidation sqref="N957" type="list">
      <formula1>#REF!</formula1>
    </dataValidation>
    <dataValidation sqref="O957" type="list">
      <formula1>#REF!</formula1>
    </dataValidation>
    <dataValidation sqref="I958" type="list">
      <formula1>#REF!</formula1>
    </dataValidation>
    <dataValidation sqref="M958" type="list">
      <formula1>#REF!</formula1>
    </dataValidation>
    <dataValidation sqref="N958" type="list">
      <formula1>#REF!</formula1>
    </dataValidation>
    <dataValidation sqref="O958" type="list">
      <formula1>#REF!</formula1>
    </dataValidation>
    <dataValidation sqref="I959" type="list">
      <formula1>#REF!</formula1>
    </dataValidation>
    <dataValidation sqref="M959" type="list">
      <formula1>#REF!</formula1>
    </dataValidation>
    <dataValidation sqref="N959" type="list">
      <formula1>#REF!</formula1>
    </dataValidation>
    <dataValidation sqref="O959" type="list">
      <formula1>#REF!</formula1>
    </dataValidation>
    <dataValidation sqref="I960" type="list">
      <formula1>#REF!</formula1>
    </dataValidation>
    <dataValidation sqref="M960" type="list">
      <formula1>#REF!</formula1>
    </dataValidation>
    <dataValidation sqref="N960" type="list">
      <formula1>#REF!</formula1>
    </dataValidation>
    <dataValidation sqref="O960" type="list">
      <formula1>#REF!</formula1>
    </dataValidation>
    <dataValidation sqref="I961" type="list">
      <formula1>#REF!</formula1>
    </dataValidation>
    <dataValidation sqref="M961" type="list">
      <formula1>#REF!</formula1>
    </dataValidation>
    <dataValidation sqref="N961" type="list">
      <formula1>#REF!</formula1>
    </dataValidation>
    <dataValidation sqref="O961" type="list">
      <formula1>#REF!</formula1>
    </dataValidation>
    <dataValidation sqref="I962" type="list">
      <formula1>#REF!</formula1>
    </dataValidation>
    <dataValidation sqref="M962" type="list">
      <formula1>#REF!</formula1>
    </dataValidation>
    <dataValidation sqref="N962" type="list">
      <formula1>#REF!</formula1>
    </dataValidation>
    <dataValidation sqref="O962" type="list">
      <formula1>#REF!</formula1>
    </dataValidation>
    <dataValidation sqref="I963" type="list">
      <formula1>#REF!</formula1>
    </dataValidation>
    <dataValidation sqref="M963" type="list">
      <formula1>#REF!</formula1>
    </dataValidation>
    <dataValidation sqref="N963" type="list">
      <formula1>#REF!</formula1>
    </dataValidation>
    <dataValidation sqref="O963" type="list">
      <formula1>#REF!</formula1>
    </dataValidation>
    <dataValidation sqref="I964" type="list">
      <formula1>#REF!</formula1>
    </dataValidation>
    <dataValidation sqref="M964" type="list">
      <formula1>#REF!</formula1>
    </dataValidation>
    <dataValidation sqref="N964" type="list">
      <formula1>#REF!</formula1>
    </dataValidation>
    <dataValidation sqref="O964" type="list">
      <formula1>#REF!</formula1>
    </dataValidation>
    <dataValidation sqref="I965" type="list">
      <formula1>#REF!</formula1>
    </dataValidation>
    <dataValidation sqref="M965" type="list">
      <formula1>#REF!</formula1>
    </dataValidation>
    <dataValidation sqref="N965" type="list">
      <formula1>#REF!</formula1>
    </dataValidation>
    <dataValidation sqref="O965" type="list">
      <formula1>#REF!</formula1>
    </dataValidation>
    <dataValidation sqref="I966" type="list">
      <formula1>#REF!</formula1>
    </dataValidation>
    <dataValidation sqref="M966" type="list">
      <formula1>#REF!</formula1>
    </dataValidation>
    <dataValidation sqref="N966" type="list">
      <formula1>#REF!</formula1>
    </dataValidation>
    <dataValidation sqref="O966" type="list">
      <formula1>#REF!</formula1>
    </dataValidation>
    <dataValidation sqref="I967" type="list">
      <formula1>#REF!</formula1>
    </dataValidation>
    <dataValidation sqref="M967" type="list">
      <formula1>#REF!</formula1>
    </dataValidation>
    <dataValidation sqref="N967" type="list">
      <formula1>#REF!</formula1>
    </dataValidation>
    <dataValidation sqref="O967" type="list">
      <formula1>#REF!</formula1>
    </dataValidation>
    <dataValidation sqref="I968" type="list">
      <formula1>#REF!</formula1>
    </dataValidation>
    <dataValidation sqref="M968" type="list">
      <formula1>#REF!</formula1>
    </dataValidation>
    <dataValidation sqref="N968" type="list">
      <formula1>#REF!</formula1>
    </dataValidation>
    <dataValidation sqref="O968" type="list">
      <formula1>#REF!</formula1>
    </dataValidation>
    <dataValidation sqref="I969" type="list">
      <formula1>#REF!</formula1>
    </dataValidation>
    <dataValidation sqref="M969" type="list">
      <formula1>#REF!</formula1>
    </dataValidation>
    <dataValidation sqref="N969" type="list">
      <formula1>#REF!</formula1>
    </dataValidation>
    <dataValidation sqref="O969" type="list">
      <formula1>#REF!</formula1>
    </dataValidation>
    <dataValidation sqref="I970" type="list">
      <formula1>#REF!</formula1>
    </dataValidation>
    <dataValidation sqref="M970" type="list">
      <formula1>#REF!</formula1>
    </dataValidation>
    <dataValidation sqref="N970" type="list">
      <formula1>#REF!</formula1>
    </dataValidation>
    <dataValidation sqref="O970" type="list">
      <formula1>#REF!</formula1>
    </dataValidation>
    <dataValidation sqref="I971" type="list">
      <formula1>#REF!</formula1>
    </dataValidation>
    <dataValidation sqref="M971" type="list">
      <formula1>#REF!</formula1>
    </dataValidation>
    <dataValidation sqref="N971" type="list">
      <formula1>#REF!</formula1>
    </dataValidation>
    <dataValidation sqref="O971" type="list">
      <formula1>#REF!</formula1>
    </dataValidation>
    <dataValidation sqref="I972" type="list">
      <formula1>#REF!</formula1>
    </dataValidation>
    <dataValidation sqref="M972" type="list">
      <formula1>#REF!</formula1>
    </dataValidation>
    <dataValidation sqref="N972" type="list">
      <formula1>#REF!</formula1>
    </dataValidation>
    <dataValidation sqref="O972" type="list">
      <formula1>#REF!</formula1>
    </dataValidation>
    <dataValidation sqref="I973" type="list">
      <formula1>#REF!</formula1>
    </dataValidation>
    <dataValidation sqref="M973" type="list">
      <formula1>#REF!</formula1>
    </dataValidation>
    <dataValidation sqref="N973" type="list">
      <formula1>#REF!</formula1>
    </dataValidation>
    <dataValidation sqref="O973" type="list">
      <formula1>#REF!</formula1>
    </dataValidation>
    <dataValidation sqref="I974" type="list">
      <formula1>#REF!</formula1>
    </dataValidation>
    <dataValidation sqref="M974" type="list">
      <formula1>#REF!</formula1>
    </dataValidation>
    <dataValidation sqref="N974" type="list">
      <formula1>#REF!</formula1>
    </dataValidation>
    <dataValidation sqref="O974" type="list">
      <formula1>#REF!</formula1>
    </dataValidation>
    <dataValidation sqref="I975" type="list">
      <formula1>#REF!</formula1>
    </dataValidation>
    <dataValidation sqref="M975" type="list">
      <formula1>#REF!</formula1>
    </dataValidation>
    <dataValidation sqref="N975" type="list">
      <formula1>#REF!</formula1>
    </dataValidation>
    <dataValidation sqref="O975" type="list">
      <formula1>#REF!</formula1>
    </dataValidation>
    <dataValidation sqref="I976" type="list">
      <formula1>#REF!</formula1>
    </dataValidation>
    <dataValidation sqref="M976" type="list">
      <formula1>#REF!</formula1>
    </dataValidation>
    <dataValidation sqref="N976" type="list">
      <formula1>#REF!</formula1>
    </dataValidation>
    <dataValidation sqref="O976" type="list">
      <formula1>#REF!</formula1>
    </dataValidation>
    <dataValidation sqref="I977" type="list">
      <formula1>#REF!</formula1>
    </dataValidation>
    <dataValidation sqref="M977" type="list">
      <formula1>#REF!</formula1>
    </dataValidation>
    <dataValidation sqref="N977" type="list">
      <formula1>#REF!</formula1>
    </dataValidation>
    <dataValidation sqref="O977" type="list">
      <formula1>#REF!</formula1>
    </dataValidation>
    <dataValidation sqref="I978" type="list">
      <formula1>#REF!</formula1>
    </dataValidation>
    <dataValidation sqref="M978" type="list">
      <formula1>#REF!</formula1>
    </dataValidation>
    <dataValidation sqref="N978" type="list">
      <formula1>#REF!</formula1>
    </dataValidation>
    <dataValidation sqref="O978" type="list">
      <formula1>#REF!</formula1>
    </dataValidation>
    <dataValidation sqref="I979" type="list">
      <formula1>#REF!</formula1>
    </dataValidation>
    <dataValidation sqref="M979" type="list">
      <formula1>#REF!</formula1>
    </dataValidation>
    <dataValidation sqref="N979" type="list">
      <formula1>#REF!</formula1>
    </dataValidation>
    <dataValidation sqref="O979" type="list">
      <formula1>#REF!</formula1>
    </dataValidation>
    <dataValidation sqref="I980" type="list">
      <formula1>#REF!</formula1>
    </dataValidation>
    <dataValidation sqref="M980" type="list">
      <formula1>#REF!</formula1>
    </dataValidation>
    <dataValidation sqref="N980" type="list">
      <formula1>#REF!</formula1>
    </dataValidation>
    <dataValidation sqref="O980" type="list">
      <formula1>#REF!</formula1>
    </dataValidation>
    <dataValidation sqref="I981" type="list">
      <formula1>#REF!</formula1>
    </dataValidation>
    <dataValidation sqref="M981" type="list">
      <formula1>#REF!</formula1>
    </dataValidation>
    <dataValidation sqref="N981" type="list">
      <formula1>#REF!</formula1>
    </dataValidation>
    <dataValidation sqref="O981" type="list">
      <formula1>#REF!</formula1>
    </dataValidation>
    <dataValidation sqref="I982" type="list">
      <formula1>#REF!</formula1>
    </dataValidation>
    <dataValidation sqref="M982" type="list">
      <formula1>#REF!</formula1>
    </dataValidation>
    <dataValidation sqref="N982" type="list">
      <formula1>#REF!</formula1>
    </dataValidation>
    <dataValidation sqref="O982" type="list">
      <formula1>#REF!</formula1>
    </dataValidation>
    <dataValidation sqref="I983" type="list">
      <formula1>#REF!</formula1>
    </dataValidation>
    <dataValidation sqref="M983" type="list">
      <formula1>#REF!</formula1>
    </dataValidation>
    <dataValidation sqref="N983" type="list">
      <formula1>#REF!</formula1>
    </dataValidation>
    <dataValidation sqref="O983" type="list">
      <formula1>#REF!</formula1>
    </dataValidation>
    <dataValidation sqref="I984" type="list">
      <formula1>#REF!</formula1>
    </dataValidation>
    <dataValidation sqref="M984" type="list">
      <formula1>#REF!</formula1>
    </dataValidation>
    <dataValidation sqref="N984" type="list">
      <formula1>#REF!</formula1>
    </dataValidation>
    <dataValidation sqref="O984" type="list">
      <formula1>#REF!</formula1>
    </dataValidation>
    <dataValidation sqref="I985" type="list">
      <formula1>#REF!</formula1>
    </dataValidation>
    <dataValidation sqref="M985" type="list">
      <formula1>#REF!</formula1>
    </dataValidation>
    <dataValidation sqref="N985" type="list">
      <formula1>#REF!</formula1>
    </dataValidation>
    <dataValidation sqref="O985" type="list">
      <formula1>#REF!</formula1>
    </dataValidation>
    <dataValidation sqref="I986" type="list">
      <formula1>#REF!</formula1>
    </dataValidation>
    <dataValidation sqref="M986" type="list">
      <formula1>#REF!</formula1>
    </dataValidation>
    <dataValidation sqref="N986" type="list">
      <formula1>#REF!</formula1>
    </dataValidation>
    <dataValidation sqref="O986" type="list">
      <formula1>#REF!</formula1>
    </dataValidation>
    <dataValidation sqref="I987" type="list">
      <formula1>#REF!</formula1>
    </dataValidation>
    <dataValidation sqref="M987" type="list">
      <formula1>#REF!</formula1>
    </dataValidation>
    <dataValidation sqref="N987" type="list">
      <formula1>#REF!</formula1>
    </dataValidation>
    <dataValidation sqref="O987" type="list">
      <formula1>#REF!</formula1>
    </dataValidation>
    <dataValidation sqref="I988" type="list">
      <formula1>#REF!</formula1>
    </dataValidation>
    <dataValidation sqref="M988" type="list">
      <formula1>#REF!</formula1>
    </dataValidation>
    <dataValidation sqref="N988" type="list">
      <formula1>#REF!</formula1>
    </dataValidation>
    <dataValidation sqref="O988" type="list">
      <formula1>#REF!</formula1>
    </dataValidation>
    <dataValidation sqref="I989" type="list">
      <formula1>#REF!</formula1>
    </dataValidation>
    <dataValidation sqref="M989" type="list">
      <formula1>#REF!</formula1>
    </dataValidation>
    <dataValidation sqref="N989" type="list">
      <formula1>#REF!</formula1>
    </dataValidation>
    <dataValidation sqref="O989" type="list">
      <formula1>#REF!</formula1>
    </dataValidation>
    <dataValidation sqref="I990" type="list">
      <formula1>#REF!</formula1>
    </dataValidation>
    <dataValidation sqref="M990" type="list">
      <formula1>#REF!</formula1>
    </dataValidation>
    <dataValidation sqref="N990" type="list">
      <formula1>#REF!</formula1>
    </dataValidation>
    <dataValidation sqref="O990" type="list">
      <formula1>#REF!</formula1>
    </dataValidation>
    <dataValidation sqref="I991" type="list">
      <formula1>#REF!</formula1>
    </dataValidation>
    <dataValidation sqref="M991" type="list">
      <formula1>#REF!</formula1>
    </dataValidation>
    <dataValidation sqref="N991" type="list">
      <formula1>#REF!</formula1>
    </dataValidation>
    <dataValidation sqref="O991" type="list">
      <formula1>#REF!</formula1>
    </dataValidation>
    <dataValidation sqref="I992" type="list">
      <formula1>#REF!</formula1>
    </dataValidation>
    <dataValidation sqref="M992" type="list">
      <formula1>#REF!</formula1>
    </dataValidation>
    <dataValidation sqref="N992" type="list">
      <formula1>#REF!</formula1>
    </dataValidation>
    <dataValidation sqref="O992" type="list">
      <formula1>#REF!</formula1>
    </dataValidation>
    <dataValidation sqref="I993" type="list">
      <formula1>#REF!</formula1>
    </dataValidation>
    <dataValidation sqref="M993" type="list">
      <formula1>#REF!</formula1>
    </dataValidation>
    <dataValidation sqref="N993" type="list">
      <formula1>#REF!</formula1>
    </dataValidation>
    <dataValidation sqref="O993" type="list">
      <formula1>#REF!</formula1>
    </dataValidation>
    <dataValidation sqref="I994" type="list">
      <formula1>#REF!</formula1>
    </dataValidation>
    <dataValidation sqref="M994" type="list">
      <formula1>#REF!</formula1>
    </dataValidation>
    <dataValidation sqref="N994" type="list">
      <formula1>#REF!</formula1>
    </dataValidation>
    <dataValidation sqref="O994" type="list">
      <formula1>#REF!</formula1>
    </dataValidation>
    <dataValidation sqref="I995" type="list">
      <formula1>#REF!</formula1>
    </dataValidation>
    <dataValidation sqref="M995" type="list">
      <formula1>#REF!</formula1>
    </dataValidation>
    <dataValidation sqref="N995" type="list">
      <formula1>#REF!</formula1>
    </dataValidation>
    <dataValidation sqref="O995" type="list">
      <formula1>#REF!</formula1>
    </dataValidation>
    <dataValidation sqref="I996" type="list">
      <formula1>#REF!</formula1>
    </dataValidation>
    <dataValidation sqref="M996" type="list">
      <formula1>#REF!</formula1>
    </dataValidation>
    <dataValidation sqref="N996" type="list">
      <formula1>#REF!</formula1>
    </dataValidation>
    <dataValidation sqref="O996" type="list">
      <formula1>#REF!</formula1>
    </dataValidation>
    <dataValidation sqref="I997" type="list">
      <formula1>#REF!</formula1>
    </dataValidation>
    <dataValidation sqref="M997" type="list">
      <formula1>#REF!</formula1>
    </dataValidation>
    <dataValidation sqref="N997" type="list">
      <formula1>#REF!</formula1>
    </dataValidation>
    <dataValidation sqref="O997" type="list">
      <formula1>#REF!</formula1>
    </dataValidation>
    <dataValidation sqref="I998" type="list">
      <formula1>#REF!</formula1>
    </dataValidation>
    <dataValidation sqref="M998" type="list">
      <formula1>#REF!</formula1>
    </dataValidation>
    <dataValidation sqref="N998" type="list">
      <formula1>#REF!</formula1>
    </dataValidation>
    <dataValidation sqref="O998" type="list">
      <formula1>#REF!</formula1>
    </dataValidation>
    <dataValidation sqref="I999" type="list">
      <formula1>#REF!</formula1>
    </dataValidation>
    <dataValidation sqref="N999" type="list">
      <formula1>#REF!</formula1>
    </dataValidation>
    <dataValidation sqref="I1000" type="list">
      <formula1>#REF!</formula1>
    </dataValidation>
    <dataValidation sqref="M1000" type="list">
      <formula1>#REF!</formula1>
    </dataValidation>
    <dataValidation sqref="N1000" type="list">
      <formula1>#REF!</formula1>
    </dataValidation>
    <dataValidation sqref="O1000" type="list">
      <formula1>#REF!</formula1>
    </dataValidation>
    <dataValidation sqref="I1001" type="list">
      <formula1>#REF!</formula1>
    </dataValidation>
    <dataValidation sqref="M1001" type="list">
      <formula1>#REF!</formula1>
    </dataValidation>
    <dataValidation sqref="N1001" type="list">
      <formula1>#REF!</formula1>
    </dataValidation>
    <dataValidation sqref="O1001" type="list">
      <formula1>#REF!</formula1>
    </dataValidation>
    <dataValidation sqref="I1002" type="list">
      <formula1>#REF!</formula1>
    </dataValidation>
    <dataValidation sqref="M1002" type="list">
      <formula1>#REF!</formula1>
    </dataValidation>
    <dataValidation sqref="N1002" type="list">
      <formula1>#REF!</formula1>
    </dataValidation>
    <dataValidation sqref="O1002" type="list">
      <formula1>#REF!</formula1>
    </dataValidation>
    <dataValidation sqref="I1003" type="list">
      <formula1>#REF!</formula1>
    </dataValidation>
    <dataValidation sqref="M1003" type="list">
      <formula1>#REF!</formula1>
    </dataValidation>
    <dataValidation sqref="N1003" type="list">
      <formula1>#REF!</formula1>
    </dataValidation>
    <dataValidation sqref="O1003" type="list">
      <formula1>#REF!</formula1>
    </dataValidation>
    <dataValidation sqref="I1004" type="list">
      <formula1>#REF!</formula1>
    </dataValidation>
    <dataValidation sqref="M1004" type="list">
      <formula1>#REF!</formula1>
    </dataValidation>
    <dataValidation sqref="N1004" type="list">
      <formula1>#REF!</formula1>
    </dataValidation>
    <dataValidation sqref="O1004" type="list">
      <formula1>#REF!</formula1>
    </dataValidation>
    <dataValidation sqref="I1005" type="list">
      <formula1>#REF!</formula1>
    </dataValidation>
    <dataValidation sqref="M1005" type="list">
      <formula1>#REF!</formula1>
    </dataValidation>
    <dataValidation sqref="N1005" type="list">
      <formula1>#REF!</formula1>
    </dataValidation>
    <dataValidation sqref="O1005" type="list">
      <formula1>#REF!</formula1>
    </dataValidation>
    <dataValidation sqref="I1006" type="list">
      <formula1>#REF!</formula1>
    </dataValidation>
    <dataValidation sqref="M1006" type="list">
      <formula1>#REF!</formula1>
    </dataValidation>
    <dataValidation sqref="N1006" type="list">
      <formula1>#REF!</formula1>
    </dataValidation>
    <dataValidation sqref="O1006" type="list">
      <formula1>#REF!</formula1>
    </dataValidation>
    <dataValidation sqref="I1007" type="list">
      <formula1>#REF!</formula1>
    </dataValidation>
    <dataValidation sqref="M1007" type="list">
      <formula1>#REF!</formula1>
    </dataValidation>
    <dataValidation sqref="N1007" type="list">
      <formula1>#REF!</formula1>
    </dataValidation>
    <dataValidation sqref="O1007" type="list">
      <formula1>#REF!</formula1>
    </dataValidation>
    <dataValidation sqref="I1008" type="list">
      <formula1>#REF!</formula1>
    </dataValidation>
    <dataValidation sqref="M1008" type="list">
      <formula1>#REF!</formula1>
    </dataValidation>
    <dataValidation sqref="N1008" type="list">
      <formula1>#REF!</formula1>
    </dataValidation>
    <dataValidation sqref="O1008" type="list">
      <formula1>#REF!</formula1>
    </dataValidation>
    <dataValidation sqref="I1009" type="list">
      <formula1>#REF!</formula1>
    </dataValidation>
    <dataValidation sqref="M1009" type="list">
      <formula1>#REF!</formula1>
    </dataValidation>
    <dataValidation sqref="N1009" type="list">
      <formula1>#REF!</formula1>
    </dataValidation>
    <dataValidation sqref="O1009" type="list">
      <formula1>#REF!</formula1>
    </dataValidation>
    <dataValidation sqref="I1010" type="list">
      <formula1>#REF!</formula1>
    </dataValidation>
    <dataValidation sqref="M1010" type="list">
      <formula1>#REF!</formula1>
    </dataValidation>
    <dataValidation sqref="N1010" type="list">
      <formula1>#REF!</formula1>
    </dataValidation>
    <dataValidation sqref="O1010" type="list">
      <formula1>#REF!</formula1>
    </dataValidation>
    <dataValidation sqref="I1011" type="list">
      <formula1>#REF!</formula1>
    </dataValidation>
    <dataValidation sqref="M1011" type="list">
      <formula1>#REF!</formula1>
    </dataValidation>
    <dataValidation sqref="N1011" type="list">
      <formula1>#REF!</formula1>
    </dataValidation>
    <dataValidation sqref="O1011" type="list">
      <formula1>#REF!</formula1>
    </dataValidation>
    <dataValidation sqref="I1012" type="list">
      <formula1>#REF!</formula1>
    </dataValidation>
    <dataValidation sqref="M1012" type="list">
      <formula1>#REF!</formula1>
    </dataValidation>
    <dataValidation sqref="N1012" type="list">
      <formula1>#REF!</formula1>
    </dataValidation>
    <dataValidation sqref="O1012" type="list">
      <formula1>#REF!</formula1>
    </dataValidation>
    <dataValidation sqref="I1013" type="list">
      <formula1>#REF!</formula1>
    </dataValidation>
    <dataValidation sqref="M1013" type="list">
      <formula1>#REF!</formula1>
    </dataValidation>
    <dataValidation sqref="N1013" type="list">
      <formula1>#REF!</formula1>
    </dataValidation>
    <dataValidation sqref="O1013" type="list">
      <formula1>#REF!</formula1>
    </dataValidation>
    <dataValidation sqref="I1014" type="list">
      <formula1>#REF!</formula1>
    </dataValidation>
    <dataValidation sqref="M1014" type="list">
      <formula1>#REF!</formula1>
    </dataValidation>
    <dataValidation sqref="N1014" type="list">
      <formula1>#REF!</formula1>
    </dataValidation>
    <dataValidation sqref="O1014" type="list">
      <formula1>#REF!</formula1>
    </dataValidation>
    <dataValidation sqref="I1015" type="list">
      <formula1>#REF!</formula1>
    </dataValidation>
    <dataValidation sqref="M1015" type="list">
      <formula1>#REF!</formula1>
    </dataValidation>
    <dataValidation sqref="N1015" type="list">
      <formula1>#REF!</formula1>
    </dataValidation>
    <dataValidation sqref="O1015" type="list">
      <formula1>#REF!</formula1>
    </dataValidation>
    <dataValidation sqref="I1016" type="list">
      <formula1>#REF!</formula1>
    </dataValidation>
    <dataValidation sqref="M1016" type="list">
      <formula1>#REF!</formula1>
    </dataValidation>
    <dataValidation sqref="N1016" type="list">
      <formula1>#REF!</formula1>
    </dataValidation>
    <dataValidation sqref="O1016" type="list">
      <formula1>#REF!</formula1>
    </dataValidation>
    <dataValidation sqref="I1017" type="list">
      <formula1>#REF!</formula1>
    </dataValidation>
    <dataValidation sqref="M1017" type="list">
      <formula1>#REF!</formula1>
    </dataValidation>
    <dataValidation sqref="N1017" type="list">
      <formula1>#REF!</formula1>
    </dataValidation>
    <dataValidation sqref="O1017" type="list">
      <formula1>#REF!</formula1>
    </dataValidation>
    <dataValidation sqref="I1018" type="list">
      <formula1>#REF!</formula1>
    </dataValidation>
    <dataValidation sqref="M1018" type="list">
      <formula1>#REF!</formula1>
    </dataValidation>
    <dataValidation sqref="N1018" type="list">
      <formula1>#REF!</formula1>
    </dataValidation>
    <dataValidation sqref="O1018" type="list">
      <formula1>#REF!</formula1>
    </dataValidation>
    <dataValidation sqref="I1019" type="list">
      <formula1>#REF!</formula1>
    </dataValidation>
    <dataValidation sqref="M1019" type="list">
      <formula1>#REF!</formula1>
    </dataValidation>
    <dataValidation sqref="N1019" type="list">
      <formula1>#REF!</formula1>
    </dataValidation>
    <dataValidation sqref="O1019" type="list">
      <formula1>#REF!</formula1>
    </dataValidation>
    <dataValidation sqref="I1020" type="list">
      <formula1>#REF!</formula1>
    </dataValidation>
    <dataValidation sqref="M1020" type="list">
      <formula1>#REF!</formula1>
    </dataValidation>
    <dataValidation sqref="N1020" type="list">
      <formula1>#REF!</formula1>
    </dataValidation>
    <dataValidation sqref="O1020" type="list">
      <formula1>#REF!</formula1>
    </dataValidation>
    <dataValidation sqref="I1021" type="list">
      <formula1>#REF!</formula1>
    </dataValidation>
    <dataValidation sqref="M1021" type="list">
      <formula1>#REF!</formula1>
    </dataValidation>
    <dataValidation sqref="N1021" type="list">
      <formula1>#REF!</formula1>
    </dataValidation>
    <dataValidation sqref="O1021" type="list">
      <formula1>#REF!</formula1>
    </dataValidation>
    <dataValidation sqref="I1022" type="list">
      <formula1>#REF!</formula1>
    </dataValidation>
    <dataValidation sqref="M1022" type="list">
      <formula1>#REF!</formula1>
    </dataValidation>
    <dataValidation sqref="N1022" type="list">
      <formula1>#REF!</formula1>
    </dataValidation>
    <dataValidation sqref="O1022" type="list">
      <formula1>#REF!</formula1>
    </dataValidation>
    <dataValidation sqref="I1023" type="list">
      <formula1>#REF!</formula1>
    </dataValidation>
    <dataValidation sqref="M1023" type="list">
      <formula1>#REF!</formula1>
    </dataValidation>
    <dataValidation sqref="N1023" type="list">
      <formula1>#REF!</formula1>
    </dataValidation>
    <dataValidation sqref="O1023" type="list">
      <formula1>#REF!</formula1>
    </dataValidation>
    <dataValidation sqref="I1024" type="list">
      <formula1>#REF!</formula1>
    </dataValidation>
    <dataValidation sqref="M1024" type="list">
      <formula1>#REF!</formula1>
    </dataValidation>
    <dataValidation sqref="N1024" type="list">
      <formula1>#REF!</formula1>
    </dataValidation>
    <dataValidation sqref="O1024" type="list">
      <formula1>#REF!</formula1>
    </dataValidation>
    <dataValidation sqref="I1025" type="list">
      <formula1>#REF!</formula1>
    </dataValidation>
    <dataValidation sqref="M1025" type="list">
      <formula1>#REF!</formula1>
    </dataValidation>
    <dataValidation sqref="N1025" type="list">
      <formula1>#REF!</formula1>
    </dataValidation>
    <dataValidation sqref="O1025" type="list">
      <formula1>#REF!</formula1>
    </dataValidation>
    <dataValidation sqref="I1026" type="list">
      <formula1>#REF!</formula1>
    </dataValidation>
    <dataValidation sqref="M1026" type="list">
      <formula1>#REF!</formula1>
    </dataValidation>
    <dataValidation sqref="N1026" type="list">
      <formula1>#REF!</formula1>
    </dataValidation>
    <dataValidation sqref="O1026" type="list">
      <formula1>#REF!</formula1>
    </dataValidation>
    <dataValidation sqref="I1027" type="list">
      <formula1>#REF!</formula1>
    </dataValidation>
    <dataValidation sqref="M1027" type="list">
      <formula1>#REF!</formula1>
    </dataValidation>
    <dataValidation sqref="N1027" type="list">
      <formula1>#REF!</formula1>
    </dataValidation>
    <dataValidation sqref="O1027" type="list">
      <formula1>#REF!</formula1>
    </dataValidation>
    <dataValidation sqref="I1028" type="list">
      <formula1>#REF!</formula1>
    </dataValidation>
    <dataValidation sqref="M1028" type="list">
      <formula1>#REF!</formula1>
    </dataValidation>
    <dataValidation sqref="N1028" type="list">
      <formula1>#REF!</formula1>
    </dataValidation>
    <dataValidation sqref="O1028" type="list">
      <formula1>#REF!</formula1>
    </dataValidation>
    <dataValidation sqref="I1029" type="list">
      <formula1>#REF!</formula1>
    </dataValidation>
    <dataValidation sqref="M1029" type="list">
      <formula1>#REF!</formula1>
    </dataValidation>
    <dataValidation sqref="N1029" type="list">
      <formula1>#REF!</formula1>
    </dataValidation>
    <dataValidation sqref="O1029" type="list">
      <formula1>#REF!</formula1>
    </dataValidation>
    <dataValidation sqref="I1030" type="list">
      <formula1>#REF!</formula1>
    </dataValidation>
    <dataValidation sqref="M1030" type="list">
      <formula1>#REF!</formula1>
    </dataValidation>
    <dataValidation sqref="N1030" type="list">
      <formula1>#REF!</formula1>
    </dataValidation>
    <dataValidation sqref="O1030" type="list">
      <formula1>#REF!</formula1>
    </dataValidation>
    <dataValidation sqref="I1031" type="list">
      <formula1>#REF!</formula1>
    </dataValidation>
    <dataValidation sqref="M1031" type="list">
      <formula1>#REF!</formula1>
    </dataValidation>
    <dataValidation sqref="N1031" type="list">
      <formula1>#REF!</formula1>
    </dataValidation>
    <dataValidation sqref="O1031" type="list">
      <formula1>#REF!</formula1>
    </dataValidation>
    <dataValidation sqref="I1032" type="list">
      <formula1>#REF!</formula1>
    </dataValidation>
    <dataValidation sqref="M1032" type="list">
      <formula1>#REF!</formula1>
    </dataValidation>
    <dataValidation sqref="N1032" type="list">
      <formula1>#REF!</formula1>
    </dataValidation>
    <dataValidation sqref="O1032" type="list">
      <formula1>#REF!</formula1>
    </dataValidation>
    <dataValidation sqref="I1033" type="list">
      <formula1>#REF!</formula1>
    </dataValidation>
    <dataValidation sqref="M1033" type="list">
      <formula1>#REF!</formula1>
    </dataValidation>
    <dataValidation sqref="N1033" type="list">
      <formula1>#REF!</formula1>
    </dataValidation>
    <dataValidation sqref="O1033" type="list">
      <formula1>#REF!</formula1>
    </dataValidation>
    <dataValidation sqref="I1034" type="list">
      <formula1>#REF!</formula1>
    </dataValidation>
    <dataValidation sqref="M1034" type="list">
      <formula1>#REF!</formula1>
    </dataValidation>
    <dataValidation sqref="N1034" type="list">
      <formula1>#REF!</formula1>
    </dataValidation>
    <dataValidation sqref="O1034" type="list">
      <formula1>#REF!</formula1>
    </dataValidation>
    <dataValidation sqref="I1035" type="list">
      <formula1>#REF!</formula1>
    </dataValidation>
    <dataValidation sqref="M1035" type="list">
      <formula1>#REF!</formula1>
    </dataValidation>
    <dataValidation sqref="N1035" type="list">
      <formula1>#REF!</formula1>
    </dataValidation>
    <dataValidation sqref="O1035" type="list">
      <formula1>#REF!</formula1>
    </dataValidation>
    <dataValidation sqref="I1036" type="list">
      <formula1>#REF!</formula1>
    </dataValidation>
    <dataValidation sqref="M1036" type="list">
      <formula1>#REF!</formula1>
    </dataValidation>
    <dataValidation sqref="N1036" type="list">
      <formula1>#REF!</formula1>
    </dataValidation>
    <dataValidation sqref="O1036" type="list">
      <formula1>#REF!</formula1>
    </dataValidation>
    <dataValidation sqref="I1037" type="list">
      <formula1>#REF!</formula1>
    </dataValidation>
    <dataValidation sqref="M1037" type="list">
      <formula1>#REF!</formula1>
    </dataValidation>
    <dataValidation sqref="N1037" type="list">
      <formula1>#REF!</formula1>
    </dataValidation>
    <dataValidation sqref="O1037" type="list">
      <formula1>#REF!</formula1>
    </dataValidation>
    <dataValidation sqref="I1038" type="list">
      <formula1>#REF!</formula1>
    </dataValidation>
    <dataValidation sqref="M1038" type="list">
      <formula1>#REF!</formula1>
    </dataValidation>
    <dataValidation sqref="N1038" type="list">
      <formula1>#REF!</formula1>
    </dataValidation>
    <dataValidation sqref="O1038" type="list">
      <formula1>#REF!</formula1>
    </dataValidation>
    <dataValidation sqref="I1039" type="list">
      <formula1>#REF!</formula1>
    </dataValidation>
    <dataValidation sqref="M1039" type="list">
      <formula1>#REF!</formula1>
    </dataValidation>
    <dataValidation sqref="N1039" type="list">
      <formula1>#REF!</formula1>
    </dataValidation>
    <dataValidation sqref="O1039" type="list">
      <formula1>#REF!</formula1>
    </dataValidation>
    <dataValidation sqref="I1040" type="list">
      <formula1>#REF!</formula1>
    </dataValidation>
    <dataValidation sqref="M1040" type="list">
      <formula1>#REF!</formula1>
    </dataValidation>
    <dataValidation sqref="N1040" type="list">
      <formula1>#REF!</formula1>
    </dataValidation>
    <dataValidation sqref="O1040" type="list">
      <formula1>#REF!</formula1>
    </dataValidation>
    <dataValidation sqref="I1041" type="list">
      <formula1>#REF!</formula1>
    </dataValidation>
    <dataValidation sqref="M1041" type="list">
      <formula1>#REF!</formula1>
    </dataValidation>
    <dataValidation sqref="N1041" type="list">
      <formula1>#REF!</formula1>
    </dataValidation>
    <dataValidation sqref="O1041" type="list">
      <formula1>#REF!</formula1>
    </dataValidation>
    <dataValidation sqref="I1042" type="list">
      <formula1>#REF!</formula1>
    </dataValidation>
    <dataValidation sqref="M1042" type="list">
      <formula1>#REF!</formula1>
    </dataValidation>
    <dataValidation sqref="N1042" type="list">
      <formula1>#REF!</formula1>
    </dataValidation>
    <dataValidation sqref="O1042" type="list">
      <formula1>#REF!</formula1>
    </dataValidation>
    <dataValidation sqref="I1043" type="list">
      <formula1>#REF!</formula1>
    </dataValidation>
    <dataValidation sqref="M1043" type="list">
      <formula1>#REF!</formula1>
    </dataValidation>
    <dataValidation sqref="N1043" type="list">
      <formula1>#REF!</formula1>
    </dataValidation>
    <dataValidation sqref="O1043" type="list">
      <formula1>#REF!</formula1>
    </dataValidation>
    <dataValidation sqref="I1044" type="list">
      <formula1>#REF!</formula1>
    </dataValidation>
    <dataValidation sqref="M1044" type="list">
      <formula1>#REF!</formula1>
    </dataValidation>
    <dataValidation sqref="N1044" type="list">
      <formula1>#REF!</formula1>
    </dataValidation>
    <dataValidation sqref="O1044" type="list">
      <formula1>#REF!</formula1>
    </dataValidation>
    <dataValidation sqref="I1045" type="list">
      <formula1>#REF!</formula1>
    </dataValidation>
    <dataValidation sqref="M1045" type="list">
      <formula1>#REF!</formula1>
    </dataValidation>
    <dataValidation sqref="N1045" type="list">
      <formula1>#REF!</formula1>
    </dataValidation>
    <dataValidation sqref="O1045" type="list">
      <formula1>#REF!</formula1>
    </dataValidation>
    <dataValidation sqref="I1046" type="list">
      <formula1>#REF!</formula1>
    </dataValidation>
    <dataValidation sqref="M1046" type="list">
      <formula1>#REF!</formula1>
    </dataValidation>
    <dataValidation sqref="N1046" type="list">
      <formula1>#REF!</formula1>
    </dataValidation>
    <dataValidation sqref="O1046" type="list">
      <formula1>#REF!</formula1>
    </dataValidation>
    <dataValidation sqref="I1047" type="list">
      <formula1>#REF!</formula1>
    </dataValidation>
    <dataValidation sqref="M1047" type="list">
      <formula1>#REF!</formula1>
    </dataValidation>
    <dataValidation sqref="N1047" type="list">
      <formula1>#REF!</formula1>
    </dataValidation>
    <dataValidation sqref="O1047" type="list">
      <formula1>#REF!</formula1>
    </dataValidation>
    <dataValidation sqref="I1048" type="list">
      <formula1>#REF!</formula1>
    </dataValidation>
    <dataValidation sqref="M1048" type="list">
      <formula1>#REF!</formula1>
    </dataValidation>
    <dataValidation sqref="N1048" type="list">
      <formula1>#REF!</formula1>
    </dataValidation>
    <dataValidation sqref="O1048" type="list">
      <formula1>#REF!</formula1>
    </dataValidation>
    <dataValidation sqref="I1049" type="list">
      <formula1>#REF!</formula1>
    </dataValidation>
    <dataValidation sqref="M1049" type="list">
      <formula1>#REF!</formula1>
    </dataValidation>
    <dataValidation sqref="N1049" type="list">
      <formula1>#REF!</formula1>
    </dataValidation>
    <dataValidation sqref="O1049" type="list">
      <formula1>#REF!</formula1>
    </dataValidation>
    <dataValidation sqref="I1050" type="list">
      <formula1>#REF!</formula1>
    </dataValidation>
    <dataValidation sqref="M1050" type="list">
      <formula1>#REF!</formula1>
    </dataValidation>
    <dataValidation sqref="N1050" type="list">
      <formula1>#REF!</formula1>
    </dataValidation>
    <dataValidation sqref="O1050" type="list">
      <formula1>#REF!</formula1>
    </dataValidation>
    <dataValidation sqref="I1051" type="list">
      <formula1>#REF!</formula1>
    </dataValidation>
    <dataValidation sqref="M1051" type="list">
      <formula1>#REF!</formula1>
    </dataValidation>
    <dataValidation sqref="N1051" type="list">
      <formula1>#REF!</formula1>
    </dataValidation>
    <dataValidation sqref="O1051" type="list">
      <formula1>#REF!</formula1>
    </dataValidation>
    <dataValidation sqref="I1052" type="list">
      <formula1>#REF!</formula1>
    </dataValidation>
    <dataValidation sqref="M1052" type="list">
      <formula1>#REF!</formula1>
    </dataValidation>
    <dataValidation sqref="N1052" type="list">
      <formula1>#REF!</formula1>
    </dataValidation>
    <dataValidation sqref="O1052" type="list">
      <formula1>#REF!</formula1>
    </dataValidation>
    <dataValidation sqref="I1053" type="list">
      <formula1>#REF!</formula1>
    </dataValidation>
    <dataValidation sqref="M1053" type="list">
      <formula1>#REF!</formula1>
    </dataValidation>
    <dataValidation sqref="N1053" type="list">
      <formula1>#REF!</formula1>
    </dataValidation>
    <dataValidation sqref="O1053" type="list">
      <formula1>#REF!</formula1>
    </dataValidation>
    <dataValidation sqref="I1054" type="list">
      <formula1>#REF!</formula1>
    </dataValidation>
    <dataValidation sqref="M1054" type="list">
      <formula1>#REF!</formula1>
    </dataValidation>
    <dataValidation sqref="N1054" type="list">
      <formula1>#REF!</formula1>
    </dataValidation>
    <dataValidation sqref="O1054" type="list">
      <formula1>#REF!</formula1>
    </dataValidation>
    <dataValidation sqref="I1055" type="list">
      <formula1>#REF!</formula1>
    </dataValidation>
    <dataValidation sqref="M1055" type="list">
      <formula1>#REF!</formula1>
    </dataValidation>
    <dataValidation sqref="N1055" type="list">
      <formula1>#REF!</formula1>
    </dataValidation>
    <dataValidation sqref="O1055" type="list">
      <formula1>#REF!</formula1>
    </dataValidation>
    <dataValidation sqref="I1056" type="list">
      <formula1>#REF!</formula1>
    </dataValidation>
    <dataValidation sqref="M1056" type="list">
      <formula1>#REF!</formula1>
    </dataValidation>
    <dataValidation sqref="N1056" type="list">
      <formula1>#REF!</formula1>
    </dataValidation>
    <dataValidation sqref="O1056" type="list">
      <formula1>#REF!</formula1>
    </dataValidation>
    <dataValidation sqref="I1057" type="list">
      <formula1>#REF!</formula1>
    </dataValidation>
    <dataValidation sqref="M1057" type="list">
      <formula1>#REF!</formula1>
    </dataValidation>
    <dataValidation sqref="N1057" type="list">
      <formula1>#REF!</formula1>
    </dataValidation>
    <dataValidation sqref="O1057" type="list">
      <formula1>#REF!</formula1>
    </dataValidation>
    <dataValidation sqref="I1058" type="list">
      <formula1>#REF!</formula1>
    </dataValidation>
    <dataValidation sqref="M1058" type="list">
      <formula1>#REF!</formula1>
    </dataValidation>
    <dataValidation sqref="N1058" type="list">
      <formula1>#REF!</formula1>
    </dataValidation>
    <dataValidation sqref="O1058" type="list">
      <formula1>#REF!</formula1>
    </dataValidation>
    <dataValidation sqref="I1059" type="list">
      <formula1>#REF!</formula1>
    </dataValidation>
    <dataValidation sqref="M1059" type="list">
      <formula1>#REF!</formula1>
    </dataValidation>
    <dataValidation sqref="N1059" type="list">
      <formula1>#REF!</formula1>
    </dataValidation>
    <dataValidation sqref="O1059" type="list">
      <formula1>#REF!</formula1>
    </dataValidation>
    <dataValidation sqref="I1060" type="list">
      <formula1>#REF!</formula1>
    </dataValidation>
    <dataValidation sqref="M1060" type="list">
      <formula1>#REF!</formula1>
    </dataValidation>
    <dataValidation sqref="N1060" type="list">
      <formula1>#REF!</formula1>
    </dataValidation>
    <dataValidation sqref="O1060" type="list">
      <formula1>#REF!</formula1>
    </dataValidation>
    <dataValidation sqref="I1061" type="list">
      <formula1>#REF!</formula1>
    </dataValidation>
    <dataValidation sqref="M1061" type="list">
      <formula1>#REF!</formula1>
    </dataValidation>
    <dataValidation sqref="N1061" type="list">
      <formula1>#REF!</formula1>
    </dataValidation>
    <dataValidation sqref="O1061" type="list">
      <formula1>#REF!</formula1>
    </dataValidation>
    <dataValidation sqref="I1062" type="list">
      <formula1>#REF!</formula1>
    </dataValidation>
    <dataValidation sqref="M1062" type="list">
      <formula1>#REF!</formula1>
    </dataValidation>
    <dataValidation sqref="N1062" type="list">
      <formula1>#REF!</formula1>
    </dataValidation>
    <dataValidation sqref="O1062" type="list">
      <formula1>#REF!</formula1>
    </dataValidation>
    <dataValidation sqref="I1063" type="list">
      <formula1>#REF!</formula1>
    </dataValidation>
    <dataValidation sqref="M1063" type="list">
      <formula1>#REF!</formula1>
    </dataValidation>
    <dataValidation sqref="N1063" type="list">
      <formula1>#REF!</formula1>
    </dataValidation>
    <dataValidation sqref="O1063" type="list">
      <formula1>#REF!</formula1>
    </dataValidation>
    <dataValidation sqref="I1064" type="list">
      <formula1>#REF!</formula1>
    </dataValidation>
    <dataValidation sqref="M1064" type="list">
      <formula1>#REF!</formula1>
    </dataValidation>
    <dataValidation sqref="N1064" type="list">
      <formula1>#REF!</formula1>
    </dataValidation>
    <dataValidation sqref="O1064" type="list">
      <formula1>#REF!</formula1>
    </dataValidation>
    <dataValidation sqref="I1065" type="list">
      <formula1>#REF!</formula1>
    </dataValidation>
    <dataValidation sqref="M1065" type="list">
      <formula1>#REF!</formula1>
    </dataValidation>
    <dataValidation sqref="N1065" type="list">
      <formula1>#REF!</formula1>
    </dataValidation>
    <dataValidation sqref="O1065" type="list">
      <formula1>#REF!</formula1>
    </dataValidation>
    <dataValidation sqref="I1066" type="list">
      <formula1>#REF!</formula1>
    </dataValidation>
    <dataValidation sqref="M1066" type="list">
      <formula1>#REF!</formula1>
    </dataValidation>
    <dataValidation sqref="N1066" type="list">
      <formula1>#REF!</formula1>
    </dataValidation>
    <dataValidation sqref="O1066" type="list">
      <formula1>#REF!</formula1>
    </dataValidation>
    <dataValidation sqref="I1067" type="list">
      <formula1>#REF!</formula1>
    </dataValidation>
    <dataValidation sqref="M1067" type="list">
      <formula1>#REF!</formula1>
    </dataValidation>
    <dataValidation sqref="N1067" type="list">
      <formula1>#REF!</formula1>
    </dataValidation>
    <dataValidation sqref="O1067" type="list">
      <formula1>#REF!</formula1>
    </dataValidation>
    <dataValidation sqref="I1068" type="list">
      <formula1>#REF!</formula1>
    </dataValidation>
    <dataValidation sqref="M1068" type="list">
      <formula1>#REF!</formula1>
    </dataValidation>
    <dataValidation sqref="N1068" type="list">
      <formula1>#REF!</formula1>
    </dataValidation>
    <dataValidation sqref="O1068" type="list">
      <formula1>#REF!</formula1>
    </dataValidation>
    <dataValidation sqref="I1069" type="list">
      <formula1>#REF!</formula1>
    </dataValidation>
    <dataValidation sqref="M1069" type="list">
      <formula1>#REF!</formula1>
    </dataValidation>
    <dataValidation sqref="N1069" type="list">
      <formula1>#REF!</formula1>
    </dataValidation>
    <dataValidation sqref="O1069" type="list">
      <formula1>#REF!</formula1>
    </dataValidation>
    <dataValidation sqref="I1070" type="list">
      <formula1>#REF!</formula1>
    </dataValidation>
    <dataValidation sqref="M1070" type="list">
      <formula1>#REF!</formula1>
    </dataValidation>
    <dataValidation sqref="N1070" type="list">
      <formula1>#REF!</formula1>
    </dataValidation>
    <dataValidation sqref="O1070" type="list">
      <formula1>#REF!</formula1>
    </dataValidation>
    <dataValidation sqref="I1071" type="list">
      <formula1>#REF!</formula1>
    </dataValidation>
    <dataValidation sqref="M1071" type="list">
      <formula1>#REF!</formula1>
    </dataValidation>
    <dataValidation sqref="N1071" type="list">
      <formula1>#REF!</formula1>
    </dataValidation>
    <dataValidation sqref="O1071" type="list">
      <formula1>#REF!</formula1>
    </dataValidation>
    <dataValidation sqref="I1072" type="list">
      <formula1>#REF!</formula1>
    </dataValidation>
    <dataValidation sqref="M1072" type="list">
      <formula1>#REF!</formula1>
    </dataValidation>
    <dataValidation sqref="N1072" type="list">
      <formula1>#REF!</formula1>
    </dataValidation>
    <dataValidation sqref="O1072" type="list">
      <formula1>#REF!</formula1>
    </dataValidation>
    <dataValidation sqref="I1073" type="list">
      <formula1>#REF!</formula1>
    </dataValidation>
    <dataValidation sqref="M1073" type="list">
      <formula1>#REF!</formula1>
    </dataValidation>
    <dataValidation sqref="N1073" type="list">
      <formula1>#REF!</formula1>
    </dataValidation>
    <dataValidation sqref="O1073" type="list">
      <formula1>#REF!</formula1>
    </dataValidation>
    <dataValidation sqref="I1074" type="list">
      <formula1>#REF!</formula1>
    </dataValidation>
    <dataValidation sqref="M1074" type="list">
      <formula1>#REF!</formula1>
    </dataValidation>
    <dataValidation sqref="N1074" type="list">
      <formula1>#REF!</formula1>
    </dataValidation>
    <dataValidation sqref="O1074" type="list">
      <formula1>#REF!</formula1>
    </dataValidation>
    <dataValidation sqref="I1075" type="list">
      <formula1>#REF!</formula1>
    </dataValidation>
    <dataValidation sqref="M1075" type="list">
      <formula1>#REF!</formula1>
    </dataValidation>
    <dataValidation sqref="N1075" type="list">
      <formula1>#REF!</formula1>
    </dataValidation>
    <dataValidation sqref="O1075" type="list">
      <formula1>#REF!</formula1>
    </dataValidation>
    <dataValidation sqref="I1076" type="list">
      <formula1>#REF!</formula1>
    </dataValidation>
    <dataValidation sqref="M1076" type="list">
      <formula1>#REF!</formula1>
    </dataValidation>
    <dataValidation sqref="N1076" type="list">
      <formula1>#REF!</formula1>
    </dataValidation>
    <dataValidation sqref="O1076" type="list">
      <formula1>#REF!</formula1>
    </dataValidation>
    <dataValidation sqref="I1077" type="list">
      <formula1>#REF!</formula1>
    </dataValidation>
    <dataValidation sqref="M1077" type="list">
      <formula1>#REF!</formula1>
    </dataValidation>
    <dataValidation sqref="N1077" type="list">
      <formula1>#REF!</formula1>
    </dataValidation>
    <dataValidation sqref="O1077" type="list">
      <formula1>#REF!</formula1>
    </dataValidation>
    <dataValidation sqref="I1078" type="list">
      <formula1>#REF!</formula1>
    </dataValidation>
    <dataValidation sqref="M1078" type="list">
      <formula1>#REF!</formula1>
    </dataValidation>
    <dataValidation sqref="N1078" type="list">
      <formula1>#REF!</formula1>
    </dataValidation>
    <dataValidation sqref="O1078" type="list">
      <formula1>#REF!</formula1>
    </dataValidation>
    <dataValidation sqref="I1079" type="list">
      <formula1>#REF!</formula1>
    </dataValidation>
    <dataValidation sqref="M1079" type="list">
      <formula1>#REF!</formula1>
    </dataValidation>
    <dataValidation sqref="N1079" type="list">
      <formula1>#REF!</formula1>
    </dataValidation>
    <dataValidation sqref="O1079" type="list">
      <formula1>#REF!</formula1>
    </dataValidation>
    <dataValidation sqref="I1080" type="list">
      <formula1>#REF!</formula1>
    </dataValidation>
    <dataValidation sqref="M1080" type="list">
      <formula1>#REF!</formula1>
    </dataValidation>
    <dataValidation sqref="N1080" type="list">
      <formula1>#REF!</formula1>
    </dataValidation>
    <dataValidation sqref="O1080" type="list">
      <formula1>#REF!</formula1>
    </dataValidation>
    <dataValidation sqref="I1081" type="list">
      <formula1>#REF!</formula1>
    </dataValidation>
    <dataValidation sqref="M1081" type="list">
      <formula1>#REF!</formula1>
    </dataValidation>
    <dataValidation sqref="N1081" type="list">
      <formula1>#REF!</formula1>
    </dataValidation>
    <dataValidation sqref="O1081" type="list">
      <formula1>#REF!</formula1>
    </dataValidation>
    <dataValidation sqref="I1082" type="list">
      <formula1>#REF!</formula1>
    </dataValidation>
    <dataValidation sqref="M1082" type="list">
      <formula1>#REF!</formula1>
    </dataValidation>
    <dataValidation sqref="N1082" type="list">
      <formula1>#REF!</formula1>
    </dataValidation>
    <dataValidation sqref="O1082" type="list">
      <formula1>#REF!</formula1>
    </dataValidation>
    <dataValidation sqref="I1083" type="list">
      <formula1>#REF!</formula1>
    </dataValidation>
    <dataValidation sqref="M1083" type="list">
      <formula1>#REF!</formula1>
    </dataValidation>
    <dataValidation sqref="N1083" type="list">
      <formula1>#REF!</formula1>
    </dataValidation>
    <dataValidation sqref="O1083" type="list">
      <formula1>#REF!</formula1>
    </dataValidation>
    <dataValidation sqref="I1084" type="list">
      <formula1>#REF!</formula1>
    </dataValidation>
    <dataValidation sqref="M1084" type="list">
      <formula1>#REF!</formula1>
    </dataValidation>
    <dataValidation sqref="N1084" type="list">
      <formula1>#REF!</formula1>
    </dataValidation>
    <dataValidation sqref="O1084" type="list">
      <formula1>#REF!</formula1>
    </dataValidation>
    <dataValidation sqref="I1085" type="list">
      <formula1>#REF!</formula1>
    </dataValidation>
    <dataValidation sqref="M1085" type="list">
      <formula1>#REF!</formula1>
    </dataValidation>
    <dataValidation sqref="N1085" type="list">
      <formula1>#REF!</formula1>
    </dataValidation>
    <dataValidation sqref="O1085" type="list">
      <formula1>#REF!</formula1>
    </dataValidation>
    <dataValidation sqref="I1086" type="list">
      <formula1>#REF!</formula1>
    </dataValidation>
    <dataValidation sqref="M1086" type="list">
      <formula1>#REF!</formula1>
    </dataValidation>
    <dataValidation sqref="N1086" type="list">
      <formula1>#REF!</formula1>
    </dataValidation>
    <dataValidation sqref="O1086" type="list">
      <formula1>#REF!</formula1>
    </dataValidation>
    <dataValidation sqref="I1087" type="list">
      <formula1>#REF!</formula1>
    </dataValidation>
    <dataValidation sqref="M1087" type="list">
      <formula1>#REF!</formula1>
    </dataValidation>
    <dataValidation sqref="N1087" type="list">
      <formula1>#REF!</formula1>
    </dataValidation>
    <dataValidation sqref="O1087" type="list">
      <formula1>#REF!</formula1>
    </dataValidation>
    <dataValidation sqref="I1088" type="list">
      <formula1>#REF!</formula1>
    </dataValidation>
    <dataValidation sqref="M1088" type="list">
      <formula1>#REF!</formula1>
    </dataValidation>
    <dataValidation sqref="N1088" type="list">
      <formula1>#REF!</formula1>
    </dataValidation>
    <dataValidation sqref="O1088" type="list">
      <formula1>#REF!</formula1>
    </dataValidation>
    <dataValidation sqref="I1089" type="list">
      <formula1>#REF!</formula1>
    </dataValidation>
    <dataValidation sqref="M1089" type="list">
      <formula1>#REF!</formula1>
    </dataValidation>
    <dataValidation sqref="N1089" type="list">
      <formula1>#REF!</formula1>
    </dataValidation>
    <dataValidation sqref="O1089" type="list">
      <formula1>#REF!</formula1>
    </dataValidation>
    <dataValidation sqref="I1090" type="list">
      <formula1>#REF!</formula1>
    </dataValidation>
    <dataValidation sqref="M1090" type="list">
      <formula1>#REF!</formula1>
    </dataValidation>
    <dataValidation sqref="N1090" type="list">
      <formula1>#REF!</formula1>
    </dataValidation>
    <dataValidation sqref="O1090" type="list">
      <formula1>#REF!</formula1>
    </dataValidation>
    <dataValidation sqref="I1091" type="list">
      <formula1>#REF!</formula1>
    </dataValidation>
    <dataValidation sqref="M1091" type="list">
      <formula1>#REF!</formula1>
    </dataValidation>
    <dataValidation sqref="N1091" type="list">
      <formula1>#REF!</formula1>
    </dataValidation>
    <dataValidation sqref="O1091" type="list">
      <formula1>#REF!</formula1>
    </dataValidation>
    <dataValidation sqref="I1092" type="list">
      <formula1>#REF!</formula1>
    </dataValidation>
    <dataValidation sqref="M1092" type="list">
      <formula1>#REF!</formula1>
    </dataValidation>
    <dataValidation sqref="N1092" type="list">
      <formula1>#REF!</formula1>
    </dataValidation>
    <dataValidation sqref="O1092" type="list">
      <formula1>#REF!</formula1>
    </dataValidation>
    <dataValidation sqref="I1093" type="list">
      <formula1>#REF!</formula1>
    </dataValidation>
    <dataValidation sqref="M1093" type="list">
      <formula1>#REF!</formula1>
    </dataValidation>
    <dataValidation sqref="N1093" type="list">
      <formula1>#REF!</formula1>
    </dataValidation>
    <dataValidation sqref="O1093" type="list">
      <formula1>#REF!</formula1>
    </dataValidation>
    <dataValidation sqref="I1094" type="list">
      <formula1>#REF!</formula1>
    </dataValidation>
    <dataValidation sqref="M1094" type="list">
      <formula1>#REF!</formula1>
    </dataValidation>
    <dataValidation sqref="N1094" type="list">
      <formula1>#REF!</formula1>
    </dataValidation>
    <dataValidation sqref="O1094" type="list">
      <formula1>#REF!</formula1>
    </dataValidation>
    <dataValidation sqref="I1095" type="list">
      <formula1>#REF!</formula1>
    </dataValidation>
    <dataValidation sqref="M1095" type="list">
      <formula1>#REF!</formula1>
    </dataValidation>
    <dataValidation sqref="N1095" type="list">
      <formula1>#REF!</formula1>
    </dataValidation>
    <dataValidation sqref="O1095" type="list">
      <formula1>#REF!</formula1>
    </dataValidation>
    <dataValidation sqref="I1096" type="list">
      <formula1>#REF!</formula1>
    </dataValidation>
    <dataValidation sqref="M1096" type="list">
      <formula1>#REF!</formula1>
    </dataValidation>
    <dataValidation sqref="N1096" type="list">
      <formula1>#REF!</formula1>
    </dataValidation>
    <dataValidation sqref="O1096" type="list">
      <formula1>#REF!</formula1>
    </dataValidation>
    <dataValidation sqref="I1097" type="list">
      <formula1>#REF!</formula1>
    </dataValidation>
    <dataValidation sqref="M1097" type="list">
      <formula1>#REF!</formula1>
    </dataValidation>
    <dataValidation sqref="N1097" type="list">
      <formula1>#REF!</formula1>
    </dataValidation>
    <dataValidation sqref="O1097" type="list">
      <formula1>#REF!</formula1>
    </dataValidation>
    <dataValidation sqref="I1098" type="list">
      <formula1>#REF!</formula1>
    </dataValidation>
    <dataValidation sqref="M1098" type="list">
      <formula1>#REF!</formula1>
    </dataValidation>
    <dataValidation sqref="N1098" type="list">
      <formula1>#REF!</formula1>
    </dataValidation>
    <dataValidation sqref="O1098" type="list">
      <formula1>#REF!</formula1>
    </dataValidation>
    <dataValidation sqref="I1099" type="list">
      <formula1>#REF!</formula1>
    </dataValidation>
    <dataValidation sqref="M1099" type="list">
      <formula1>#REF!</formula1>
    </dataValidation>
    <dataValidation sqref="N1099" type="list">
      <formula1>#REF!</formula1>
    </dataValidation>
    <dataValidation sqref="O1099" type="list">
      <formula1>#REF!</formula1>
    </dataValidation>
    <dataValidation sqref="I1100" type="list">
      <formula1>#REF!</formula1>
    </dataValidation>
    <dataValidation sqref="M1100" type="list">
      <formula1>#REF!</formula1>
    </dataValidation>
    <dataValidation sqref="N1100" type="list">
      <formula1>#REF!</formula1>
    </dataValidation>
    <dataValidation sqref="O1100" type="list">
      <formula1>#REF!</formula1>
    </dataValidation>
    <dataValidation sqref="I1101" type="list">
      <formula1>#REF!</formula1>
    </dataValidation>
    <dataValidation sqref="M1101" type="list">
      <formula1>#REF!</formula1>
    </dataValidation>
    <dataValidation sqref="N1101" type="list">
      <formula1>#REF!</formula1>
    </dataValidation>
    <dataValidation sqref="O1101" type="list">
      <formula1>#REF!</formula1>
    </dataValidation>
    <dataValidation sqref="I1102" type="list">
      <formula1>#REF!</formula1>
    </dataValidation>
    <dataValidation sqref="M1102" type="list">
      <formula1>#REF!</formula1>
    </dataValidation>
    <dataValidation sqref="N1102" type="list">
      <formula1>#REF!</formula1>
    </dataValidation>
    <dataValidation sqref="O1102" type="list">
      <formula1>#REF!</formula1>
    </dataValidation>
    <dataValidation sqref="I1103" type="list">
      <formula1>#REF!</formula1>
    </dataValidation>
    <dataValidation sqref="M1103" type="list">
      <formula1>#REF!</formula1>
    </dataValidation>
    <dataValidation sqref="N1103" type="list">
      <formula1>#REF!</formula1>
    </dataValidation>
    <dataValidation sqref="O1103" type="list">
      <formula1>#REF!</formula1>
    </dataValidation>
    <dataValidation sqref="I1104" type="list">
      <formula1>#REF!</formula1>
    </dataValidation>
    <dataValidation sqref="M1104" type="list">
      <formula1>#REF!</formula1>
    </dataValidation>
    <dataValidation sqref="N1104" type="list">
      <formula1>#REF!</formula1>
    </dataValidation>
    <dataValidation sqref="O1104" type="list">
      <formula1>#REF!</formula1>
    </dataValidation>
    <dataValidation sqref="I1105" type="list">
      <formula1>#REF!</formula1>
    </dataValidation>
    <dataValidation sqref="M1105" type="list">
      <formula1>#REF!</formula1>
    </dataValidation>
    <dataValidation sqref="N1105" type="list">
      <formula1>#REF!</formula1>
    </dataValidation>
    <dataValidation sqref="O1105" type="list">
      <formula1>#REF!</formula1>
    </dataValidation>
    <dataValidation sqref="I1106" type="list">
      <formula1>#REF!</formula1>
    </dataValidation>
    <dataValidation sqref="M1106" type="list">
      <formula1>#REF!</formula1>
    </dataValidation>
    <dataValidation sqref="N1106" type="list">
      <formula1>#REF!</formula1>
    </dataValidation>
    <dataValidation sqref="O1106" type="list">
      <formula1>#REF!</formula1>
    </dataValidation>
    <dataValidation sqref="I1107" type="list">
      <formula1>#REF!</formula1>
    </dataValidation>
    <dataValidation sqref="M1107" type="list">
      <formula1>#REF!</formula1>
    </dataValidation>
    <dataValidation sqref="N1107" type="list">
      <formula1>#REF!</formula1>
    </dataValidation>
    <dataValidation sqref="O1107" type="list">
      <formula1>#REF!</formula1>
    </dataValidation>
    <dataValidation sqref="I1108" type="list">
      <formula1>#REF!</formula1>
    </dataValidation>
    <dataValidation sqref="M1108" type="list">
      <formula1>#REF!</formula1>
    </dataValidation>
    <dataValidation sqref="N1108" type="list">
      <formula1>#REF!</formula1>
    </dataValidation>
    <dataValidation sqref="O1108" type="list">
      <formula1>#REF!</formula1>
    </dataValidation>
    <dataValidation sqref="I1109" type="list">
      <formula1>#REF!</formula1>
    </dataValidation>
    <dataValidation sqref="M1109" type="list">
      <formula1>#REF!</formula1>
    </dataValidation>
    <dataValidation sqref="N1109" type="list">
      <formula1>#REF!</formula1>
    </dataValidation>
    <dataValidation sqref="O1109" type="list">
      <formula1>#REF!</formula1>
    </dataValidation>
    <dataValidation sqref="I1110" type="list">
      <formula1>#REF!</formula1>
    </dataValidation>
    <dataValidation sqref="M1110" type="list">
      <formula1>#REF!</formula1>
    </dataValidation>
    <dataValidation sqref="N1110" type="list">
      <formula1>#REF!</formula1>
    </dataValidation>
    <dataValidation sqref="O1110" type="list">
      <formula1>#REF!</formula1>
    </dataValidation>
    <dataValidation sqref="I1111" type="list">
      <formula1>#REF!</formula1>
    </dataValidation>
    <dataValidation sqref="M1111" type="list">
      <formula1>#REF!</formula1>
    </dataValidation>
    <dataValidation sqref="N1111" type="list">
      <formula1>#REF!</formula1>
    </dataValidation>
    <dataValidation sqref="O1111" type="list">
      <formula1>#REF!</formula1>
    </dataValidation>
    <dataValidation sqref="I1112" type="list">
      <formula1>#REF!</formula1>
    </dataValidation>
    <dataValidation sqref="M1112" type="list">
      <formula1>#REF!</formula1>
    </dataValidation>
    <dataValidation sqref="N1112" type="list">
      <formula1>#REF!</formula1>
    </dataValidation>
    <dataValidation sqref="O1112" type="list">
      <formula1>#REF!</formula1>
    </dataValidation>
    <dataValidation sqref="I1113" type="list">
      <formula1>#REF!</formula1>
    </dataValidation>
    <dataValidation sqref="M1113" type="list">
      <formula1>#REF!</formula1>
    </dataValidation>
    <dataValidation sqref="N1113" type="list">
      <formula1>#REF!</formula1>
    </dataValidation>
    <dataValidation sqref="O1113" type="list">
      <formula1>#REF!</formula1>
    </dataValidation>
    <dataValidation sqref="I1114" type="list">
      <formula1>#REF!</formula1>
    </dataValidation>
    <dataValidation sqref="M1114" type="list">
      <formula1>#REF!</formula1>
    </dataValidation>
    <dataValidation sqref="N1114" type="list">
      <formula1>#REF!</formula1>
    </dataValidation>
    <dataValidation sqref="O1114" type="list">
      <formula1>#REF!</formula1>
    </dataValidation>
    <dataValidation sqref="I1115" type="list">
      <formula1>#REF!</formula1>
    </dataValidation>
    <dataValidation sqref="M1115" type="list">
      <formula1>#REF!</formula1>
    </dataValidation>
    <dataValidation sqref="N1115" type="list">
      <formula1>#REF!</formula1>
    </dataValidation>
    <dataValidation sqref="O1115" type="list">
      <formula1>#REF!</formula1>
    </dataValidation>
    <dataValidation sqref="I1116" type="list">
      <formula1>#REF!</formula1>
    </dataValidation>
    <dataValidation sqref="M1116" type="list">
      <formula1>#REF!</formula1>
    </dataValidation>
    <dataValidation sqref="N1116" type="list">
      <formula1>#REF!</formula1>
    </dataValidation>
    <dataValidation sqref="O1116" type="list">
      <formula1>#REF!</formula1>
    </dataValidation>
    <dataValidation sqref="I1117" type="list">
      <formula1>#REF!</formula1>
    </dataValidation>
    <dataValidation sqref="M1117" type="list">
      <formula1>#REF!</formula1>
    </dataValidation>
    <dataValidation sqref="N1117" type="list">
      <formula1>#REF!</formula1>
    </dataValidation>
    <dataValidation sqref="O1117" type="list">
      <formula1>#REF!</formula1>
    </dataValidation>
    <dataValidation sqref="I1118" type="list">
      <formula1>#REF!</formula1>
    </dataValidation>
    <dataValidation sqref="M1118" type="list">
      <formula1>#REF!</formula1>
    </dataValidation>
    <dataValidation sqref="N1118" type="list">
      <formula1>#REF!</formula1>
    </dataValidation>
    <dataValidation sqref="O1118" type="list">
      <formula1>#REF!</formula1>
    </dataValidation>
    <dataValidation sqref="I1119" type="list">
      <formula1>#REF!</formula1>
    </dataValidation>
    <dataValidation sqref="M1119" type="list">
      <formula1>#REF!</formula1>
    </dataValidation>
    <dataValidation sqref="N1119" type="list">
      <formula1>#REF!</formula1>
    </dataValidation>
    <dataValidation sqref="O1119" type="list">
      <formula1>#REF!</formula1>
    </dataValidation>
    <dataValidation sqref="I1120" type="list">
      <formula1>#REF!</formula1>
    </dataValidation>
    <dataValidation sqref="M1120" type="list">
      <formula1>#REF!</formula1>
    </dataValidation>
    <dataValidation sqref="N1120" type="list">
      <formula1>#REF!</formula1>
    </dataValidation>
    <dataValidation sqref="O1120" type="list">
      <formula1>#REF!</formula1>
    </dataValidation>
    <dataValidation sqref="I1121" type="list">
      <formula1>#REF!</formula1>
    </dataValidation>
    <dataValidation sqref="M1121" type="list">
      <formula1>#REF!</formula1>
    </dataValidation>
    <dataValidation sqref="N1121" type="list">
      <formula1>#REF!</formula1>
    </dataValidation>
    <dataValidation sqref="O1121" type="list">
      <formula1>#REF!</formula1>
    </dataValidation>
    <dataValidation sqref="I1122" type="list">
      <formula1>#REF!</formula1>
    </dataValidation>
    <dataValidation sqref="M1122" type="list">
      <formula1>#REF!</formula1>
    </dataValidation>
    <dataValidation sqref="N1122" type="list">
      <formula1>#REF!</formula1>
    </dataValidation>
    <dataValidation sqref="O1122" type="list">
      <formula1>#REF!</formula1>
    </dataValidation>
    <dataValidation sqref="I1123" type="list">
      <formula1>#REF!</formula1>
    </dataValidation>
    <dataValidation sqref="M1123" type="list">
      <formula1>#REF!</formula1>
    </dataValidation>
    <dataValidation sqref="N1123" type="list">
      <formula1>#REF!</formula1>
    </dataValidation>
    <dataValidation sqref="O1123" type="list">
      <formula1>#REF!</formula1>
    </dataValidation>
    <dataValidation sqref="I1124" type="list">
      <formula1>#REF!</formula1>
    </dataValidation>
    <dataValidation sqref="M1124" type="list">
      <formula1>#REF!</formula1>
    </dataValidation>
    <dataValidation sqref="N1124" type="list">
      <formula1>#REF!</formula1>
    </dataValidation>
    <dataValidation sqref="O1124" type="list">
      <formula1>#REF!</formula1>
    </dataValidation>
    <dataValidation sqref="I1125" type="list">
      <formula1>#REF!</formula1>
    </dataValidation>
    <dataValidation sqref="M1125" type="list">
      <formula1>#REF!</formula1>
    </dataValidation>
    <dataValidation sqref="N1125" type="list">
      <formula1>#REF!</formula1>
    </dataValidation>
    <dataValidation sqref="O1125" type="list">
      <formula1>#REF!</formula1>
    </dataValidation>
    <dataValidation sqref="I1126" type="list">
      <formula1>#REF!</formula1>
    </dataValidation>
    <dataValidation sqref="M1126" type="list">
      <formula1>#REF!</formula1>
    </dataValidation>
    <dataValidation sqref="N1126" type="list">
      <formula1>#REF!</formula1>
    </dataValidation>
    <dataValidation sqref="O1126" type="list">
      <formula1>#REF!</formula1>
    </dataValidation>
    <dataValidation sqref="I1127" type="list">
      <formula1>#REF!</formula1>
    </dataValidation>
    <dataValidation sqref="M1127" type="list">
      <formula1>#REF!</formula1>
    </dataValidation>
    <dataValidation sqref="N1127" type="list">
      <formula1>#REF!</formula1>
    </dataValidation>
    <dataValidation sqref="O1127" type="list">
      <formula1>#REF!</formula1>
    </dataValidation>
    <dataValidation sqref="I1128" type="list">
      <formula1>#REF!</formula1>
    </dataValidation>
    <dataValidation sqref="M1128" type="list">
      <formula1>#REF!</formula1>
    </dataValidation>
    <dataValidation sqref="N1128" type="list">
      <formula1>#REF!</formula1>
    </dataValidation>
    <dataValidation sqref="O1128" type="list">
      <formula1>#REF!</formula1>
    </dataValidation>
    <dataValidation sqref="I1129" type="list">
      <formula1>#REF!</formula1>
    </dataValidation>
    <dataValidation sqref="M1129" type="list">
      <formula1>#REF!</formula1>
    </dataValidation>
    <dataValidation sqref="N1129" type="list">
      <formula1>#REF!</formula1>
    </dataValidation>
    <dataValidation sqref="O1129" type="list">
      <formula1>#REF!</formula1>
    </dataValidation>
    <dataValidation sqref="I1130" type="list">
      <formula1>#REF!</formula1>
    </dataValidation>
    <dataValidation sqref="M1130" type="list">
      <formula1>#REF!</formula1>
    </dataValidation>
    <dataValidation sqref="N1130" type="list">
      <formula1>#REF!</formula1>
    </dataValidation>
    <dataValidation sqref="O1130" type="list">
      <formula1>#REF!</formula1>
    </dataValidation>
    <dataValidation sqref="I1131" type="list">
      <formula1>#REF!</formula1>
    </dataValidation>
    <dataValidation sqref="M1131" type="list">
      <formula1>#REF!</formula1>
    </dataValidation>
    <dataValidation sqref="N1131" type="list">
      <formula1>#REF!</formula1>
    </dataValidation>
    <dataValidation sqref="O1131" type="list">
      <formula1>#REF!</formula1>
    </dataValidation>
    <dataValidation sqref="I1132" type="list">
      <formula1>#REF!</formula1>
    </dataValidation>
    <dataValidation sqref="M1132" type="list">
      <formula1>#REF!</formula1>
    </dataValidation>
    <dataValidation sqref="N1132" type="list">
      <formula1>#REF!</formula1>
    </dataValidation>
    <dataValidation sqref="O1132" type="list">
      <formula1>#REF!</formula1>
    </dataValidation>
    <dataValidation sqref="I1133" type="list">
      <formula1>#REF!</formula1>
    </dataValidation>
    <dataValidation sqref="M1133" type="list">
      <formula1>#REF!</formula1>
    </dataValidation>
    <dataValidation sqref="N1133" type="list">
      <formula1>#REF!</formula1>
    </dataValidation>
    <dataValidation sqref="O1133" type="list">
      <formula1>#REF!</formula1>
    </dataValidation>
    <dataValidation sqref="I1134" type="list">
      <formula1>#REF!</formula1>
    </dataValidation>
    <dataValidation sqref="M1134" type="list">
      <formula1>#REF!</formula1>
    </dataValidation>
    <dataValidation sqref="N1134" type="list">
      <formula1>#REF!</formula1>
    </dataValidation>
    <dataValidation sqref="O1134" type="list">
      <formula1>#REF!</formula1>
    </dataValidation>
    <dataValidation sqref="I1135" type="list">
      <formula1>#REF!</formula1>
    </dataValidation>
    <dataValidation sqref="M1135" type="list">
      <formula1>#REF!</formula1>
    </dataValidation>
    <dataValidation sqref="N1135" type="list">
      <formula1>#REF!</formula1>
    </dataValidation>
    <dataValidation sqref="O1135" type="list">
      <formula1>#REF!</formula1>
    </dataValidation>
    <dataValidation sqref="I1136" type="list">
      <formula1>#REF!</formula1>
    </dataValidation>
    <dataValidation sqref="M1136" type="list">
      <formula1>#REF!</formula1>
    </dataValidation>
    <dataValidation sqref="N1136" type="list">
      <formula1>#REF!</formula1>
    </dataValidation>
    <dataValidation sqref="O1136" type="list">
      <formula1>#REF!</formula1>
    </dataValidation>
    <dataValidation sqref="I1137" type="list">
      <formula1>#REF!</formula1>
    </dataValidation>
    <dataValidation sqref="M1137" type="list">
      <formula1>#REF!</formula1>
    </dataValidation>
    <dataValidation sqref="N1137" type="list">
      <formula1>#REF!</formula1>
    </dataValidation>
    <dataValidation sqref="O1137" type="list">
      <formula1>#REF!</formula1>
    </dataValidation>
    <dataValidation sqref="I1138" type="list">
      <formula1>#REF!</formula1>
    </dataValidation>
    <dataValidation sqref="M1138" type="list">
      <formula1>#REF!</formula1>
    </dataValidation>
    <dataValidation sqref="N1138" type="list">
      <formula1>#REF!</formula1>
    </dataValidation>
    <dataValidation sqref="O1138" type="list">
      <formula1>#REF!</formula1>
    </dataValidation>
    <dataValidation sqref="I1139" type="list">
      <formula1>#REF!</formula1>
    </dataValidation>
    <dataValidation sqref="M1139" type="list">
      <formula1>#REF!</formula1>
    </dataValidation>
    <dataValidation sqref="N1139" type="list">
      <formula1>#REF!</formula1>
    </dataValidation>
    <dataValidation sqref="O1139" type="list">
      <formula1>#REF!</formula1>
    </dataValidation>
    <dataValidation sqref="I1140" type="list">
      <formula1>#REF!</formula1>
    </dataValidation>
    <dataValidation sqref="M1140" type="list">
      <formula1>#REF!</formula1>
    </dataValidation>
    <dataValidation sqref="N1140" type="list">
      <formula1>#REF!</formula1>
    </dataValidation>
    <dataValidation sqref="O1140" type="list">
      <formula1>#REF!</formula1>
    </dataValidation>
    <dataValidation sqref="I1141" type="list">
      <formula1>#REF!</formula1>
    </dataValidation>
    <dataValidation sqref="M1141" type="list">
      <formula1>#REF!</formula1>
    </dataValidation>
    <dataValidation sqref="N1141" type="list">
      <formula1>#REF!</formula1>
    </dataValidation>
    <dataValidation sqref="O1141" type="list">
      <formula1>#REF!</formula1>
    </dataValidation>
    <dataValidation sqref="I1142" type="list">
      <formula1>#REF!</formula1>
    </dataValidation>
    <dataValidation sqref="M1142" type="list">
      <formula1>#REF!</formula1>
    </dataValidation>
    <dataValidation sqref="N1142" type="list">
      <formula1>#REF!</formula1>
    </dataValidation>
    <dataValidation sqref="O1142" type="list">
      <formula1>#REF!</formula1>
    </dataValidation>
    <dataValidation sqref="I1143" type="list">
      <formula1>#REF!</formula1>
    </dataValidation>
    <dataValidation sqref="M1143" type="list">
      <formula1>#REF!</formula1>
    </dataValidation>
    <dataValidation sqref="N1143" type="list">
      <formula1>#REF!</formula1>
    </dataValidation>
    <dataValidation sqref="O1143" type="list">
      <formula1>#REF!</formula1>
    </dataValidation>
    <dataValidation sqref="I1144" type="list">
      <formula1>#REF!</formula1>
    </dataValidation>
    <dataValidation sqref="M1144" type="list">
      <formula1>#REF!</formula1>
    </dataValidation>
    <dataValidation sqref="N1144" type="list">
      <formula1>#REF!</formula1>
    </dataValidation>
    <dataValidation sqref="O1144" type="list">
      <formula1>#REF!</formula1>
    </dataValidation>
    <dataValidation sqref="I1145" type="list">
      <formula1>#REF!</formula1>
    </dataValidation>
    <dataValidation sqref="M1145" type="list">
      <formula1>#REF!</formula1>
    </dataValidation>
    <dataValidation sqref="N1145" type="list">
      <formula1>#REF!</formula1>
    </dataValidation>
    <dataValidation sqref="O1145" type="list">
      <formula1>#REF!</formula1>
    </dataValidation>
    <dataValidation sqref="I1146" type="list">
      <formula1>#REF!</formula1>
    </dataValidation>
    <dataValidation sqref="M1146" type="list">
      <formula1>#REF!</formula1>
    </dataValidation>
    <dataValidation sqref="N1146" type="list">
      <formula1>#REF!</formula1>
    </dataValidation>
    <dataValidation sqref="O1146" type="list">
      <formula1>#REF!</formula1>
    </dataValidation>
    <dataValidation sqref="I1147" type="list">
      <formula1>#REF!</formula1>
    </dataValidation>
    <dataValidation sqref="M1147" type="list">
      <formula1>#REF!</formula1>
    </dataValidation>
    <dataValidation sqref="N1147" type="list">
      <formula1>#REF!</formula1>
    </dataValidation>
    <dataValidation sqref="O1147" type="list">
      <formula1>#REF!</formula1>
    </dataValidation>
    <dataValidation sqref="I1148" type="list">
      <formula1>#REF!</formula1>
    </dataValidation>
    <dataValidation sqref="M1148" type="list">
      <formula1>#REF!</formula1>
    </dataValidation>
    <dataValidation sqref="N1148" type="list">
      <formula1>#REF!</formula1>
    </dataValidation>
    <dataValidation sqref="O1148" type="list">
      <formula1>#REF!</formula1>
    </dataValidation>
    <dataValidation sqref="I1149" type="list">
      <formula1>#REF!</formula1>
    </dataValidation>
    <dataValidation sqref="M1149" type="list">
      <formula1>#REF!</formula1>
    </dataValidation>
    <dataValidation sqref="N1149" type="list">
      <formula1>#REF!</formula1>
    </dataValidation>
    <dataValidation sqref="O1149" type="list">
      <formula1>#REF!</formula1>
    </dataValidation>
    <dataValidation sqref="I1150" type="list">
      <formula1>#REF!</formula1>
    </dataValidation>
    <dataValidation sqref="M1150" type="list">
      <formula1>#REF!</formula1>
    </dataValidation>
    <dataValidation sqref="N1150" type="list">
      <formula1>#REF!</formula1>
    </dataValidation>
    <dataValidation sqref="O1150" type="list">
      <formula1>#REF!</formula1>
    </dataValidation>
    <dataValidation sqref="I1151" type="list">
      <formula1>#REF!</formula1>
    </dataValidation>
    <dataValidation sqref="M1151" type="list">
      <formula1>#REF!</formula1>
    </dataValidation>
    <dataValidation sqref="N1151" type="list">
      <formula1>#REF!</formula1>
    </dataValidation>
    <dataValidation sqref="O1151" type="list">
      <formula1>#REF!</formula1>
    </dataValidation>
    <dataValidation sqref="I1152" type="list">
      <formula1>#REF!</formula1>
    </dataValidation>
    <dataValidation sqref="M1152" type="list">
      <formula1>#REF!</formula1>
    </dataValidation>
    <dataValidation sqref="N1152" type="list">
      <formula1>#REF!</formula1>
    </dataValidation>
    <dataValidation sqref="O1152" type="list">
      <formula1>#REF!</formula1>
    </dataValidation>
    <dataValidation sqref="I1153" type="list">
      <formula1>#REF!</formula1>
    </dataValidation>
    <dataValidation sqref="M1153" type="list">
      <formula1>#REF!</formula1>
    </dataValidation>
    <dataValidation sqref="N1153" type="list">
      <formula1>#REF!</formula1>
    </dataValidation>
    <dataValidation sqref="O1153" type="list">
      <formula1>#REF!</formula1>
    </dataValidation>
    <dataValidation sqref="I1154" type="list">
      <formula1>#REF!</formula1>
    </dataValidation>
    <dataValidation sqref="M1154" type="list">
      <formula1>#REF!</formula1>
    </dataValidation>
    <dataValidation sqref="N1154" type="list">
      <formula1>#REF!</formula1>
    </dataValidation>
    <dataValidation sqref="O1154" type="list">
      <formula1>#REF!</formula1>
    </dataValidation>
    <dataValidation sqref="I1155" type="list">
      <formula1>#REF!</formula1>
    </dataValidation>
    <dataValidation sqref="M1155" type="list">
      <formula1>#REF!</formula1>
    </dataValidation>
    <dataValidation sqref="N1155" type="list">
      <formula1>#REF!</formula1>
    </dataValidation>
    <dataValidation sqref="O1155" type="list">
      <formula1>#REF!</formula1>
    </dataValidation>
    <dataValidation sqref="I1156" type="list">
      <formula1>#REF!</formula1>
    </dataValidation>
    <dataValidation sqref="M1156" type="list">
      <formula1>#REF!</formula1>
    </dataValidation>
    <dataValidation sqref="N1156" type="list">
      <formula1>#REF!</formula1>
    </dataValidation>
    <dataValidation sqref="O1156" type="list">
      <formula1>#REF!</formula1>
    </dataValidation>
    <dataValidation sqref="I1157" type="list">
      <formula1>#REF!</formula1>
    </dataValidation>
    <dataValidation sqref="M1157" type="list">
      <formula1>#REF!</formula1>
    </dataValidation>
    <dataValidation sqref="N1157" type="list">
      <formula1>#REF!</formula1>
    </dataValidation>
    <dataValidation sqref="O1157" type="list">
      <formula1>#REF!</formula1>
    </dataValidation>
    <dataValidation sqref="I1158" type="list">
      <formula1>#REF!</formula1>
    </dataValidation>
    <dataValidation sqref="M1158" type="list">
      <formula1>#REF!</formula1>
    </dataValidation>
    <dataValidation sqref="N1158" type="list">
      <formula1>#REF!</formula1>
    </dataValidation>
    <dataValidation sqref="O1158" type="list">
      <formula1>#REF!</formula1>
    </dataValidation>
    <dataValidation sqref="I1159" type="list">
      <formula1>#REF!</formula1>
    </dataValidation>
    <dataValidation sqref="M1159" type="list">
      <formula1>#REF!</formula1>
    </dataValidation>
    <dataValidation sqref="N1159" type="list">
      <formula1>#REF!</formula1>
    </dataValidation>
    <dataValidation sqref="O1159" type="list">
      <formula1>#REF!</formula1>
    </dataValidation>
    <dataValidation sqref="I1160" type="list">
      <formula1>#REF!</formula1>
    </dataValidation>
    <dataValidation sqref="M1160" type="list">
      <formula1>#REF!</formula1>
    </dataValidation>
    <dataValidation sqref="N1160" type="list">
      <formula1>#REF!</formula1>
    </dataValidation>
    <dataValidation sqref="O1160" type="list">
      <formula1>#REF!</formula1>
    </dataValidation>
    <dataValidation sqref="I1161" type="list">
      <formula1>#REF!</formula1>
    </dataValidation>
    <dataValidation sqref="M1161" type="list">
      <formula1>#REF!</formula1>
    </dataValidation>
    <dataValidation sqref="N1161" type="list">
      <formula1>#REF!</formula1>
    </dataValidation>
    <dataValidation sqref="O1161" type="list">
      <formula1>#REF!</formula1>
    </dataValidation>
    <dataValidation sqref="I1162" type="list">
      <formula1>#REF!</formula1>
    </dataValidation>
    <dataValidation sqref="M1162" type="list">
      <formula1>#REF!</formula1>
    </dataValidation>
    <dataValidation sqref="N1162" type="list">
      <formula1>#REF!</formula1>
    </dataValidation>
    <dataValidation sqref="O1162" type="list">
      <formula1>#REF!</formula1>
    </dataValidation>
    <dataValidation sqref="I1163" type="list">
      <formula1>#REF!</formula1>
    </dataValidation>
    <dataValidation sqref="M1163" type="list">
      <formula1>#REF!</formula1>
    </dataValidation>
    <dataValidation sqref="N1163" type="list">
      <formula1>#REF!</formula1>
    </dataValidation>
    <dataValidation sqref="O1163" type="list">
      <formula1>#REF!</formula1>
    </dataValidation>
    <dataValidation sqref="I1164" type="list">
      <formula1>#REF!</formula1>
    </dataValidation>
    <dataValidation sqref="M1164" type="list">
      <formula1>#REF!</formula1>
    </dataValidation>
    <dataValidation sqref="N1164" type="list">
      <formula1>#REF!</formula1>
    </dataValidation>
    <dataValidation sqref="O1164" type="list">
      <formula1>#REF!</formula1>
    </dataValidation>
    <dataValidation sqref="I1165" type="list">
      <formula1>#REF!</formula1>
    </dataValidation>
    <dataValidation sqref="M1165" type="list">
      <formula1>#REF!</formula1>
    </dataValidation>
    <dataValidation sqref="N1165" type="list">
      <formula1>#REF!</formula1>
    </dataValidation>
    <dataValidation sqref="O1165" type="list">
      <formula1>#REF!</formula1>
    </dataValidation>
    <dataValidation sqref="I1166" type="list">
      <formula1>#REF!</formula1>
    </dataValidation>
    <dataValidation sqref="M1166" type="list">
      <formula1>#REF!</formula1>
    </dataValidation>
    <dataValidation sqref="N1166" type="list">
      <formula1>#REF!</formula1>
    </dataValidation>
    <dataValidation sqref="O1166" type="list">
      <formula1>#REF!</formula1>
    </dataValidation>
    <dataValidation sqref="I1167" type="list">
      <formula1>#REF!</formula1>
    </dataValidation>
    <dataValidation sqref="M1167" type="list">
      <formula1>#REF!</formula1>
    </dataValidation>
    <dataValidation sqref="N1167" type="list">
      <formula1>#REF!</formula1>
    </dataValidation>
    <dataValidation sqref="O1167" type="list">
      <formula1>#REF!</formula1>
    </dataValidation>
    <dataValidation sqref="I1168" type="list">
      <formula1>#REF!</formula1>
    </dataValidation>
    <dataValidation sqref="M1168" type="list">
      <formula1>#REF!</formula1>
    </dataValidation>
    <dataValidation sqref="N1168" type="list">
      <formula1>#REF!</formula1>
    </dataValidation>
    <dataValidation sqref="O1168" type="list">
      <formula1>#REF!</formula1>
    </dataValidation>
    <dataValidation sqref="I1169" type="list">
      <formula1>#REF!</formula1>
    </dataValidation>
    <dataValidation sqref="M1169" type="list">
      <formula1>#REF!</formula1>
    </dataValidation>
    <dataValidation sqref="N1169" type="list">
      <formula1>#REF!</formula1>
    </dataValidation>
    <dataValidation sqref="O1169" type="list">
      <formula1>#REF!</formula1>
    </dataValidation>
    <dataValidation sqref="I1170" type="list">
      <formula1>#REF!</formula1>
    </dataValidation>
    <dataValidation sqref="M1170" type="list">
      <formula1>#REF!</formula1>
    </dataValidation>
    <dataValidation sqref="N1170" type="list">
      <formula1>#REF!</formula1>
    </dataValidation>
    <dataValidation sqref="O1170" type="list">
      <formula1>#REF!</formula1>
    </dataValidation>
    <dataValidation sqref="I1171" type="list">
      <formula1>#REF!</formula1>
    </dataValidation>
    <dataValidation sqref="M1171" type="list">
      <formula1>#REF!</formula1>
    </dataValidation>
    <dataValidation sqref="N1171" type="list">
      <formula1>#REF!</formula1>
    </dataValidation>
    <dataValidation sqref="O1171" type="list">
      <formula1>#REF!</formula1>
    </dataValidation>
    <dataValidation sqref="I1172" type="list">
      <formula1>#REF!</formula1>
    </dataValidation>
    <dataValidation sqref="M1172" type="list">
      <formula1>#REF!</formula1>
    </dataValidation>
    <dataValidation sqref="N1172" type="list">
      <formula1>#REF!</formula1>
    </dataValidation>
    <dataValidation sqref="O1172" type="list">
      <formula1>#REF!</formula1>
    </dataValidation>
    <dataValidation sqref="I1173" type="list">
      <formula1>#REF!</formula1>
    </dataValidation>
    <dataValidation sqref="M1173" type="list">
      <formula1>#REF!</formula1>
    </dataValidation>
    <dataValidation sqref="N1173" type="list">
      <formula1>#REF!</formula1>
    </dataValidation>
    <dataValidation sqref="O1173" type="list">
      <formula1>#REF!</formula1>
    </dataValidation>
    <dataValidation sqref="I1174" type="list">
      <formula1>#REF!</formula1>
    </dataValidation>
    <dataValidation sqref="M1174" type="list">
      <formula1>#REF!</formula1>
    </dataValidation>
    <dataValidation sqref="N1174" type="list">
      <formula1>#REF!</formula1>
    </dataValidation>
    <dataValidation sqref="O1174" type="list">
      <formula1>#REF!</formula1>
    </dataValidation>
    <dataValidation sqref="I1175" type="list">
      <formula1>#REF!</formula1>
    </dataValidation>
    <dataValidation sqref="M1175" type="list">
      <formula1>#REF!</formula1>
    </dataValidation>
    <dataValidation sqref="N1175" type="list">
      <formula1>#REF!</formula1>
    </dataValidation>
    <dataValidation sqref="O1175" type="list">
      <formula1>#REF!</formula1>
    </dataValidation>
    <dataValidation sqref="I1176" type="list">
      <formula1>#REF!</formula1>
    </dataValidation>
    <dataValidation sqref="M1176" type="list">
      <formula1>#REF!</formula1>
    </dataValidation>
    <dataValidation sqref="N1176" type="list">
      <formula1>#REF!</formula1>
    </dataValidation>
    <dataValidation sqref="O1176" type="list">
      <formula1>#REF!</formula1>
    </dataValidation>
    <dataValidation sqref="I1177" type="list">
      <formula1>#REF!</formula1>
    </dataValidation>
    <dataValidation sqref="M1177" type="list">
      <formula1>#REF!</formula1>
    </dataValidation>
    <dataValidation sqref="N1177" type="list">
      <formula1>#REF!</formula1>
    </dataValidation>
    <dataValidation sqref="O1177" type="list">
      <formula1>#REF!</formula1>
    </dataValidation>
    <dataValidation sqref="I1178" type="list">
      <formula1>#REF!</formula1>
    </dataValidation>
    <dataValidation sqref="M1178" type="list">
      <formula1>#REF!</formula1>
    </dataValidation>
    <dataValidation sqref="N1178" type="list">
      <formula1>#REF!</formula1>
    </dataValidation>
    <dataValidation sqref="O1178" type="list">
      <formula1>#REF!</formula1>
    </dataValidation>
    <dataValidation sqref="I1179" type="list">
      <formula1>#REF!</formula1>
    </dataValidation>
    <dataValidation sqref="M1179" type="list">
      <formula1>#REF!</formula1>
    </dataValidation>
    <dataValidation sqref="N1179" type="list">
      <formula1>#REF!</formula1>
    </dataValidation>
    <dataValidation sqref="O1179" type="list">
      <formula1>#REF!</formula1>
    </dataValidation>
    <dataValidation sqref="I1180" type="list">
      <formula1>#REF!</formula1>
    </dataValidation>
    <dataValidation sqref="M1180" type="list">
      <formula1>#REF!</formula1>
    </dataValidation>
    <dataValidation sqref="N1180" type="list">
      <formula1>#REF!</formula1>
    </dataValidation>
    <dataValidation sqref="O1180" type="list">
      <formula1>#REF!</formula1>
    </dataValidation>
    <dataValidation sqref="I1181" type="list">
      <formula1>#REF!</formula1>
    </dataValidation>
    <dataValidation sqref="M1181" type="list">
      <formula1>#REF!</formula1>
    </dataValidation>
    <dataValidation sqref="N1181" type="list">
      <formula1>#REF!</formula1>
    </dataValidation>
    <dataValidation sqref="O1181" type="list">
      <formula1>#REF!</formula1>
    </dataValidation>
    <dataValidation sqref="I1182" type="list">
      <formula1>#REF!</formula1>
    </dataValidation>
    <dataValidation sqref="M1182" type="list">
      <formula1>#REF!</formula1>
    </dataValidation>
    <dataValidation sqref="N1182" type="list">
      <formula1>#REF!</formula1>
    </dataValidation>
    <dataValidation sqref="O1182" type="list">
      <formula1>#REF!</formula1>
    </dataValidation>
    <dataValidation sqref="I1183" type="list">
      <formula1>#REF!</formula1>
    </dataValidation>
    <dataValidation sqref="M1183" type="list">
      <formula1>#REF!</formula1>
    </dataValidation>
    <dataValidation sqref="N1183" type="list">
      <formula1>#REF!</formula1>
    </dataValidation>
    <dataValidation sqref="O1183" type="list">
      <formula1>#REF!</formula1>
    </dataValidation>
    <dataValidation sqref="I1184" type="list">
      <formula1>#REF!</formula1>
    </dataValidation>
    <dataValidation sqref="M1184" type="list">
      <formula1>#REF!</formula1>
    </dataValidation>
    <dataValidation sqref="N1184" type="list">
      <formula1>#REF!</formula1>
    </dataValidation>
    <dataValidation sqref="O1184" type="list">
      <formula1>#REF!</formula1>
    </dataValidation>
    <dataValidation sqref="I1185" type="list">
      <formula1>#REF!</formula1>
    </dataValidation>
    <dataValidation sqref="M1185" type="list">
      <formula1>#REF!</formula1>
    </dataValidation>
    <dataValidation sqref="N1185" type="list">
      <formula1>#REF!</formula1>
    </dataValidation>
    <dataValidation sqref="O1185" type="list">
      <formula1>#REF!</formula1>
    </dataValidation>
    <dataValidation sqref="I1186" type="list">
      <formula1>#REF!</formula1>
    </dataValidation>
    <dataValidation sqref="M1186" type="list">
      <formula1>#REF!</formula1>
    </dataValidation>
    <dataValidation sqref="N1186" type="list">
      <formula1>#REF!</formula1>
    </dataValidation>
    <dataValidation sqref="O1186" type="list">
      <formula1>#REF!</formula1>
    </dataValidation>
    <dataValidation sqref="I1187" type="list">
      <formula1>#REF!</formula1>
    </dataValidation>
    <dataValidation sqref="M1187" type="list">
      <formula1>#REF!</formula1>
    </dataValidation>
    <dataValidation sqref="N1187" type="list">
      <formula1>#REF!</formula1>
    </dataValidation>
    <dataValidation sqref="O1187" type="list">
      <formula1>#REF!</formula1>
    </dataValidation>
    <dataValidation sqref="I1188" type="list">
      <formula1>#REF!</formula1>
    </dataValidation>
    <dataValidation sqref="M1188" type="list">
      <formula1>#REF!</formula1>
    </dataValidation>
    <dataValidation sqref="N1188" type="list">
      <formula1>#REF!</formula1>
    </dataValidation>
    <dataValidation sqref="O1188" type="list">
      <formula1>#REF!</formula1>
    </dataValidation>
    <dataValidation sqref="I1189" type="list">
      <formula1>#REF!</formula1>
    </dataValidation>
    <dataValidation sqref="M1189" type="list">
      <formula1>#REF!</formula1>
    </dataValidation>
    <dataValidation sqref="N1189" type="list">
      <formula1>#REF!</formula1>
    </dataValidation>
    <dataValidation sqref="O1189" type="list">
      <formula1>#REF!</formula1>
    </dataValidation>
    <dataValidation sqref="I1190" type="list">
      <formula1>#REF!</formula1>
    </dataValidation>
    <dataValidation sqref="M1190" type="list">
      <formula1>#REF!</formula1>
    </dataValidation>
    <dataValidation sqref="N1190" type="list">
      <formula1>#REF!</formula1>
    </dataValidation>
    <dataValidation sqref="O1190" type="list">
      <formula1>#REF!</formula1>
    </dataValidation>
    <dataValidation sqref="I1191" type="list">
      <formula1>#REF!</formula1>
    </dataValidation>
    <dataValidation sqref="M1191" type="list">
      <formula1>#REF!</formula1>
    </dataValidation>
    <dataValidation sqref="N1191" type="list">
      <formula1>#REF!</formula1>
    </dataValidation>
    <dataValidation sqref="O1191" type="list">
      <formula1>#REF!</formula1>
    </dataValidation>
    <dataValidation sqref="I1192" type="list">
      <formula1>#REF!</formula1>
    </dataValidation>
    <dataValidation sqref="M1192" type="list">
      <formula1>#REF!</formula1>
    </dataValidation>
    <dataValidation sqref="N1192" type="list">
      <formula1>#REF!</formula1>
    </dataValidation>
    <dataValidation sqref="O1192" type="list">
      <formula1>#REF!</formula1>
    </dataValidation>
    <dataValidation sqref="I1193" type="list">
      <formula1>#REF!</formula1>
    </dataValidation>
    <dataValidation sqref="M1193" type="list">
      <formula1>#REF!</formula1>
    </dataValidation>
    <dataValidation sqref="N1193" type="list">
      <formula1>#REF!</formula1>
    </dataValidation>
    <dataValidation sqref="O1193" type="list">
      <formula1>#REF!</formula1>
    </dataValidation>
    <dataValidation sqref="I1194" type="list">
      <formula1>#REF!</formula1>
    </dataValidation>
    <dataValidation sqref="M1194" type="list">
      <formula1>#REF!</formula1>
    </dataValidation>
    <dataValidation sqref="N1194" type="list">
      <formula1>#REF!</formula1>
    </dataValidation>
    <dataValidation sqref="O1194" type="list">
      <formula1>#REF!</formula1>
    </dataValidation>
    <dataValidation sqref="I1195" type="list">
      <formula1>#REF!</formula1>
    </dataValidation>
    <dataValidation sqref="M1195" type="list">
      <formula1>#REF!</formula1>
    </dataValidation>
    <dataValidation sqref="N1195" type="list">
      <formula1>#REF!</formula1>
    </dataValidation>
    <dataValidation sqref="O1195" type="list">
      <formula1>#REF!</formula1>
    </dataValidation>
    <dataValidation sqref="I1196" type="list">
      <formula1>#REF!</formula1>
    </dataValidation>
    <dataValidation sqref="M1196" type="list">
      <formula1>#REF!</formula1>
    </dataValidation>
    <dataValidation sqref="N1196" type="list">
      <formula1>#REF!</formula1>
    </dataValidation>
    <dataValidation sqref="O1196" type="list">
      <formula1>#REF!</formula1>
    </dataValidation>
    <dataValidation sqref="I1197" type="list">
      <formula1>#REF!</formula1>
    </dataValidation>
    <dataValidation sqref="M1197" type="list">
      <formula1>#REF!</formula1>
    </dataValidation>
    <dataValidation sqref="N1197" type="list">
      <formula1>#REF!</formula1>
    </dataValidation>
    <dataValidation sqref="O1197" type="list">
      <formula1>#REF!</formula1>
    </dataValidation>
    <dataValidation sqref="I1198" type="list">
      <formula1>#REF!</formula1>
    </dataValidation>
    <dataValidation sqref="M1198" type="list">
      <formula1>#REF!</formula1>
    </dataValidation>
    <dataValidation sqref="N1198" type="list">
      <formula1>#REF!</formula1>
    </dataValidation>
    <dataValidation sqref="O1198" type="list">
      <formula1>#REF!</formula1>
    </dataValidation>
    <dataValidation sqref="I1199" type="list">
      <formula1>#REF!</formula1>
    </dataValidation>
    <dataValidation sqref="M1199" type="list">
      <formula1>#REF!</formula1>
    </dataValidation>
    <dataValidation sqref="N1199" type="list">
      <formula1>#REF!</formula1>
    </dataValidation>
    <dataValidation sqref="O1199" type="list">
      <formula1>#REF!</formula1>
    </dataValidation>
    <dataValidation sqref="I1200" type="list">
      <formula1>#REF!</formula1>
    </dataValidation>
    <dataValidation sqref="M1200" type="list">
      <formula1>#REF!</formula1>
    </dataValidation>
    <dataValidation sqref="N1200" type="list">
      <formula1>#REF!</formula1>
    </dataValidation>
    <dataValidation sqref="O1200" type="list">
      <formula1>#REF!</formula1>
    </dataValidation>
    <dataValidation sqref="I1201" type="list">
      <formula1>#REF!</formula1>
    </dataValidation>
    <dataValidation sqref="M1201" type="list">
      <formula1>#REF!</formula1>
    </dataValidation>
    <dataValidation sqref="N1201" type="list">
      <formula1>#REF!</formula1>
    </dataValidation>
    <dataValidation sqref="O1201" type="list">
      <formula1>#REF!</formula1>
    </dataValidation>
    <dataValidation sqref="I1202" type="list">
      <formula1>#REF!</formula1>
    </dataValidation>
    <dataValidation sqref="M1202" type="list">
      <formula1>#REF!</formula1>
    </dataValidation>
    <dataValidation sqref="N1202" type="list">
      <formula1>#REF!</formula1>
    </dataValidation>
    <dataValidation sqref="O1202" type="list">
      <formula1>#REF!</formula1>
    </dataValidation>
    <dataValidation sqref="I1203" type="list">
      <formula1>#REF!</formula1>
    </dataValidation>
    <dataValidation sqref="M1203" type="list">
      <formula1>#REF!</formula1>
    </dataValidation>
    <dataValidation sqref="N1203" type="list">
      <formula1>#REF!</formula1>
    </dataValidation>
    <dataValidation sqref="O1203" type="list">
      <formula1>#REF!</formula1>
    </dataValidation>
    <dataValidation sqref="I1204" type="list">
      <formula1>#REF!</formula1>
    </dataValidation>
    <dataValidation sqref="M1204" type="list">
      <formula1>#REF!</formula1>
    </dataValidation>
    <dataValidation sqref="N1204" type="list">
      <formula1>#REF!</formula1>
    </dataValidation>
    <dataValidation sqref="O1204" type="list">
      <formula1>#REF!</formula1>
    </dataValidation>
    <dataValidation sqref="I1205" type="list">
      <formula1>#REF!</formula1>
    </dataValidation>
    <dataValidation sqref="M1205" type="list">
      <formula1>#REF!</formula1>
    </dataValidation>
    <dataValidation sqref="N1205" type="list">
      <formula1>#REF!</formula1>
    </dataValidation>
    <dataValidation sqref="O1205" type="list">
      <formula1>#REF!</formula1>
    </dataValidation>
    <dataValidation sqref="I1206" type="list">
      <formula1>#REF!</formula1>
    </dataValidation>
    <dataValidation sqref="M1206" type="list">
      <formula1>#REF!</formula1>
    </dataValidation>
    <dataValidation sqref="N1206" type="list">
      <formula1>#REF!</formula1>
    </dataValidation>
    <dataValidation sqref="O1206" type="list">
      <formula1>#REF!</formula1>
    </dataValidation>
    <dataValidation sqref="I1207" type="list">
      <formula1>#REF!</formula1>
    </dataValidation>
    <dataValidation sqref="M1207" type="list">
      <formula1>#REF!</formula1>
    </dataValidation>
    <dataValidation sqref="N1207" type="list">
      <formula1>#REF!</formula1>
    </dataValidation>
    <dataValidation sqref="O1207" type="list">
      <formula1>#REF!</formula1>
    </dataValidation>
    <dataValidation sqref="I1208" type="list">
      <formula1>#REF!</formula1>
    </dataValidation>
    <dataValidation sqref="M1208" type="list">
      <formula1>#REF!</formula1>
    </dataValidation>
    <dataValidation sqref="N1208" type="list">
      <formula1>#REF!</formula1>
    </dataValidation>
    <dataValidation sqref="O1208" type="list">
      <formula1>#REF!</formula1>
    </dataValidation>
    <dataValidation sqref="I1209" type="list">
      <formula1>#REF!</formula1>
    </dataValidation>
    <dataValidation sqref="M1209" type="list">
      <formula1>#REF!</formula1>
    </dataValidation>
    <dataValidation sqref="N1209" type="list">
      <formula1>#REF!</formula1>
    </dataValidation>
    <dataValidation sqref="O1209" type="list">
      <formula1>#REF!</formula1>
    </dataValidation>
    <dataValidation sqref="I1210" type="list">
      <formula1>#REF!</formula1>
    </dataValidation>
    <dataValidation sqref="M1210" type="list">
      <formula1>#REF!</formula1>
    </dataValidation>
    <dataValidation sqref="N1210" type="list">
      <formula1>#REF!</formula1>
    </dataValidation>
    <dataValidation sqref="O1210" type="list">
      <formula1>#REF!</formula1>
    </dataValidation>
    <dataValidation sqref="I1211" type="list">
      <formula1>#REF!</formula1>
    </dataValidation>
    <dataValidation sqref="M1211" type="list">
      <formula1>#REF!</formula1>
    </dataValidation>
    <dataValidation sqref="N1211" type="list">
      <formula1>#REF!</formula1>
    </dataValidation>
    <dataValidation sqref="O1211" type="list">
      <formula1>#REF!</formula1>
    </dataValidation>
    <dataValidation sqref="I1212" type="list">
      <formula1>#REF!</formula1>
    </dataValidation>
    <dataValidation sqref="M1212" type="list">
      <formula1>#REF!</formula1>
    </dataValidation>
    <dataValidation sqref="N1212" type="list">
      <formula1>#REF!</formula1>
    </dataValidation>
    <dataValidation sqref="O1212" type="list">
      <formula1>#REF!</formula1>
    </dataValidation>
    <dataValidation sqref="I1213" type="list">
      <formula1>#REF!</formula1>
    </dataValidation>
    <dataValidation sqref="M1213" type="list">
      <formula1>#REF!</formula1>
    </dataValidation>
    <dataValidation sqref="N1213" type="list">
      <formula1>#REF!</formula1>
    </dataValidation>
    <dataValidation sqref="O1213" type="list">
      <formula1>#REF!</formula1>
    </dataValidation>
    <dataValidation sqref="I1214" type="list">
      <formula1>#REF!</formula1>
    </dataValidation>
    <dataValidation sqref="M1214" type="list">
      <formula1>#REF!</formula1>
    </dataValidation>
    <dataValidation sqref="N1214" type="list">
      <formula1>#REF!</formula1>
    </dataValidation>
    <dataValidation sqref="O1214" type="list">
      <formula1>#REF!</formula1>
    </dataValidation>
    <dataValidation sqref="I1215" type="list">
      <formula1>#REF!</formula1>
    </dataValidation>
    <dataValidation sqref="M1215" type="list">
      <formula1>#REF!</formula1>
    </dataValidation>
    <dataValidation sqref="N1215" type="list">
      <formula1>#REF!</formula1>
    </dataValidation>
    <dataValidation sqref="O1215" type="list">
      <formula1>#REF!</formula1>
    </dataValidation>
    <dataValidation sqref="I1216" type="list">
      <formula1>#REF!</formula1>
    </dataValidation>
    <dataValidation sqref="M1216" type="list">
      <formula1>#REF!</formula1>
    </dataValidation>
    <dataValidation sqref="N1216" type="list">
      <formula1>#REF!</formula1>
    </dataValidation>
    <dataValidation sqref="O1216" type="list">
      <formula1>#REF!</formula1>
    </dataValidation>
    <dataValidation sqref="I1217" type="list">
      <formula1>#REF!</formula1>
    </dataValidation>
    <dataValidation sqref="M1217" type="list">
      <formula1>#REF!</formula1>
    </dataValidation>
    <dataValidation sqref="N1217" type="list">
      <formula1>#REF!</formula1>
    </dataValidation>
    <dataValidation sqref="O1217" type="list">
      <formula1>#REF!</formula1>
    </dataValidation>
    <dataValidation sqref="I1218" type="list">
      <formula1>#REF!</formula1>
    </dataValidation>
    <dataValidation sqref="M1218" type="list">
      <formula1>#REF!</formula1>
    </dataValidation>
    <dataValidation sqref="N1218" type="list">
      <formula1>#REF!</formula1>
    </dataValidation>
    <dataValidation sqref="O1218" type="list">
      <formula1>#REF!</formula1>
    </dataValidation>
    <dataValidation sqref="E1219" type="list">
      <formula1>#REF!</formula1>
    </dataValidation>
    <dataValidation sqref="I1219" type="list">
      <formula1>#REF!</formula1>
    </dataValidation>
    <dataValidation sqref="M1219" type="list">
      <formula1>#REF!</formula1>
    </dataValidation>
    <dataValidation sqref="N1219" type="list">
      <formula1>#REF!</formula1>
    </dataValidation>
    <dataValidation sqref="O1219" type="list">
      <formula1>#REF!</formula1>
    </dataValidation>
    <dataValidation sqref="I1220" type="list">
      <formula1>#REF!</formula1>
    </dataValidation>
    <dataValidation sqref="M1220" type="list">
      <formula1>#REF!</formula1>
    </dataValidation>
    <dataValidation sqref="N1220" type="list">
      <formula1>#REF!</formula1>
    </dataValidation>
    <dataValidation sqref="O1220" type="list">
      <formula1>#REF!</formula1>
    </dataValidation>
    <dataValidation sqref="I1221" type="list">
      <formula1>#REF!</formula1>
    </dataValidation>
    <dataValidation sqref="M1221" type="list">
      <formula1>#REF!</formula1>
    </dataValidation>
    <dataValidation sqref="N1221" type="list">
      <formula1>#REF!</formula1>
    </dataValidation>
    <dataValidation sqref="O1221" type="list">
      <formula1>#REF!</formula1>
    </dataValidation>
    <dataValidation sqref="I1222" type="list">
      <formula1>#REF!</formula1>
    </dataValidation>
    <dataValidation sqref="M1222" type="list">
      <formula1>#REF!</formula1>
    </dataValidation>
    <dataValidation sqref="N1222" type="list">
      <formula1>#REF!</formula1>
    </dataValidation>
    <dataValidation sqref="O1222" type="list">
      <formula1>#REF!</formula1>
    </dataValidation>
    <dataValidation sqref="I1223" type="list">
      <formula1>#REF!</formula1>
    </dataValidation>
    <dataValidation sqref="M1223" type="list">
      <formula1>#REF!</formula1>
    </dataValidation>
    <dataValidation sqref="N1223" type="list">
      <formula1>#REF!</formula1>
    </dataValidation>
    <dataValidation sqref="O1223" type="list">
      <formula1>#REF!</formula1>
    </dataValidation>
    <dataValidation sqref="I1224" type="list">
      <formula1>#REF!</formula1>
    </dataValidation>
    <dataValidation sqref="M1224" type="list">
      <formula1>#REF!</formula1>
    </dataValidation>
    <dataValidation sqref="N1224" type="list">
      <formula1>#REF!</formula1>
    </dataValidation>
    <dataValidation sqref="O1224" type="list">
      <formula1>#REF!</formula1>
    </dataValidation>
    <dataValidation sqref="I1225" type="list">
      <formula1>#REF!</formula1>
    </dataValidation>
    <dataValidation sqref="M1225" type="list">
      <formula1>#REF!</formula1>
    </dataValidation>
    <dataValidation sqref="N1225" type="list">
      <formula1>#REF!</formula1>
    </dataValidation>
    <dataValidation sqref="O1225" type="list">
      <formula1>#REF!</formula1>
    </dataValidation>
    <dataValidation sqref="I1226" type="list">
      <formula1>#REF!</formula1>
    </dataValidation>
    <dataValidation sqref="M1226" type="list">
      <formula1>#REF!</formula1>
    </dataValidation>
    <dataValidation sqref="N1226" type="list">
      <formula1>#REF!</formula1>
    </dataValidation>
    <dataValidation sqref="O1226" type="list">
      <formula1>#REF!</formula1>
    </dataValidation>
    <dataValidation sqref="I1227" type="list">
      <formula1>#REF!</formula1>
    </dataValidation>
    <dataValidation sqref="M1227" type="list">
      <formula1>#REF!</formula1>
    </dataValidation>
    <dataValidation sqref="N1227" type="list">
      <formula1>#REF!</formula1>
    </dataValidation>
    <dataValidation sqref="O1227" type="list">
      <formula1>#REF!</formula1>
    </dataValidation>
    <dataValidation sqref="I1228" type="list">
      <formula1>#REF!</formula1>
    </dataValidation>
    <dataValidation sqref="M1228" type="list">
      <formula1>#REF!</formula1>
    </dataValidation>
    <dataValidation sqref="N1228" type="list">
      <formula1>#REF!</formula1>
    </dataValidation>
    <dataValidation sqref="O1228" type="list">
      <formula1>#REF!</formula1>
    </dataValidation>
    <dataValidation sqref="I1229" type="list">
      <formula1>#REF!</formula1>
    </dataValidation>
    <dataValidation sqref="M1229" type="list">
      <formula1>#REF!</formula1>
    </dataValidation>
    <dataValidation sqref="N1229" type="list">
      <formula1>#REF!</formula1>
    </dataValidation>
    <dataValidation sqref="O1229" type="list">
      <formula1>#REF!</formula1>
    </dataValidation>
    <dataValidation sqref="I1230" type="list">
      <formula1>#REF!</formula1>
    </dataValidation>
    <dataValidation sqref="M1230" type="list">
      <formula1>#REF!</formula1>
    </dataValidation>
    <dataValidation sqref="N1230" type="list">
      <formula1>#REF!</formula1>
    </dataValidation>
    <dataValidation sqref="O1230" type="list">
      <formula1>#REF!</formula1>
    </dataValidation>
    <dataValidation sqref="I1231" type="list">
      <formula1>#REF!</formula1>
    </dataValidation>
    <dataValidation sqref="M1231" type="list">
      <formula1>#REF!</formula1>
    </dataValidation>
    <dataValidation sqref="N1231" type="list">
      <formula1>#REF!</formula1>
    </dataValidation>
    <dataValidation sqref="O1231" type="list">
      <formula1>#REF!</formula1>
    </dataValidation>
    <dataValidation sqref="I1232" type="list">
      <formula1>#REF!</formula1>
    </dataValidation>
    <dataValidation sqref="M1232" type="list">
      <formula1>#REF!</formula1>
    </dataValidation>
    <dataValidation sqref="N1232" type="list">
      <formula1>#REF!</formula1>
    </dataValidation>
    <dataValidation sqref="O1232" type="list">
      <formula1>#REF!</formula1>
    </dataValidation>
    <dataValidation sqref="I1233" type="list">
      <formula1>#REF!</formula1>
    </dataValidation>
    <dataValidation sqref="M1233" type="list">
      <formula1>#REF!</formula1>
    </dataValidation>
    <dataValidation sqref="N1233" type="list">
      <formula1>#REF!</formula1>
    </dataValidation>
    <dataValidation sqref="O1233" type="list">
      <formula1>#REF!</formula1>
    </dataValidation>
    <dataValidation sqref="I1234" type="list">
      <formula1>#REF!</formula1>
    </dataValidation>
    <dataValidation sqref="M1234" type="list">
      <formula1>#REF!</formula1>
    </dataValidation>
    <dataValidation sqref="N1234" type="list">
      <formula1>#REF!</formula1>
    </dataValidation>
    <dataValidation sqref="O1234" type="list">
      <formula1>#REF!</formula1>
    </dataValidation>
    <dataValidation sqref="I1235" type="list">
      <formula1>#REF!</formula1>
    </dataValidation>
    <dataValidation sqref="M1235" type="list">
      <formula1>#REF!</formula1>
    </dataValidation>
    <dataValidation sqref="N1235" type="list">
      <formula1>#REF!</formula1>
    </dataValidation>
    <dataValidation sqref="O1235" type="list">
      <formula1>#REF!</formula1>
    </dataValidation>
    <dataValidation sqref="I1236" type="list">
      <formula1>#REF!</formula1>
    </dataValidation>
    <dataValidation sqref="M1236" type="list">
      <formula1>#REF!</formula1>
    </dataValidation>
    <dataValidation sqref="N1236" type="list">
      <formula1>#REF!</formula1>
    </dataValidation>
    <dataValidation sqref="O1236" type="list">
      <formula1>#REF!</formula1>
    </dataValidation>
    <dataValidation sqref="I1237" type="list">
      <formula1>#REF!</formula1>
    </dataValidation>
    <dataValidation sqref="M1237" type="list">
      <formula1>#REF!</formula1>
    </dataValidation>
    <dataValidation sqref="N1237" type="list">
      <formula1>#REF!</formula1>
    </dataValidation>
    <dataValidation sqref="O1237" type="list">
      <formula1>#REF!</formula1>
    </dataValidation>
    <dataValidation sqref="I1238" type="list">
      <formula1>#REF!</formula1>
    </dataValidation>
    <dataValidation sqref="M1238" type="list">
      <formula1>#REF!</formula1>
    </dataValidation>
    <dataValidation sqref="N1238" type="list">
      <formula1>#REF!</formula1>
    </dataValidation>
    <dataValidation sqref="O1238" type="list">
      <formula1>#REF!</formula1>
    </dataValidation>
    <dataValidation sqref="I1239" type="list">
      <formula1>#REF!</formula1>
    </dataValidation>
    <dataValidation sqref="M1239" type="list">
      <formula1>#REF!</formula1>
    </dataValidation>
    <dataValidation sqref="N1239" type="list">
      <formula1>#REF!</formula1>
    </dataValidation>
    <dataValidation sqref="O1239" type="list">
      <formula1>#REF!</formula1>
    </dataValidation>
    <dataValidation sqref="I1240" type="list">
      <formula1>#REF!</formula1>
    </dataValidation>
    <dataValidation sqref="M1240" type="list">
      <formula1>#REF!</formula1>
    </dataValidation>
    <dataValidation sqref="N1240" type="list">
      <formula1>#REF!</formula1>
    </dataValidation>
    <dataValidation sqref="O1240" type="list">
      <formula1>#REF!</formula1>
    </dataValidation>
    <dataValidation sqref="I1241" type="list">
      <formula1>#REF!</formula1>
    </dataValidation>
    <dataValidation sqref="M1241" type="list">
      <formula1>#REF!</formula1>
    </dataValidation>
    <dataValidation sqref="N1241" type="list">
      <formula1>#REF!</formula1>
    </dataValidation>
    <dataValidation sqref="O1241" type="list">
      <formula1>#REF!</formula1>
    </dataValidation>
    <dataValidation sqref="I1242" type="list">
      <formula1>#REF!</formula1>
    </dataValidation>
    <dataValidation sqref="M1242" type="list">
      <formula1>#REF!</formula1>
    </dataValidation>
    <dataValidation sqref="N1242" type="list">
      <formula1>#REF!</formula1>
    </dataValidation>
    <dataValidation sqref="O1242" type="list">
      <formula1>#REF!</formula1>
    </dataValidation>
    <dataValidation sqref="I1243" type="list">
      <formula1>#REF!</formula1>
    </dataValidation>
    <dataValidation sqref="M1243" type="list">
      <formula1>#REF!</formula1>
    </dataValidation>
    <dataValidation sqref="N1243" type="list">
      <formula1>#REF!</formula1>
    </dataValidation>
    <dataValidation sqref="O1243" type="list">
      <formula1>#REF!</formula1>
    </dataValidation>
    <dataValidation sqref="I1244" type="list">
      <formula1>#REF!</formula1>
    </dataValidation>
    <dataValidation sqref="M1244" type="list">
      <formula1>#REF!</formula1>
    </dataValidation>
    <dataValidation sqref="N1244" type="list">
      <formula1>#REF!</formula1>
    </dataValidation>
    <dataValidation sqref="O1244" type="list">
      <formula1>#REF!</formula1>
    </dataValidation>
    <dataValidation sqref="I1245" type="list">
      <formula1>#REF!</formula1>
    </dataValidation>
    <dataValidation sqref="M1245" type="list">
      <formula1>#REF!</formula1>
    </dataValidation>
    <dataValidation sqref="N1245" type="list">
      <formula1>#REF!</formula1>
    </dataValidation>
    <dataValidation sqref="O1245" type="list">
      <formula1>#REF!</formula1>
    </dataValidation>
    <dataValidation sqref="I1246" type="list">
      <formula1>#REF!</formula1>
    </dataValidation>
    <dataValidation sqref="M1246" type="list">
      <formula1>#REF!</formula1>
    </dataValidation>
    <dataValidation sqref="N1246" type="list">
      <formula1>#REF!</formula1>
    </dataValidation>
    <dataValidation sqref="O1246" type="list">
      <formula1>#REF!</formula1>
    </dataValidation>
    <dataValidation sqref="I1247" type="list">
      <formula1>#REF!</formula1>
    </dataValidation>
    <dataValidation sqref="M1247" type="list">
      <formula1>#REF!</formula1>
    </dataValidation>
    <dataValidation sqref="N1247" type="list">
      <formula1>#REF!</formula1>
    </dataValidation>
    <dataValidation sqref="O1247" type="list">
      <formula1>#REF!</formula1>
    </dataValidation>
    <dataValidation sqref="I1248" type="list">
      <formula1>#REF!</formula1>
    </dataValidation>
    <dataValidation sqref="M1248" type="list">
      <formula1>#REF!</formula1>
    </dataValidation>
    <dataValidation sqref="N1248" type="list">
      <formula1>#REF!</formula1>
    </dataValidation>
    <dataValidation sqref="O1248" type="list">
      <formula1>#REF!</formula1>
    </dataValidation>
    <dataValidation sqref="I1249" type="list">
      <formula1>#REF!</formula1>
    </dataValidation>
    <dataValidation sqref="M1249" type="list">
      <formula1>#REF!</formula1>
    </dataValidation>
    <dataValidation sqref="N1249" type="list">
      <formula1>#REF!</formula1>
    </dataValidation>
    <dataValidation sqref="O1249" type="list">
      <formula1>#REF!</formula1>
    </dataValidation>
    <dataValidation sqref="I1250" type="list">
      <formula1>#REF!</formula1>
    </dataValidation>
    <dataValidation sqref="M1250" type="list">
      <formula1>#REF!</formula1>
    </dataValidation>
    <dataValidation sqref="N1250" type="list">
      <formula1>#REF!</formula1>
    </dataValidation>
    <dataValidation sqref="O1250" type="list">
      <formula1>#REF!</formula1>
    </dataValidation>
    <dataValidation sqref="I1251" type="list">
      <formula1>#REF!</formula1>
    </dataValidation>
    <dataValidation sqref="M1251" type="list">
      <formula1>#REF!</formula1>
    </dataValidation>
    <dataValidation sqref="N1251" type="list">
      <formula1>#REF!</formula1>
    </dataValidation>
    <dataValidation sqref="O1251" type="list">
      <formula1>#REF!</formula1>
    </dataValidation>
    <dataValidation sqref="I1252" type="list">
      <formula1>#REF!</formula1>
    </dataValidation>
    <dataValidation sqref="M1252" type="list">
      <formula1>#REF!</formula1>
    </dataValidation>
    <dataValidation sqref="N1252" type="list">
      <formula1>#REF!</formula1>
    </dataValidation>
    <dataValidation sqref="O1252" type="list">
      <formula1>#REF!</formula1>
    </dataValidation>
    <dataValidation sqref="I1253" type="list">
      <formula1>#REF!</formula1>
    </dataValidation>
    <dataValidation sqref="M1253" type="list">
      <formula1>#REF!</formula1>
    </dataValidation>
    <dataValidation sqref="N1253" type="list">
      <formula1>#REF!</formula1>
    </dataValidation>
    <dataValidation sqref="O1253" type="list">
      <formula1>#REF!</formula1>
    </dataValidation>
    <dataValidation sqref="I1254" type="list">
      <formula1>#REF!</formula1>
    </dataValidation>
    <dataValidation sqref="M1254" type="list">
      <formula1>#REF!</formula1>
    </dataValidation>
    <dataValidation sqref="N1254" type="list">
      <formula1>#REF!</formula1>
    </dataValidation>
    <dataValidation sqref="O1254" type="list">
      <formula1>#REF!</formula1>
    </dataValidation>
    <dataValidation sqref="I1255" type="list">
      <formula1>#REF!</formula1>
    </dataValidation>
    <dataValidation sqref="M1255" type="list">
      <formula1>#REF!</formula1>
    </dataValidation>
    <dataValidation sqref="N1255" type="list">
      <formula1>#REF!</formula1>
    </dataValidation>
    <dataValidation sqref="O1255" type="list">
      <formula1>#REF!</formula1>
    </dataValidation>
    <dataValidation sqref="I1256" type="list">
      <formula1>#REF!</formula1>
    </dataValidation>
    <dataValidation sqref="M1256" type="list">
      <formula1>#REF!</formula1>
    </dataValidation>
    <dataValidation sqref="N1256" type="list">
      <formula1>#REF!</formula1>
    </dataValidation>
    <dataValidation sqref="O1256" type="list">
      <formula1>#REF!</formula1>
    </dataValidation>
    <dataValidation sqref="I1257" type="list">
      <formula1>#REF!</formula1>
    </dataValidation>
    <dataValidation sqref="M1257" type="list">
      <formula1>#REF!</formula1>
    </dataValidation>
    <dataValidation sqref="N1257" type="list">
      <formula1>#REF!</formula1>
    </dataValidation>
    <dataValidation sqref="O1257" type="list">
      <formula1>#REF!</formula1>
    </dataValidation>
    <dataValidation sqref="I1258" type="list">
      <formula1>#REF!</formula1>
    </dataValidation>
    <dataValidation sqref="M1258" type="list">
      <formula1>#REF!</formula1>
    </dataValidation>
    <dataValidation sqref="N1258" type="list">
      <formula1>#REF!</formula1>
    </dataValidation>
    <dataValidation sqref="O1258" type="list">
      <formula1>#REF!</formula1>
    </dataValidation>
    <dataValidation sqref="I1259" type="list">
      <formula1>#REF!</formula1>
    </dataValidation>
    <dataValidation sqref="M1259" type="list">
      <formula1>#REF!</formula1>
    </dataValidation>
    <dataValidation sqref="N1259" type="list">
      <formula1>#REF!</formula1>
    </dataValidation>
    <dataValidation sqref="O1259" type="list">
      <formula1>#REF!</formula1>
    </dataValidation>
    <dataValidation sqref="I1260" type="list">
      <formula1>#REF!</formula1>
    </dataValidation>
    <dataValidation sqref="M1260" type="list">
      <formula1>#REF!</formula1>
    </dataValidation>
    <dataValidation sqref="N1260" type="list">
      <formula1>#REF!</formula1>
    </dataValidation>
    <dataValidation sqref="O1260" type="list">
      <formula1>#REF!</formula1>
    </dataValidation>
    <dataValidation sqref="I1261" type="list">
      <formula1>#REF!</formula1>
    </dataValidation>
    <dataValidation sqref="M1261" type="list">
      <formula1>#REF!</formula1>
    </dataValidation>
    <dataValidation sqref="N1261" type="list">
      <formula1>#REF!</formula1>
    </dataValidation>
    <dataValidation sqref="O1261" type="list">
      <formula1>#REF!</formula1>
    </dataValidation>
    <dataValidation sqref="I1262" type="list">
      <formula1>#REF!</formula1>
    </dataValidation>
    <dataValidation sqref="M1262" type="list">
      <formula1>#REF!</formula1>
    </dataValidation>
    <dataValidation sqref="N1262" type="list">
      <formula1>#REF!</formula1>
    </dataValidation>
    <dataValidation sqref="O1262" type="list">
      <formula1>#REF!</formula1>
    </dataValidation>
    <dataValidation sqref="I1263" type="list">
      <formula1>#REF!</formula1>
    </dataValidation>
    <dataValidation sqref="M1263" type="list">
      <formula1>#REF!</formula1>
    </dataValidation>
    <dataValidation sqref="N1263" type="list">
      <formula1>#REF!</formula1>
    </dataValidation>
    <dataValidation sqref="O1263" type="list">
      <formula1>#REF!</formula1>
    </dataValidation>
    <dataValidation sqref="I1264" type="list">
      <formula1>#REF!</formula1>
    </dataValidation>
    <dataValidation sqref="M1264" type="list">
      <formula1>#REF!</formula1>
    </dataValidation>
    <dataValidation sqref="N1264" type="list">
      <formula1>#REF!</formula1>
    </dataValidation>
    <dataValidation sqref="O1264" type="list">
      <formula1>#REF!</formula1>
    </dataValidation>
    <dataValidation sqref="I1265" type="list">
      <formula1>#REF!</formula1>
    </dataValidation>
    <dataValidation sqref="M1265" type="list">
      <formula1>#REF!</formula1>
    </dataValidation>
    <dataValidation sqref="N1265" type="list">
      <formula1>#REF!</formula1>
    </dataValidation>
    <dataValidation sqref="O1265" type="list">
      <formula1>#REF!</formula1>
    </dataValidation>
    <dataValidation sqref="I1266" type="list">
      <formula1>#REF!</formula1>
    </dataValidation>
    <dataValidation sqref="M1266" type="list">
      <formula1>#REF!</formula1>
    </dataValidation>
    <dataValidation sqref="N1266" type="list">
      <formula1>#REF!</formula1>
    </dataValidation>
    <dataValidation sqref="O1266" type="list">
      <formula1>#REF!</formula1>
    </dataValidation>
    <dataValidation sqref="I1267" type="list">
      <formula1>#REF!</formula1>
    </dataValidation>
    <dataValidation sqref="M1267" type="list">
      <formula1>#REF!</formula1>
    </dataValidation>
    <dataValidation sqref="N1267" type="list">
      <formula1>#REF!</formula1>
    </dataValidation>
    <dataValidation sqref="O1267" type="list">
      <formula1>#REF!</formula1>
    </dataValidation>
    <dataValidation sqref="I1268" type="list">
      <formula1>#REF!</formula1>
    </dataValidation>
    <dataValidation sqref="M1268" type="list">
      <formula1>#REF!</formula1>
    </dataValidation>
    <dataValidation sqref="N1268" type="list">
      <formula1>#REF!</formula1>
    </dataValidation>
    <dataValidation sqref="O1268" type="list">
      <formula1>#REF!</formula1>
    </dataValidation>
    <dataValidation sqref="I1269" type="list">
      <formula1>#REF!</formula1>
    </dataValidation>
    <dataValidation sqref="M1269" type="list">
      <formula1>#REF!</formula1>
    </dataValidation>
    <dataValidation sqref="N1269" type="list">
      <formula1>#REF!</formula1>
    </dataValidation>
    <dataValidation sqref="O1269" type="list">
      <formula1>#REF!</formula1>
    </dataValidation>
    <dataValidation sqref="I1270" type="list">
      <formula1>#REF!</formula1>
    </dataValidation>
    <dataValidation sqref="M1270" type="list">
      <formula1>#REF!</formula1>
    </dataValidation>
    <dataValidation sqref="N1270" type="list">
      <formula1>#REF!</formula1>
    </dataValidation>
    <dataValidation sqref="O1270" type="list">
      <formula1>#REF!</formula1>
    </dataValidation>
    <dataValidation sqref="I1271" type="list">
      <formula1>#REF!</formula1>
    </dataValidation>
    <dataValidation sqref="M1271" type="list">
      <formula1>#REF!</formula1>
    </dataValidation>
    <dataValidation sqref="N1271" type="list">
      <formula1>#REF!</formula1>
    </dataValidation>
    <dataValidation sqref="O1271" type="list">
      <formula1>#REF!</formula1>
    </dataValidation>
    <dataValidation sqref="I1272" type="list">
      <formula1>#REF!</formula1>
    </dataValidation>
    <dataValidation sqref="M1272" type="list">
      <formula1>#REF!</formula1>
    </dataValidation>
    <dataValidation sqref="N1272" type="list">
      <formula1>#REF!</formula1>
    </dataValidation>
    <dataValidation sqref="O1272" type="list">
      <formula1>#REF!</formula1>
    </dataValidation>
    <dataValidation sqref="I1273" type="list">
      <formula1>#REF!</formula1>
    </dataValidation>
    <dataValidation sqref="M1273" type="list">
      <formula1>#REF!</formula1>
    </dataValidation>
    <dataValidation sqref="N1273" type="list">
      <formula1>#REF!</formula1>
    </dataValidation>
    <dataValidation sqref="O1273" type="list">
      <formula1>#REF!</formula1>
    </dataValidation>
    <dataValidation sqref="I1274" type="list">
      <formula1>#REF!</formula1>
    </dataValidation>
    <dataValidation sqref="M1274" type="list">
      <formula1>#REF!</formula1>
    </dataValidation>
    <dataValidation sqref="N1274" type="list">
      <formula1>#REF!</formula1>
    </dataValidation>
    <dataValidation sqref="O1274" type="list">
      <formula1>#REF!</formula1>
    </dataValidation>
    <dataValidation sqref="I1275" type="list">
      <formula1>#REF!</formula1>
    </dataValidation>
    <dataValidation sqref="M1275" type="list">
      <formula1>#REF!</formula1>
    </dataValidation>
    <dataValidation sqref="N1275" type="list">
      <formula1>#REF!</formula1>
    </dataValidation>
    <dataValidation sqref="O1275" type="list">
      <formula1>#REF!</formula1>
    </dataValidation>
    <dataValidation sqref="I1276" type="list">
      <formula1>#REF!</formula1>
    </dataValidation>
    <dataValidation sqref="M1276" type="list">
      <formula1>#REF!</formula1>
    </dataValidation>
    <dataValidation sqref="N1276" type="list">
      <formula1>#REF!</formula1>
    </dataValidation>
    <dataValidation sqref="O1276" type="list">
      <formula1>#REF!</formula1>
    </dataValidation>
    <dataValidation sqref="I1277" type="list">
      <formula1>#REF!</formula1>
    </dataValidation>
    <dataValidation sqref="M1277" type="list">
      <formula1>#REF!</formula1>
    </dataValidation>
    <dataValidation sqref="N1277" type="list">
      <formula1>#REF!</formula1>
    </dataValidation>
    <dataValidation sqref="O1277" type="list">
      <formula1>#REF!</formula1>
    </dataValidation>
    <dataValidation sqref="I1278" type="list">
      <formula1>#REF!</formula1>
    </dataValidation>
    <dataValidation sqref="M1278" type="list">
      <formula1>#REF!</formula1>
    </dataValidation>
    <dataValidation sqref="N1278" type="list">
      <formula1>#REF!</formula1>
    </dataValidation>
    <dataValidation sqref="O1278" type="list">
      <formula1>#REF!</formula1>
    </dataValidation>
    <dataValidation sqref="I1279" type="list">
      <formula1>#REF!</formula1>
    </dataValidation>
    <dataValidation sqref="M1279" type="list">
      <formula1>#REF!</formula1>
    </dataValidation>
    <dataValidation sqref="N1279" type="list">
      <formula1>#REF!</formula1>
    </dataValidation>
    <dataValidation sqref="O1279" type="list">
      <formula1>#REF!</formula1>
    </dataValidation>
    <dataValidation sqref="I1280" type="list">
      <formula1>#REF!</formula1>
    </dataValidation>
    <dataValidation sqref="M1280" type="list">
      <formula1>#REF!</formula1>
    </dataValidation>
    <dataValidation sqref="N1280" type="list">
      <formula1>#REF!</formula1>
    </dataValidation>
    <dataValidation sqref="O1280" type="list">
      <formula1>#REF!</formula1>
    </dataValidation>
    <dataValidation sqref="I1281" type="list">
      <formula1>#REF!</formula1>
    </dataValidation>
    <dataValidation sqref="M1281" type="list">
      <formula1>#REF!</formula1>
    </dataValidation>
    <dataValidation sqref="N1281" type="list">
      <formula1>#REF!</formula1>
    </dataValidation>
    <dataValidation sqref="O1281" type="list">
      <formula1>#REF!</formula1>
    </dataValidation>
    <dataValidation sqref="I1282" type="list">
      <formula1>#REF!</formula1>
    </dataValidation>
    <dataValidation sqref="M1282" type="list">
      <formula1>#REF!</formula1>
    </dataValidation>
    <dataValidation sqref="N1282" type="list">
      <formula1>#REF!</formula1>
    </dataValidation>
    <dataValidation sqref="O1282" type="list">
      <formula1>#REF!</formula1>
    </dataValidation>
    <dataValidation sqref="I1283" type="list">
      <formula1>#REF!</formula1>
    </dataValidation>
    <dataValidation sqref="M1283" type="list">
      <formula1>#REF!</formula1>
    </dataValidation>
    <dataValidation sqref="N1283" type="list">
      <formula1>#REF!</formula1>
    </dataValidation>
    <dataValidation sqref="O1283" type="list">
      <formula1>#REF!</formula1>
    </dataValidation>
    <dataValidation sqref="I1284" type="list">
      <formula1>#REF!</formula1>
    </dataValidation>
    <dataValidation sqref="M1284" type="list">
      <formula1>#REF!</formula1>
    </dataValidation>
    <dataValidation sqref="N1284" type="list">
      <formula1>#REF!</formula1>
    </dataValidation>
    <dataValidation sqref="O1284" type="list">
      <formula1>#REF!</formula1>
    </dataValidation>
    <dataValidation sqref="I1285" type="list">
      <formula1>#REF!</formula1>
    </dataValidation>
    <dataValidation sqref="M1285" type="list">
      <formula1>#REF!</formula1>
    </dataValidation>
    <dataValidation sqref="N1285" type="list">
      <formula1>#REF!</formula1>
    </dataValidation>
    <dataValidation sqref="O1285" type="list">
      <formula1>#REF!</formula1>
    </dataValidation>
    <dataValidation sqref="I1286" type="list">
      <formula1>#REF!</formula1>
    </dataValidation>
    <dataValidation sqref="M1286" type="list">
      <formula1>#REF!</formula1>
    </dataValidation>
    <dataValidation sqref="N1286" type="list">
      <formula1>#REF!</formula1>
    </dataValidation>
    <dataValidation sqref="O1286" type="list">
      <formula1>#REF!</formula1>
    </dataValidation>
    <dataValidation sqref="I1287" type="list">
      <formula1>#REF!</formula1>
    </dataValidation>
    <dataValidation sqref="M1287" type="list">
      <formula1>#REF!</formula1>
    </dataValidation>
    <dataValidation sqref="N1287" type="list">
      <formula1>#REF!</formula1>
    </dataValidation>
    <dataValidation sqref="O1287" type="list">
      <formula1>#REF!</formula1>
    </dataValidation>
    <dataValidation sqref="I1288" type="list">
      <formula1>#REF!</formula1>
    </dataValidation>
    <dataValidation sqref="M1288" type="list">
      <formula1>#REF!</formula1>
    </dataValidation>
    <dataValidation sqref="N1288" type="list">
      <formula1>#REF!</formula1>
    </dataValidation>
    <dataValidation sqref="O1288" type="list">
      <formula1>#REF!</formula1>
    </dataValidation>
    <dataValidation sqref="I1289" type="list">
      <formula1>#REF!</formula1>
    </dataValidation>
    <dataValidation sqref="M1289" type="list">
      <formula1>#REF!</formula1>
    </dataValidation>
    <dataValidation sqref="N1289" type="list">
      <formula1>#REF!</formula1>
    </dataValidation>
    <dataValidation sqref="O1289" type="list">
      <formula1>#REF!</formula1>
    </dataValidation>
    <dataValidation sqref="I1290" type="list">
      <formula1>#REF!</formula1>
    </dataValidation>
    <dataValidation sqref="M1290" type="list">
      <formula1>#REF!</formula1>
    </dataValidation>
    <dataValidation sqref="N1290" type="list">
      <formula1>#REF!</formula1>
    </dataValidation>
    <dataValidation sqref="O1290" type="list">
      <formula1>#REF!</formula1>
    </dataValidation>
    <dataValidation sqref="I1291" type="list">
      <formula1>#REF!</formula1>
    </dataValidation>
    <dataValidation sqref="M1291" type="list">
      <formula1>#REF!</formula1>
    </dataValidation>
    <dataValidation sqref="N1291" type="list">
      <formula1>#REF!</formula1>
    </dataValidation>
    <dataValidation sqref="O1291" type="list">
      <formula1>#REF!</formula1>
    </dataValidation>
    <dataValidation sqref="I1292" type="list">
      <formula1>#REF!</formula1>
    </dataValidation>
    <dataValidation sqref="M1292" type="list">
      <formula1>#REF!</formula1>
    </dataValidation>
    <dataValidation sqref="N1292" type="list">
      <formula1>#REF!</formula1>
    </dataValidation>
    <dataValidation sqref="O1292" type="list">
      <formula1>#REF!</formula1>
    </dataValidation>
    <dataValidation sqref="I1293" type="list">
      <formula1>#REF!</formula1>
    </dataValidation>
    <dataValidation sqref="M1293" type="list">
      <formula1>#REF!</formula1>
    </dataValidation>
    <dataValidation sqref="N1293" type="list">
      <formula1>#REF!</formula1>
    </dataValidation>
    <dataValidation sqref="O1293" type="list">
      <formula1>#REF!</formula1>
    </dataValidation>
    <dataValidation sqref="I1294" type="list">
      <formula1>#REF!</formula1>
    </dataValidation>
    <dataValidation sqref="M1294" type="list">
      <formula1>#REF!</formula1>
    </dataValidation>
    <dataValidation sqref="N1294" type="list">
      <formula1>#REF!</formula1>
    </dataValidation>
    <dataValidation sqref="O1294" type="list">
      <formula1>#REF!</formula1>
    </dataValidation>
    <dataValidation sqref="I1295" type="list">
      <formula1>#REF!</formula1>
    </dataValidation>
    <dataValidation sqref="M1295" type="list">
      <formula1>#REF!</formula1>
    </dataValidation>
    <dataValidation sqref="N1295" type="list">
      <formula1>#REF!</formula1>
    </dataValidation>
    <dataValidation sqref="O1295" type="list">
      <formula1>#REF!</formula1>
    </dataValidation>
    <dataValidation sqref="I1296" type="list">
      <formula1>#REF!</formula1>
    </dataValidation>
    <dataValidation sqref="M1296" type="list">
      <formula1>#REF!</formula1>
    </dataValidation>
    <dataValidation sqref="N1296" type="list">
      <formula1>#REF!</formula1>
    </dataValidation>
    <dataValidation sqref="O1296" type="list">
      <formula1>#REF!</formula1>
    </dataValidation>
    <dataValidation sqref="I1297" type="list">
      <formula1>#REF!</formula1>
    </dataValidation>
    <dataValidation sqref="M1297" type="list">
      <formula1>#REF!</formula1>
    </dataValidation>
    <dataValidation sqref="N1297" type="list">
      <formula1>#REF!</formula1>
    </dataValidation>
    <dataValidation sqref="O1297" type="list">
      <formula1>#REF!</formula1>
    </dataValidation>
    <dataValidation sqref="I1298" type="list">
      <formula1>#REF!</formula1>
    </dataValidation>
    <dataValidation sqref="M1298" type="list">
      <formula1>#REF!</formula1>
    </dataValidation>
    <dataValidation sqref="N1298" type="list">
      <formula1>#REF!</formula1>
    </dataValidation>
    <dataValidation sqref="O1298" type="list">
      <formula1>#REF!</formula1>
    </dataValidation>
    <dataValidation sqref="I1299" type="list">
      <formula1>#REF!</formula1>
    </dataValidation>
    <dataValidation sqref="M1299" type="list">
      <formula1>#REF!</formula1>
    </dataValidation>
    <dataValidation sqref="N1299" type="list">
      <formula1>#REF!</formula1>
    </dataValidation>
    <dataValidation sqref="O1299" type="list">
      <formula1>#REF!</formula1>
    </dataValidation>
    <dataValidation sqref="I1300" type="list">
      <formula1>#REF!</formula1>
    </dataValidation>
    <dataValidation sqref="M1300" type="list">
      <formula1>#REF!</formula1>
    </dataValidation>
    <dataValidation sqref="N1300" type="list">
      <formula1>#REF!</formula1>
    </dataValidation>
    <dataValidation sqref="O1300" type="list">
      <formula1>#REF!</formula1>
    </dataValidation>
    <dataValidation sqref="I1301" type="list">
      <formula1>#REF!</formula1>
    </dataValidation>
    <dataValidation sqref="M1301" type="list">
      <formula1>#REF!</formula1>
    </dataValidation>
    <dataValidation sqref="N1301" type="list">
      <formula1>#REF!</formula1>
    </dataValidation>
    <dataValidation sqref="O1301" type="list">
      <formula1>#REF!</formula1>
    </dataValidation>
    <dataValidation sqref="I1302" type="list">
      <formula1>#REF!</formula1>
    </dataValidation>
    <dataValidation sqref="M1302" type="list">
      <formula1>#REF!</formula1>
    </dataValidation>
    <dataValidation sqref="N1302" type="list">
      <formula1>#REF!</formula1>
    </dataValidation>
    <dataValidation sqref="O1302" type="list">
      <formula1>#REF!</formula1>
    </dataValidation>
    <dataValidation sqref="I1303" type="list">
      <formula1>#REF!</formula1>
    </dataValidation>
    <dataValidation sqref="M1303" type="list">
      <formula1>#REF!</formula1>
    </dataValidation>
    <dataValidation sqref="N1303" type="list">
      <formula1>#REF!</formula1>
    </dataValidation>
    <dataValidation sqref="O1303" type="list">
      <formula1>#REF!</formula1>
    </dataValidation>
    <dataValidation sqref="I1304" type="list">
      <formula1>#REF!</formula1>
    </dataValidation>
    <dataValidation sqref="M1304" type="list">
      <formula1>#REF!</formula1>
    </dataValidation>
    <dataValidation sqref="N1304" type="list">
      <formula1>#REF!</formula1>
    </dataValidation>
    <dataValidation sqref="O1304" type="list">
      <formula1>#REF!</formula1>
    </dataValidation>
    <dataValidation sqref="I1305" type="list">
      <formula1>#REF!</formula1>
    </dataValidation>
    <dataValidation sqref="M1305" type="list">
      <formula1>#REF!</formula1>
    </dataValidation>
    <dataValidation sqref="N1305" type="list">
      <formula1>#REF!</formula1>
    </dataValidation>
    <dataValidation sqref="O1305" type="list">
      <formula1>#REF!</formula1>
    </dataValidation>
    <dataValidation sqref="I1306" type="list">
      <formula1>#REF!</formula1>
    </dataValidation>
    <dataValidation sqref="M1306" type="list">
      <formula1>#REF!</formula1>
    </dataValidation>
    <dataValidation sqref="N1306" type="list">
      <formula1>#REF!</formula1>
    </dataValidation>
    <dataValidation sqref="O1306" type="list">
      <formula1>#REF!</formula1>
    </dataValidation>
    <dataValidation sqref="I1307" type="list">
      <formula1>#REF!</formula1>
    </dataValidation>
    <dataValidation sqref="M1307" type="list">
      <formula1>#REF!</formula1>
    </dataValidation>
    <dataValidation sqref="N1307" type="list">
      <formula1>#REF!</formula1>
    </dataValidation>
    <dataValidation sqref="O1307" type="list">
      <formula1>#REF!</formula1>
    </dataValidation>
    <dataValidation sqref="I1308" type="list">
      <formula1>#REF!</formula1>
    </dataValidation>
    <dataValidation sqref="M1308" type="list">
      <formula1>#REF!</formula1>
    </dataValidation>
    <dataValidation sqref="N1308" type="list">
      <formula1>#REF!</formula1>
    </dataValidation>
    <dataValidation sqref="O1308" type="list">
      <formula1>#REF!</formula1>
    </dataValidation>
    <dataValidation sqref="I1309" type="list">
      <formula1>#REF!</formula1>
    </dataValidation>
    <dataValidation sqref="M1309" type="list">
      <formula1>#REF!</formula1>
    </dataValidation>
    <dataValidation sqref="N1309" type="list">
      <formula1>#REF!</formula1>
    </dataValidation>
    <dataValidation sqref="O1309" type="list">
      <formula1>#REF!</formula1>
    </dataValidation>
    <dataValidation sqref="I1310" type="list">
      <formula1>#REF!</formula1>
    </dataValidation>
    <dataValidation sqref="M1310" type="list">
      <formula1>#REF!</formula1>
    </dataValidation>
    <dataValidation sqref="N1310" type="list">
      <formula1>#REF!</formula1>
    </dataValidation>
    <dataValidation sqref="O1310" type="list">
      <formula1>#REF!</formula1>
    </dataValidation>
    <dataValidation sqref="I1311" type="list">
      <formula1>#REF!</formula1>
    </dataValidation>
    <dataValidation sqref="M1311" type="list">
      <formula1>#REF!</formula1>
    </dataValidation>
    <dataValidation sqref="N1311" type="list">
      <formula1>#REF!</formula1>
    </dataValidation>
    <dataValidation sqref="O1311" type="list">
      <formula1>#REF!</formula1>
    </dataValidation>
    <dataValidation sqref="I1312" type="list">
      <formula1>#REF!</formula1>
    </dataValidation>
    <dataValidation sqref="M1312" type="list">
      <formula1>#REF!</formula1>
    </dataValidation>
    <dataValidation sqref="N1312" type="list">
      <formula1>#REF!</formula1>
    </dataValidation>
    <dataValidation sqref="O1312" type="list">
      <formula1>#REF!</formula1>
    </dataValidation>
    <dataValidation sqref="I1313" type="list">
      <formula1>#REF!</formula1>
    </dataValidation>
    <dataValidation sqref="M1313" type="list">
      <formula1>#REF!</formula1>
    </dataValidation>
    <dataValidation sqref="N1313" type="list">
      <formula1>#REF!</formula1>
    </dataValidation>
    <dataValidation sqref="O1313" type="list">
      <formula1>#REF!</formula1>
    </dataValidation>
    <dataValidation sqref="I1314" type="list">
      <formula1>#REF!</formula1>
    </dataValidation>
    <dataValidation sqref="M1314" type="list">
      <formula1>#REF!</formula1>
    </dataValidation>
    <dataValidation sqref="N1314" type="list">
      <formula1>#REF!</formula1>
    </dataValidation>
    <dataValidation sqref="O1314" type="list">
      <formula1>#REF!</formula1>
    </dataValidation>
    <dataValidation sqref="I1315" type="list">
      <formula1>#REF!</formula1>
    </dataValidation>
    <dataValidation sqref="M1315" type="list">
      <formula1>#REF!</formula1>
    </dataValidation>
    <dataValidation sqref="N1315" type="list">
      <formula1>#REF!</formula1>
    </dataValidation>
    <dataValidation sqref="O1315" type="list">
      <formula1>#REF!</formula1>
    </dataValidation>
    <dataValidation sqref="I1316" type="list">
      <formula1>#REF!</formula1>
    </dataValidation>
    <dataValidation sqref="M1316" type="list">
      <formula1>#REF!</formula1>
    </dataValidation>
    <dataValidation sqref="N1316" type="list">
      <formula1>#REF!</formula1>
    </dataValidation>
    <dataValidation sqref="O1316" type="list">
      <formula1>#REF!</formula1>
    </dataValidation>
    <dataValidation sqref="I1317" type="list">
      <formula1>#REF!</formula1>
    </dataValidation>
    <dataValidation sqref="M1317" type="list">
      <formula1>#REF!</formula1>
    </dataValidation>
    <dataValidation sqref="N1317" type="list">
      <formula1>#REF!</formula1>
    </dataValidation>
    <dataValidation sqref="O1317" type="list">
      <formula1>#REF!</formula1>
    </dataValidation>
    <dataValidation sqref="I1318" type="list">
      <formula1>#REF!</formula1>
    </dataValidation>
    <dataValidation sqref="N1318" type="list">
      <formula1>#REF!</formula1>
    </dataValidation>
    <dataValidation sqref="O1318" type="list">
      <formula1>#REF!</formula1>
    </dataValidation>
    <dataValidation sqref="I1319" type="list">
      <formula1>#REF!</formula1>
    </dataValidation>
    <dataValidation sqref="N1319" type="list">
      <formula1>#REF!</formula1>
    </dataValidation>
    <dataValidation sqref="O1319" type="list">
      <formula1>#REF!</formula1>
    </dataValidation>
    <dataValidation sqref="I1320" type="list">
      <formula1>#REF!</formula1>
    </dataValidation>
    <dataValidation sqref="M1320" type="list">
      <formula1>#REF!</formula1>
    </dataValidation>
    <dataValidation sqref="N1320" type="list">
      <formula1>#REF!</formula1>
    </dataValidation>
    <dataValidation sqref="O1320" type="list">
      <formula1>#REF!</formula1>
    </dataValidation>
    <dataValidation sqref="I1321" type="list">
      <formula1>#REF!</formula1>
    </dataValidation>
    <dataValidation sqref="N1321" type="list">
      <formula1>#REF!</formula1>
    </dataValidation>
    <dataValidation sqref="O1321" type="list">
      <formula1>#REF!</formula1>
    </dataValidation>
    <dataValidation sqref="I1322" type="list">
      <formula1>#REF!</formula1>
    </dataValidation>
    <dataValidation sqref="M1322" type="list">
      <formula1>#REF!</formula1>
    </dataValidation>
    <dataValidation sqref="N1322" type="list">
      <formula1>#REF!</formula1>
    </dataValidation>
    <dataValidation sqref="O1322" type="list">
      <formula1>#REF!</formula1>
    </dataValidation>
    <dataValidation sqref="I1323" type="list">
      <formula1>#REF!</formula1>
    </dataValidation>
    <dataValidation sqref="M1323" type="list">
      <formula1>#REF!</formula1>
    </dataValidation>
    <dataValidation sqref="N1323" type="list">
      <formula1>#REF!</formula1>
    </dataValidation>
    <dataValidation sqref="O1323" type="list">
      <formula1>#REF!</formula1>
    </dataValidation>
    <dataValidation sqref="I1324" type="list">
      <formula1>#REF!</formula1>
    </dataValidation>
    <dataValidation sqref="M1324" type="list">
      <formula1>#REF!</formula1>
    </dataValidation>
    <dataValidation sqref="N1324" type="list">
      <formula1>#REF!</formula1>
    </dataValidation>
    <dataValidation sqref="O1324" type="list">
      <formula1>#REF!</formula1>
    </dataValidation>
    <dataValidation sqref="I1325" type="list">
      <formula1>#REF!</formula1>
    </dataValidation>
    <dataValidation sqref="M1325" type="list">
      <formula1>#REF!</formula1>
    </dataValidation>
    <dataValidation sqref="N1325" type="list">
      <formula1>#REF!</formula1>
    </dataValidation>
    <dataValidation sqref="O1325" type="list">
      <formula1>#REF!</formula1>
    </dataValidation>
    <dataValidation sqref="I1326" type="list">
      <formula1>#REF!</formula1>
    </dataValidation>
    <dataValidation sqref="M1326" type="list">
      <formula1>#REF!</formula1>
    </dataValidation>
    <dataValidation sqref="N1326" type="list">
      <formula1>#REF!</formula1>
    </dataValidation>
    <dataValidation sqref="O1326" type="list">
      <formula1>#REF!</formula1>
    </dataValidation>
    <dataValidation sqref="I1327" type="list">
      <formula1>#REF!</formula1>
    </dataValidation>
    <dataValidation sqref="M1327" type="list">
      <formula1>#REF!</formula1>
    </dataValidation>
    <dataValidation sqref="N1327" type="list">
      <formula1>#REF!</formula1>
    </dataValidation>
    <dataValidation sqref="O1327" type="list">
      <formula1>#REF!</formula1>
    </dataValidation>
    <dataValidation sqref="I1328" type="list">
      <formula1>#REF!</formula1>
    </dataValidation>
    <dataValidation sqref="M1328" type="list">
      <formula1>#REF!</formula1>
    </dataValidation>
    <dataValidation sqref="N1328" type="list">
      <formula1>#REF!</formula1>
    </dataValidation>
    <dataValidation sqref="O1328" type="list">
      <formula1>#REF!</formula1>
    </dataValidation>
    <dataValidation sqref="I1329" type="list">
      <formula1>#REF!</formula1>
    </dataValidation>
    <dataValidation sqref="M1329" type="list">
      <formula1>#REF!</formula1>
    </dataValidation>
    <dataValidation sqref="N1329" type="list">
      <formula1>#REF!</formula1>
    </dataValidation>
    <dataValidation sqref="O1329" type="list">
      <formula1>#REF!</formula1>
    </dataValidation>
    <dataValidation sqref="I1330" type="list">
      <formula1>#REF!</formula1>
    </dataValidation>
    <dataValidation sqref="M1330" type="list">
      <formula1>#REF!</formula1>
    </dataValidation>
    <dataValidation sqref="N1330" type="list">
      <formula1>#REF!</formula1>
    </dataValidation>
    <dataValidation sqref="O1330" type="list">
      <formula1>#REF!</formula1>
    </dataValidation>
    <dataValidation sqref="I1331" type="list">
      <formula1>#REF!</formula1>
    </dataValidation>
    <dataValidation sqref="M1331" type="list">
      <formula1>#REF!</formula1>
    </dataValidation>
    <dataValidation sqref="N1331" type="list">
      <formula1>#REF!</formula1>
    </dataValidation>
    <dataValidation sqref="O1331" type="list">
      <formula1>#REF!</formula1>
    </dataValidation>
    <dataValidation sqref="I1332" type="list">
      <formula1>#REF!</formula1>
    </dataValidation>
    <dataValidation sqref="M1332" type="list">
      <formula1>#REF!</formula1>
    </dataValidation>
    <dataValidation sqref="N1332" type="list">
      <formula1>#REF!</formula1>
    </dataValidation>
    <dataValidation sqref="O1332" type="list">
      <formula1>#REF!</formula1>
    </dataValidation>
    <dataValidation sqref="I1333" type="list">
      <formula1>#REF!</formula1>
    </dataValidation>
    <dataValidation sqref="N1333" type="list">
      <formula1>#REF!</formula1>
    </dataValidation>
    <dataValidation sqref="O1333" type="list">
      <formula1>#REF!</formula1>
    </dataValidation>
    <dataValidation sqref="I1334" type="list">
      <formula1>#REF!</formula1>
    </dataValidation>
    <dataValidation sqref="N1334" type="list">
      <formula1>#REF!</formula1>
    </dataValidation>
    <dataValidation sqref="O1334" type="list">
      <formula1>#REF!</formula1>
    </dataValidation>
    <dataValidation sqref="I1335" type="list">
      <formula1>#REF!</formula1>
    </dataValidation>
    <dataValidation sqref="M1335" type="list">
      <formula1>#REF!</formula1>
    </dataValidation>
    <dataValidation sqref="N1335" type="list">
      <formula1>#REF!</formula1>
    </dataValidation>
    <dataValidation sqref="O1335" type="list">
      <formula1>#REF!</formula1>
    </dataValidation>
    <dataValidation sqref="I1336" type="list">
      <formula1>#REF!</formula1>
    </dataValidation>
    <dataValidation sqref="N1336" type="list">
      <formula1>#REF!</formula1>
    </dataValidation>
    <dataValidation sqref="O1336" type="list">
      <formula1>#REF!</formula1>
    </dataValidation>
    <dataValidation sqref="I1337" type="list">
      <formula1>#REF!</formula1>
    </dataValidation>
    <dataValidation sqref="N1337" type="list">
      <formula1>#REF!</formula1>
    </dataValidation>
    <dataValidation sqref="O1337" type="list">
      <formula1>#REF!</formula1>
    </dataValidation>
    <dataValidation sqref="I1338" type="list">
      <formula1>#REF!</formula1>
    </dataValidation>
    <dataValidation sqref="N1338" type="list">
      <formula1>#REF!</formula1>
    </dataValidation>
    <dataValidation sqref="O1338" type="list">
      <formula1>#REF!</formula1>
    </dataValidation>
    <dataValidation sqref="I1339" type="list">
      <formula1>#REF!</formula1>
    </dataValidation>
    <dataValidation sqref="N1339" type="list">
      <formula1>#REF!</formula1>
    </dataValidation>
    <dataValidation sqref="O1339" type="list">
      <formula1>#REF!</formula1>
    </dataValidation>
    <dataValidation sqref="I1340" type="list">
      <formula1>#REF!</formula1>
    </dataValidation>
    <dataValidation sqref="N1340" type="list">
      <formula1>#REF!</formula1>
    </dataValidation>
    <dataValidation sqref="O1340" type="list">
      <formula1>#REF!</formula1>
    </dataValidation>
    <dataValidation sqref="I1341" type="list">
      <formula1>#REF!</formula1>
    </dataValidation>
    <dataValidation sqref="N1341" type="list">
      <formula1>#REF!</formula1>
    </dataValidation>
    <dataValidation sqref="O1341" type="list">
      <formula1>#REF!</formula1>
    </dataValidation>
    <dataValidation sqref="I1342" type="list">
      <formula1>#REF!</formula1>
    </dataValidation>
    <dataValidation sqref="N1342" type="list">
      <formula1>#REF!</formula1>
    </dataValidation>
    <dataValidation sqref="O1342" type="list">
      <formula1>#REF!</formula1>
    </dataValidation>
    <dataValidation sqref="I1343" type="list">
      <formula1>#REF!</formula1>
    </dataValidation>
    <dataValidation sqref="N1343" type="list">
      <formula1>#REF!</formula1>
    </dataValidation>
    <dataValidation sqref="O1343" type="list">
      <formula1>#REF!</formula1>
    </dataValidation>
    <dataValidation sqref="I1344" type="list">
      <formula1>#REF!</formula1>
    </dataValidation>
    <dataValidation sqref="N1344" type="list">
      <formula1>#REF!</formula1>
    </dataValidation>
    <dataValidation sqref="O1344" type="list">
      <formula1>#REF!</formula1>
    </dataValidation>
    <dataValidation sqref="I1345" type="list">
      <formula1>#REF!</formula1>
    </dataValidation>
    <dataValidation sqref="N1345" type="list">
      <formula1>#REF!</formula1>
    </dataValidation>
    <dataValidation sqref="O1345" type="list">
      <formula1>#REF!</formula1>
    </dataValidation>
    <dataValidation sqref="I1346" type="list">
      <formula1>#REF!</formula1>
    </dataValidation>
    <dataValidation sqref="N1346" type="list">
      <formula1>#REF!</formula1>
    </dataValidation>
    <dataValidation sqref="O1346" type="list">
      <formula1>#REF!</formula1>
    </dataValidation>
    <dataValidation sqref="I1347" type="list">
      <formula1>#REF!</formula1>
    </dataValidation>
    <dataValidation sqref="N1347" type="list">
      <formula1>#REF!</formula1>
    </dataValidation>
    <dataValidation sqref="O1347" type="list">
      <formula1>#REF!</formula1>
    </dataValidation>
    <dataValidation sqref="I1348" type="list">
      <formula1>#REF!</formula1>
    </dataValidation>
    <dataValidation sqref="N1348" type="list">
      <formula1>#REF!</formula1>
    </dataValidation>
    <dataValidation sqref="O1348" type="list">
      <formula1>#REF!</formula1>
    </dataValidation>
    <dataValidation sqref="I1349" type="list">
      <formula1>#REF!</formula1>
    </dataValidation>
    <dataValidation sqref="N1349" type="list">
      <formula1>#REF!</formula1>
    </dataValidation>
    <dataValidation sqref="O1349" type="list">
      <formula1>#REF!</formula1>
    </dataValidation>
    <dataValidation sqref="I1350" type="list">
      <formula1>#REF!</formula1>
    </dataValidation>
    <dataValidation sqref="M1350" type="list">
      <formula1>#REF!</formula1>
    </dataValidation>
    <dataValidation sqref="N1350" type="list">
      <formula1>#REF!</formula1>
    </dataValidation>
    <dataValidation sqref="O1350" type="list">
      <formula1>#REF!</formula1>
    </dataValidation>
    <dataValidation sqref="I1351" type="list">
      <formula1>#REF!</formula1>
    </dataValidation>
    <dataValidation sqref="N1351" type="list">
      <formula1>#REF!</formula1>
    </dataValidation>
    <dataValidation sqref="O1351" type="list">
      <formula1>#REF!</formula1>
    </dataValidation>
    <dataValidation sqref="I1352" type="list">
      <formula1>#REF!</formula1>
    </dataValidation>
    <dataValidation sqref="N1352" type="list">
      <formula1>#REF!</formula1>
    </dataValidation>
    <dataValidation sqref="O1352" type="list">
      <formula1>#REF!</formula1>
    </dataValidation>
    <dataValidation sqref="I1353" type="list">
      <formula1>#REF!</formula1>
    </dataValidation>
    <dataValidation sqref="N1353" type="list">
      <formula1>#REF!</formula1>
    </dataValidation>
    <dataValidation sqref="O1353" type="list">
      <formula1>#REF!</formula1>
    </dataValidation>
    <dataValidation sqref="I1354" type="list">
      <formula1>#REF!</formula1>
    </dataValidation>
    <dataValidation sqref="N1354" type="list">
      <formula1>#REF!</formula1>
    </dataValidation>
    <dataValidation sqref="O1354" type="list">
      <formula1>#REF!</formula1>
    </dataValidation>
    <dataValidation sqref="I1355" type="list">
      <formula1>#REF!</formula1>
    </dataValidation>
    <dataValidation sqref="N1355" type="list">
      <formula1>#REF!</formula1>
    </dataValidation>
    <dataValidation sqref="O1355" type="list">
      <formula1>#REF!</formula1>
    </dataValidation>
    <dataValidation sqref="I1356" type="list">
      <formula1>#REF!</formula1>
    </dataValidation>
    <dataValidation sqref="N1356" type="list">
      <formula1>#REF!</formula1>
    </dataValidation>
    <dataValidation sqref="O1356" type="list">
      <formula1>#REF!</formula1>
    </dataValidation>
    <dataValidation sqref="I1357" type="list">
      <formula1>#REF!</formula1>
    </dataValidation>
    <dataValidation sqref="N1357" type="list">
      <formula1>#REF!</formula1>
    </dataValidation>
    <dataValidation sqref="O1357" type="list">
      <formula1>#REF!</formula1>
    </dataValidation>
    <dataValidation sqref="I1358" type="list">
      <formula1>#REF!</formula1>
    </dataValidation>
    <dataValidation sqref="N1358" type="list">
      <formula1>#REF!</formula1>
    </dataValidation>
    <dataValidation sqref="O1358" type="list">
      <formula1>#REF!</formula1>
    </dataValidation>
    <dataValidation sqref="I1359" type="list">
      <formula1>#REF!</formula1>
    </dataValidation>
    <dataValidation sqref="N1359" type="list">
      <formula1>#REF!</formula1>
    </dataValidation>
    <dataValidation sqref="O1359" type="list">
      <formula1>#REF!</formula1>
    </dataValidation>
    <dataValidation sqref="I1360" type="list">
      <formula1>#REF!</formula1>
    </dataValidation>
    <dataValidation sqref="N1360" type="list">
      <formula1>#REF!</formula1>
    </dataValidation>
    <dataValidation sqref="O1360" type="list">
      <formula1>#REF!</formula1>
    </dataValidation>
    <dataValidation sqref="I1361" type="list">
      <formula1>#REF!</formula1>
    </dataValidation>
    <dataValidation sqref="N1361" type="list">
      <formula1>#REF!</formula1>
    </dataValidation>
    <dataValidation sqref="O1361" type="list">
      <formula1>#REF!</formula1>
    </dataValidation>
    <dataValidation sqref="I1362" type="list">
      <formula1>#REF!</formula1>
    </dataValidation>
    <dataValidation sqref="N1362" type="list">
      <formula1>#REF!</formula1>
    </dataValidation>
    <dataValidation sqref="O1362" type="list">
      <formula1>#REF!</formula1>
    </dataValidation>
    <dataValidation sqref="I1363" type="list">
      <formula1>#REF!</formula1>
    </dataValidation>
    <dataValidation sqref="N1363" type="list">
      <formula1>#REF!</formula1>
    </dataValidation>
    <dataValidation sqref="O1363" type="list">
      <formula1>#REF!</formula1>
    </dataValidation>
    <dataValidation sqref="I1364" type="list">
      <formula1>#REF!</formula1>
    </dataValidation>
    <dataValidation sqref="N1364" type="list">
      <formula1>#REF!</formula1>
    </dataValidation>
    <dataValidation sqref="O1364" type="list">
      <formula1>#REF!</formula1>
    </dataValidation>
    <dataValidation sqref="I1365" type="list">
      <formula1>#REF!</formula1>
    </dataValidation>
    <dataValidation sqref="N1365" type="list">
      <formula1>#REF!</formula1>
    </dataValidation>
    <dataValidation sqref="O1365" type="list">
      <formula1>#REF!</formula1>
    </dataValidation>
    <dataValidation sqref="I1366" type="list">
      <formula1>#REF!</formula1>
    </dataValidation>
    <dataValidation sqref="N1366" type="list">
      <formula1>#REF!</formula1>
    </dataValidation>
    <dataValidation sqref="O1366" type="list">
      <formula1>#REF!</formula1>
    </dataValidation>
    <dataValidation sqref="I1367" type="list">
      <formula1>#REF!</formula1>
    </dataValidation>
    <dataValidation sqref="N1367" type="list">
      <formula1>#REF!</formula1>
    </dataValidation>
    <dataValidation sqref="O1367" type="list">
      <formula1>#REF!</formula1>
    </dataValidation>
    <dataValidation sqref="I1368" type="list">
      <formula1>#REF!</formula1>
    </dataValidation>
    <dataValidation sqref="N1368" type="list">
      <formula1>#REF!</formula1>
    </dataValidation>
    <dataValidation sqref="O1368" type="list">
      <formula1>#REF!</formula1>
    </dataValidation>
    <dataValidation sqref="I1369" type="list">
      <formula1>#REF!</formula1>
    </dataValidation>
    <dataValidation sqref="M1369" type="list">
      <formula1>#REF!</formula1>
    </dataValidation>
    <dataValidation sqref="N1369" type="list">
      <formula1>#REF!</formula1>
    </dataValidation>
    <dataValidation sqref="O1369" type="list">
      <formula1>#REF!</formula1>
    </dataValidation>
    <dataValidation sqref="I1370" type="list">
      <formula1>#REF!</formula1>
    </dataValidation>
    <dataValidation sqref="N1370" type="list">
      <formula1>#REF!</formula1>
    </dataValidation>
    <dataValidation sqref="O1370" type="list">
      <formula1>#REF!</formula1>
    </dataValidation>
    <dataValidation sqref="I1371" type="list">
      <formula1>#REF!</formula1>
    </dataValidation>
    <dataValidation sqref="N1371" type="list">
      <formula1>#REF!</formula1>
    </dataValidation>
    <dataValidation sqref="O1371" type="list">
      <formula1>#REF!</formula1>
    </dataValidation>
    <dataValidation sqref="I1372" type="list">
      <formula1>#REF!</formula1>
    </dataValidation>
    <dataValidation sqref="N1372" type="list">
      <formula1>#REF!</formula1>
    </dataValidation>
    <dataValidation sqref="O1372" type="list">
      <formula1>#REF!</formula1>
    </dataValidation>
    <dataValidation sqref="I1373" type="list">
      <formula1>#REF!</formula1>
    </dataValidation>
    <dataValidation sqref="N1373" type="list">
      <formula1>#REF!</formula1>
    </dataValidation>
    <dataValidation sqref="O1373" type="list">
      <formula1>#REF!</formula1>
    </dataValidation>
    <dataValidation sqref="I1374" type="list">
      <formula1>#REF!</formula1>
    </dataValidation>
    <dataValidation sqref="N1374" type="list">
      <formula1>#REF!</formula1>
    </dataValidation>
    <dataValidation sqref="O1374" type="list">
      <formula1>#REF!</formula1>
    </dataValidation>
    <dataValidation sqref="I1375" type="list">
      <formula1>#REF!</formula1>
    </dataValidation>
    <dataValidation sqref="N1375" type="list">
      <formula1>#REF!</formula1>
    </dataValidation>
    <dataValidation sqref="O1375" type="list">
      <formula1>#REF!</formula1>
    </dataValidation>
    <dataValidation sqref="I1376" type="list">
      <formula1>#REF!</formula1>
    </dataValidation>
    <dataValidation sqref="N1376" type="list">
      <formula1>#REF!</formula1>
    </dataValidation>
    <dataValidation sqref="O1376" type="list">
      <formula1>#REF!</formula1>
    </dataValidation>
    <dataValidation sqref="I1377" type="list">
      <formula1>#REF!</formula1>
    </dataValidation>
    <dataValidation sqref="N1377" type="list">
      <formula1>#REF!</formula1>
    </dataValidation>
    <dataValidation sqref="O1377" type="list">
      <formula1>#REF!</formula1>
    </dataValidation>
    <dataValidation sqref="I1378" type="list">
      <formula1>#REF!</formula1>
    </dataValidation>
    <dataValidation sqref="M1378" type="list">
      <formula1>#REF!</formula1>
    </dataValidation>
    <dataValidation sqref="N1378" type="list">
      <formula1>#REF!</formula1>
    </dataValidation>
    <dataValidation sqref="O1378" type="list">
      <formula1>#REF!</formula1>
    </dataValidation>
    <dataValidation sqref="I1379" type="list">
      <formula1>#REF!</formula1>
    </dataValidation>
    <dataValidation sqref="M1379" type="list">
      <formula1>#REF!</formula1>
    </dataValidation>
    <dataValidation sqref="N1379" type="list">
      <formula1>#REF!</formula1>
    </dataValidation>
    <dataValidation sqref="O1379" type="list">
      <formula1>#REF!</formula1>
    </dataValidation>
    <dataValidation sqref="I1380" type="list">
      <formula1>#REF!</formula1>
    </dataValidation>
    <dataValidation sqref="M1380" type="list">
      <formula1>#REF!</formula1>
    </dataValidation>
    <dataValidation sqref="N1380" type="list">
      <formula1>#REF!</formula1>
    </dataValidation>
    <dataValidation sqref="O1380" type="list">
      <formula1>#REF!</formula1>
    </dataValidation>
    <dataValidation sqref="I1381" type="list">
      <formula1>#REF!</formula1>
    </dataValidation>
    <dataValidation sqref="M1381" type="list">
      <formula1>#REF!</formula1>
    </dataValidation>
    <dataValidation sqref="N1381" type="list">
      <formula1>#REF!</formula1>
    </dataValidation>
    <dataValidation sqref="O1381" type="list">
      <formula1>#REF!</formula1>
    </dataValidation>
    <dataValidation sqref="I1382" type="list">
      <formula1>#REF!</formula1>
    </dataValidation>
    <dataValidation sqref="M1382" type="list">
      <formula1>#REF!</formula1>
    </dataValidation>
    <dataValidation sqref="N1382" type="list">
      <formula1>#REF!</formula1>
    </dataValidation>
    <dataValidation sqref="O1382" type="list">
      <formula1>#REF!</formula1>
    </dataValidation>
    <dataValidation sqref="I1383" type="list">
      <formula1>#REF!</formula1>
    </dataValidation>
    <dataValidation sqref="M1383" type="list">
      <formula1>#REF!</formula1>
    </dataValidation>
    <dataValidation sqref="N1383" type="list">
      <formula1>#REF!</formula1>
    </dataValidation>
    <dataValidation sqref="O1383" type="list">
      <formula1>#REF!</formula1>
    </dataValidation>
    <dataValidation sqref="I1384" type="list">
      <formula1>#REF!</formula1>
    </dataValidation>
    <dataValidation sqref="M1384" type="list">
      <formula1>#REF!</formula1>
    </dataValidation>
    <dataValidation sqref="N1384" type="list">
      <formula1>#REF!</formula1>
    </dataValidation>
    <dataValidation sqref="O1384" type="list">
      <formula1>#REF!</formula1>
    </dataValidation>
    <dataValidation sqref="I1385" type="list">
      <formula1>#REF!</formula1>
    </dataValidation>
    <dataValidation sqref="M1385" type="list">
      <formula1>#REF!</formula1>
    </dataValidation>
    <dataValidation sqref="N1385" type="list">
      <formula1>#REF!</formula1>
    </dataValidation>
    <dataValidation sqref="O1385" type="list">
      <formula1>#REF!</formula1>
    </dataValidation>
    <dataValidation sqref="I1386" type="list">
      <formula1>#REF!</formula1>
    </dataValidation>
    <dataValidation sqref="M1386" type="list">
      <formula1>#REF!</formula1>
    </dataValidation>
    <dataValidation sqref="N1386" type="list">
      <formula1>#REF!</formula1>
    </dataValidation>
    <dataValidation sqref="O1386" type="list">
      <formula1>#REF!</formula1>
    </dataValidation>
    <dataValidation sqref="I1387" type="list">
      <formula1>#REF!</formula1>
    </dataValidation>
    <dataValidation sqref="M1387" type="list">
      <formula1>#REF!</formula1>
    </dataValidation>
    <dataValidation sqref="N1387" type="list">
      <formula1>#REF!</formula1>
    </dataValidation>
    <dataValidation sqref="O1387" type="list">
      <formula1>#REF!</formula1>
    </dataValidation>
    <dataValidation sqref="I1388" type="list">
      <formula1>#REF!</formula1>
    </dataValidation>
    <dataValidation sqref="M1388" type="list">
      <formula1>#REF!</formula1>
    </dataValidation>
    <dataValidation sqref="N1388" type="list">
      <formula1>#REF!</formula1>
    </dataValidation>
    <dataValidation sqref="O1388" type="list">
      <formula1>#REF!</formula1>
    </dataValidation>
    <dataValidation sqref="I1389" type="list">
      <formula1>#REF!</formula1>
    </dataValidation>
    <dataValidation sqref="M1389" type="list">
      <formula1>#REF!</formula1>
    </dataValidation>
    <dataValidation sqref="N1389" type="list">
      <formula1>#REF!</formula1>
    </dataValidation>
    <dataValidation sqref="O1389" type="list">
      <formula1>#REF!</formula1>
    </dataValidation>
    <dataValidation sqref="I1390" type="list">
      <formula1>#REF!</formula1>
    </dataValidation>
    <dataValidation sqref="M1390" type="list">
      <formula1>#REF!</formula1>
    </dataValidation>
    <dataValidation sqref="N1390" type="list">
      <formula1>#REF!</formula1>
    </dataValidation>
    <dataValidation sqref="O1390" type="list">
      <formula1>#REF!</formula1>
    </dataValidation>
    <dataValidation sqref="I1391" type="list">
      <formula1>#REF!</formula1>
    </dataValidation>
    <dataValidation sqref="M1391" type="list">
      <formula1>#REF!</formula1>
    </dataValidation>
    <dataValidation sqref="N1391" type="list">
      <formula1>#REF!</formula1>
    </dataValidation>
    <dataValidation sqref="O1391" type="list">
      <formula1>#REF!</formula1>
    </dataValidation>
    <dataValidation sqref="I1392" type="list">
      <formula1>#REF!</formula1>
    </dataValidation>
    <dataValidation sqref="M1392" type="list">
      <formula1>#REF!</formula1>
    </dataValidation>
    <dataValidation sqref="N1392" type="list">
      <formula1>#REF!</formula1>
    </dataValidation>
    <dataValidation sqref="O1392" type="list">
      <formula1>#REF!</formula1>
    </dataValidation>
    <dataValidation sqref="I1393" type="list">
      <formula1>#REF!</formula1>
    </dataValidation>
    <dataValidation sqref="M1393" type="list">
      <formula1>#REF!</formula1>
    </dataValidation>
    <dataValidation sqref="N1393" type="list">
      <formula1>#REF!</formula1>
    </dataValidation>
    <dataValidation sqref="O1393" type="list">
      <formula1>#REF!</formula1>
    </dataValidation>
    <dataValidation sqref="I1394" type="list">
      <formula1>#REF!</formula1>
    </dataValidation>
    <dataValidation sqref="M1394" type="list">
      <formula1>#REF!</formula1>
    </dataValidation>
    <dataValidation sqref="N1394" type="list">
      <formula1>#REF!</formula1>
    </dataValidation>
    <dataValidation sqref="O1394" type="list">
      <formula1>#REF!</formula1>
    </dataValidation>
    <dataValidation sqref="I1395" type="list">
      <formula1>#REF!</formula1>
    </dataValidation>
    <dataValidation sqref="M1395" type="list">
      <formula1>#REF!</formula1>
    </dataValidation>
    <dataValidation sqref="N1395" type="list">
      <formula1>#REF!</formula1>
    </dataValidation>
    <dataValidation sqref="O1395" type="list">
      <formula1>#REF!</formula1>
    </dataValidation>
    <dataValidation sqref="I1396" type="list">
      <formula1>#REF!</formula1>
    </dataValidation>
    <dataValidation sqref="M1396" type="list">
      <formula1>#REF!</formula1>
    </dataValidation>
    <dataValidation sqref="N1396" type="list">
      <formula1>#REF!</formula1>
    </dataValidation>
    <dataValidation sqref="O1396" type="list">
      <formula1>#REF!</formula1>
    </dataValidation>
    <dataValidation sqref="I1397" type="list">
      <formula1>#REF!</formula1>
    </dataValidation>
    <dataValidation sqref="M1397" type="list">
      <formula1>#REF!</formula1>
    </dataValidation>
    <dataValidation sqref="N1397" type="list">
      <formula1>#REF!</formula1>
    </dataValidation>
    <dataValidation sqref="O1397" type="list">
      <formula1>#REF!</formula1>
    </dataValidation>
    <dataValidation sqref="I1398" type="list">
      <formula1>#REF!</formula1>
    </dataValidation>
    <dataValidation sqref="M1398" type="list">
      <formula1>#REF!</formula1>
    </dataValidation>
    <dataValidation sqref="N1398" type="list">
      <formula1>#REF!</formula1>
    </dataValidation>
    <dataValidation sqref="O1398" type="list">
      <formula1>#REF!</formula1>
    </dataValidation>
    <dataValidation sqref="I1399" type="list">
      <formula1>#REF!</formula1>
    </dataValidation>
    <dataValidation sqref="M1399" type="list">
      <formula1>#REF!</formula1>
    </dataValidation>
    <dataValidation sqref="N1399" type="list">
      <formula1>#REF!</formula1>
    </dataValidation>
    <dataValidation sqref="O1399" type="list">
      <formula1>#REF!</formula1>
    </dataValidation>
    <dataValidation sqref="I1400" type="list">
      <formula1>#REF!</formula1>
    </dataValidation>
    <dataValidation sqref="M1400" type="list">
      <formula1>#REF!</formula1>
    </dataValidation>
    <dataValidation sqref="N1400" type="list">
      <formula1>#REF!</formula1>
    </dataValidation>
    <dataValidation sqref="O1400" type="list">
      <formula1>#REF!</formula1>
    </dataValidation>
    <dataValidation sqref="I1401" type="list">
      <formula1>#REF!</formula1>
    </dataValidation>
    <dataValidation sqref="M1401" type="list">
      <formula1>#REF!</formula1>
    </dataValidation>
    <dataValidation sqref="N1401" type="list">
      <formula1>#REF!</formula1>
    </dataValidation>
    <dataValidation sqref="O1401" type="list">
      <formula1>#REF!</formula1>
    </dataValidation>
    <dataValidation sqref="I1402" type="list">
      <formula1>#REF!</formula1>
    </dataValidation>
    <dataValidation sqref="M1402" type="list">
      <formula1>#REF!</formula1>
    </dataValidation>
    <dataValidation sqref="N1402" type="list">
      <formula1>#REF!</formula1>
    </dataValidation>
    <dataValidation sqref="O1402" type="list">
      <formula1>#REF!</formula1>
    </dataValidation>
    <dataValidation sqref="I1403" type="list">
      <formula1>#REF!</formula1>
    </dataValidation>
    <dataValidation sqref="M1403" type="list">
      <formula1>#REF!</formula1>
    </dataValidation>
    <dataValidation sqref="N1403" type="list">
      <formula1>#REF!</formula1>
    </dataValidation>
    <dataValidation sqref="O1403" type="list">
      <formula1>#REF!</formula1>
    </dataValidation>
    <dataValidation sqref="I1404" type="list">
      <formula1>#REF!</formula1>
    </dataValidation>
    <dataValidation sqref="M1404" type="list">
      <formula1>#REF!</formula1>
    </dataValidation>
    <dataValidation sqref="N1404" type="list">
      <formula1>#REF!</formula1>
    </dataValidation>
    <dataValidation sqref="O1404" type="list">
      <formula1>#REF!</formula1>
    </dataValidation>
    <dataValidation sqref="I1405" type="list">
      <formula1>#REF!</formula1>
    </dataValidation>
    <dataValidation sqref="M1405" type="list">
      <formula1>#REF!</formula1>
    </dataValidation>
    <dataValidation sqref="N1405" type="list">
      <formula1>#REF!</formula1>
    </dataValidation>
    <dataValidation sqref="O1405" type="list">
      <formula1>#REF!</formula1>
    </dataValidation>
    <dataValidation sqref="I1406" type="list">
      <formula1>#REF!</formula1>
    </dataValidation>
    <dataValidation sqref="M1406" type="list">
      <formula1>#REF!</formula1>
    </dataValidation>
    <dataValidation sqref="N1406" type="list">
      <formula1>#REF!</formula1>
    </dataValidation>
    <dataValidation sqref="O1406" type="list">
      <formula1>#REF!</formula1>
    </dataValidation>
    <dataValidation sqref="I1407" type="list">
      <formula1>#REF!</formula1>
    </dataValidation>
    <dataValidation sqref="M1407" type="list">
      <formula1>#REF!</formula1>
    </dataValidation>
    <dataValidation sqref="N1407" type="list">
      <formula1>#REF!</formula1>
    </dataValidation>
    <dataValidation sqref="O1407" type="list">
      <formula1>#REF!</formula1>
    </dataValidation>
    <dataValidation sqref="I1408" type="list">
      <formula1>#REF!</formula1>
    </dataValidation>
    <dataValidation sqref="M1408" type="list">
      <formula1>#REF!</formula1>
    </dataValidation>
    <dataValidation sqref="N1408" type="list">
      <formula1>#REF!</formula1>
    </dataValidation>
    <dataValidation sqref="O1408" type="list">
      <formula1>#REF!</formula1>
    </dataValidation>
    <dataValidation sqref="I1409" type="list">
      <formula1>#REF!</formula1>
    </dataValidation>
    <dataValidation sqref="M1409" type="list">
      <formula1>#REF!</formula1>
    </dataValidation>
    <dataValidation sqref="N1409" type="list">
      <formula1>#REF!</formula1>
    </dataValidation>
    <dataValidation sqref="O1409" type="list">
      <formula1>#REF!</formula1>
    </dataValidation>
    <dataValidation sqref="I1410" type="list">
      <formula1>#REF!</formula1>
    </dataValidation>
    <dataValidation sqref="M1410" type="list">
      <formula1>#REF!</formula1>
    </dataValidation>
    <dataValidation sqref="N1410" type="list">
      <formula1>#REF!</formula1>
    </dataValidation>
    <dataValidation sqref="O1410" type="list">
      <formula1>#REF!</formula1>
    </dataValidation>
    <dataValidation sqref="I1411" type="list">
      <formula1>#REF!</formula1>
    </dataValidation>
    <dataValidation sqref="M1411" type="list">
      <formula1>#REF!</formula1>
    </dataValidation>
    <dataValidation sqref="N1411" type="list">
      <formula1>#REF!</formula1>
    </dataValidation>
    <dataValidation sqref="O1411" type="list">
      <formula1>#REF!</formula1>
    </dataValidation>
    <dataValidation sqref="I1412" type="list">
      <formula1>#REF!</formula1>
    </dataValidation>
    <dataValidation sqref="M1412" type="list">
      <formula1>#REF!</formula1>
    </dataValidation>
    <dataValidation sqref="N1412" type="list">
      <formula1>#REF!</formula1>
    </dataValidation>
    <dataValidation sqref="O1412" type="list">
      <formula1>#REF!</formula1>
    </dataValidation>
    <dataValidation sqref="I1413" type="list">
      <formula1>#REF!</formula1>
    </dataValidation>
    <dataValidation sqref="M1413" type="list">
      <formula1>#REF!</formula1>
    </dataValidation>
    <dataValidation sqref="N1413" type="list">
      <formula1>#REF!</formula1>
    </dataValidation>
    <dataValidation sqref="O1413" type="list">
      <formula1>#REF!</formula1>
    </dataValidation>
    <dataValidation sqref="I1414" type="list">
      <formula1>#REF!</formula1>
    </dataValidation>
    <dataValidation sqref="M1414" type="list">
      <formula1>#REF!</formula1>
    </dataValidation>
    <dataValidation sqref="N1414" type="list">
      <formula1>#REF!</formula1>
    </dataValidation>
    <dataValidation sqref="O1414" type="list">
      <formula1>#REF!</formula1>
    </dataValidation>
    <dataValidation sqref="I1415" type="list">
      <formula1>#REF!</formula1>
    </dataValidation>
    <dataValidation sqref="M1415" type="list">
      <formula1>#REF!</formula1>
    </dataValidation>
    <dataValidation sqref="N1415" type="list">
      <formula1>#REF!</formula1>
    </dataValidation>
    <dataValidation sqref="O1415" type="list">
      <formula1>#REF!</formula1>
    </dataValidation>
    <dataValidation sqref="I1416" type="list">
      <formula1>#REF!</formula1>
    </dataValidation>
    <dataValidation sqref="M1416" type="list">
      <formula1>#REF!</formula1>
    </dataValidation>
    <dataValidation sqref="N1416" type="list">
      <formula1>#REF!</formula1>
    </dataValidation>
    <dataValidation sqref="O1416" type="list">
      <formula1>#REF!</formula1>
    </dataValidation>
    <dataValidation sqref="I1417" type="list">
      <formula1>#REF!</formula1>
    </dataValidation>
    <dataValidation sqref="M1417" type="list">
      <formula1>#REF!</formula1>
    </dataValidation>
    <dataValidation sqref="N1417" type="list">
      <formula1>#REF!</formula1>
    </dataValidation>
    <dataValidation sqref="O1417" type="list">
      <formula1>#REF!</formula1>
    </dataValidation>
    <dataValidation sqref="I1418" type="list">
      <formula1>#REF!</formula1>
    </dataValidation>
    <dataValidation sqref="M1418" type="list">
      <formula1>#REF!</formula1>
    </dataValidation>
    <dataValidation sqref="N1418" type="list">
      <formula1>#REF!</formula1>
    </dataValidation>
    <dataValidation sqref="O1418" type="list">
      <formula1>#REF!</formula1>
    </dataValidation>
    <dataValidation sqref="I1419" type="list">
      <formula1>#REF!</formula1>
    </dataValidation>
    <dataValidation sqref="M1419" type="list">
      <formula1>#REF!</formula1>
    </dataValidation>
    <dataValidation sqref="N1419" type="list">
      <formula1>#REF!</formula1>
    </dataValidation>
    <dataValidation sqref="O1419" type="list">
      <formula1>#REF!</formula1>
    </dataValidation>
    <dataValidation sqref="I1420" type="list">
      <formula1>#REF!</formula1>
    </dataValidation>
    <dataValidation sqref="M1420" type="list">
      <formula1>#REF!</formula1>
    </dataValidation>
    <dataValidation sqref="N1420" type="list">
      <formula1>#REF!</formula1>
    </dataValidation>
    <dataValidation sqref="O1420" type="list">
      <formula1>#REF!</formula1>
    </dataValidation>
    <dataValidation sqref="I1421" type="list">
      <formula1>#REF!</formula1>
    </dataValidation>
    <dataValidation sqref="M1421" type="list">
      <formula1>#REF!</formula1>
    </dataValidation>
    <dataValidation sqref="N1421" type="list">
      <formula1>#REF!</formula1>
    </dataValidation>
    <dataValidation sqref="O1421" type="list">
      <formula1>#REF!</formula1>
    </dataValidation>
    <dataValidation sqref="I1422" type="list">
      <formula1>#REF!</formula1>
    </dataValidation>
    <dataValidation sqref="M1422" type="list">
      <formula1>#REF!</formula1>
    </dataValidation>
    <dataValidation sqref="N1422" type="list">
      <formula1>#REF!</formula1>
    </dataValidation>
    <dataValidation sqref="O1422" type="list">
      <formula1>#REF!</formula1>
    </dataValidation>
    <dataValidation sqref="I1423" type="list">
      <formula1>#REF!</formula1>
    </dataValidation>
    <dataValidation sqref="M1423" type="list">
      <formula1>#REF!</formula1>
    </dataValidation>
    <dataValidation sqref="N1423" type="list">
      <formula1>#REF!</formula1>
    </dataValidation>
    <dataValidation sqref="O1423" type="list">
      <formula1>#REF!</formula1>
    </dataValidation>
    <dataValidation sqref="I1424" type="list">
      <formula1>#REF!</formula1>
    </dataValidation>
    <dataValidation sqref="M1424" type="list">
      <formula1>#REF!</formula1>
    </dataValidation>
    <dataValidation sqref="N1424" type="list">
      <formula1>#REF!</formula1>
    </dataValidation>
    <dataValidation sqref="O1424" type="list">
      <formula1>#REF!</formula1>
    </dataValidation>
    <dataValidation sqref="I1425" type="list">
      <formula1>#REF!</formula1>
    </dataValidation>
    <dataValidation sqref="M1425" type="list">
      <formula1>#REF!</formula1>
    </dataValidation>
    <dataValidation sqref="N1425" type="list">
      <formula1>#REF!</formula1>
    </dataValidation>
    <dataValidation sqref="O1425" type="list">
      <formula1>#REF!</formula1>
    </dataValidation>
    <dataValidation sqref="I1426" type="list">
      <formula1>#REF!</formula1>
    </dataValidation>
    <dataValidation sqref="M1426" type="list">
      <formula1>#REF!</formula1>
    </dataValidation>
    <dataValidation sqref="N1426" type="list">
      <formula1>#REF!</formula1>
    </dataValidation>
    <dataValidation sqref="O1426" type="list">
      <formula1>#REF!</formula1>
    </dataValidation>
    <dataValidation sqref="I1427" type="list">
      <formula1>#REF!</formula1>
    </dataValidation>
    <dataValidation sqref="M1427" type="list">
      <formula1>#REF!</formula1>
    </dataValidation>
    <dataValidation sqref="N1427" type="list">
      <formula1>#REF!</formula1>
    </dataValidation>
    <dataValidation sqref="O1427" type="list">
      <formula1>#REF!</formula1>
    </dataValidation>
    <dataValidation sqref="I1428" type="list">
      <formula1>#REF!</formula1>
    </dataValidation>
    <dataValidation sqref="M1428" type="list">
      <formula1>#REF!</formula1>
    </dataValidation>
    <dataValidation sqref="N1428" type="list">
      <formula1>#REF!</formula1>
    </dataValidation>
    <dataValidation sqref="O1428" type="list">
      <formula1>#REF!</formula1>
    </dataValidation>
    <dataValidation sqref="I1429" type="list">
      <formula1>#REF!</formula1>
    </dataValidation>
    <dataValidation sqref="M1429" type="list">
      <formula1>#REF!</formula1>
    </dataValidation>
    <dataValidation sqref="N1429" type="list">
      <formula1>#REF!</formula1>
    </dataValidation>
    <dataValidation sqref="O1429" type="list">
      <formula1>#REF!</formula1>
    </dataValidation>
    <dataValidation sqref="I1430" type="list">
      <formula1>#REF!</formula1>
    </dataValidation>
    <dataValidation sqref="M1430" type="list">
      <formula1>#REF!</formula1>
    </dataValidation>
    <dataValidation sqref="N1430" type="list">
      <formula1>#REF!</formula1>
    </dataValidation>
    <dataValidation sqref="O1430" type="list">
      <formula1>#REF!</formula1>
    </dataValidation>
    <dataValidation sqref="I1431" type="list">
      <formula1>#REF!</formula1>
    </dataValidation>
    <dataValidation sqref="M1431" type="list">
      <formula1>#REF!</formula1>
    </dataValidation>
    <dataValidation sqref="N1431" type="list">
      <formula1>#REF!</formula1>
    </dataValidation>
    <dataValidation sqref="O1431" type="list">
      <formula1>#REF!</formula1>
    </dataValidation>
    <dataValidation sqref="I1432" type="list">
      <formula1>#REF!</formula1>
    </dataValidation>
    <dataValidation sqref="M1432" type="list">
      <formula1>#REF!</formula1>
    </dataValidation>
    <dataValidation sqref="N1432" type="list">
      <formula1>#REF!</formula1>
    </dataValidation>
    <dataValidation sqref="O1432" type="list">
      <formula1>#REF!</formula1>
    </dataValidation>
    <dataValidation sqref="I1433" type="list">
      <formula1>#REF!</formula1>
    </dataValidation>
    <dataValidation sqref="M1433" type="list">
      <formula1>#REF!</formula1>
    </dataValidation>
    <dataValidation sqref="N1433" type="list">
      <formula1>#REF!</formula1>
    </dataValidation>
    <dataValidation sqref="O1433" type="list">
      <formula1>#REF!</formula1>
    </dataValidation>
    <dataValidation sqref="I1434" type="list">
      <formula1>#REF!</formula1>
    </dataValidation>
    <dataValidation sqref="M1434" type="list">
      <formula1>#REF!</formula1>
    </dataValidation>
    <dataValidation sqref="N1434" type="list">
      <formula1>#REF!</formula1>
    </dataValidation>
    <dataValidation sqref="O1434" type="list">
      <formula1>#REF!</formula1>
    </dataValidation>
    <dataValidation sqref="I1435" type="list">
      <formula1>#REF!</formula1>
    </dataValidation>
    <dataValidation sqref="M1435" type="list">
      <formula1>#REF!</formula1>
    </dataValidation>
    <dataValidation sqref="N1435" type="list">
      <formula1>#REF!</formula1>
    </dataValidation>
    <dataValidation sqref="O1435" type="list">
      <formula1>#REF!</formula1>
    </dataValidation>
    <dataValidation sqref="I1436" type="list">
      <formula1>#REF!</formula1>
    </dataValidation>
    <dataValidation sqref="M1436" type="list">
      <formula1>#REF!</formula1>
    </dataValidation>
    <dataValidation sqref="N1436" type="list">
      <formula1>#REF!</formula1>
    </dataValidation>
    <dataValidation sqref="O1436" type="list">
      <formula1>#REF!</formula1>
    </dataValidation>
    <dataValidation sqref="I1437" type="list">
      <formula1>#REF!</formula1>
    </dataValidation>
    <dataValidation sqref="M1437" type="list">
      <formula1>#REF!</formula1>
    </dataValidation>
    <dataValidation sqref="N1437" type="list">
      <formula1>#REF!</formula1>
    </dataValidation>
    <dataValidation sqref="O1437" type="list">
      <formula1>#REF!</formula1>
    </dataValidation>
    <dataValidation sqref="I1438" type="list">
      <formula1>#REF!</formula1>
    </dataValidation>
    <dataValidation sqref="M1438" type="list">
      <formula1>#REF!</formula1>
    </dataValidation>
    <dataValidation sqref="N1438" type="list">
      <formula1>#REF!</formula1>
    </dataValidation>
    <dataValidation sqref="O1438" type="list">
      <formula1>#REF!</formula1>
    </dataValidation>
    <dataValidation sqref="I1439" type="list">
      <formula1>#REF!</formula1>
    </dataValidation>
    <dataValidation sqref="M1439" type="list">
      <formula1>#REF!</formula1>
    </dataValidation>
    <dataValidation sqref="N1439" type="list">
      <formula1>#REF!</formula1>
    </dataValidation>
    <dataValidation sqref="O1439" type="list">
      <formula1>#REF!</formula1>
    </dataValidation>
    <dataValidation sqref="I1440" type="list">
      <formula1>#REF!</formula1>
    </dataValidation>
    <dataValidation sqref="M1440" type="list">
      <formula1>#REF!</formula1>
    </dataValidation>
    <dataValidation sqref="N1440" type="list">
      <formula1>#REF!</formula1>
    </dataValidation>
    <dataValidation sqref="O1440" type="list">
      <formula1>#REF!</formula1>
    </dataValidation>
    <dataValidation sqref="I1441" type="list">
      <formula1>#REF!</formula1>
    </dataValidation>
    <dataValidation sqref="M1441" type="list">
      <formula1>#REF!</formula1>
    </dataValidation>
    <dataValidation sqref="N1441" type="list">
      <formula1>#REF!</formula1>
    </dataValidation>
    <dataValidation sqref="O1441" type="list">
      <formula1>#REF!</formula1>
    </dataValidation>
    <dataValidation sqref="I1442" type="list">
      <formula1>#REF!</formula1>
    </dataValidation>
    <dataValidation sqref="M1442" type="list">
      <formula1>#REF!</formula1>
    </dataValidation>
    <dataValidation sqref="N1442" type="list">
      <formula1>#REF!</formula1>
    </dataValidation>
    <dataValidation sqref="O1442" type="list">
      <formula1>#REF!</formula1>
    </dataValidation>
    <dataValidation sqref="I1443" type="list">
      <formula1>#REF!</formula1>
    </dataValidation>
    <dataValidation sqref="M1443" type="list">
      <formula1>#REF!</formula1>
    </dataValidation>
    <dataValidation sqref="N1443" type="list">
      <formula1>#REF!</formula1>
    </dataValidation>
    <dataValidation sqref="O1443" type="list">
      <formula1>#REF!</formula1>
    </dataValidation>
    <dataValidation sqref="I1444" type="list">
      <formula1>#REF!</formula1>
    </dataValidation>
    <dataValidation sqref="M1444" type="list">
      <formula1>#REF!</formula1>
    </dataValidation>
    <dataValidation sqref="N1444" type="list">
      <formula1>#REF!</formula1>
    </dataValidation>
    <dataValidation sqref="O1444" type="list">
      <formula1>#REF!</formula1>
    </dataValidation>
    <dataValidation sqref="I1445" type="list">
      <formula1>#REF!</formula1>
    </dataValidation>
    <dataValidation sqref="M1445" type="list">
      <formula1>#REF!</formula1>
    </dataValidation>
    <dataValidation sqref="N1445" type="list">
      <formula1>#REF!</formula1>
    </dataValidation>
    <dataValidation sqref="O1445" type="list">
      <formula1>#REF!</formula1>
    </dataValidation>
    <dataValidation sqref="I1446" type="list">
      <formula1>#REF!</formula1>
    </dataValidation>
    <dataValidation sqref="M1446" type="list">
      <formula1>#REF!</formula1>
    </dataValidation>
    <dataValidation sqref="N1446" type="list">
      <formula1>#REF!</formula1>
    </dataValidation>
    <dataValidation sqref="O1446" type="list">
      <formula1>#REF!</formula1>
    </dataValidation>
    <dataValidation sqref="I1447" type="list">
      <formula1>#REF!</formula1>
    </dataValidation>
    <dataValidation sqref="M1447" type="list">
      <formula1>#REF!</formula1>
    </dataValidation>
    <dataValidation sqref="N1447" type="list">
      <formula1>#REF!</formula1>
    </dataValidation>
    <dataValidation sqref="O1447" type="list">
      <formula1>#REF!</formula1>
    </dataValidation>
    <dataValidation sqref="I1448" type="list">
      <formula1>#REF!</formula1>
    </dataValidation>
    <dataValidation sqref="M1448" type="list">
      <formula1>#REF!</formula1>
    </dataValidation>
    <dataValidation sqref="N1448" type="list">
      <formula1>#REF!</formula1>
    </dataValidation>
    <dataValidation sqref="O1448" type="list">
      <formula1>#REF!</formula1>
    </dataValidation>
    <dataValidation sqref="I1449" type="list">
      <formula1>#REF!</formula1>
    </dataValidation>
    <dataValidation sqref="M1449" type="list">
      <formula1>#REF!</formula1>
    </dataValidation>
    <dataValidation sqref="N1449" type="list">
      <formula1>#REF!</formula1>
    </dataValidation>
    <dataValidation sqref="O1449" type="list">
      <formula1>#REF!</formula1>
    </dataValidation>
    <dataValidation sqref="I1450" type="list">
      <formula1>#REF!</formula1>
    </dataValidation>
    <dataValidation sqref="M1450" type="list">
      <formula1>#REF!</formula1>
    </dataValidation>
    <dataValidation sqref="N1450" type="list">
      <formula1>#REF!</formula1>
    </dataValidation>
    <dataValidation sqref="O1450" type="list">
      <formula1>#REF!</formula1>
    </dataValidation>
    <dataValidation sqref="I1451" type="list">
      <formula1>#REF!</formula1>
    </dataValidation>
    <dataValidation sqref="M1451" type="list">
      <formula1>#REF!</formula1>
    </dataValidation>
    <dataValidation sqref="N1451" type="list">
      <formula1>#REF!</formula1>
    </dataValidation>
    <dataValidation sqref="O1451" type="list">
      <formula1>#REF!</formula1>
    </dataValidation>
    <dataValidation sqref="I1452" type="list">
      <formula1>#REF!</formula1>
    </dataValidation>
    <dataValidation sqref="M1452" type="list">
      <formula1>#REF!</formula1>
    </dataValidation>
    <dataValidation sqref="N1452" type="list">
      <formula1>#REF!</formula1>
    </dataValidation>
    <dataValidation sqref="O1452" type="list">
      <formula1>#REF!</formula1>
    </dataValidation>
    <dataValidation sqref="I1453" type="list">
      <formula1>#REF!</formula1>
    </dataValidation>
    <dataValidation sqref="M1453" type="list">
      <formula1>#REF!</formula1>
    </dataValidation>
    <dataValidation sqref="N1453" type="list">
      <formula1>#REF!</formula1>
    </dataValidation>
    <dataValidation sqref="O1453" type="list">
      <formula1>#REF!</formula1>
    </dataValidation>
    <dataValidation sqref="I1454" type="list">
      <formula1>#REF!</formula1>
    </dataValidation>
    <dataValidation sqref="M1454" type="list">
      <formula1>#REF!</formula1>
    </dataValidation>
    <dataValidation sqref="N1454" type="list">
      <formula1>#REF!</formula1>
    </dataValidation>
    <dataValidation sqref="O1454" type="list">
      <formula1>#REF!</formula1>
    </dataValidation>
    <dataValidation sqref="I1455" type="list">
      <formula1>#REF!</formula1>
    </dataValidation>
    <dataValidation sqref="M1455" type="list">
      <formula1>#REF!</formula1>
    </dataValidation>
    <dataValidation sqref="N1455" type="list">
      <formula1>#REF!</formula1>
    </dataValidation>
    <dataValidation sqref="O1455" type="list">
      <formula1>#REF!</formula1>
    </dataValidation>
    <dataValidation sqref="I1456" type="list">
      <formula1>#REF!</formula1>
    </dataValidation>
    <dataValidation sqref="M1456" type="list">
      <formula1>#REF!</formula1>
    </dataValidation>
    <dataValidation sqref="N1456" type="list">
      <formula1>#REF!</formula1>
    </dataValidation>
    <dataValidation sqref="O1456" type="list">
      <formula1>#REF!</formula1>
    </dataValidation>
    <dataValidation sqref="I1457" type="list">
      <formula1>#REF!</formula1>
    </dataValidation>
    <dataValidation sqref="M1457" type="list">
      <formula1>#REF!</formula1>
    </dataValidation>
    <dataValidation sqref="N1457" type="list">
      <formula1>#REF!</formula1>
    </dataValidation>
    <dataValidation sqref="O1457" type="list">
      <formula1>#REF!</formula1>
    </dataValidation>
    <dataValidation sqref="I1458" type="list">
      <formula1>#REF!</formula1>
    </dataValidation>
    <dataValidation sqref="M1458" type="list">
      <formula1>#REF!</formula1>
    </dataValidation>
    <dataValidation sqref="N1458" type="list">
      <formula1>#REF!</formula1>
    </dataValidation>
    <dataValidation sqref="O1458" type="list">
      <formula1>#REF!</formula1>
    </dataValidation>
    <dataValidation sqref="I1459" type="list">
      <formula1>#REF!</formula1>
    </dataValidation>
    <dataValidation sqref="M1459" type="list">
      <formula1>#REF!</formula1>
    </dataValidation>
    <dataValidation sqref="N1459" type="list">
      <formula1>#REF!</formula1>
    </dataValidation>
    <dataValidation sqref="O1459" type="list">
      <formula1>#REF!</formula1>
    </dataValidation>
    <dataValidation sqref="I1460" type="list">
      <formula1>#REF!</formula1>
    </dataValidation>
    <dataValidation sqref="M1460" type="list">
      <formula1>#REF!</formula1>
    </dataValidation>
    <dataValidation sqref="N1460" type="list">
      <formula1>#REF!</formula1>
    </dataValidation>
    <dataValidation sqref="O1460" type="list">
      <formula1>#REF!</formula1>
    </dataValidation>
    <dataValidation sqref="I1461" type="list">
      <formula1>#REF!</formula1>
    </dataValidation>
    <dataValidation sqref="M1461" type="list">
      <formula1>#REF!</formula1>
    </dataValidation>
    <dataValidation sqref="N1461" type="list">
      <formula1>#REF!</formula1>
    </dataValidation>
    <dataValidation sqref="O1461" type="list">
      <formula1>#REF!</formula1>
    </dataValidation>
    <dataValidation sqref="I1462" type="list">
      <formula1>#REF!</formula1>
    </dataValidation>
    <dataValidation sqref="M1462" type="list">
      <formula1>#REF!</formula1>
    </dataValidation>
    <dataValidation sqref="N1462" type="list">
      <formula1>#REF!</formula1>
    </dataValidation>
    <dataValidation sqref="O1462" type="list">
      <formula1>#REF!</formula1>
    </dataValidation>
    <dataValidation sqref="I1463" type="list">
      <formula1>#REF!</formula1>
    </dataValidation>
    <dataValidation sqref="M1463" type="list">
      <formula1>#REF!</formula1>
    </dataValidation>
    <dataValidation sqref="N1463" type="list">
      <formula1>#REF!</formula1>
    </dataValidation>
    <dataValidation sqref="O1463" type="list">
      <formula1>#REF!</formula1>
    </dataValidation>
    <dataValidation sqref="I1464" type="list">
      <formula1>#REF!</formula1>
    </dataValidation>
    <dataValidation sqref="M1464" type="list">
      <formula1>#REF!</formula1>
    </dataValidation>
    <dataValidation sqref="N1464" type="list">
      <formula1>#REF!</formula1>
    </dataValidation>
    <dataValidation sqref="O1464" type="list">
      <formula1>#REF!</formula1>
    </dataValidation>
    <dataValidation sqref="I1465" type="list">
      <formula1>#REF!</formula1>
    </dataValidation>
    <dataValidation sqref="M1465" type="list">
      <formula1>#REF!</formula1>
    </dataValidation>
    <dataValidation sqref="N1465" type="list">
      <formula1>#REF!</formula1>
    </dataValidation>
    <dataValidation sqref="O1465" type="list">
      <formula1>#REF!</formula1>
    </dataValidation>
    <dataValidation sqref="I1466" type="list">
      <formula1>#REF!</formula1>
    </dataValidation>
    <dataValidation sqref="M1466" type="list">
      <formula1>#REF!</formula1>
    </dataValidation>
    <dataValidation sqref="N1466" type="list">
      <formula1>#REF!</formula1>
    </dataValidation>
    <dataValidation sqref="O1466" type="list">
      <formula1>#REF!</formula1>
    </dataValidation>
    <dataValidation sqref="I1467" type="list">
      <formula1>#REF!</formula1>
    </dataValidation>
    <dataValidation sqref="M1467" type="list">
      <formula1>#REF!</formula1>
    </dataValidation>
    <dataValidation sqref="N1467" type="list">
      <formula1>#REF!</formula1>
    </dataValidation>
    <dataValidation sqref="O1467" type="list">
      <formula1>#REF!</formula1>
    </dataValidation>
    <dataValidation sqref="I1468" type="list">
      <formula1>#REF!</formula1>
    </dataValidation>
    <dataValidation sqref="M1468" type="list">
      <formula1>#REF!</formula1>
    </dataValidation>
    <dataValidation sqref="N1468" type="list">
      <formula1>#REF!</formula1>
    </dataValidation>
    <dataValidation sqref="O1468" type="list">
      <formula1>#REF!</formula1>
    </dataValidation>
    <dataValidation sqref="I1469" type="list">
      <formula1>#REF!</formula1>
    </dataValidation>
    <dataValidation sqref="M1469" type="list">
      <formula1>#REF!</formula1>
    </dataValidation>
    <dataValidation sqref="N1469" type="list">
      <formula1>#REF!</formula1>
    </dataValidation>
    <dataValidation sqref="O1469" type="list">
      <formula1>#REF!</formula1>
    </dataValidation>
    <dataValidation sqref="I1470" type="list">
      <formula1>#REF!</formula1>
    </dataValidation>
    <dataValidation sqref="M1470" type="list">
      <formula1>#REF!</formula1>
    </dataValidation>
    <dataValidation sqref="N1470" type="list">
      <formula1>#REF!</formula1>
    </dataValidation>
    <dataValidation sqref="O1470" type="list">
      <formula1>#REF!</formula1>
    </dataValidation>
    <dataValidation sqref="I1471" type="list">
      <formula1>#REF!</formula1>
    </dataValidation>
    <dataValidation sqref="M1471" type="list">
      <formula1>#REF!</formula1>
    </dataValidation>
    <dataValidation sqref="N1471" type="list">
      <formula1>#REF!</formula1>
    </dataValidation>
    <dataValidation sqref="O1471" type="list">
      <formula1>#REF!</formula1>
    </dataValidation>
    <dataValidation sqref="I1472" type="list">
      <formula1>#REF!</formula1>
    </dataValidation>
    <dataValidation sqref="M1472" type="list">
      <formula1>#REF!</formula1>
    </dataValidation>
    <dataValidation sqref="N1472" type="list">
      <formula1>#REF!</formula1>
    </dataValidation>
    <dataValidation sqref="O1472" type="list">
      <formula1>#REF!</formula1>
    </dataValidation>
    <dataValidation sqref="I1473" type="list">
      <formula1>#REF!</formula1>
    </dataValidation>
    <dataValidation sqref="M1473" type="list">
      <formula1>#REF!</formula1>
    </dataValidation>
    <dataValidation sqref="N1473" type="list">
      <formula1>#REF!</formula1>
    </dataValidation>
    <dataValidation sqref="O1473" type="list">
      <formula1>#REF!</formula1>
    </dataValidation>
    <dataValidation sqref="I1474" type="list">
      <formula1>#REF!</formula1>
    </dataValidation>
    <dataValidation sqref="M1474" type="list">
      <formula1>#REF!</formula1>
    </dataValidation>
    <dataValidation sqref="N1474" type="list">
      <formula1>#REF!</formula1>
    </dataValidation>
    <dataValidation sqref="O1474" type="list">
      <formula1>#REF!</formula1>
    </dataValidation>
    <dataValidation sqref="I1475" type="list">
      <formula1>#REF!</formula1>
    </dataValidation>
    <dataValidation sqref="M1475" type="list">
      <formula1>#REF!</formula1>
    </dataValidation>
    <dataValidation sqref="N1475" type="list">
      <formula1>#REF!</formula1>
    </dataValidation>
    <dataValidation sqref="O1475" type="list">
      <formula1>#REF!</formula1>
    </dataValidation>
    <dataValidation sqref="I1476" type="list">
      <formula1>#REF!</formula1>
    </dataValidation>
    <dataValidation sqref="M1476" type="list">
      <formula1>#REF!</formula1>
    </dataValidation>
    <dataValidation sqref="N1476" type="list">
      <formula1>#REF!</formula1>
    </dataValidation>
    <dataValidation sqref="O1476" type="list">
      <formula1>#REF!</formula1>
    </dataValidation>
    <dataValidation sqref="I1477" type="list">
      <formula1>#REF!</formula1>
    </dataValidation>
    <dataValidation sqref="M1477" type="list">
      <formula1>#REF!</formula1>
    </dataValidation>
    <dataValidation sqref="N1477" type="list">
      <formula1>#REF!</formula1>
    </dataValidation>
    <dataValidation sqref="O1477" type="list">
      <formula1>#REF!</formula1>
    </dataValidation>
    <dataValidation sqref="I1478" type="list">
      <formula1>#REF!</formula1>
    </dataValidation>
    <dataValidation sqref="M1478" type="list">
      <formula1>#REF!</formula1>
    </dataValidation>
    <dataValidation sqref="N1478" type="list">
      <formula1>#REF!</formula1>
    </dataValidation>
    <dataValidation sqref="O1478" type="list">
      <formula1>#REF!</formula1>
    </dataValidation>
    <dataValidation sqref="I1479" type="list">
      <formula1>#REF!</formula1>
    </dataValidation>
    <dataValidation sqref="M1479" type="list">
      <formula1>#REF!</formula1>
    </dataValidation>
    <dataValidation sqref="N1479" type="list">
      <formula1>#REF!</formula1>
    </dataValidation>
    <dataValidation sqref="O1479" type="list">
      <formula1>#REF!</formula1>
    </dataValidation>
    <dataValidation sqref="I1480" type="list">
      <formula1>#REF!</formula1>
    </dataValidation>
    <dataValidation sqref="M1480" type="list">
      <formula1>#REF!</formula1>
    </dataValidation>
    <dataValidation sqref="N1480" type="list">
      <formula1>#REF!</formula1>
    </dataValidation>
    <dataValidation sqref="O1480" type="list">
      <formula1>#REF!</formula1>
    </dataValidation>
    <dataValidation sqref="I1481" type="list">
      <formula1>#REF!</formula1>
    </dataValidation>
    <dataValidation sqref="M1481" type="list">
      <formula1>#REF!</formula1>
    </dataValidation>
    <dataValidation sqref="N1481" type="list">
      <formula1>#REF!</formula1>
    </dataValidation>
    <dataValidation sqref="O1481" type="list">
      <formula1>#REF!</formula1>
    </dataValidation>
    <dataValidation sqref="I1482" type="list">
      <formula1>#REF!</formula1>
    </dataValidation>
    <dataValidation sqref="M1482" type="list">
      <formula1>#REF!</formula1>
    </dataValidation>
    <dataValidation sqref="N1482" type="list">
      <formula1>#REF!</formula1>
    </dataValidation>
    <dataValidation sqref="O1482" type="list">
      <formula1>#REF!</formula1>
    </dataValidation>
    <dataValidation sqref="I1483" type="list">
      <formula1>#REF!</formula1>
    </dataValidation>
    <dataValidation sqref="M1483" type="list">
      <formula1>#REF!</formula1>
    </dataValidation>
    <dataValidation sqref="N1483" type="list">
      <formula1>#REF!</formula1>
    </dataValidation>
    <dataValidation sqref="O1483" type="list">
      <formula1>#REF!</formula1>
    </dataValidation>
    <dataValidation sqref="I1484" type="list">
      <formula1>#REF!</formula1>
    </dataValidation>
    <dataValidation sqref="M1484" type="list">
      <formula1>#REF!</formula1>
    </dataValidation>
    <dataValidation sqref="N1484" type="list">
      <formula1>#REF!</formula1>
    </dataValidation>
    <dataValidation sqref="O1484" type="list">
      <formula1>#REF!</formula1>
    </dataValidation>
    <dataValidation sqref="I1485" type="list">
      <formula1>#REF!</formula1>
    </dataValidation>
    <dataValidation sqref="M1485" type="list">
      <formula1>#REF!</formula1>
    </dataValidation>
    <dataValidation sqref="N1485" type="list">
      <formula1>#REF!</formula1>
    </dataValidation>
    <dataValidation sqref="O1485" type="list">
      <formula1>#REF!</formula1>
    </dataValidation>
    <dataValidation sqref="I1486" type="list">
      <formula1>#REF!</formula1>
    </dataValidation>
    <dataValidation sqref="M1486" type="list">
      <formula1>#REF!</formula1>
    </dataValidation>
    <dataValidation sqref="N1486" type="list">
      <formula1>#REF!</formula1>
    </dataValidation>
    <dataValidation sqref="O1486" type="list">
      <formula1>#REF!</formula1>
    </dataValidation>
    <dataValidation sqref="I1487" type="list">
      <formula1>#REF!</formula1>
    </dataValidation>
    <dataValidation sqref="M1487" type="list">
      <formula1>#REF!</formula1>
    </dataValidation>
    <dataValidation sqref="N1487" type="list">
      <formula1>#REF!</formula1>
    </dataValidation>
    <dataValidation sqref="O1487" type="list">
      <formula1>#REF!</formula1>
    </dataValidation>
    <dataValidation sqref="I1488" type="list">
      <formula1>#REF!</formula1>
    </dataValidation>
    <dataValidation sqref="M1488" type="list">
      <formula1>#REF!</formula1>
    </dataValidation>
    <dataValidation sqref="N1488" type="list">
      <formula1>#REF!</formula1>
    </dataValidation>
    <dataValidation sqref="O1488" type="list">
      <formula1>#REF!</formula1>
    </dataValidation>
    <dataValidation sqref="I1489" type="list">
      <formula1>#REF!</formula1>
    </dataValidation>
    <dataValidation sqref="M1489" type="list">
      <formula1>#REF!</formula1>
    </dataValidation>
    <dataValidation sqref="N1489" type="list">
      <formula1>#REF!</formula1>
    </dataValidation>
    <dataValidation sqref="O1489" type="list">
      <formula1>#REF!</formula1>
    </dataValidation>
    <dataValidation sqref="I1490" type="list">
      <formula1>#REF!</formula1>
    </dataValidation>
    <dataValidation sqref="M1490" type="list">
      <formula1>#REF!</formula1>
    </dataValidation>
    <dataValidation sqref="N1490" type="list">
      <formula1>#REF!</formula1>
    </dataValidation>
    <dataValidation sqref="O1490" type="list">
      <formula1>#REF!</formula1>
    </dataValidation>
    <dataValidation sqref="I1491" type="list">
      <formula1>#REF!</formula1>
    </dataValidation>
    <dataValidation sqref="M1491" type="list">
      <formula1>#REF!</formula1>
    </dataValidation>
    <dataValidation sqref="N1491" type="list">
      <formula1>#REF!</formula1>
    </dataValidation>
    <dataValidation sqref="O1491" type="list">
      <formula1>#REF!</formula1>
    </dataValidation>
    <dataValidation sqref="I1492" type="list">
      <formula1>#REF!</formula1>
    </dataValidation>
    <dataValidation sqref="M1492" type="list">
      <formula1>#REF!</formula1>
    </dataValidation>
    <dataValidation sqref="N1492" type="list">
      <formula1>#REF!</formula1>
    </dataValidation>
    <dataValidation sqref="O1492" type="list">
      <formula1>#REF!</formula1>
    </dataValidation>
    <dataValidation sqref="I1493" type="list">
      <formula1>#REF!</formula1>
    </dataValidation>
    <dataValidation sqref="M1493" type="list">
      <formula1>#REF!</formula1>
    </dataValidation>
    <dataValidation sqref="N1493" type="list">
      <formula1>#REF!</formula1>
    </dataValidation>
    <dataValidation sqref="O1493" type="list">
      <formula1>#REF!</formula1>
    </dataValidation>
    <dataValidation sqref="I1494" type="list">
      <formula1>#REF!</formula1>
    </dataValidation>
    <dataValidation sqref="M1494" type="list">
      <formula1>#REF!</formula1>
    </dataValidation>
    <dataValidation sqref="N1494" type="list">
      <formula1>#REF!</formula1>
    </dataValidation>
    <dataValidation sqref="O1494" type="list">
      <formula1>#REF!</formula1>
    </dataValidation>
    <dataValidation sqref="I1495" type="list">
      <formula1>#REF!</formula1>
    </dataValidation>
    <dataValidation sqref="M1495" type="list">
      <formula1>#REF!</formula1>
    </dataValidation>
    <dataValidation sqref="N1495" type="list">
      <formula1>#REF!</formula1>
    </dataValidation>
    <dataValidation sqref="O1495" type="list">
      <formula1>#REF!</formula1>
    </dataValidation>
    <dataValidation sqref="I1496" type="list">
      <formula1>#REF!</formula1>
    </dataValidation>
    <dataValidation sqref="M1496" type="list">
      <formula1>#REF!</formula1>
    </dataValidation>
    <dataValidation sqref="N1496" type="list">
      <formula1>#REF!</formula1>
    </dataValidation>
    <dataValidation sqref="O1496" type="list">
      <formula1>#REF!</formula1>
    </dataValidation>
    <dataValidation sqref="I1497" type="list">
      <formula1>#REF!</formula1>
    </dataValidation>
    <dataValidation sqref="M1497" type="list">
      <formula1>#REF!</formula1>
    </dataValidation>
    <dataValidation sqref="N1497" type="list">
      <formula1>#REF!</formula1>
    </dataValidation>
    <dataValidation sqref="O1497" type="list">
      <formula1>#REF!</formula1>
    </dataValidation>
    <dataValidation sqref="I1498" type="list">
      <formula1>#REF!</formula1>
    </dataValidation>
    <dataValidation sqref="M1498" type="list">
      <formula1>#REF!</formula1>
    </dataValidation>
    <dataValidation sqref="N1498" type="list">
      <formula1>#REF!</formula1>
    </dataValidation>
    <dataValidation sqref="O1498" type="list">
      <formula1>#REF!</formula1>
    </dataValidation>
    <dataValidation sqref="I1499" type="list">
      <formula1>#REF!</formula1>
    </dataValidation>
    <dataValidation sqref="M1499" type="list">
      <formula1>#REF!</formula1>
    </dataValidation>
    <dataValidation sqref="N1499" type="list">
      <formula1>#REF!</formula1>
    </dataValidation>
    <dataValidation sqref="O1499" type="list">
      <formula1>#REF!</formula1>
    </dataValidation>
    <dataValidation sqref="I1500" type="list">
      <formula1>#REF!</formula1>
    </dataValidation>
    <dataValidation sqref="M1500" type="list">
      <formula1>#REF!</formula1>
    </dataValidation>
    <dataValidation sqref="N1500" type="list">
      <formula1>#REF!</formula1>
    </dataValidation>
    <dataValidation sqref="O1500" type="list">
      <formula1>#REF!</formula1>
    </dataValidation>
    <dataValidation sqref="I1501" type="list">
      <formula1>#REF!</formula1>
    </dataValidation>
    <dataValidation sqref="M1501" type="list">
      <formula1>#REF!</formula1>
    </dataValidation>
    <dataValidation sqref="N1501" type="list">
      <formula1>#REF!</formula1>
    </dataValidation>
    <dataValidation sqref="O1501" type="list">
      <formula1>#REF!</formula1>
    </dataValidation>
    <dataValidation sqref="I1502" type="list">
      <formula1>#REF!</formula1>
    </dataValidation>
    <dataValidation sqref="M1502" type="list">
      <formula1>#REF!</formula1>
    </dataValidation>
    <dataValidation sqref="N1502" type="list">
      <formula1>#REF!</formula1>
    </dataValidation>
    <dataValidation sqref="O1502" type="list">
      <formula1>#REF!</formula1>
    </dataValidation>
    <dataValidation sqref="I1503" type="list">
      <formula1>#REF!</formula1>
    </dataValidation>
    <dataValidation sqref="M1503" type="list">
      <formula1>#REF!</formula1>
    </dataValidation>
    <dataValidation sqref="N1503" type="list">
      <formula1>#REF!</formula1>
    </dataValidation>
    <dataValidation sqref="O1503" type="list">
      <formula1>#REF!</formula1>
    </dataValidation>
    <dataValidation sqref="I1504" type="list">
      <formula1>#REF!</formula1>
    </dataValidation>
    <dataValidation sqref="M1504" type="list">
      <formula1>#REF!</formula1>
    </dataValidation>
    <dataValidation sqref="N1504" type="list">
      <formula1>#REF!</formula1>
    </dataValidation>
    <dataValidation sqref="O1504" type="list">
      <formula1>#REF!</formula1>
    </dataValidation>
    <dataValidation sqref="I1505" type="list">
      <formula1>#REF!</formula1>
    </dataValidation>
    <dataValidation sqref="M1505" type="list">
      <formula1>#REF!</formula1>
    </dataValidation>
    <dataValidation sqref="N1505" type="list">
      <formula1>#REF!</formula1>
    </dataValidation>
    <dataValidation sqref="O1505" type="list">
      <formula1>#REF!</formula1>
    </dataValidation>
    <dataValidation sqref="I1506" type="list">
      <formula1>#REF!</formula1>
    </dataValidation>
    <dataValidation sqref="M1506" type="list">
      <formula1>#REF!</formula1>
    </dataValidation>
    <dataValidation sqref="N1506" type="list">
      <formula1>#REF!</formula1>
    </dataValidation>
    <dataValidation sqref="O1506" type="list">
      <formula1>#REF!</formula1>
    </dataValidation>
    <dataValidation sqref="I1507" type="list">
      <formula1>#REF!</formula1>
    </dataValidation>
    <dataValidation sqref="M1507" type="list">
      <formula1>#REF!</formula1>
    </dataValidation>
    <dataValidation sqref="N1507" type="list">
      <formula1>#REF!</formula1>
    </dataValidation>
    <dataValidation sqref="O1507" type="list">
      <formula1>#REF!</formula1>
    </dataValidation>
    <dataValidation sqref="I1508" type="list">
      <formula1>#REF!</formula1>
    </dataValidation>
    <dataValidation sqref="M1508" type="list">
      <formula1>#REF!</formula1>
    </dataValidation>
    <dataValidation sqref="N1508" type="list">
      <formula1>#REF!</formula1>
    </dataValidation>
    <dataValidation sqref="O1508" type="list">
      <formula1>#REF!</formula1>
    </dataValidation>
    <dataValidation sqref="I1509" type="list">
      <formula1>#REF!</formula1>
    </dataValidation>
    <dataValidation sqref="M1509" type="list">
      <formula1>#REF!</formula1>
    </dataValidation>
    <dataValidation sqref="N1509" type="list">
      <formula1>#REF!</formula1>
    </dataValidation>
    <dataValidation sqref="O1509" type="list">
      <formula1>#REF!</formula1>
    </dataValidation>
    <dataValidation sqref="I1510" type="list">
      <formula1>#REF!</formula1>
    </dataValidation>
    <dataValidation sqref="M1510" type="list">
      <formula1>#REF!</formula1>
    </dataValidation>
    <dataValidation sqref="N1510" type="list">
      <formula1>#REF!</formula1>
    </dataValidation>
    <dataValidation sqref="O1510" type="list">
      <formula1>#REF!</formula1>
    </dataValidation>
    <dataValidation sqref="I1511" type="list">
      <formula1>#REF!</formula1>
    </dataValidation>
    <dataValidation sqref="M1511" type="list">
      <formula1>#REF!</formula1>
    </dataValidation>
    <dataValidation sqref="N1511" type="list">
      <formula1>#REF!</formula1>
    </dataValidation>
    <dataValidation sqref="O1511" type="list">
      <formula1>#REF!</formula1>
    </dataValidation>
    <dataValidation sqref="I1512" type="list">
      <formula1>#REF!</formula1>
    </dataValidation>
    <dataValidation sqref="M1512" type="list">
      <formula1>#REF!</formula1>
    </dataValidation>
    <dataValidation sqref="N1512" type="list">
      <formula1>#REF!</formula1>
    </dataValidation>
    <dataValidation sqref="O1512" type="list">
      <formula1>#REF!</formula1>
    </dataValidation>
    <dataValidation sqref="I1513" type="list">
      <formula1>#REF!</formula1>
    </dataValidation>
    <dataValidation sqref="M1513" type="list">
      <formula1>#REF!</formula1>
    </dataValidation>
    <dataValidation sqref="N1513" type="list">
      <formula1>#REF!</formula1>
    </dataValidation>
    <dataValidation sqref="O1513" type="list">
      <formula1>#REF!</formula1>
    </dataValidation>
    <dataValidation sqref="I1514" type="list">
      <formula1>#REF!</formula1>
    </dataValidation>
    <dataValidation sqref="M1514" type="list">
      <formula1>#REF!</formula1>
    </dataValidation>
    <dataValidation sqref="N1514" type="list">
      <formula1>#REF!</formula1>
    </dataValidation>
    <dataValidation sqref="O1514" type="list">
      <formula1>#REF!</formula1>
    </dataValidation>
    <dataValidation sqref="I1515" type="list">
      <formula1>#REF!</formula1>
    </dataValidation>
    <dataValidation sqref="M1515" type="list">
      <formula1>#REF!</formula1>
    </dataValidation>
    <dataValidation sqref="N1515" type="list">
      <formula1>#REF!</formula1>
    </dataValidation>
    <dataValidation sqref="O1515" type="list">
      <formula1>#REF!</formula1>
    </dataValidation>
    <dataValidation sqref="I1516" type="list">
      <formula1>#REF!</formula1>
    </dataValidation>
    <dataValidation sqref="M1516" type="list">
      <formula1>#REF!</formula1>
    </dataValidation>
    <dataValidation sqref="N1516" type="list">
      <formula1>#REF!</formula1>
    </dataValidation>
    <dataValidation sqref="O1516" type="list">
      <formula1>#REF!</formula1>
    </dataValidation>
    <dataValidation sqref="I1517" type="list">
      <formula1>#REF!</formula1>
    </dataValidation>
    <dataValidation sqref="M1517" type="list">
      <formula1>#REF!</formula1>
    </dataValidation>
    <dataValidation sqref="N1517" type="list">
      <formula1>#REF!</formula1>
    </dataValidation>
    <dataValidation sqref="O1517" type="list">
      <formula1>#REF!</formula1>
    </dataValidation>
    <dataValidation sqref="I1518" type="list">
      <formula1>#REF!</formula1>
    </dataValidation>
    <dataValidation sqref="M1518" type="list">
      <formula1>#REF!</formula1>
    </dataValidation>
    <dataValidation sqref="N1518" type="list">
      <formula1>#REF!</formula1>
    </dataValidation>
    <dataValidation sqref="O1518" type="list">
      <formula1>#REF!</formula1>
    </dataValidation>
    <dataValidation sqref="I1519" type="list">
      <formula1>#REF!</formula1>
    </dataValidation>
    <dataValidation sqref="M1519" type="list">
      <formula1>#REF!</formula1>
    </dataValidation>
    <dataValidation sqref="N1519" type="list">
      <formula1>#REF!</formula1>
    </dataValidation>
    <dataValidation sqref="O1519" type="list">
      <formula1>#REF!</formula1>
    </dataValidation>
    <dataValidation sqref="I1520" type="list">
      <formula1>#REF!</formula1>
    </dataValidation>
    <dataValidation sqref="M1520" type="list">
      <formula1>#REF!</formula1>
    </dataValidation>
    <dataValidation sqref="N1520" type="list">
      <formula1>#REF!</formula1>
    </dataValidation>
    <dataValidation sqref="O1520" type="list">
      <formula1>#REF!</formula1>
    </dataValidation>
    <dataValidation sqref="I1521" type="list">
      <formula1>#REF!</formula1>
    </dataValidation>
    <dataValidation sqref="M1521" type="list">
      <formula1>#REF!</formula1>
    </dataValidation>
    <dataValidation sqref="N1521" type="list">
      <formula1>#REF!</formula1>
    </dataValidation>
    <dataValidation sqref="O1521" type="list">
      <formula1>#REF!</formula1>
    </dataValidation>
    <dataValidation sqref="I1522" type="list">
      <formula1>#REF!</formula1>
    </dataValidation>
    <dataValidation sqref="M1522" type="list">
      <formula1>#REF!</formula1>
    </dataValidation>
    <dataValidation sqref="N1522" type="list">
      <formula1>#REF!</formula1>
    </dataValidation>
    <dataValidation sqref="O1522" type="list">
      <formula1>#REF!</formula1>
    </dataValidation>
    <dataValidation sqref="I1523" type="list">
      <formula1>#REF!</formula1>
    </dataValidation>
    <dataValidation sqref="M1523" type="list">
      <formula1>#REF!</formula1>
    </dataValidation>
    <dataValidation sqref="N1523" type="list">
      <formula1>#REF!</formula1>
    </dataValidation>
    <dataValidation sqref="O1523" type="list">
      <formula1>#REF!</formula1>
    </dataValidation>
    <dataValidation sqref="I1524" type="list">
      <formula1>#REF!</formula1>
    </dataValidation>
    <dataValidation sqref="M1524" type="list">
      <formula1>#REF!</formula1>
    </dataValidation>
    <dataValidation sqref="N1524" type="list">
      <formula1>#REF!</formula1>
    </dataValidation>
    <dataValidation sqref="O1524" type="list">
      <formula1>#REF!</formula1>
    </dataValidation>
    <dataValidation sqref="I1525" type="list">
      <formula1>#REF!</formula1>
    </dataValidation>
    <dataValidation sqref="M1525" type="list">
      <formula1>#REF!</formula1>
    </dataValidation>
    <dataValidation sqref="N1525" type="list">
      <formula1>#REF!</formula1>
    </dataValidation>
    <dataValidation sqref="O1525" type="list">
      <formula1>#REF!</formula1>
    </dataValidation>
    <dataValidation sqref="I1526" type="list">
      <formula1>#REF!</formula1>
    </dataValidation>
    <dataValidation sqref="M1526" type="list">
      <formula1>#REF!</formula1>
    </dataValidation>
    <dataValidation sqref="N1526" type="list">
      <formula1>#REF!</formula1>
    </dataValidation>
    <dataValidation sqref="O1526" type="list">
      <formula1>#REF!</formula1>
    </dataValidation>
    <dataValidation sqref="I1527" type="list">
      <formula1>#REF!</formula1>
    </dataValidation>
    <dataValidation sqref="M1527" type="list">
      <formula1>#REF!</formula1>
    </dataValidation>
    <dataValidation sqref="N1527" type="list">
      <formula1>#REF!</formula1>
    </dataValidation>
    <dataValidation sqref="O1527" type="list">
      <formula1>#REF!</formula1>
    </dataValidation>
    <dataValidation sqref="I1528" type="list">
      <formula1>#REF!</formula1>
    </dataValidation>
    <dataValidation sqref="M1528" type="list">
      <formula1>#REF!</formula1>
    </dataValidation>
    <dataValidation sqref="N1528" type="list">
      <formula1>#REF!</formula1>
    </dataValidation>
    <dataValidation sqref="O1528" type="list">
      <formula1>#REF!</formula1>
    </dataValidation>
    <dataValidation sqref="I1529" type="list">
      <formula1>#REF!</formula1>
    </dataValidation>
    <dataValidation sqref="M1529" type="list">
      <formula1>#REF!</formula1>
    </dataValidation>
    <dataValidation sqref="N1529" type="list">
      <formula1>#REF!</formula1>
    </dataValidation>
    <dataValidation sqref="O1529" type="list">
      <formula1>#REF!</formula1>
    </dataValidation>
    <dataValidation sqref="I1530" type="list">
      <formula1>#REF!</formula1>
    </dataValidation>
    <dataValidation sqref="M1530" type="list">
      <formula1>#REF!</formula1>
    </dataValidation>
    <dataValidation sqref="N1530" type="list">
      <formula1>#REF!</formula1>
    </dataValidation>
    <dataValidation sqref="O1530" type="list">
      <formula1>#REF!</formula1>
    </dataValidation>
    <dataValidation sqref="I1531" type="list">
      <formula1>#REF!</formula1>
    </dataValidation>
    <dataValidation sqref="M1531" type="list">
      <formula1>#REF!</formula1>
    </dataValidation>
    <dataValidation sqref="N1531" type="list">
      <formula1>#REF!</formula1>
    </dataValidation>
    <dataValidation sqref="O1531" type="list">
      <formula1>#REF!</formula1>
    </dataValidation>
    <dataValidation sqref="I1532" type="list">
      <formula1>#REF!</formula1>
    </dataValidation>
    <dataValidation sqref="M1532" type="list">
      <formula1>#REF!</formula1>
    </dataValidation>
    <dataValidation sqref="N1532" type="list">
      <formula1>#REF!</formula1>
    </dataValidation>
    <dataValidation sqref="O1532" type="list">
      <formula1>#REF!</formula1>
    </dataValidation>
    <dataValidation sqref="I1533" type="list">
      <formula1>#REF!</formula1>
    </dataValidation>
    <dataValidation sqref="M1533" type="list">
      <formula1>#REF!</formula1>
    </dataValidation>
    <dataValidation sqref="N1533" type="list">
      <formula1>#REF!</formula1>
    </dataValidation>
    <dataValidation sqref="O1533" type="list">
      <formula1>#REF!</formula1>
    </dataValidation>
    <dataValidation sqref="I1534" type="list">
      <formula1>#REF!</formula1>
    </dataValidation>
    <dataValidation sqref="M1534" type="list">
      <formula1>#REF!</formula1>
    </dataValidation>
    <dataValidation sqref="N1534" type="list">
      <formula1>#REF!</formula1>
    </dataValidation>
    <dataValidation sqref="O1534" type="list">
      <formula1>#REF!</formula1>
    </dataValidation>
    <dataValidation sqref="I1535" type="list">
      <formula1>#REF!</formula1>
    </dataValidation>
    <dataValidation sqref="M1535" type="list">
      <formula1>#REF!</formula1>
    </dataValidation>
    <dataValidation sqref="N1535" type="list">
      <formula1>#REF!</formula1>
    </dataValidation>
    <dataValidation sqref="O1535" type="list">
      <formula1>#REF!</formula1>
    </dataValidation>
    <dataValidation sqref="I1536" type="list">
      <formula1>#REF!</formula1>
    </dataValidation>
    <dataValidation sqref="M1536" type="list">
      <formula1>#REF!</formula1>
    </dataValidation>
    <dataValidation sqref="N1536" type="list">
      <formula1>#REF!</formula1>
    </dataValidation>
    <dataValidation sqref="O1536" type="list">
      <formula1>#REF!</formula1>
    </dataValidation>
    <dataValidation sqref="I1537" type="list">
      <formula1>#REF!</formula1>
    </dataValidation>
    <dataValidation sqref="M1537" type="list">
      <formula1>#REF!</formula1>
    </dataValidation>
    <dataValidation sqref="N1537" type="list">
      <formula1>#REF!</formula1>
    </dataValidation>
    <dataValidation sqref="O1537" type="list">
      <formula1>#REF!</formula1>
    </dataValidation>
    <dataValidation sqref="I1538" type="list">
      <formula1>#REF!</formula1>
    </dataValidation>
    <dataValidation sqref="M1538" type="list">
      <formula1>#REF!</formula1>
    </dataValidation>
    <dataValidation sqref="N1538" type="list">
      <formula1>#REF!</formula1>
    </dataValidation>
    <dataValidation sqref="O1538" type="list">
      <formula1>#REF!</formula1>
    </dataValidation>
    <dataValidation sqref="I1539" type="list">
      <formula1>#REF!</formula1>
    </dataValidation>
    <dataValidation sqref="M1539" type="list">
      <formula1>#REF!</formula1>
    </dataValidation>
    <dataValidation sqref="N1539" type="list">
      <formula1>#REF!</formula1>
    </dataValidation>
    <dataValidation sqref="O1539" type="list">
      <formula1>#REF!</formula1>
    </dataValidation>
    <dataValidation sqref="I1540" type="list">
      <formula1>#REF!</formula1>
    </dataValidation>
    <dataValidation sqref="M1540" type="list">
      <formula1>#REF!</formula1>
    </dataValidation>
    <dataValidation sqref="N1540" type="list">
      <formula1>#REF!</formula1>
    </dataValidation>
    <dataValidation sqref="O1540" type="list">
      <formula1>#REF!</formula1>
    </dataValidation>
    <dataValidation sqref="I1541" type="list">
      <formula1>#REF!</formula1>
    </dataValidation>
    <dataValidation sqref="M1541" type="list">
      <formula1>#REF!</formula1>
    </dataValidation>
    <dataValidation sqref="N1541" type="list">
      <formula1>#REF!</formula1>
    </dataValidation>
    <dataValidation sqref="O1541" type="list">
      <formula1>#REF!</formula1>
    </dataValidation>
    <dataValidation sqref="I1542" type="list">
      <formula1>#REF!</formula1>
    </dataValidation>
    <dataValidation sqref="M1542" type="list">
      <formula1>#REF!</formula1>
    </dataValidation>
    <dataValidation sqref="N1542" type="list">
      <formula1>#REF!</formula1>
    </dataValidation>
    <dataValidation sqref="O1542" type="list">
      <formula1>#REF!</formula1>
    </dataValidation>
    <dataValidation sqref="I1543" type="list">
      <formula1>#REF!</formula1>
    </dataValidation>
    <dataValidation sqref="M1543" type="list">
      <formula1>#REF!</formula1>
    </dataValidation>
    <dataValidation sqref="N1543" type="list">
      <formula1>#REF!</formula1>
    </dataValidation>
    <dataValidation sqref="O1543" type="list">
      <formula1>#REF!</formula1>
    </dataValidation>
    <dataValidation sqref="I1544" type="list">
      <formula1>#REF!</formula1>
    </dataValidation>
    <dataValidation sqref="M1544" type="list">
      <formula1>#REF!</formula1>
    </dataValidation>
    <dataValidation sqref="N1544" type="list">
      <formula1>#REF!</formula1>
    </dataValidation>
    <dataValidation sqref="O1544" type="list">
      <formula1>#REF!</formula1>
    </dataValidation>
    <dataValidation sqref="I1545" type="list">
      <formula1>#REF!</formula1>
    </dataValidation>
    <dataValidation sqref="M1545" type="list">
      <formula1>#REF!</formula1>
    </dataValidation>
    <dataValidation sqref="N1545" type="list">
      <formula1>#REF!</formula1>
    </dataValidation>
    <dataValidation sqref="O1545" type="list">
      <formula1>#REF!</formula1>
    </dataValidation>
    <dataValidation sqref="I1546" type="list">
      <formula1>#REF!</formula1>
    </dataValidation>
    <dataValidation sqref="M1546" type="list">
      <formula1>#REF!</formula1>
    </dataValidation>
    <dataValidation sqref="N1546" type="list">
      <formula1>#REF!</formula1>
    </dataValidation>
    <dataValidation sqref="O1546" type="list">
      <formula1>#REF!</formula1>
    </dataValidation>
    <dataValidation sqref="I1547" type="list">
      <formula1>#REF!</formula1>
    </dataValidation>
    <dataValidation sqref="M1547" type="list">
      <formula1>#REF!</formula1>
    </dataValidation>
    <dataValidation sqref="N1547" type="list">
      <formula1>#REF!</formula1>
    </dataValidation>
    <dataValidation sqref="O1547" type="list">
      <formula1>#REF!</formula1>
    </dataValidation>
    <dataValidation sqref="I1548" type="list">
      <formula1>#REF!</formula1>
    </dataValidation>
    <dataValidation sqref="M1548" type="list">
      <formula1>#REF!</formula1>
    </dataValidation>
    <dataValidation sqref="N1548" type="list">
      <formula1>#REF!</formula1>
    </dataValidation>
    <dataValidation sqref="O1548" type="list">
      <formula1>#REF!</formula1>
    </dataValidation>
    <dataValidation sqref="I1549" type="list">
      <formula1>#REF!</formula1>
    </dataValidation>
    <dataValidation sqref="M1549" type="list">
      <formula1>#REF!</formula1>
    </dataValidation>
    <dataValidation sqref="N1549" type="list">
      <formula1>#REF!</formula1>
    </dataValidation>
    <dataValidation sqref="O1549" type="list">
      <formula1>#REF!</formula1>
    </dataValidation>
    <dataValidation sqref="I1550" type="list">
      <formula1>#REF!</formula1>
    </dataValidation>
    <dataValidation sqref="M1550" type="list">
      <formula1>#REF!</formula1>
    </dataValidation>
    <dataValidation sqref="N1550" type="list">
      <formula1>#REF!</formula1>
    </dataValidation>
    <dataValidation sqref="O1550" type="list">
      <formula1>#REF!</formula1>
    </dataValidation>
    <dataValidation sqref="I1551" type="list">
      <formula1>#REF!</formula1>
    </dataValidation>
    <dataValidation sqref="M1551" type="list">
      <formula1>#REF!</formula1>
    </dataValidation>
    <dataValidation sqref="N1551" type="list">
      <formula1>#REF!</formula1>
    </dataValidation>
    <dataValidation sqref="O1551" type="list">
      <formula1>#REF!</formula1>
    </dataValidation>
    <dataValidation sqref="I1552" type="list">
      <formula1>#REF!</formula1>
    </dataValidation>
    <dataValidation sqref="M1552" type="list">
      <formula1>#REF!</formula1>
    </dataValidation>
    <dataValidation sqref="N1552" type="list">
      <formula1>#REF!</formula1>
    </dataValidation>
    <dataValidation sqref="O1552" type="list">
      <formula1>#REF!</formula1>
    </dataValidation>
    <dataValidation sqref="I1553" type="list">
      <formula1>#REF!</formula1>
    </dataValidation>
    <dataValidation sqref="M1553" type="list">
      <formula1>#REF!</formula1>
    </dataValidation>
    <dataValidation sqref="N1553" type="list">
      <formula1>#REF!</formula1>
    </dataValidation>
    <dataValidation sqref="O1553" type="list">
      <formula1>#REF!</formula1>
    </dataValidation>
    <dataValidation sqref="I1554" type="list">
      <formula1>#REF!</formula1>
    </dataValidation>
    <dataValidation sqref="M1554" type="list">
      <formula1>#REF!</formula1>
    </dataValidation>
    <dataValidation sqref="N1554" type="list">
      <formula1>#REF!</formula1>
    </dataValidation>
    <dataValidation sqref="O1554" type="list">
      <formula1>#REF!</formula1>
    </dataValidation>
    <dataValidation sqref="I1555" type="list">
      <formula1>#REF!</formula1>
    </dataValidation>
    <dataValidation sqref="M1555" type="list">
      <formula1>#REF!</formula1>
    </dataValidation>
    <dataValidation sqref="N1555" type="list">
      <formula1>#REF!</formula1>
    </dataValidation>
    <dataValidation sqref="O1555" type="list">
      <formula1>#REF!</formula1>
    </dataValidation>
    <dataValidation sqref="I1556" type="list">
      <formula1>#REF!</formula1>
    </dataValidation>
    <dataValidation sqref="M1556" type="list">
      <formula1>#REF!</formula1>
    </dataValidation>
    <dataValidation sqref="N1556" type="list">
      <formula1>#REF!</formula1>
    </dataValidation>
    <dataValidation sqref="O1556" type="list">
      <formula1>#REF!</formula1>
    </dataValidation>
    <dataValidation sqref="I1557" type="list">
      <formula1>#REF!</formula1>
    </dataValidation>
    <dataValidation sqref="M1557" type="list">
      <formula1>#REF!</formula1>
    </dataValidation>
    <dataValidation sqref="N1557" type="list">
      <formula1>#REF!</formula1>
    </dataValidation>
    <dataValidation sqref="O1557" type="list">
      <formula1>#REF!</formula1>
    </dataValidation>
    <dataValidation sqref="I1558" type="list">
      <formula1>#REF!</formula1>
    </dataValidation>
    <dataValidation sqref="M1558" type="list">
      <formula1>#REF!</formula1>
    </dataValidation>
    <dataValidation sqref="N1558" type="list">
      <formula1>#REF!</formula1>
    </dataValidation>
    <dataValidation sqref="O1558" type="list">
      <formula1>#REF!</formula1>
    </dataValidation>
    <dataValidation sqref="I1559" type="list">
      <formula1>#REF!</formula1>
    </dataValidation>
    <dataValidation sqref="M1559" type="list">
      <formula1>#REF!</formula1>
    </dataValidation>
    <dataValidation sqref="N1559" type="list">
      <formula1>#REF!</formula1>
    </dataValidation>
    <dataValidation sqref="O1559" type="list">
      <formula1>#REF!</formula1>
    </dataValidation>
    <dataValidation sqref="I1560" type="list">
      <formula1>#REF!</formula1>
    </dataValidation>
    <dataValidation sqref="M1560" type="list">
      <formula1>#REF!</formula1>
    </dataValidation>
    <dataValidation sqref="N1560" type="list">
      <formula1>#REF!</formula1>
    </dataValidation>
    <dataValidation sqref="O1560" type="list">
      <formula1>#REF!</formula1>
    </dataValidation>
    <dataValidation sqref="I1561" type="list">
      <formula1>#REF!</formula1>
    </dataValidation>
    <dataValidation sqref="M1561" type="list">
      <formula1>#REF!</formula1>
    </dataValidation>
    <dataValidation sqref="N1561" type="list">
      <formula1>#REF!</formula1>
    </dataValidation>
    <dataValidation sqref="O1561" type="list">
      <formula1>#REF!</formula1>
    </dataValidation>
    <dataValidation sqref="I1562" type="list">
      <formula1>#REF!</formula1>
    </dataValidation>
    <dataValidation sqref="M1562" type="list">
      <formula1>#REF!</formula1>
    </dataValidation>
    <dataValidation sqref="N1562" type="list">
      <formula1>#REF!</formula1>
    </dataValidation>
    <dataValidation sqref="O1562" type="list">
      <formula1>#REF!</formula1>
    </dataValidation>
    <dataValidation sqref="I1563" type="list">
      <formula1>#REF!</formula1>
    </dataValidation>
    <dataValidation sqref="M1563" type="list">
      <formula1>#REF!</formula1>
    </dataValidation>
    <dataValidation sqref="N1563" type="list">
      <formula1>#REF!</formula1>
    </dataValidation>
    <dataValidation sqref="O1563" type="list">
      <formula1>#REF!</formula1>
    </dataValidation>
    <dataValidation sqref="I1564" type="list">
      <formula1>#REF!</formula1>
    </dataValidation>
    <dataValidation sqref="M1564" type="list">
      <formula1>#REF!</formula1>
    </dataValidation>
    <dataValidation sqref="N1564" type="list">
      <formula1>#REF!</formula1>
    </dataValidation>
    <dataValidation sqref="O1564" type="list">
      <formula1>#REF!</formula1>
    </dataValidation>
    <dataValidation sqref="I1565" type="list">
      <formula1>#REF!</formula1>
    </dataValidation>
    <dataValidation sqref="M1565" type="list">
      <formula1>#REF!</formula1>
    </dataValidation>
    <dataValidation sqref="N1565" type="list">
      <formula1>#REF!</formula1>
    </dataValidation>
    <dataValidation sqref="O1565" type="list">
      <formula1>#REF!</formula1>
    </dataValidation>
    <dataValidation sqref="I1566" type="list">
      <formula1>#REF!</formula1>
    </dataValidation>
    <dataValidation sqref="M1566" type="list">
      <formula1>#REF!</formula1>
    </dataValidation>
    <dataValidation sqref="N1566" type="list">
      <formula1>#REF!</formula1>
    </dataValidation>
    <dataValidation sqref="O1566" type="list">
      <formula1>#REF!</formula1>
    </dataValidation>
    <dataValidation sqref="I1567" type="list">
      <formula1>#REF!</formula1>
    </dataValidation>
    <dataValidation sqref="M1567" type="list">
      <formula1>#REF!</formula1>
    </dataValidation>
    <dataValidation sqref="N1567" type="list">
      <formula1>#REF!</formula1>
    </dataValidation>
    <dataValidation sqref="O1567" type="list">
      <formula1>#REF!</formula1>
    </dataValidation>
    <dataValidation sqref="I1568" type="list">
      <formula1>#REF!</formula1>
    </dataValidation>
    <dataValidation sqref="M1568" type="list">
      <formula1>#REF!</formula1>
    </dataValidation>
    <dataValidation sqref="N1568" type="list">
      <formula1>#REF!</formula1>
    </dataValidation>
    <dataValidation sqref="O1568" type="list">
      <formula1>#REF!</formula1>
    </dataValidation>
    <dataValidation sqref="I1569" type="list">
      <formula1>#REF!</formula1>
    </dataValidation>
    <dataValidation sqref="M1569" type="list">
      <formula1>#REF!</formula1>
    </dataValidation>
    <dataValidation sqref="N1569" type="list">
      <formula1>#REF!</formula1>
    </dataValidation>
    <dataValidation sqref="O1569" type="list">
      <formula1>#REF!</formula1>
    </dataValidation>
    <dataValidation sqref="I1570" type="list">
      <formula1>#REF!</formula1>
    </dataValidation>
    <dataValidation sqref="M1570" type="list">
      <formula1>#REF!</formula1>
    </dataValidation>
    <dataValidation sqref="N1570" type="list">
      <formula1>#REF!</formula1>
    </dataValidation>
    <dataValidation sqref="O1570" type="list">
      <formula1>#REF!</formula1>
    </dataValidation>
    <dataValidation sqref="I1571" type="list">
      <formula1>#REF!</formula1>
    </dataValidation>
    <dataValidation sqref="M1571" type="list">
      <formula1>#REF!</formula1>
    </dataValidation>
    <dataValidation sqref="N1571" type="list">
      <formula1>#REF!</formula1>
    </dataValidation>
    <dataValidation sqref="O1571" type="list">
      <formula1>#REF!</formula1>
    </dataValidation>
    <dataValidation sqref="I1572" type="list">
      <formula1>#REF!</formula1>
    </dataValidation>
    <dataValidation sqref="M1572" type="list">
      <formula1>#REF!</formula1>
    </dataValidation>
    <dataValidation sqref="N1572" type="list">
      <formula1>#REF!</formula1>
    </dataValidation>
    <dataValidation sqref="O1572" type="list">
      <formula1>#REF!</formula1>
    </dataValidation>
    <dataValidation sqref="I1573" type="list">
      <formula1>#REF!</formula1>
    </dataValidation>
    <dataValidation sqref="M1573" type="list">
      <formula1>#REF!</formula1>
    </dataValidation>
    <dataValidation sqref="N1573" type="list">
      <formula1>#REF!</formula1>
    </dataValidation>
    <dataValidation sqref="O1573" type="list">
      <formula1>#REF!</formula1>
    </dataValidation>
    <dataValidation sqref="I1574" type="list">
      <formula1>#REF!</formula1>
    </dataValidation>
    <dataValidation sqref="M1574" type="list">
      <formula1>#REF!</formula1>
    </dataValidation>
    <dataValidation sqref="N1574" type="list">
      <formula1>#REF!</formula1>
    </dataValidation>
    <dataValidation sqref="O1574" type="list">
      <formula1>#REF!</formula1>
    </dataValidation>
    <dataValidation sqref="I1575" type="list">
      <formula1>#REF!</formula1>
    </dataValidation>
    <dataValidation sqref="M1575" type="list">
      <formula1>#REF!</formula1>
    </dataValidation>
    <dataValidation sqref="N1575" type="list">
      <formula1>#REF!</formula1>
    </dataValidation>
    <dataValidation sqref="O1575" type="list">
      <formula1>#REF!</formula1>
    </dataValidation>
    <dataValidation sqref="I1576" type="list">
      <formula1>#REF!</formula1>
    </dataValidation>
    <dataValidation sqref="M1576" type="list">
      <formula1>#REF!</formula1>
    </dataValidation>
    <dataValidation sqref="N1576" type="list">
      <formula1>#REF!</formula1>
    </dataValidation>
    <dataValidation sqref="O1576" type="list">
      <formula1>#REF!</formula1>
    </dataValidation>
    <dataValidation sqref="I1577" type="list">
      <formula1>#REF!</formula1>
    </dataValidation>
    <dataValidation sqref="M1577" type="list">
      <formula1>#REF!</formula1>
    </dataValidation>
    <dataValidation sqref="N1577" type="list">
      <formula1>#REF!</formula1>
    </dataValidation>
    <dataValidation sqref="O1577" type="list">
      <formula1>#REF!</formula1>
    </dataValidation>
    <dataValidation sqref="I1578" type="list">
      <formula1>#REF!</formula1>
    </dataValidation>
    <dataValidation sqref="M1578" type="list">
      <formula1>#REF!</formula1>
    </dataValidation>
    <dataValidation sqref="N1578" type="list">
      <formula1>#REF!</formula1>
    </dataValidation>
    <dataValidation sqref="O1578" type="list">
      <formula1>#REF!</formula1>
    </dataValidation>
    <dataValidation sqref="I1579" type="list">
      <formula1>#REF!</formula1>
    </dataValidation>
    <dataValidation sqref="M1579" type="list">
      <formula1>#REF!</formula1>
    </dataValidation>
    <dataValidation sqref="N1579" type="list">
      <formula1>#REF!</formula1>
    </dataValidation>
    <dataValidation sqref="O1579" type="list">
      <formula1>#REF!</formula1>
    </dataValidation>
    <dataValidation sqref="I1580" type="list">
      <formula1>#REF!</formula1>
    </dataValidation>
    <dataValidation sqref="M1580" type="list">
      <formula1>#REF!</formula1>
    </dataValidation>
    <dataValidation sqref="N1580" type="list">
      <formula1>#REF!</formula1>
    </dataValidation>
    <dataValidation sqref="O1580" type="list">
      <formula1>#REF!</formula1>
    </dataValidation>
    <dataValidation sqref="I1581" type="list">
      <formula1>#REF!</formula1>
    </dataValidation>
    <dataValidation sqref="M1581" type="list">
      <formula1>#REF!</formula1>
    </dataValidation>
    <dataValidation sqref="N1581" type="list">
      <formula1>#REF!</formula1>
    </dataValidation>
    <dataValidation sqref="O1581" type="list">
      <formula1>#REF!</formula1>
    </dataValidation>
    <dataValidation sqref="I1582" type="list">
      <formula1>#REF!</formula1>
    </dataValidation>
    <dataValidation sqref="M1582" type="list">
      <formula1>#REF!</formula1>
    </dataValidation>
    <dataValidation sqref="N1582" type="list">
      <formula1>#REF!</formula1>
    </dataValidation>
    <dataValidation sqref="O1582" type="list">
      <formula1>#REF!</formula1>
    </dataValidation>
    <dataValidation sqref="I1583" type="list">
      <formula1>#REF!</formula1>
    </dataValidation>
    <dataValidation sqref="M1583" type="list">
      <formula1>#REF!</formula1>
    </dataValidation>
    <dataValidation sqref="N1583" type="list">
      <formula1>#REF!</formula1>
    </dataValidation>
    <dataValidation sqref="O1583" type="list">
      <formula1>#REF!</formula1>
    </dataValidation>
    <dataValidation sqref="I1584" type="list">
      <formula1>#REF!</formula1>
    </dataValidation>
    <dataValidation sqref="M1584" type="list">
      <formula1>#REF!</formula1>
    </dataValidation>
    <dataValidation sqref="N1584" type="list">
      <formula1>#REF!</formula1>
    </dataValidation>
    <dataValidation sqref="O1584" type="list">
      <formula1>#REF!</formula1>
    </dataValidation>
    <dataValidation sqref="I1585" type="list">
      <formula1>#REF!</formula1>
    </dataValidation>
    <dataValidation sqref="M1585" type="list">
      <formula1>#REF!</formula1>
    </dataValidation>
    <dataValidation sqref="N1585" type="list">
      <formula1>#REF!</formula1>
    </dataValidation>
    <dataValidation sqref="O1585" type="list">
      <formula1>#REF!</formula1>
    </dataValidation>
    <dataValidation sqref="I1586" type="list">
      <formula1>#REF!</formula1>
    </dataValidation>
    <dataValidation sqref="M1586" type="list">
      <formula1>#REF!</formula1>
    </dataValidation>
    <dataValidation sqref="N1586" type="list">
      <formula1>#REF!</formula1>
    </dataValidation>
    <dataValidation sqref="O1586" type="list">
      <formula1>#REF!</formula1>
    </dataValidation>
    <dataValidation sqref="I1587" type="list">
      <formula1>#REF!</formula1>
    </dataValidation>
    <dataValidation sqref="M1587" type="list">
      <formula1>#REF!</formula1>
    </dataValidation>
    <dataValidation sqref="N1587" type="list">
      <formula1>#REF!</formula1>
    </dataValidation>
    <dataValidation sqref="O1587" type="list">
      <formula1>#REF!</formula1>
    </dataValidation>
    <dataValidation sqref="I1588" type="list">
      <formula1>#REF!</formula1>
    </dataValidation>
    <dataValidation sqref="M1588" type="list">
      <formula1>#REF!</formula1>
    </dataValidation>
    <dataValidation sqref="N1588" type="list">
      <formula1>#REF!</formula1>
    </dataValidation>
    <dataValidation sqref="O1588" type="list">
      <formula1>#REF!</formula1>
    </dataValidation>
    <dataValidation sqref="I1589" type="list">
      <formula1>#REF!</formula1>
    </dataValidation>
    <dataValidation sqref="M1589" type="list">
      <formula1>#REF!</formula1>
    </dataValidation>
    <dataValidation sqref="N1589" type="list">
      <formula1>#REF!</formula1>
    </dataValidation>
    <dataValidation sqref="O1589" type="list">
      <formula1>#REF!</formula1>
    </dataValidation>
    <dataValidation sqref="I1590" type="list">
      <formula1>#REF!</formula1>
    </dataValidation>
    <dataValidation sqref="M1590" type="list">
      <formula1>#REF!</formula1>
    </dataValidation>
    <dataValidation sqref="N1590" type="list">
      <formula1>#REF!</formula1>
    </dataValidation>
    <dataValidation sqref="O1590" type="list">
      <formula1>#REF!</formula1>
    </dataValidation>
    <dataValidation sqref="I1591" type="list">
      <formula1>#REF!</formula1>
    </dataValidation>
    <dataValidation sqref="M1591" type="list">
      <formula1>#REF!</formula1>
    </dataValidation>
    <dataValidation sqref="N1591" type="list">
      <formula1>#REF!</formula1>
    </dataValidation>
    <dataValidation sqref="O1591" type="list">
      <formula1>#REF!</formula1>
    </dataValidation>
    <dataValidation sqref="I1592" type="list">
      <formula1>#REF!</formula1>
    </dataValidation>
    <dataValidation sqref="M1592" type="list">
      <formula1>#REF!</formula1>
    </dataValidation>
    <dataValidation sqref="N1592" type="list">
      <formula1>#REF!</formula1>
    </dataValidation>
    <dataValidation sqref="O1592" type="list">
      <formula1>#REF!</formula1>
    </dataValidation>
    <dataValidation sqref="I1593" type="list">
      <formula1>#REF!</formula1>
    </dataValidation>
    <dataValidation sqref="M1593" type="list">
      <formula1>#REF!</formula1>
    </dataValidation>
    <dataValidation sqref="N1593" type="list">
      <formula1>#REF!</formula1>
    </dataValidation>
    <dataValidation sqref="O1593" type="list">
      <formula1>#REF!</formula1>
    </dataValidation>
    <dataValidation sqref="I1594" type="list">
      <formula1>#REF!</formula1>
    </dataValidation>
    <dataValidation sqref="M1594" type="list">
      <formula1>#REF!</formula1>
    </dataValidation>
    <dataValidation sqref="N1594" type="list">
      <formula1>#REF!</formula1>
    </dataValidation>
    <dataValidation sqref="O1594" type="list">
      <formula1>#REF!</formula1>
    </dataValidation>
    <dataValidation sqref="I1595" type="list">
      <formula1>#REF!</formula1>
    </dataValidation>
    <dataValidation sqref="M1595" type="list">
      <formula1>#REF!</formula1>
    </dataValidation>
    <dataValidation sqref="N1595" type="list">
      <formula1>#REF!</formula1>
    </dataValidation>
    <dataValidation sqref="O1595" type="list">
      <formula1>#REF!</formula1>
    </dataValidation>
    <dataValidation sqref="I1596" type="list">
      <formula1>#REF!</formula1>
    </dataValidation>
    <dataValidation sqref="M1596" type="list">
      <formula1>#REF!</formula1>
    </dataValidation>
    <dataValidation sqref="N1596" type="list">
      <formula1>#REF!</formula1>
    </dataValidation>
    <dataValidation sqref="O1596" type="list">
      <formula1>#REF!</formula1>
    </dataValidation>
    <dataValidation sqref="I1597" type="list">
      <formula1>#REF!</formula1>
    </dataValidation>
    <dataValidation sqref="M1597" type="list">
      <formula1>#REF!</formula1>
    </dataValidation>
    <dataValidation sqref="N1597" type="list">
      <formula1>#REF!</formula1>
    </dataValidation>
    <dataValidation sqref="O1597" type="list">
      <formula1>#REF!</formula1>
    </dataValidation>
    <dataValidation sqref="I1598" type="list">
      <formula1>#REF!</formula1>
    </dataValidation>
    <dataValidation sqref="M1598" type="list">
      <formula1>#REF!</formula1>
    </dataValidation>
    <dataValidation sqref="N1598" type="list">
      <formula1>#REF!</formula1>
    </dataValidation>
    <dataValidation sqref="O1598" type="list">
      <formula1>#REF!</formula1>
    </dataValidation>
    <dataValidation sqref="I1599" type="list">
      <formula1>#REF!</formula1>
    </dataValidation>
    <dataValidation sqref="M1599" type="list">
      <formula1>#REF!</formula1>
    </dataValidation>
    <dataValidation sqref="N1599" type="list">
      <formula1>#REF!</formula1>
    </dataValidation>
    <dataValidation sqref="O1599" type="list">
      <formula1>#REF!</formula1>
    </dataValidation>
    <dataValidation sqref="I1600" type="list">
      <formula1>#REF!</formula1>
    </dataValidation>
    <dataValidation sqref="M1600" type="list">
      <formula1>#REF!</formula1>
    </dataValidation>
    <dataValidation sqref="N1600" type="list">
      <formula1>#REF!</formula1>
    </dataValidation>
    <dataValidation sqref="O1600" type="list">
      <formula1>#REF!</formula1>
    </dataValidation>
    <dataValidation sqref="I1601" type="list">
      <formula1>#REF!</formula1>
    </dataValidation>
    <dataValidation sqref="M1601" type="list">
      <formula1>#REF!</formula1>
    </dataValidation>
    <dataValidation sqref="N1601" type="list">
      <formula1>#REF!</formula1>
    </dataValidation>
    <dataValidation sqref="O1601" type="list">
      <formula1>#REF!</formula1>
    </dataValidation>
    <dataValidation sqref="I1602" type="list">
      <formula1>#REF!</formula1>
    </dataValidation>
    <dataValidation sqref="M1602" type="list">
      <formula1>#REF!</formula1>
    </dataValidation>
    <dataValidation sqref="N1602" type="list">
      <formula1>#REF!</formula1>
    </dataValidation>
    <dataValidation sqref="O1602" type="list">
      <formula1>#REF!</formula1>
    </dataValidation>
    <dataValidation sqref="I1603" type="list">
      <formula1>#REF!</formula1>
    </dataValidation>
    <dataValidation sqref="M1603" type="list">
      <formula1>#REF!</formula1>
    </dataValidation>
    <dataValidation sqref="N1603" type="list">
      <formula1>#REF!</formula1>
    </dataValidation>
    <dataValidation sqref="O1603" type="list">
      <formula1>#REF!</formula1>
    </dataValidation>
    <dataValidation sqref="I1604" type="list">
      <formula1>#REF!</formula1>
    </dataValidation>
    <dataValidation sqref="M1604" type="list">
      <formula1>#REF!</formula1>
    </dataValidation>
    <dataValidation sqref="N1604" type="list">
      <formula1>#REF!</formula1>
    </dataValidation>
    <dataValidation sqref="O1604" type="list">
      <formula1>#REF!</formula1>
    </dataValidation>
    <dataValidation sqref="I1605" type="list">
      <formula1>#REF!</formula1>
    </dataValidation>
    <dataValidation sqref="M1605" type="list">
      <formula1>#REF!</formula1>
    </dataValidation>
    <dataValidation sqref="N1605" type="list">
      <formula1>#REF!</formula1>
    </dataValidation>
    <dataValidation sqref="O1605" type="list">
      <formula1>#REF!</formula1>
    </dataValidation>
    <dataValidation sqref="I1606" type="list">
      <formula1>#REF!</formula1>
    </dataValidation>
    <dataValidation sqref="M1606" type="list">
      <formula1>#REF!</formula1>
    </dataValidation>
    <dataValidation sqref="N1606" type="list">
      <formula1>#REF!</formula1>
    </dataValidation>
    <dataValidation sqref="O1606" type="list">
      <formula1>#REF!</formula1>
    </dataValidation>
    <dataValidation sqref="I1607" type="list">
      <formula1>#REF!</formula1>
    </dataValidation>
    <dataValidation sqref="M1607" type="list">
      <formula1>#REF!</formula1>
    </dataValidation>
    <dataValidation sqref="N1607" type="list">
      <formula1>#REF!</formula1>
    </dataValidation>
    <dataValidation sqref="O1607" type="list">
      <formula1>#REF!</formula1>
    </dataValidation>
    <dataValidation sqref="I1608" type="list">
      <formula1>#REF!</formula1>
    </dataValidation>
    <dataValidation sqref="M1608" type="list">
      <formula1>#REF!</formula1>
    </dataValidation>
    <dataValidation sqref="N1608" type="list">
      <formula1>#REF!</formula1>
    </dataValidation>
    <dataValidation sqref="O1608" type="list">
      <formula1>#REF!</formula1>
    </dataValidation>
    <dataValidation sqref="I1609" type="list">
      <formula1>#REF!</formula1>
    </dataValidation>
    <dataValidation sqref="M1609" type="list">
      <formula1>#REF!</formula1>
    </dataValidation>
    <dataValidation sqref="N1609" type="list">
      <formula1>#REF!</formula1>
    </dataValidation>
    <dataValidation sqref="O1609" type="list">
      <formula1>#REF!</formula1>
    </dataValidation>
    <dataValidation sqref="I1610" type="list">
      <formula1>#REF!</formula1>
    </dataValidation>
    <dataValidation sqref="M1610" type="list">
      <formula1>#REF!</formula1>
    </dataValidation>
    <dataValidation sqref="N1610" type="list">
      <formula1>#REF!</formula1>
    </dataValidation>
    <dataValidation sqref="O1610" type="list">
      <formula1>#REF!</formula1>
    </dataValidation>
    <dataValidation sqref="I1611" type="list">
      <formula1>#REF!</formula1>
    </dataValidation>
    <dataValidation sqref="M1611" type="list">
      <formula1>#REF!</formula1>
    </dataValidation>
    <dataValidation sqref="N1611" type="list">
      <formula1>#REF!</formula1>
    </dataValidation>
    <dataValidation sqref="O1611" type="list">
      <formula1>#REF!</formula1>
    </dataValidation>
    <dataValidation sqref="I1612" type="list">
      <formula1>#REF!</formula1>
    </dataValidation>
    <dataValidation sqref="M1612" type="list">
      <formula1>#REF!</formula1>
    </dataValidation>
    <dataValidation sqref="N1612" type="list">
      <formula1>#REF!</formula1>
    </dataValidation>
    <dataValidation sqref="O1612" type="list">
      <formula1>#REF!</formula1>
    </dataValidation>
    <dataValidation sqref="I1613" type="list">
      <formula1>#REF!</formula1>
    </dataValidation>
    <dataValidation sqref="M1613" type="list">
      <formula1>#REF!</formula1>
    </dataValidation>
    <dataValidation sqref="N1613" type="list">
      <formula1>#REF!</formula1>
    </dataValidation>
    <dataValidation sqref="O1613" type="list">
      <formula1>#REF!</formula1>
    </dataValidation>
    <dataValidation sqref="I1614" type="list">
      <formula1>#REF!</formula1>
    </dataValidation>
    <dataValidation sqref="M1614" type="list">
      <formula1>#REF!</formula1>
    </dataValidation>
    <dataValidation sqref="N1614" type="list">
      <formula1>#REF!</formula1>
    </dataValidation>
    <dataValidation sqref="O1614" type="list">
      <formula1>#REF!</formula1>
    </dataValidation>
    <dataValidation sqref="I1615" type="list">
      <formula1>#REF!</formula1>
    </dataValidation>
    <dataValidation sqref="M1615" type="list">
      <formula1>#REF!</formula1>
    </dataValidation>
    <dataValidation sqref="N1615" type="list">
      <formula1>#REF!</formula1>
    </dataValidation>
    <dataValidation sqref="O1615" type="list">
      <formula1>#REF!</formula1>
    </dataValidation>
    <dataValidation sqref="I1616" type="list">
      <formula1>#REF!</formula1>
    </dataValidation>
    <dataValidation sqref="M1616" type="list">
      <formula1>#REF!</formula1>
    </dataValidation>
    <dataValidation sqref="N1616" type="list">
      <formula1>#REF!</formula1>
    </dataValidation>
    <dataValidation sqref="O1616" type="list">
      <formula1>#REF!</formula1>
    </dataValidation>
    <dataValidation sqref="I1617" type="list">
      <formula1>#REF!</formula1>
    </dataValidation>
    <dataValidation sqref="M1617" type="list">
      <formula1>#REF!</formula1>
    </dataValidation>
    <dataValidation sqref="N1617" type="list">
      <formula1>#REF!</formula1>
    </dataValidation>
    <dataValidation sqref="O1617" type="list">
      <formula1>#REF!</formula1>
    </dataValidation>
    <dataValidation sqref="I1618" type="list">
      <formula1>#REF!</formula1>
    </dataValidation>
    <dataValidation sqref="M1618" type="list">
      <formula1>#REF!</formula1>
    </dataValidation>
    <dataValidation sqref="N1618" type="list">
      <formula1>#REF!</formula1>
    </dataValidation>
    <dataValidation sqref="O1618" type="list">
      <formula1>#REF!</formula1>
    </dataValidation>
    <dataValidation sqref="I1619" type="list">
      <formula1>#REF!</formula1>
    </dataValidation>
    <dataValidation sqref="M1619" type="list">
      <formula1>#REF!</formula1>
    </dataValidation>
    <dataValidation sqref="N1619" type="list">
      <formula1>#REF!</formula1>
    </dataValidation>
    <dataValidation sqref="O1619" type="list">
      <formula1>#REF!</formula1>
    </dataValidation>
    <dataValidation sqref="I1620" type="list">
      <formula1>#REF!</formula1>
    </dataValidation>
    <dataValidation sqref="M1620" type="list">
      <formula1>#REF!</formula1>
    </dataValidation>
    <dataValidation sqref="N1620" type="list">
      <formula1>#REF!</formula1>
    </dataValidation>
    <dataValidation sqref="O1620" type="list">
      <formula1>#REF!</formula1>
    </dataValidation>
    <dataValidation sqref="I1621" type="list">
      <formula1>#REF!</formula1>
    </dataValidation>
    <dataValidation sqref="M1621" type="list">
      <formula1>#REF!</formula1>
    </dataValidation>
    <dataValidation sqref="N1621" type="list">
      <formula1>#REF!</formula1>
    </dataValidation>
    <dataValidation sqref="O1621" type="list">
      <formula1>#REF!</formula1>
    </dataValidation>
    <dataValidation sqref="I1622" type="list">
      <formula1>#REF!</formula1>
    </dataValidation>
    <dataValidation sqref="M1622" type="list">
      <formula1>#REF!</formula1>
    </dataValidation>
    <dataValidation sqref="N1622" type="list">
      <formula1>#REF!</formula1>
    </dataValidation>
    <dataValidation sqref="O1622" type="list">
      <formula1>#REF!</formula1>
    </dataValidation>
    <dataValidation sqref="I1623" type="list">
      <formula1>#REF!</formula1>
    </dataValidation>
    <dataValidation sqref="M1623" type="list">
      <formula1>#REF!</formula1>
    </dataValidation>
    <dataValidation sqref="N1623" type="list">
      <formula1>#REF!</formula1>
    </dataValidation>
    <dataValidation sqref="O1623" type="list">
      <formula1>#REF!</formula1>
    </dataValidation>
    <dataValidation sqref="I1624" type="list">
      <formula1>#REF!</formula1>
    </dataValidation>
    <dataValidation sqref="M1624" type="list">
      <formula1>#REF!</formula1>
    </dataValidation>
    <dataValidation sqref="N1624" type="list">
      <formula1>#REF!</formula1>
    </dataValidation>
    <dataValidation sqref="O1624" type="list">
      <formula1>#REF!</formula1>
    </dataValidation>
    <dataValidation sqref="I1625" type="list">
      <formula1>#REF!</formula1>
    </dataValidation>
    <dataValidation sqref="M1625" type="list">
      <formula1>#REF!</formula1>
    </dataValidation>
    <dataValidation sqref="N1625" type="list">
      <formula1>#REF!</formula1>
    </dataValidation>
    <dataValidation sqref="O1625" type="list">
      <formula1>#REF!</formula1>
    </dataValidation>
    <dataValidation sqref="I1626" type="list">
      <formula1>#REF!</formula1>
    </dataValidation>
    <dataValidation sqref="M1626" type="list">
      <formula1>#REF!</formula1>
    </dataValidation>
    <dataValidation sqref="N1626" type="list">
      <formula1>#REF!</formula1>
    </dataValidation>
    <dataValidation sqref="O1626" type="list">
      <formula1>#REF!</formula1>
    </dataValidation>
    <dataValidation sqref="I1627" type="list">
      <formula1>#REF!</formula1>
    </dataValidation>
    <dataValidation sqref="M1627" type="list">
      <formula1>#REF!</formula1>
    </dataValidation>
    <dataValidation sqref="N1627" type="list">
      <formula1>#REF!</formula1>
    </dataValidation>
    <dataValidation sqref="O1627" type="list">
      <formula1>#REF!</formula1>
    </dataValidation>
    <dataValidation sqref="I1628" type="list">
      <formula1>#REF!</formula1>
    </dataValidation>
    <dataValidation sqref="M1628" type="list">
      <formula1>#REF!</formula1>
    </dataValidation>
    <dataValidation sqref="N1628" type="list">
      <formula1>#REF!</formula1>
    </dataValidation>
    <dataValidation sqref="O1628" type="list">
      <formula1>#REF!</formula1>
    </dataValidation>
    <dataValidation sqref="I1629" type="list">
      <formula1>#REF!</formula1>
    </dataValidation>
    <dataValidation sqref="M1629" type="list">
      <formula1>#REF!</formula1>
    </dataValidation>
    <dataValidation sqref="N1629" type="list">
      <formula1>#REF!</formula1>
    </dataValidation>
    <dataValidation sqref="O1629" type="list">
      <formula1>#REF!</formula1>
    </dataValidation>
    <dataValidation sqref="I1630" type="list">
      <formula1>#REF!</formula1>
    </dataValidation>
    <dataValidation sqref="M1630" type="list">
      <formula1>#REF!</formula1>
    </dataValidation>
    <dataValidation sqref="N1630" type="list">
      <formula1>#REF!</formula1>
    </dataValidation>
    <dataValidation sqref="O1630" type="list">
      <formula1>#REF!</formula1>
    </dataValidation>
    <dataValidation sqref="I1631" type="list">
      <formula1>#REF!</formula1>
    </dataValidation>
    <dataValidation sqref="M1631" type="list">
      <formula1>#REF!</formula1>
    </dataValidation>
    <dataValidation sqref="N1631" type="list">
      <formula1>#REF!</formula1>
    </dataValidation>
    <dataValidation sqref="O1631" type="list">
      <formula1>#REF!</formula1>
    </dataValidation>
    <dataValidation sqref="I1632" type="list">
      <formula1>#REF!</formula1>
    </dataValidation>
    <dataValidation sqref="M1632" type="list">
      <formula1>#REF!</formula1>
    </dataValidation>
    <dataValidation sqref="N1632" type="list">
      <formula1>#REF!</formula1>
    </dataValidation>
    <dataValidation sqref="O1632" type="list">
      <formula1>#REF!</formula1>
    </dataValidation>
    <dataValidation sqref="I1633" type="list">
      <formula1>#REF!</formula1>
    </dataValidation>
    <dataValidation sqref="M1633" type="list">
      <formula1>#REF!</formula1>
    </dataValidation>
    <dataValidation sqref="N1633" type="list">
      <formula1>#REF!</formula1>
    </dataValidation>
    <dataValidation sqref="O1633" type="list">
      <formula1>#REF!</formula1>
    </dataValidation>
    <dataValidation sqref="I1634" type="list">
      <formula1>#REF!</formula1>
    </dataValidation>
    <dataValidation sqref="M1634" type="list">
      <formula1>#REF!</formula1>
    </dataValidation>
    <dataValidation sqref="N1634" type="list">
      <formula1>#REF!</formula1>
    </dataValidation>
    <dataValidation sqref="O1634" type="list">
      <formula1>#REF!</formula1>
    </dataValidation>
    <dataValidation sqref="I1635" type="list">
      <formula1>#REF!</formula1>
    </dataValidation>
    <dataValidation sqref="M1635" type="list">
      <formula1>#REF!</formula1>
    </dataValidation>
    <dataValidation sqref="N1635" type="list">
      <formula1>#REF!</formula1>
    </dataValidation>
    <dataValidation sqref="O1635" type="list">
      <formula1>#REF!</formula1>
    </dataValidation>
    <dataValidation sqref="I1636" type="list">
      <formula1>#REF!</formula1>
    </dataValidation>
    <dataValidation sqref="M1636" type="list">
      <formula1>#REF!</formula1>
    </dataValidation>
    <dataValidation sqref="N1636" type="list">
      <formula1>#REF!</formula1>
    </dataValidation>
    <dataValidation sqref="O1636" type="list">
      <formula1>#REF!</formula1>
    </dataValidation>
    <dataValidation sqref="I1637" type="list">
      <formula1>#REF!</formula1>
    </dataValidation>
    <dataValidation sqref="M1637" type="list">
      <formula1>#REF!</formula1>
    </dataValidation>
    <dataValidation sqref="N1637" type="list">
      <formula1>#REF!</formula1>
    </dataValidation>
    <dataValidation sqref="O1637" type="list">
      <formula1>#REF!</formula1>
    </dataValidation>
    <dataValidation sqref="I1638" type="list">
      <formula1>#REF!</formula1>
    </dataValidation>
    <dataValidation sqref="M1638" type="list">
      <formula1>#REF!</formula1>
    </dataValidation>
    <dataValidation sqref="N1638" type="list">
      <formula1>#REF!</formula1>
    </dataValidation>
    <dataValidation sqref="O1638" type="list">
      <formula1>#REF!</formula1>
    </dataValidation>
    <dataValidation sqref="I1639" type="list">
      <formula1>#REF!</formula1>
    </dataValidation>
    <dataValidation sqref="M1639" type="list">
      <formula1>#REF!</formula1>
    </dataValidation>
    <dataValidation sqref="N1639" type="list">
      <formula1>#REF!</formula1>
    </dataValidation>
    <dataValidation sqref="O1639" type="list">
      <formula1>#REF!</formula1>
    </dataValidation>
    <dataValidation sqref="I1640" type="list">
      <formula1>#REF!</formula1>
    </dataValidation>
    <dataValidation sqref="M1640" type="list">
      <formula1>#REF!</formula1>
    </dataValidation>
    <dataValidation sqref="N1640" type="list">
      <formula1>#REF!</formula1>
    </dataValidation>
    <dataValidation sqref="O1640" type="list">
      <formula1>#REF!</formula1>
    </dataValidation>
    <dataValidation sqref="I1641" type="list">
      <formula1>#REF!</formula1>
    </dataValidation>
    <dataValidation sqref="M1641" type="list">
      <formula1>#REF!</formula1>
    </dataValidation>
    <dataValidation sqref="N1641" type="list">
      <formula1>#REF!</formula1>
    </dataValidation>
    <dataValidation sqref="O1641" type="list">
      <formula1>#REF!</formula1>
    </dataValidation>
    <dataValidation sqref="I1642" type="list">
      <formula1>#REF!</formula1>
    </dataValidation>
    <dataValidation sqref="M1642" type="list">
      <formula1>#REF!</formula1>
    </dataValidation>
    <dataValidation sqref="N1642" type="list">
      <formula1>#REF!</formula1>
    </dataValidation>
    <dataValidation sqref="O1642" type="list">
      <formula1>#REF!</formula1>
    </dataValidation>
    <dataValidation sqref="I1643" type="list">
      <formula1>#REF!</formula1>
    </dataValidation>
    <dataValidation sqref="M1643" type="list">
      <formula1>#REF!</formula1>
    </dataValidation>
    <dataValidation sqref="N1643" type="list">
      <formula1>#REF!</formula1>
    </dataValidation>
    <dataValidation sqref="O1643" type="list">
      <formula1>#REF!</formula1>
    </dataValidation>
    <dataValidation sqref="I1644" type="list">
      <formula1>#REF!</formula1>
    </dataValidation>
    <dataValidation sqref="M1644" type="list">
      <formula1>#REF!</formula1>
    </dataValidation>
    <dataValidation sqref="N1644" type="list">
      <formula1>#REF!</formula1>
    </dataValidation>
    <dataValidation sqref="O1644" type="list">
      <formula1>#REF!</formula1>
    </dataValidation>
    <dataValidation sqref="I1645" type="list">
      <formula1>#REF!</formula1>
    </dataValidation>
    <dataValidation sqref="M1645" type="list">
      <formula1>#REF!</formula1>
    </dataValidation>
    <dataValidation sqref="N1645" type="list">
      <formula1>#REF!</formula1>
    </dataValidation>
    <dataValidation sqref="O1645" type="list">
      <formula1>#REF!</formula1>
    </dataValidation>
    <dataValidation sqref="I1646" type="list">
      <formula1>#REF!</formula1>
    </dataValidation>
    <dataValidation sqref="M1646" type="list">
      <formula1>#REF!</formula1>
    </dataValidation>
    <dataValidation sqref="N1646" type="list">
      <formula1>#REF!</formula1>
    </dataValidation>
    <dataValidation sqref="O1646" type="list">
      <formula1>#REF!</formula1>
    </dataValidation>
    <dataValidation sqref="I1647" type="list">
      <formula1>#REF!</formula1>
    </dataValidation>
    <dataValidation sqref="M1647" type="list">
      <formula1>#REF!</formula1>
    </dataValidation>
    <dataValidation sqref="N1647" type="list">
      <formula1>#REF!</formula1>
    </dataValidation>
    <dataValidation sqref="O1647" type="list">
      <formula1>#REF!</formula1>
    </dataValidation>
    <dataValidation sqref="I1648" type="list">
      <formula1>#REF!</formula1>
    </dataValidation>
    <dataValidation sqref="M1648" type="list">
      <formula1>#REF!</formula1>
    </dataValidation>
    <dataValidation sqref="N1648" type="list">
      <formula1>#REF!</formula1>
    </dataValidation>
    <dataValidation sqref="O1648" type="list">
      <formula1>#REF!</formula1>
    </dataValidation>
    <dataValidation sqref="I1649" type="list">
      <formula1>#REF!</formula1>
    </dataValidation>
    <dataValidation sqref="M1649" type="list">
      <formula1>#REF!</formula1>
    </dataValidation>
    <dataValidation sqref="N1649" type="list">
      <formula1>#REF!</formula1>
    </dataValidation>
    <dataValidation sqref="O1649" type="list">
      <formula1>#REF!</formula1>
    </dataValidation>
    <dataValidation sqref="I1650" type="list">
      <formula1>#REF!</formula1>
    </dataValidation>
    <dataValidation sqref="M1650" type="list">
      <formula1>#REF!</formula1>
    </dataValidation>
    <dataValidation sqref="N1650" type="list">
      <formula1>#REF!</formula1>
    </dataValidation>
    <dataValidation sqref="O1650" type="list">
      <formula1>#REF!</formula1>
    </dataValidation>
    <dataValidation sqref="I1651" type="list">
      <formula1>#REF!</formula1>
    </dataValidation>
    <dataValidation sqref="M1651" type="list">
      <formula1>#REF!</formula1>
    </dataValidation>
    <dataValidation sqref="N1651" type="list">
      <formula1>#REF!</formula1>
    </dataValidation>
    <dataValidation sqref="O1651" type="list">
      <formula1>#REF!</formula1>
    </dataValidation>
    <dataValidation sqref="I1652" type="list">
      <formula1>#REF!</formula1>
    </dataValidation>
    <dataValidation sqref="M1652" type="list">
      <formula1>#REF!</formula1>
    </dataValidation>
    <dataValidation sqref="N1652" type="list">
      <formula1>#REF!</formula1>
    </dataValidation>
    <dataValidation sqref="O1652" type="list">
      <formula1>#REF!</formula1>
    </dataValidation>
    <dataValidation sqref="I1653" type="list">
      <formula1>#REF!</formula1>
    </dataValidation>
    <dataValidation sqref="M1653" type="list">
      <formula1>#REF!</formula1>
    </dataValidation>
    <dataValidation sqref="N1653" type="list">
      <formula1>#REF!</formula1>
    </dataValidation>
    <dataValidation sqref="O1653" type="list">
      <formula1>#REF!</formula1>
    </dataValidation>
    <dataValidation sqref="I1654" type="list">
      <formula1>#REF!</formula1>
    </dataValidation>
    <dataValidation sqref="M1654" type="list">
      <formula1>#REF!</formula1>
    </dataValidation>
    <dataValidation sqref="N1654" type="list">
      <formula1>#REF!</formula1>
    </dataValidation>
    <dataValidation sqref="O1654" type="list">
      <formula1>#REF!</formula1>
    </dataValidation>
    <dataValidation sqref="I1655" type="list">
      <formula1>#REF!</formula1>
    </dataValidation>
    <dataValidation sqref="M1655" type="list">
      <formula1>#REF!</formula1>
    </dataValidation>
    <dataValidation sqref="N1655" type="list">
      <formula1>#REF!</formula1>
    </dataValidation>
    <dataValidation sqref="O1655" type="list">
      <formula1>#REF!</formula1>
    </dataValidation>
    <dataValidation sqref="I1656" type="list">
      <formula1>#REF!</formula1>
    </dataValidation>
    <dataValidation sqref="M1656" type="list">
      <formula1>#REF!</formula1>
    </dataValidation>
    <dataValidation sqref="N1656" type="list">
      <formula1>#REF!</formula1>
    </dataValidation>
    <dataValidation sqref="O1656" type="list">
      <formula1>#REF!</formula1>
    </dataValidation>
    <dataValidation sqref="I1657" type="list">
      <formula1>#REF!</formula1>
    </dataValidation>
    <dataValidation sqref="M1657" type="list">
      <formula1>#REF!</formula1>
    </dataValidation>
    <dataValidation sqref="N1657" type="list">
      <formula1>#REF!</formula1>
    </dataValidation>
    <dataValidation sqref="O1657" type="list">
      <formula1>#REF!</formula1>
    </dataValidation>
    <dataValidation sqref="I1658" type="list">
      <formula1>#REF!</formula1>
    </dataValidation>
    <dataValidation sqref="M1658" type="list">
      <formula1>#REF!</formula1>
    </dataValidation>
    <dataValidation sqref="N1658" type="list">
      <formula1>#REF!</formula1>
    </dataValidation>
    <dataValidation sqref="O1658" type="list">
      <formula1>#REF!</formula1>
    </dataValidation>
    <dataValidation sqref="I1659" type="list">
      <formula1>#REF!</formula1>
    </dataValidation>
    <dataValidation sqref="M1659" type="list">
      <formula1>#REF!</formula1>
    </dataValidation>
    <dataValidation sqref="N1659" type="list">
      <formula1>#REF!</formula1>
    </dataValidation>
    <dataValidation sqref="O1659" type="list">
      <formula1>#REF!</formula1>
    </dataValidation>
    <dataValidation sqref="I1660" type="list">
      <formula1>#REF!</formula1>
    </dataValidation>
    <dataValidation sqref="M1660" type="list">
      <formula1>#REF!</formula1>
    </dataValidation>
    <dataValidation sqref="N1660" type="list">
      <formula1>#REF!</formula1>
    </dataValidation>
    <dataValidation sqref="O1660" type="list">
      <formula1>#REF!</formula1>
    </dataValidation>
    <dataValidation sqref="I1661" type="list">
      <formula1>#REF!</formula1>
    </dataValidation>
    <dataValidation sqref="M1661" type="list">
      <formula1>#REF!</formula1>
    </dataValidation>
    <dataValidation sqref="N1661" type="list">
      <formula1>#REF!</formula1>
    </dataValidation>
    <dataValidation sqref="O1661" type="list">
      <formula1>#REF!</formula1>
    </dataValidation>
    <dataValidation sqref="I1662" type="list">
      <formula1>#REF!</formula1>
    </dataValidation>
    <dataValidation sqref="M1662" type="list">
      <formula1>#REF!</formula1>
    </dataValidation>
    <dataValidation sqref="N1662" type="list">
      <formula1>#REF!</formula1>
    </dataValidation>
    <dataValidation sqref="O1662" type="list">
      <formula1>#REF!</formula1>
    </dataValidation>
    <dataValidation sqref="I1663" type="list">
      <formula1>#REF!</formula1>
    </dataValidation>
    <dataValidation sqref="M1663" type="list">
      <formula1>#REF!</formula1>
    </dataValidation>
    <dataValidation sqref="N1663" type="list">
      <formula1>#REF!</formula1>
    </dataValidation>
    <dataValidation sqref="O1663" type="list">
      <formula1>#REF!</formula1>
    </dataValidation>
    <dataValidation sqref="I1664" type="list">
      <formula1>#REF!</formula1>
    </dataValidation>
    <dataValidation sqref="M1664" type="list">
      <formula1>#REF!</formula1>
    </dataValidation>
    <dataValidation sqref="N1664" type="list">
      <formula1>#REF!</formula1>
    </dataValidation>
    <dataValidation sqref="O1664" type="list">
      <formula1>#REF!</formula1>
    </dataValidation>
    <dataValidation sqref="I1665" type="list">
      <formula1>#REF!</formula1>
    </dataValidation>
    <dataValidation sqref="M1665" type="list">
      <formula1>#REF!</formula1>
    </dataValidation>
    <dataValidation sqref="N1665" type="list">
      <formula1>#REF!</formula1>
    </dataValidation>
    <dataValidation sqref="O1665" type="list">
      <formula1>#REF!</formula1>
    </dataValidation>
    <dataValidation sqref="I1666" type="list">
      <formula1>#REF!</formula1>
    </dataValidation>
    <dataValidation sqref="M1666" type="list">
      <formula1>#REF!</formula1>
    </dataValidation>
    <dataValidation sqref="N1666" type="list">
      <formula1>#REF!</formula1>
    </dataValidation>
    <dataValidation sqref="O1666" type="list">
      <formula1>#REF!</formula1>
    </dataValidation>
    <dataValidation sqref="I1667" type="list">
      <formula1>#REF!</formula1>
    </dataValidation>
    <dataValidation sqref="M1667" type="list">
      <formula1>#REF!</formula1>
    </dataValidation>
    <dataValidation sqref="N1667" type="list">
      <formula1>#REF!</formula1>
    </dataValidation>
    <dataValidation sqref="O1667" type="list">
      <formula1>#REF!</formula1>
    </dataValidation>
    <dataValidation sqref="I1668" type="list">
      <formula1>#REF!</formula1>
    </dataValidation>
    <dataValidation sqref="M1668" type="list">
      <formula1>#REF!</formula1>
    </dataValidation>
    <dataValidation sqref="N1668" type="list">
      <formula1>#REF!</formula1>
    </dataValidation>
    <dataValidation sqref="O1668" type="list">
      <formula1>#REF!</formula1>
    </dataValidation>
    <dataValidation sqref="I1669" type="list">
      <formula1>#REF!</formula1>
    </dataValidation>
    <dataValidation sqref="M1669" type="list">
      <formula1>#REF!</formula1>
    </dataValidation>
    <dataValidation sqref="N1669" type="list">
      <formula1>#REF!</formula1>
    </dataValidation>
    <dataValidation sqref="O1669" type="list">
      <formula1>#REF!</formula1>
    </dataValidation>
    <dataValidation sqref="I1670" type="list">
      <formula1>#REF!</formula1>
    </dataValidation>
    <dataValidation sqref="M1670" type="list">
      <formula1>#REF!</formula1>
    </dataValidation>
    <dataValidation sqref="N1670" type="list">
      <formula1>#REF!</formula1>
    </dataValidation>
    <dataValidation sqref="O1670" type="list">
      <formula1>#REF!</formula1>
    </dataValidation>
    <dataValidation sqref="I1671" type="list">
      <formula1>#REF!</formula1>
    </dataValidation>
    <dataValidation sqref="M1671" type="list">
      <formula1>#REF!</formula1>
    </dataValidation>
    <dataValidation sqref="N1671" type="list">
      <formula1>#REF!</formula1>
    </dataValidation>
    <dataValidation sqref="O1671" type="list">
      <formula1>#REF!</formula1>
    </dataValidation>
    <dataValidation sqref="I1672" type="list">
      <formula1>#REF!</formula1>
    </dataValidation>
    <dataValidation sqref="M1672" type="list">
      <formula1>#REF!</formula1>
    </dataValidation>
    <dataValidation sqref="N1672" type="list">
      <formula1>#REF!</formula1>
    </dataValidation>
    <dataValidation sqref="O1672" type="list">
      <formula1>#REF!</formula1>
    </dataValidation>
    <dataValidation sqref="I1673" type="list">
      <formula1>#REF!</formula1>
    </dataValidation>
    <dataValidation sqref="M1673" type="list">
      <formula1>#REF!</formula1>
    </dataValidation>
    <dataValidation sqref="N1673" type="list">
      <formula1>#REF!</formula1>
    </dataValidation>
    <dataValidation sqref="O1673" type="list">
      <formula1>#REF!</formula1>
    </dataValidation>
    <dataValidation sqref="I1674" type="list">
      <formula1>#REF!</formula1>
    </dataValidation>
    <dataValidation sqref="M1674" type="list">
      <formula1>#REF!</formula1>
    </dataValidation>
    <dataValidation sqref="N1674" type="list">
      <formula1>#REF!</formula1>
    </dataValidation>
    <dataValidation sqref="O1674" type="list">
      <formula1>#REF!</formula1>
    </dataValidation>
    <dataValidation sqref="I1675" type="list">
      <formula1>#REF!</formula1>
    </dataValidation>
    <dataValidation sqref="M1675" type="list">
      <formula1>#REF!</formula1>
    </dataValidation>
    <dataValidation sqref="N1675" type="list">
      <formula1>#REF!</formula1>
    </dataValidation>
    <dataValidation sqref="O1675" type="list">
      <formula1>#REF!</formula1>
    </dataValidation>
    <dataValidation sqref="I1676" type="list">
      <formula1>#REF!</formula1>
    </dataValidation>
    <dataValidation sqref="M1676" type="list">
      <formula1>#REF!</formula1>
    </dataValidation>
    <dataValidation sqref="N1676" type="list">
      <formula1>#REF!</formula1>
    </dataValidation>
    <dataValidation sqref="O1676" type="list">
      <formula1>#REF!</formula1>
    </dataValidation>
    <dataValidation sqref="I1677" type="list">
      <formula1>#REF!</formula1>
    </dataValidation>
    <dataValidation sqref="M1677" type="list">
      <formula1>#REF!</formula1>
    </dataValidation>
    <dataValidation sqref="N1677" type="list">
      <formula1>#REF!</formula1>
    </dataValidation>
    <dataValidation sqref="O1677" type="list">
      <formula1>#REF!</formula1>
    </dataValidation>
    <dataValidation sqref="I1678" type="list">
      <formula1>#REF!</formula1>
    </dataValidation>
    <dataValidation sqref="M1678" type="list">
      <formula1>#REF!</formula1>
    </dataValidation>
    <dataValidation sqref="N1678" type="list">
      <formula1>#REF!</formula1>
    </dataValidation>
    <dataValidation sqref="O1678" type="list">
      <formula1>#REF!</formula1>
    </dataValidation>
    <dataValidation sqref="I1679" type="list">
      <formula1>#REF!</formula1>
    </dataValidation>
    <dataValidation sqref="M1679" type="list">
      <formula1>#REF!</formula1>
    </dataValidation>
    <dataValidation sqref="N1679" type="list">
      <formula1>#REF!</formula1>
    </dataValidation>
    <dataValidation sqref="O1679" type="list">
      <formula1>#REF!</formula1>
    </dataValidation>
    <dataValidation sqref="I1680" type="list">
      <formula1>#REF!</formula1>
    </dataValidation>
    <dataValidation sqref="M1680" type="list">
      <formula1>#REF!</formula1>
    </dataValidation>
    <dataValidation sqref="N1680" type="list">
      <formula1>#REF!</formula1>
    </dataValidation>
    <dataValidation sqref="O1680" type="list">
      <formula1>#REF!</formula1>
    </dataValidation>
    <dataValidation sqref="I1681" type="list">
      <formula1>#REF!</formula1>
    </dataValidation>
    <dataValidation sqref="M1681" type="list">
      <formula1>#REF!</formula1>
    </dataValidation>
    <dataValidation sqref="N1681" type="list">
      <formula1>#REF!</formula1>
    </dataValidation>
    <dataValidation sqref="O1681" type="list">
      <formula1>#REF!</formula1>
    </dataValidation>
    <dataValidation sqref="I1682" type="list">
      <formula1>#REF!</formula1>
    </dataValidation>
    <dataValidation sqref="M1682" type="list">
      <formula1>#REF!</formula1>
    </dataValidation>
    <dataValidation sqref="N1682" type="list">
      <formula1>#REF!</formula1>
    </dataValidation>
    <dataValidation sqref="O1682" type="list">
      <formula1>#REF!</formula1>
    </dataValidation>
    <dataValidation sqref="I1683" type="list">
      <formula1>#REF!</formula1>
    </dataValidation>
    <dataValidation sqref="M1683" type="list">
      <formula1>#REF!</formula1>
    </dataValidation>
    <dataValidation sqref="N1683" type="list">
      <formula1>#REF!</formula1>
    </dataValidation>
    <dataValidation sqref="O1683" type="list">
      <formula1>#REF!</formula1>
    </dataValidation>
    <dataValidation sqref="I1684" type="list">
      <formula1>#REF!</formula1>
    </dataValidation>
    <dataValidation sqref="M1684" type="list">
      <formula1>#REF!</formula1>
    </dataValidation>
    <dataValidation sqref="N1684" type="list">
      <formula1>#REF!</formula1>
    </dataValidation>
    <dataValidation sqref="O1684" type="list">
      <formula1>#REF!</formula1>
    </dataValidation>
    <dataValidation sqref="I1685" type="list">
      <formula1>#REF!</formula1>
    </dataValidation>
    <dataValidation sqref="M1685" type="list">
      <formula1>#REF!</formula1>
    </dataValidation>
    <dataValidation sqref="N1685" type="list">
      <formula1>#REF!</formula1>
    </dataValidation>
    <dataValidation sqref="O1685" type="list">
      <formula1>#REF!</formula1>
    </dataValidation>
    <dataValidation sqref="I1686" type="list">
      <formula1>#REF!</formula1>
    </dataValidation>
    <dataValidation sqref="M1686" type="list">
      <formula1>#REF!</formula1>
    </dataValidation>
    <dataValidation sqref="N1686" type="list">
      <formula1>#REF!</formula1>
    </dataValidation>
    <dataValidation sqref="O1686" type="list">
      <formula1>#REF!</formula1>
    </dataValidation>
    <dataValidation sqref="I1687" type="list">
      <formula1>#REF!</formula1>
    </dataValidation>
    <dataValidation sqref="M1687" type="list">
      <formula1>#REF!</formula1>
    </dataValidation>
    <dataValidation sqref="N1687" type="list">
      <formula1>#REF!</formula1>
    </dataValidation>
    <dataValidation sqref="O1687" type="list">
      <formula1>#REF!</formula1>
    </dataValidation>
    <dataValidation sqref="I1688" type="list">
      <formula1>#REF!</formula1>
    </dataValidation>
    <dataValidation sqref="M1688" type="list">
      <formula1>#REF!</formula1>
    </dataValidation>
    <dataValidation sqref="N1688" type="list">
      <formula1>#REF!</formula1>
    </dataValidation>
    <dataValidation sqref="O1688" type="list">
      <formula1>#REF!</formula1>
    </dataValidation>
    <dataValidation sqref="I1689" type="list">
      <formula1>#REF!</formula1>
    </dataValidation>
    <dataValidation sqref="M1689" type="list">
      <formula1>#REF!</formula1>
    </dataValidation>
    <dataValidation sqref="N1689" type="list">
      <formula1>#REF!</formula1>
    </dataValidation>
    <dataValidation sqref="O1689" type="list">
      <formula1>#REF!</formula1>
    </dataValidation>
    <dataValidation sqref="I1690" type="list">
      <formula1>#REF!</formula1>
    </dataValidation>
    <dataValidation sqref="M1690" type="list">
      <formula1>#REF!</formula1>
    </dataValidation>
    <dataValidation sqref="N1690" type="list">
      <formula1>#REF!</formula1>
    </dataValidation>
    <dataValidation sqref="O1690" type="list">
      <formula1>#REF!</formula1>
    </dataValidation>
    <dataValidation sqref="I1691" type="list">
      <formula1>#REF!</formula1>
    </dataValidation>
    <dataValidation sqref="M1691" type="list">
      <formula1>#REF!</formula1>
    </dataValidation>
    <dataValidation sqref="N1691" type="list">
      <formula1>#REF!</formula1>
    </dataValidation>
    <dataValidation sqref="O1691" type="list">
      <formula1>#REF!</formula1>
    </dataValidation>
    <dataValidation sqref="I1692" type="list">
      <formula1>#REF!</formula1>
    </dataValidation>
    <dataValidation sqref="M1692" type="list">
      <formula1>#REF!</formula1>
    </dataValidation>
    <dataValidation sqref="N1692" type="list">
      <formula1>#REF!</formula1>
    </dataValidation>
    <dataValidation sqref="O1692" type="list">
      <formula1>#REF!</formula1>
    </dataValidation>
    <dataValidation sqref="I1693" type="list">
      <formula1>#REF!</formula1>
    </dataValidation>
    <dataValidation sqref="M1693" type="list">
      <formula1>#REF!</formula1>
    </dataValidation>
    <dataValidation sqref="N1693" type="list">
      <formula1>#REF!</formula1>
    </dataValidation>
    <dataValidation sqref="O1693" type="list">
      <formula1>#REF!</formula1>
    </dataValidation>
    <dataValidation sqref="I1694" type="list">
      <formula1>#REF!</formula1>
    </dataValidation>
    <dataValidation sqref="M1694" type="list">
      <formula1>#REF!</formula1>
    </dataValidation>
    <dataValidation sqref="N1694" type="list">
      <formula1>#REF!</formula1>
    </dataValidation>
    <dataValidation sqref="O1694" type="list">
      <formula1>#REF!</formula1>
    </dataValidation>
    <dataValidation sqref="I1695" type="list">
      <formula1>#REF!</formula1>
    </dataValidation>
    <dataValidation sqref="M1695" type="list">
      <formula1>#REF!</formula1>
    </dataValidation>
    <dataValidation sqref="N1695" type="list">
      <formula1>#REF!</formula1>
    </dataValidation>
    <dataValidation sqref="O1695" type="list">
      <formula1>#REF!</formula1>
    </dataValidation>
    <dataValidation sqref="I1696" type="list">
      <formula1>#REF!</formula1>
    </dataValidation>
    <dataValidation sqref="M1696" type="list">
      <formula1>#REF!</formula1>
    </dataValidation>
    <dataValidation sqref="N1696" type="list">
      <formula1>#REF!</formula1>
    </dataValidation>
    <dataValidation sqref="O1696" type="list">
      <formula1>#REF!</formula1>
    </dataValidation>
    <dataValidation sqref="I1697" type="list">
      <formula1>#REF!</formula1>
    </dataValidation>
    <dataValidation sqref="M1697" type="list">
      <formula1>#REF!</formula1>
    </dataValidation>
    <dataValidation sqref="N1697" type="list">
      <formula1>#REF!</formula1>
    </dataValidation>
    <dataValidation sqref="O1697" type="list">
      <formula1>#REF!</formula1>
    </dataValidation>
    <dataValidation sqref="I1698" type="list">
      <formula1>#REF!</formula1>
    </dataValidation>
    <dataValidation sqref="M1698" type="list">
      <formula1>#REF!</formula1>
    </dataValidation>
    <dataValidation sqref="N1698" type="list">
      <formula1>#REF!</formula1>
    </dataValidation>
    <dataValidation sqref="O1698" type="list">
      <formula1>#REF!</formula1>
    </dataValidation>
    <dataValidation sqref="I1699" type="list">
      <formula1>#REF!</formula1>
    </dataValidation>
    <dataValidation sqref="M1699" type="list">
      <formula1>#REF!</formula1>
    </dataValidation>
    <dataValidation sqref="N1699" type="list">
      <formula1>#REF!</formula1>
    </dataValidation>
    <dataValidation sqref="O1699" type="list">
      <formula1>#REF!</formula1>
    </dataValidation>
    <dataValidation sqref="I1700" type="list">
      <formula1>#REF!</formula1>
    </dataValidation>
    <dataValidation sqref="M1700" type="list">
      <formula1>#REF!</formula1>
    </dataValidation>
    <dataValidation sqref="N1700" type="list">
      <formula1>#REF!</formula1>
    </dataValidation>
    <dataValidation sqref="O1700" type="list">
      <formula1>#REF!</formula1>
    </dataValidation>
    <dataValidation sqref="I1701" type="list">
      <formula1>#REF!</formula1>
    </dataValidation>
    <dataValidation sqref="M1701" type="list">
      <formula1>#REF!</formula1>
    </dataValidation>
    <dataValidation sqref="N1701" type="list">
      <formula1>#REF!</formula1>
    </dataValidation>
    <dataValidation sqref="O1701" type="list">
      <formula1>#REF!</formula1>
    </dataValidation>
    <dataValidation sqref="I1702" type="list">
      <formula1>#REF!</formula1>
    </dataValidation>
    <dataValidation sqref="M1702" type="list">
      <formula1>#REF!</formula1>
    </dataValidation>
    <dataValidation sqref="N1702" type="list">
      <formula1>#REF!</formula1>
    </dataValidation>
    <dataValidation sqref="O1702" type="list">
      <formula1>#REF!</formula1>
    </dataValidation>
    <dataValidation sqref="I1703" type="list">
      <formula1>#REF!</formula1>
    </dataValidation>
    <dataValidation sqref="M1703" type="list">
      <formula1>#REF!</formula1>
    </dataValidation>
    <dataValidation sqref="N1703" type="list">
      <formula1>#REF!</formula1>
    </dataValidation>
    <dataValidation sqref="O1703" type="list">
      <formula1>#REF!</formula1>
    </dataValidation>
    <dataValidation sqref="I1704" type="list">
      <formula1>#REF!</formula1>
    </dataValidation>
    <dataValidation sqref="M1704" type="list">
      <formula1>#REF!</formula1>
    </dataValidation>
    <dataValidation sqref="N1704" type="list">
      <formula1>#REF!</formula1>
    </dataValidation>
    <dataValidation sqref="O1704" type="list">
      <formula1>#REF!</formula1>
    </dataValidation>
    <dataValidation sqref="I1705" type="list">
      <formula1>#REF!</formula1>
    </dataValidation>
    <dataValidation sqref="M1705" type="list">
      <formula1>#REF!</formula1>
    </dataValidation>
    <dataValidation sqref="N1705" type="list">
      <formula1>#REF!</formula1>
    </dataValidation>
    <dataValidation sqref="O1705" type="list">
      <formula1>#REF!</formula1>
    </dataValidation>
    <dataValidation sqref="I1706" type="list">
      <formula1>#REF!</formula1>
    </dataValidation>
    <dataValidation sqref="M1706" type="list">
      <formula1>#REF!</formula1>
    </dataValidation>
    <dataValidation sqref="N1706" type="list">
      <formula1>#REF!</formula1>
    </dataValidation>
    <dataValidation sqref="O1706" type="list">
      <formula1>#REF!</formula1>
    </dataValidation>
    <dataValidation sqref="I1707" type="list">
      <formula1>#REF!</formula1>
    </dataValidation>
    <dataValidation sqref="M1707" type="list">
      <formula1>#REF!</formula1>
    </dataValidation>
    <dataValidation sqref="N1707" type="list">
      <formula1>#REF!</formula1>
    </dataValidation>
    <dataValidation sqref="O1707" type="list">
      <formula1>#REF!</formula1>
    </dataValidation>
    <dataValidation sqref="I1708" type="list">
      <formula1>#REF!</formula1>
    </dataValidation>
    <dataValidation sqref="M1708" type="list">
      <formula1>#REF!</formula1>
    </dataValidation>
    <dataValidation sqref="N1708" type="list">
      <formula1>#REF!</formula1>
    </dataValidation>
    <dataValidation sqref="O1708" type="list">
      <formula1>#REF!</formula1>
    </dataValidation>
    <dataValidation sqref="I1709" type="list">
      <formula1>#REF!</formula1>
    </dataValidation>
    <dataValidation sqref="M1709" type="list">
      <formula1>#REF!</formula1>
    </dataValidation>
    <dataValidation sqref="N1709" type="list">
      <formula1>#REF!</formula1>
    </dataValidation>
    <dataValidation sqref="O1709" type="list">
      <formula1>#REF!</formula1>
    </dataValidation>
    <dataValidation sqref="I1710" type="list">
      <formula1>#REF!</formula1>
    </dataValidation>
    <dataValidation sqref="M1710" type="list">
      <formula1>#REF!</formula1>
    </dataValidation>
    <dataValidation sqref="N1710" type="list">
      <formula1>#REF!</formula1>
    </dataValidation>
    <dataValidation sqref="O1710" type="list">
      <formula1>#REF!</formula1>
    </dataValidation>
    <dataValidation sqref="I1711" type="list">
      <formula1>#REF!</formula1>
    </dataValidation>
    <dataValidation sqref="M1711" type="list">
      <formula1>#REF!</formula1>
    </dataValidation>
    <dataValidation sqref="N1711" type="list">
      <formula1>#REF!</formula1>
    </dataValidation>
    <dataValidation sqref="O1711" type="list">
      <formula1>#REF!</formula1>
    </dataValidation>
    <dataValidation sqref="I1712" type="list">
      <formula1>#REF!</formula1>
    </dataValidation>
    <dataValidation sqref="M1712" type="list">
      <formula1>#REF!</formula1>
    </dataValidation>
    <dataValidation sqref="N1712" type="list">
      <formula1>#REF!</formula1>
    </dataValidation>
    <dataValidation sqref="O1712" type="list">
      <formula1>#REF!</formula1>
    </dataValidation>
    <dataValidation sqref="I1713" type="list">
      <formula1>#REF!</formula1>
    </dataValidation>
    <dataValidation sqref="M1713" type="list">
      <formula1>#REF!</formula1>
    </dataValidation>
    <dataValidation sqref="N1713" type="list">
      <formula1>#REF!</formula1>
    </dataValidation>
    <dataValidation sqref="O1713" type="list">
      <formula1>#REF!</formula1>
    </dataValidation>
    <dataValidation sqref="I1714" type="list">
      <formula1>#REF!</formula1>
    </dataValidation>
    <dataValidation sqref="M1714" type="list">
      <formula1>#REF!</formula1>
    </dataValidation>
    <dataValidation sqref="N1714" type="list">
      <formula1>#REF!</formula1>
    </dataValidation>
    <dataValidation sqref="O1714" type="list">
      <formula1>#REF!</formula1>
    </dataValidation>
    <dataValidation sqref="I1715" type="list">
      <formula1>#REF!</formula1>
    </dataValidation>
    <dataValidation sqref="M1715" type="list">
      <formula1>#REF!</formula1>
    </dataValidation>
    <dataValidation sqref="N1715" type="list">
      <formula1>#REF!</formula1>
    </dataValidation>
    <dataValidation sqref="O1715" type="list">
      <formula1>#REF!</formula1>
    </dataValidation>
    <dataValidation sqref="I1716" type="list">
      <formula1>#REF!</formula1>
    </dataValidation>
    <dataValidation sqref="M1716" type="list">
      <formula1>#REF!</formula1>
    </dataValidation>
    <dataValidation sqref="N1716" type="list">
      <formula1>#REF!</formula1>
    </dataValidation>
    <dataValidation sqref="O1716" type="list">
      <formula1>#REF!</formula1>
    </dataValidation>
    <dataValidation sqref="I1717" type="list">
      <formula1>#REF!</formula1>
    </dataValidation>
    <dataValidation sqref="M1717" type="list">
      <formula1>#REF!</formula1>
    </dataValidation>
    <dataValidation sqref="N1717" type="list">
      <formula1>#REF!</formula1>
    </dataValidation>
    <dataValidation sqref="O1717" type="list">
      <formula1>#REF!</formula1>
    </dataValidation>
    <dataValidation sqref="I1718" type="list">
      <formula1>#REF!</formula1>
    </dataValidation>
    <dataValidation sqref="M1718" type="list">
      <formula1>#REF!</formula1>
    </dataValidation>
    <dataValidation sqref="N1718" type="list">
      <formula1>#REF!</formula1>
    </dataValidation>
    <dataValidation sqref="O1718" type="list">
      <formula1>#REF!</formula1>
    </dataValidation>
    <dataValidation sqref="I1719" type="list">
      <formula1>#REF!</formula1>
    </dataValidation>
    <dataValidation sqref="M1719" type="list">
      <formula1>#REF!</formula1>
    </dataValidation>
    <dataValidation sqref="N1719" type="list">
      <formula1>#REF!</formula1>
    </dataValidation>
    <dataValidation sqref="O1719" type="list">
      <formula1>#REF!</formula1>
    </dataValidation>
    <dataValidation sqref="I1720" type="list">
      <formula1>#REF!</formula1>
    </dataValidation>
    <dataValidation sqref="M1720" type="list">
      <formula1>#REF!</formula1>
    </dataValidation>
    <dataValidation sqref="N1720" type="list">
      <formula1>#REF!</formula1>
    </dataValidation>
    <dataValidation sqref="O1720" type="list">
      <formula1>#REF!</formula1>
    </dataValidation>
    <dataValidation sqref="I1721" type="list">
      <formula1>#REF!</formula1>
    </dataValidation>
    <dataValidation sqref="M1721" type="list">
      <formula1>#REF!</formula1>
    </dataValidation>
    <dataValidation sqref="N1721" type="list">
      <formula1>#REF!</formula1>
    </dataValidation>
    <dataValidation sqref="O1721" type="list">
      <formula1>#REF!</formula1>
    </dataValidation>
    <dataValidation sqref="I1722" type="list">
      <formula1>#REF!</formula1>
    </dataValidation>
    <dataValidation sqref="M1722" type="list">
      <formula1>#REF!</formula1>
    </dataValidation>
    <dataValidation sqref="N1722" type="list">
      <formula1>#REF!</formula1>
    </dataValidation>
    <dataValidation sqref="O1722" type="list">
      <formula1>#REF!</formula1>
    </dataValidation>
    <dataValidation sqref="I1723" type="list">
      <formula1>#REF!</formula1>
    </dataValidation>
    <dataValidation sqref="M1723" type="list">
      <formula1>#REF!</formula1>
    </dataValidation>
    <dataValidation sqref="N1723" type="list">
      <formula1>#REF!</formula1>
    </dataValidation>
    <dataValidation sqref="O1723" type="list">
      <formula1>#REF!</formula1>
    </dataValidation>
    <dataValidation sqref="I1724" type="list">
      <formula1>#REF!</formula1>
    </dataValidation>
    <dataValidation sqref="M1724" type="list">
      <formula1>#REF!</formula1>
    </dataValidation>
    <dataValidation sqref="N1724" type="list">
      <formula1>#REF!</formula1>
    </dataValidation>
    <dataValidation sqref="O1724" type="list">
      <formula1>#REF!</formula1>
    </dataValidation>
    <dataValidation sqref="I1725" type="list">
      <formula1>#REF!</formula1>
    </dataValidation>
    <dataValidation sqref="M1725" type="list">
      <formula1>#REF!</formula1>
    </dataValidation>
    <dataValidation sqref="N1725" type="list">
      <formula1>#REF!</formula1>
    </dataValidation>
    <dataValidation sqref="O1725" type="list">
      <formula1>#REF!</formula1>
    </dataValidation>
    <dataValidation sqref="I1726" type="list">
      <formula1>#REF!</formula1>
    </dataValidation>
    <dataValidation sqref="M1726" type="list">
      <formula1>#REF!</formula1>
    </dataValidation>
    <dataValidation sqref="N1726" type="list">
      <formula1>#REF!</formula1>
    </dataValidation>
    <dataValidation sqref="O1726" type="list">
      <formula1>#REF!</formula1>
    </dataValidation>
    <dataValidation sqref="I1727" type="list">
      <formula1>#REF!</formula1>
    </dataValidation>
    <dataValidation sqref="M1727" type="list">
      <formula1>#REF!</formula1>
    </dataValidation>
    <dataValidation sqref="N1727" type="list">
      <formula1>#REF!</formula1>
    </dataValidation>
    <dataValidation sqref="O1727" type="list">
      <formula1>#REF!</formula1>
    </dataValidation>
    <dataValidation sqref="I1728" type="list">
      <formula1>#REF!</formula1>
    </dataValidation>
    <dataValidation sqref="M1728" type="list">
      <formula1>#REF!</formula1>
    </dataValidation>
    <dataValidation sqref="N1728" type="list">
      <formula1>#REF!</formula1>
    </dataValidation>
    <dataValidation sqref="O1728" type="list">
      <formula1>#REF!</formula1>
    </dataValidation>
    <dataValidation sqref="I1729" type="list">
      <formula1>#REF!</formula1>
    </dataValidation>
    <dataValidation sqref="M1729" type="list">
      <formula1>#REF!</formula1>
    </dataValidation>
    <dataValidation sqref="N1729" type="list">
      <formula1>#REF!</formula1>
    </dataValidation>
    <dataValidation sqref="O1729" type="list">
      <formula1>#REF!</formula1>
    </dataValidation>
    <dataValidation sqref="I1730" type="list">
      <formula1>#REF!</formula1>
    </dataValidation>
    <dataValidation sqref="M1730" type="list">
      <formula1>#REF!</formula1>
    </dataValidation>
    <dataValidation sqref="N1730" type="list">
      <formula1>#REF!</formula1>
    </dataValidation>
    <dataValidation sqref="O1730" type="list">
      <formula1>#REF!</formula1>
    </dataValidation>
    <dataValidation sqref="I1731" type="list">
      <formula1>#REF!</formula1>
    </dataValidation>
    <dataValidation sqref="M1731" type="list">
      <formula1>#REF!</formula1>
    </dataValidation>
    <dataValidation sqref="N1731" type="list">
      <formula1>#REF!</formula1>
    </dataValidation>
    <dataValidation sqref="O1731" type="list">
      <formula1>#REF!</formula1>
    </dataValidation>
    <dataValidation sqref="I1732" type="list">
      <formula1>#REF!</formula1>
    </dataValidation>
    <dataValidation sqref="M1732" type="list">
      <formula1>#REF!</formula1>
    </dataValidation>
    <dataValidation sqref="N1732" type="list">
      <formula1>#REF!</formula1>
    </dataValidation>
    <dataValidation sqref="O1732" type="list">
      <formula1>#REF!</formula1>
    </dataValidation>
    <dataValidation sqref="I1733" type="list">
      <formula1>#REF!</formula1>
    </dataValidation>
    <dataValidation sqref="M1733" type="list">
      <formula1>#REF!</formula1>
    </dataValidation>
    <dataValidation sqref="N1733" type="list">
      <formula1>#REF!</formula1>
    </dataValidation>
    <dataValidation sqref="O1733" type="list">
      <formula1>#REF!</formula1>
    </dataValidation>
    <dataValidation sqref="I1734" type="list">
      <formula1>#REF!</formula1>
    </dataValidation>
    <dataValidation sqref="M1734" type="list">
      <formula1>#REF!</formula1>
    </dataValidation>
    <dataValidation sqref="N1734" type="list">
      <formula1>#REF!</formula1>
    </dataValidation>
    <dataValidation sqref="O1734" type="list">
      <formula1>#REF!</formula1>
    </dataValidation>
    <dataValidation sqref="I1735" type="list">
      <formula1>#REF!</formula1>
    </dataValidation>
    <dataValidation sqref="M1735" type="list">
      <formula1>#REF!</formula1>
    </dataValidation>
    <dataValidation sqref="N1735" type="list">
      <formula1>#REF!</formula1>
    </dataValidation>
    <dataValidation sqref="O1735" type="list">
      <formula1>#REF!</formula1>
    </dataValidation>
    <dataValidation sqref="I1736" type="list">
      <formula1>#REF!</formula1>
    </dataValidation>
    <dataValidation sqref="M1736" type="list">
      <formula1>#REF!</formula1>
    </dataValidation>
    <dataValidation sqref="N1736" type="list">
      <formula1>#REF!</formula1>
    </dataValidation>
    <dataValidation sqref="O1736" type="list">
      <formula1>#REF!</formula1>
    </dataValidation>
    <dataValidation sqref="I1737" type="list">
      <formula1>#REF!</formula1>
    </dataValidation>
    <dataValidation sqref="M1737" type="list">
      <formula1>#REF!</formula1>
    </dataValidation>
    <dataValidation sqref="N1737" type="list">
      <formula1>#REF!</formula1>
    </dataValidation>
    <dataValidation sqref="O1737" type="list">
      <formula1>#REF!</formula1>
    </dataValidation>
    <dataValidation sqref="I1738" type="list">
      <formula1>#REF!</formula1>
    </dataValidation>
    <dataValidation sqref="M1738" type="list">
      <formula1>#REF!</formula1>
    </dataValidation>
    <dataValidation sqref="N1738" type="list">
      <formula1>#REF!</formula1>
    </dataValidation>
    <dataValidation sqref="O1738" type="list">
      <formula1>#REF!</formula1>
    </dataValidation>
    <dataValidation sqref="I1739" type="list">
      <formula1>#REF!</formula1>
    </dataValidation>
    <dataValidation sqref="M1739" type="list">
      <formula1>#REF!</formula1>
    </dataValidation>
    <dataValidation sqref="N1739" type="list">
      <formula1>#REF!</formula1>
    </dataValidation>
    <dataValidation sqref="O1739" type="list">
      <formula1>#REF!</formula1>
    </dataValidation>
    <dataValidation sqref="I1740" type="list">
      <formula1>#REF!</formula1>
    </dataValidation>
    <dataValidation sqref="M1740" type="list">
      <formula1>#REF!</formula1>
    </dataValidation>
    <dataValidation sqref="N1740" type="list">
      <formula1>#REF!</formula1>
    </dataValidation>
    <dataValidation sqref="O1740" type="list">
      <formula1>#REF!</formula1>
    </dataValidation>
    <dataValidation sqref="I1741" type="list">
      <formula1>#REF!</formula1>
    </dataValidation>
    <dataValidation sqref="M1741" type="list">
      <formula1>#REF!</formula1>
    </dataValidation>
    <dataValidation sqref="N1741" type="list">
      <formula1>#REF!</formula1>
    </dataValidation>
    <dataValidation sqref="O1741" type="list">
      <formula1>#REF!</formula1>
    </dataValidation>
    <dataValidation sqref="I1742" type="list">
      <formula1>#REF!</formula1>
    </dataValidation>
    <dataValidation sqref="M1742" type="list">
      <formula1>#REF!</formula1>
    </dataValidation>
    <dataValidation sqref="N1742" type="list">
      <formula1>#REF!</formula1>
    </dataValidation>
    <dataValidation sqref="O1742" type="list">
      <formula1>#REF!</formula1>
    </dataValidation>
    <dataValidation sqref="I1743" type="list">
      <formula1>#REF!</formula1>
    </dataValidation>
    <dataValidation sqref="M1743" type="list">
      <formula1>#REF!</formula1>
    </dataValidation>
    <dataValidation sqref="N1743" type="list">
      <formula1>#REF!</formula1>
    </dataValidation>
    <dataValidation sqref="O1743" type="list">
      <formula1>#REF!</formula1>
    </dataValidation>
    <dataValidation sqref="I1744" type="list">
      <formula1>#REF!</formula1>
    </dataValidation>
    <dataValidation sqref="M1744" type="list">
      <formula1>#REF!</formula1>
    </dataValidation>
    <dataValidation sqref="N1744" type="list">
      <formula1>#REF!</formula1>
    </dataValidation>
    <dataValidation sqref="O1744" type="list">
      <formula1>#REF!</formula1>
    </dataValidation>
    <dataValidation sqref="I1745" type="list">
      <formula1>#REF!</formula1>
    </dataValidation>
    <dataValidation sqref="M1745" type="list">
      <formula1>#REF!</formula1>
    </dataValidation>
    <dataValidation sqref="N1745" type="list">
      <formula1>#REF!</formula1>
    </dataValidation>
    <dataValidation sqref="O1745" type="list">
      <formula1>#REF!</formula1>
    </dataValidation>
    <dataValidation sqref="I1746" type="list">
      <formula1>#REF!</formula1>
    </dataValidation>
    <dataValidation sqref="M1746" type="list">
      <formula1>#REF!</formula1>
    </dataValidation>
    <dataValidation sqref="N1746" type="list">
      <formula1>#REF!</formula1>
    </dataValidation>
    <dataValidation sqref="O1746" type="list">
      <formula1>#REF!</formula1>
    </dataValidation>
    <dataValidation sqref="I1747" type="list">
      <formula1>#REF!</formula1>
    </dataValidation>
    <dataValidation sqref="M1747" type="list">
      <formula1>#REF!</formula1>
    </dataValidation>
    <dataValidation sqref="N1747" type="list">
      <formula1>#REF!</formula1>
    </dataValidation>
    <dataValidation sqref="O1747" type="list">
      <formula1>#REF!</formula1>
    </dataValidation>
    <dataValidation sqref="I1748" type="list">
      <formula1>#REF!</formula1>
    </dataValidation>
    <dataValidation sqref="M1748" type="list">
      <formula1>#REF!</formula1>
    </dataValidation>
    <dataValidation sqref="N1748" type="list">
      <formula1>#REF!</formula1>
    </dataValidation>
    <dataValidation sqref="O1748" type="list">
      <formula1>#REF!</formula1>
    </dataValidation>
    <dataValidation sqref="I1749" type="list">
      <formula1>#REF!</formula1>
    </dataValidation>
    <dataValidation sqref="M1749" type="list">
      <formula1>#REF!</formula1>
    </dataValidation>
    <dataValidation sqref="N1749" type="list">
      <formula1>#REF!</formula1>
    </dataValidation>
    <dataValidation sqref="O1749" type="list">
      <formula1>#REF!</formula1>
    </dataValidation>
    <dataValidation sqref="I1750" type="list">
      <formula1>#REF!</formula1>
    </dataValidation>
    <dataValidation sqref="M1750" type="list">
      <formula1>#REF!</formula1>
    </dataValidation>
    <dataValidation sqref="N1750" type="list">
      <formula1>#REF!</formula1>
    </dataValidation>
    <dataValidation sqref="O1750" type="list">
      <formula1>#REF!</formula1>
    </dataValidation>
    <dataValidation sqref="I1751" type="list">
      <formula1>#REF!</formula1>
    </dataValidation>
    <dataValidation sqref="M1751" type="list">
      <formula1>#REF!</formula1>
    </dataValidation>
    <dataValidation sqref="N1751" type="list">
      <formula1>#REF!</formula1>
    </dataValidation>
    <dataValidation sqref="O1751" type="list">
      <formula1>#REF!</formula1>
    </dataValidation>
    <dataValidation sqref="I1752" type="list">
      <formula1>#REF!</formula1>
    </dataValidation>
    <dataValidation sqref="M1752" type="list">
      <formula1>#REF!</formula1>
    </dataValidation>
    <dataValidation sqref="N1752" type="list">
      <formula1>#REF!</formula1>
    </dataValidation>
    <dataValidation sqref="O1752" type="list">
      <formula1>#REF!</formula1>
    </dataValidation>
    <dataValidation sqref="I1753" type="list">
      <formula1>#REF!</formula1>
    </dataValidation>
    <dataValidation sqref="M1753" type="list">
      <formula1>#REF!</formula1>
    </dataValidation>
    <dataValidation sqref="N1753" type="list">
      <formula1>#REF!</formula1>
    </dataValidation>
    <dataValidation sqref="O1753" type="list">
      <formula1>#REF!</formula1>
    </dataValidation>
    <dataValidation sqref="I1754" type="list">
      <formula1>#REF!</formula1>
    </dataValidation>
    <dataValidation sqref="M1754" type="list">
      <formula1>#REF!</formula1>
    </dataValidation>
    <dataValidation sqref="N1754" type="list">
      <formula1>#REF!</formula1>
    </dataValidation>
    <dataValidation sqref="O1754" type="list">
      <formula1>#REF!</formula1>
    </dataValidation>
    <dataValidation sqref="I1755" type="list">
      <formula1>#REF!</formula1>
    </dataValidation>
    <dataValidation sqref="M1755" type="list">
      <formula1>#REF!</formula1>
    </dataValidation>
    <dataValidation sqref="N1755" type="list">
      <formula1>#REF!</formula1>
    </dataValidation>
    <dataValidation sqref="O1755" type="list">
      <formula1>#REF!</formula1>
    </dataValidation>
    <dataValidation sqref="I1756" type="list">
      <formula1>#REF!</formula1>
    </dataValidation>
    <dataValidation sqref="M1756" type="list">
      <formula1>#REF!</formula1>
    </dataValidation>
    <dataValidation sqref="N1756" type="list">
      <formula1>#REF!</formula1>
    </dataValidation>
    <dataValidation sqref="O1756" type="list">
      <formula1>#REF!</formula1>
    </dataValidation>
    <dataValidation sqref="I1757" type="list">
      <formula1>#REF!</formula1>
    </dataValidation>
    <dataValidation sqref="M1757" type="list">
      <formula1>#REF!</formula1>
    </dataValidation>
    <dataValidation sqref="N1757" type="list">
      <formula1>#REF!</formula1>
    </dataValidation>
    <dataValidation sqref="O1757" type="list">
      <formula1>#REF!</formula1>
    </dataValidation>
    <dataValidation sqref="I1758" type="list">
      <formula1>#REF!</formula1>
    </dataValidation>
    <dataValidation sqref="M1758" type="list">
      <formula1>#REF!</formula1>
    </dataValidation>
    <dataValidation sqref="N1758" type="list">
      <formula1>#REF!</formula1>
    </dataValidation>
    <dataValidation sqref="O1758" type="list">
      <formula1>#REF!</formula1>
    </dataValidation>
    <dataValidation sqref="I1759" type="list">
      <formula1>#REF!</formula1>
    </dataValidation>
    <dataValidation sqref="M1759" type="list">
      <formula1>#REF!</formula1>
    </dataValidation>
    <dataValidation sqref="N1759" type="list">
      <formula1>#REF!</formula1>
    </dataValidation>
    <dataValidation sqref="O1759" type="list">
      <formula1>#REF!</formula1>
    </dataValidation>
    <dataValidation sqref="I1760" type="list">
      <formula1>#REF!</formula1>
    </dataValidation>
    <dataValidation sqref="M1760" type="list">
      <formula1>#REF!</formula1>
    </dataValidation>
    <dataValidation sqref="N1760" type="list">
      <formula1>#REF!</formula1>
    </dataValidation>
    <dataValidation sqref="O1760" type="list">
      <formula1>#REF!</formula1>
    </dataValidation>
    <dataValidation sqref="I1761" type="list">
      <formula1>#REF!</formula1>
    </dataValidation>
    <dataValidation sqref="M1761" type="list">
      <formula1>#REF!</formula1>
    </dataValidation>
    <dataValidation sqref="N1761" type="list">
      <formula1>#REF!</formula1>
    </dataValidation>
    <dataValidation sqref="O1761" type="list">
      <formula1>#REF!</formula1>
    </dataValidation>
    <dataValidation sqref="I1762" type="list">
      <formula1>#REF!</formula1>
    </dataValidation>
    <dataValidation sqref="M1762" type="list">
      <formula1>#REF!</formula1>
    </dataValidation>
    <dataValidation sqref="N1762" type="list">
      <formula1>#REF!</formula1>
    </dataValidation>
    <dataValidation sqref="O1762" type="list">
      <formula1>#REF!</formula1>
    </dataValidation>
    <dataValidation sqref="I1763" type="list">
      <formula1>#REF!</formula1>
    </dataValidation>
    <dataValidation sqref="M1763" type="list">
      <formula1>#REF!</formula1>
    </dataValidation>
    <dataValidation sqref="N1763" type="list">
      <formula1>#REF!</formula1>
    </dataValidation>
    <dataValidation sqref="O1763" type="list">
      <formula1>#REF!</formula1>
    </dataValidation>
    <dataValidation sqref="I1764" type="list">
      <formula1>#REF!</formula1>
    </dataValidation>
    <dataValidation sqref="M1764" type="list">
      <formula1>#REF!</formula1>
    </dataValidation>
    <dataValidation sqref="N1764" type="list">
      <formula1>#REF!</formula1>
    </dataValidation>
    <dataValidation sqref="O1764" type="list">
      <formula1>#REF!</formula1>
    </dataValidation>
    <dataValidation sqref="I1765" type="list">
      <formula1>#REF!</formula1>
    </dataValidation>
    <dataValidation sqref="M1765" type="list">
      <formula1>#REF!</formula1>
    </dataValidation>
    <dataValidation sqref="N1765" type="list">
      <formula1>#REF!</formula1>
    </dataValidation>
    <dataValidation sqref="O1765" type="list">
      <formula1>#REF!</formula1>
    </dataValidation>
    <dataValidation sqref="I1766" type="list">
      <formula1>#REF!</formula1>
    </dataValidation>
    <dataValidation sqref="M1766" type="list">
      <formula1>#REF!</formula1>
    </dataValidation>
    <dataValidation sqref="N1766" type="list">
      <formula1>#REF!</formula1>
    </dataValidation>
    <dataValidation sqref="O1766" type="list">
      <formula1>#REF!</formula1>
    </dataValidation>
    <dataValidation sqref="I1767" type="list">
      <formula1>#REF!</formula1>
    </dataValidation>
    <dataValidation sqref="M1767" type="list">
      <formula1>#REF!</formula1>
    </dataValidation>
    <dataValidation sqref="N1767" type="list">
      <formula1>#REF!</formula1>
    </dataValidation>
    <dataValidation sqref="O1767" type="list">
      <formula1>#REF!</formula1>
    </dataValidation>
    <dataValidation sqref="I1768" type="list">
      <formula1>#REF!</formula1>
    </dataValidation>
    <dataValidation sqref="M1768" type="list">
      <formula1>#REF!</formula1>
    </dataValidation>
    <dataValidation sqref="N1768" type="list">
      <formula1>#REF!</formula1>
    </dataValidation>
    <dataValidation sqref="O1768" type="list">
      <formula1>#REF!</formula1>
    </dataValidation>
    <dataValidation sqref="I1769" type="list">
      <formula1>#REF!</formula1>
    </dataValidation>
    <dataValidation sqref="M1769" type="list">
      <formula1>#REF!</formula1>
    </dataValidation>
    <dataValidation sqref="N1769" type="list">
      <formula1>#REF!</formula1>
    </dataValidation>
    <dataValidation sqref="O1769" type="list">
      <formula1>#REF!</formula1>
    </dataValidation>
    <dataValidation sqref="I1770" type="list">
      <formula1>#REF!</formula1>
    </dataValidation>
    <dataValidation sqref="M1770" type="list">
      <formula1>#REF!</formula1>
    </dataValidation>
    <dataValidation sqref="N1770" type="list">
      <formula1>#REF!</formula1>
    </dataValidation>
    <dataValidation sqref="O1770" type="list">
      <formula1>#REF!</formula1>
    </dataValidation>
    <dataValidation sqref="I1771" type="list">
      <formula1>#REF!</formula1>
    </dataValidation>
    <dataValidation sqref="M1771" type="list">
      <formula1>#REF!</formula1>
    </dataValidation>
    <dataValidation sqref="N1771" type="list">
      <formula1>#REF!</formula1>
    </dataValidation>
    <dataValidation sqref="O1771" type="list">
      <formula1>#REF!</formula1>
    </dataValidation>
    <dataValidation sqref="I1772" type="list">
      <formula1>#REF!</formula1>
    </dataValidation>
    <dataValidation sqref="M1772" type="list">
      <formula1>#REF!</formula1>
    </dataValidation>
    <dataValidation sqref="N1772" type="list">
      <formula1>#REF!</formula1>
    </dataValidation>
    <dataValidation sqref="O1772" type="list">
      <formula1>#REF!</formula1>
    </dataValidation>
    <dataValidation sqref="I1773" type="list">
      <formula1>#REF!</formula1>
    </dataValidation>
    <dataValidation sqref="M1773" type="list">
      <formula1>#REF!</formula1>
    </dataValidation>
    <dataValidation sqref="N1773" type="list">
      <formula1>#REF!</formula1>
    </dataValidation>
    <dataValidation sqref="O1773" type="list">
      <formula1>#REF!</formula1>
    </dataValidation>
    <dataValidation sqref="I1774" type="list">
      <formula1>#REF!</formula1>
    </dataValidation>
    <dataValidation sqref="M1774" type="list">
      <formula1>#REF!</formula1>
    </dataValidation>
    <dataValidation sqref="N1774" type="list">
      <formula1>#REF!</formula1>
    </dataValidation>
    <dataValidation sqref="O1774" type="list">
      <formula1>#REF!</formula1>
    </dataValidation>
    <dataValidation sqref="I1775" type="list">
      <formula1>#REF!</formula1>
    </dataValidation>
    <dataValidation sqref="M1775" type="list">
      <formula1>#REF!</formula1>
    </dataValidation>
    <dataValidation sqref="N1775" type="list">
      <formula1>#REF!</formula1>
    </dataValidation>
    <dataValidation sqref="O1775" type="list">
      <formula1>#REF!</formula1>
    </dataValidation>
    <dataValidation sqref="I1776" type="list">
      <formula1>#REF!</formula1>
    </dataValidation>
    <dataValidation sqref="M1776" type="list">
      <formula1>#REF!</formula1>
    </dataValidation>
    <dataValidation sqref="N1776" type="list">
      <formula1>#REF!</formula1>
    </dataValidation>
    <dataValidation sqref="O1776" type="list">
      <formula1>#REF!</formula1>
    </dataValidation>
    <dataValidation sqref="I1777" type="list">
      <formula1>#REF!</formula1>
    </dataValidation>
    <dataValidation sqref="M1777" type="list">
      <formula1>#REF!</formula1>
    </dataValidation>
    <dataValidation sqref="N1777" type="list">
      <formula1>#REF!</formula1>
    </dataValidation>
    <dataValidation sqref="O1777" type="list">
      <formula1>#REF!</formula1>
    </dataValidation>
    <dataValidation sqref="I1778" type="list">
      <formula1>#REF!</formula1>
    </dataValidation>
    <dataValidation sqref="M1778" type="list">
      <formula1>#REF!</formula1>
    </dataValidation>
    <dataValidation sqref="N1778" type="list">
      <formula1>#REF!</formula1>
    </dataValidation>
    <dataValidation sqref="O1778" type="list">
      <formula1>#REF!</formula1>
    </dataValidation>
    <dataValidation sqref="I1779" type="list">
      <formula1>#REF!</formula1>
    </dataValidation>
    <dataValidation sqref="M1779" type="list">
      <formula1>#REF!</formula1>
    </dataValidation>
    <dataValidation sqref="N1779" type="list">
      <formula1>#REF!</formula1>
    </dataValidation>
    <dataValidation sqref="O1779" type="list">
      <formula1>#REF!</formula1>
    </dataValidation>
    <dataValidation sqref="I1780" type="list">
      <formula1>#REF!</formula1>
    </dataValidation>
    <dataValidation sqref="M1780" type="list">
      <formula1>#REF!</formula1>
    </dataValidation>
    <dataValidation sqref="N1780" type="list">
      <formula1>#REF!</formula1>
    </dataValidation>
    <dataValidation sqref="O1780" type="list">
      <formula1>#REF!</formula1>
    </dataValidation>
    <dataValidation sqref="I1781" type="list">
      <formula1>#REF!</formula1>
    </dataValidation>
    <dataValidation sqref="M1781" type="list">
      <formula1>#REF!</formula1>
    </dataValidation>
    <dataValidation sqref="N1781" type="list">
      <formula1>#REF!</formula1>
    </dataValidation>
    <dataValidation sqref="O1781" type="list">
      <formula1>#REF!</formula1>
    </dataValidation>
    <dataValidation sqref="I1782" type="list">
      <formula1>#REF!</formula1>
    </dataValidation>
    <dataValidation sqref="M1782" type="list">
      <formula1>#REF!</formula1>
    </dataValidation>
    <dataValidation sqref="N1782" type="list">
      <formula1>#REF!</formula1>
    </dataValidation>
    <dataValidation sqref="O1782" type="list">
      <formula1>#REF!</formula1>
    </dataValidation>
    <dataValidation sqref="I1783" type="list">
      <formula1>#REF!</formula1>
    </dataValidation>
    <dataValidation sqref="M1783" type="list">
      <formula1>#REF!</formula1>
    </dataValidation>
    <dataValidation sqref="N1783" type="list">
      <formula1>#REF!</formula1>
    </dataValidation>
    <dataValidation sqref="O1783" type="list">
      <formula1>#REF!</formula1>
    </dataValidation>
    <dataValidation sqref="I1784" type="list">
      <formula1>#REF!</formula1>
    </dataValidation>
    <dataValidation sqref="M1784" type="list">
      <formula1>#REF!</formula1>
    </dataValidation>
    <dataValidation sqref="N1784" type="list">
      <formula1>#REF!</formula1>
    </dataValidation>
    <dataValidation sqref="O1784" type="list">
      <formula1>#REF!</formula1>
    </dataValidation>
    <dataValidation sqref="I1785" type="list">
      <formula1>#REF!</formula1>
    </dataValidation>
    <dataValidation sqref="M1785" type="list">
      <formula1>#REF!</formula1>
    </dataValidation>
    <dataValidation sqref="N1785" type="list">
      <formula1>#REF!</formula1>
    </dataValidation>
    <dataValidation sqref="O1785" type="list">
      <formula1>#REF!</formula1>
    </dataValidation>
    <dataValidation sqref="I1786" type="list">
      <formula1>#REF!</formula1>
    </dataValidation>
    <dataValidation sqref="M1786" type="list">
      <formula1>#REF!</formula1>
    </dataValidation>
    <dataValidation sqref="N1786" type="list">
      <formula1>#REF!</formula1>
    </dataValidation>
    <dataValidation sqref="O1786" type="list">
      <formula1>#REF!</formula1>
    </dataValidation>
    <dataValidation sqref="I1787" type="list">
      <formula1>#REF!</formula1>
    </dataValidation>
    <dataValidation sqref="M1787" type="list">
      <formula1>#REF!</formula1>
    </dataValidation>
    <dataValidation sqref="N1787" type="list">
      <formula1>#REF!</formula1>
    </dataValidation>
    <dataValidation sqref="O1787" type="list">
      <formula1>#REF!</formula1>
    </dataValidation>
    <dataValidation sqref="I1788" type="list">
      <formula1>#REF!</formula1>
    </dataValidation>
    <dataValidation sqref="M1788" type="list">
      <formula1>#REF!</formula1>
    </dataValidation>
    <dataValidation sqref="N1788" type="list">
      <formula1>#REF!</formula1>
    </dataValidation>
    <dataValidation sqref="O1788" type="list">
      <formula1>#REF!</formula1>
    </dataValidation>
    <dataValidation sqref="I1789" type="list">
      <formula1>#REF!</formula1>
    </dataValidation>
    <dataValidation sqref="M1789" type="list">
      <formula1>#REF!</formula1>
    </dataValidation>
    <dataValidation sqref="N1789" type="list">
      <formula1>#REF!</formula1>
    </dataValidation>
    <dataValidation sqref="O1789" type="list">
      <formula1>#REF!</formula1>
    </dataValidation>
    <dataValidation sqref="I1790" type="list">
      <formula1>#REF!</formula1>
    </dataValidation>
    <dataValidation sqref="M1790" type="list">
      <formula1>#REF!</formula1>
    </dataValidation>
    <dataValidation sqref="N1790" type="list">
      <formula1>#REF!</formula1>
    </dataValidation>
    <dataValidation sqref="O1790" type="list">
      <formula1>#REF!</formula1>
    </dataValidation>
    <dataValidation sqref="I1791" type="list">
      <formula1>#REF!</formula1>
    </dataValidation>
    <dataValidation sqref="M1791" type="list">
      <formula1>#REF!</formula1>
    </dataValidation>
    <dataValidation sqref="N1791" type="list">
      <formula1>#REF!</formula1>
    </dataValidation>
    <dataValidation sqref="O1791" type="list">
      <formula1>#REF!</formula1>
    </dataValidation>
    <dataValidation sqref="I1792" type="list">
      <formula1>#REF!</formula1>
    </dataValidation>
    <dataValidation sqref="M1792" type="list">
      <formula1>#REF!</formula1>
    </dataValidation>
    <dataValidation sqref="N1792" type="list">
      <formula1>#REF!</formula1>
    </dataValidation>
    <dataValidation sqref="O1792" type="list">
      <formula1>#REF!</formula1>
    </dataValidation>
    <dataValidation sqref="I1793" type="list">
      <formula1>#REF!</formula1>
    </dataValidation>
    <dataValidation sqref="M1793" type="list">
      <formula1>#REF!</formula1>
    </dataValidation>
    <dataValidation sqref="N1793" type="list">
      <formula1>#REF!</formula1>
    </dataValidation>
    <dataValidation sqref="O1793" type="list">
      <formula1>#REF!</formula1>
    </dataValidation>
    <dataValidation sqref="I1794" type="list">
      <formula1>#REF!</formula1>
    </dataValidation>
    <dataValidation sqref="M1794" type="list">
      <formula1>#REF!</formula1>
    </dataValidation>
    <dataValidation sqref="N1794" type="list">
      <formula1>#REF!</formula1>
    </dataValidation>
    <dataValidation sqref="O1794" type="list">
      <formula1>#REF!</formula1>
    </dataValidation>
    <dataValidation sqref="I1795" type="list">
      <formula1>#REF!</formula1>
    </dataValidation>
    <dataValidation sqref="M1795" type="list">
      <formula1>#REF!</formula1>
    </dataValidation>
    <dataValidation sqref="N1795" type="list">
      <formula1>#REF!</formula1>
    </dataValidation>
    <dataValidation sqref="O1795" type="list">
      <formula1>#REF!</formula1>
    </dataValidation>
    <dataValidation sqref="I1796" type="list">
      <formula1>#REF!</formula1>
    </dataValidation>
    <dataValidation sqref="M1796" type="list">
      <formula1>#REF!</formula1>
    </dataValidation>
    <dataValidation sqref="N1796" type="list">
      <formula1>#REF!</formula1>
    </dataValidation>
    <dataValidation sqref="O1796" type="list">
      <formula1>#REF!</formula1>
    </dataValidation>
    <dataValidation sqref="I1797" type="list">
      <formula1>#REF!</formula1>
    </dataValidation>
    <dataValidation sqref="M1797" type="list">
      <formula1>#REF!</formula1>
    </dataValidation>
    <dataValidation sqref="N1797" type="list">
      <formula1>#REF!</formula1>
    </dataValidation>
    <dataValidation sqref="O1797" type="list">
      <formula1>#REF!</formula1>
    </dataValidation>
    <dataValidation sqref="I1798" type="list">
      <formula1>#REF!</formula1>
    </dataValidation>
    <dataValidation sqref="M1798" type="list">
      <formula1>#REF!</formula1>
    </dataValidation>
    <dataValidation sqref="N1798" type="list">
      <formula1>#REF!</formula1>
    </dataValidation>
    <dataValidation sqref="O1798" type="list">
      <formula1>#REF!</formula1>
    </dataValidation>
    <dataValidation sqref="I1799" type="list">
      <formula1>#REF!</formula1>
    </dataValidation>
    <dataValidation sqref="M1799" type="list">
      <formula1>#REF!</formula1>
    </dataValidation>
    <dataValidation sqref="N1799" type="list">
      <formula1>#REF!</formula1>
    </dataValidation>
    <dataValidation sqref="O1799" type="list">
      <formula1>#REF!</formula1>
    </dataValidation>
    <dataValidation sqref="I1800" type="list">
      <formula1>#REF!</formula1>
    </dataValidation>
    <dataValidation sqref="M1800" type="list">
      <formula1>#REF!</formula1>
    </dataValidation>
    <dataValidation sqref="N1800" type="list">
      <formula1>#REF!</formula1>
    </dataValidation>
    <dataValidation sqref="O1800" type="list">
      <formula1>#REF!</formula1>
    </dataValidation>
    <dataValidation sqref="I1801" type="list">
      <formula1>#REF!</formula1>
    </dataValidation>
    <dataValidation sqref="M1801" type="list">
      <formula1>#REF!</formula1>
    </dataValidation>
    <dataValidation sqref="N1801" type="list">
      <formula1>#REF!</formula1>
    </dataValidation>
    <dataValidation sqref="O1801" type="list">
      <formula1>#REF!</formula1>
    </dataValidation>
    <dataValidation sqref="I1802" type="list">
      <formula1>#REF!</formula1>
    </dataValidation>
    <dataValidation sqref="M1802" type="list">
      <formula1>#REF!</formula1>
    </dataValidation>
    <dataValidation sqref="N1802" type="list">
      <formula1>#REF!</formula1>
    </dataValidation>
    <dataValidation sqref="O1802" type="list">
      <formula1>#REF!</formula1>
    </dataValidation>
    <dataValidation sqref="I1803" type="list">
      <formula1>#REF!</formula1>
    </dataValidation>
    <dataValidation sqref="M1803" type="list">
      <formula1>#REF!</formula1>
    </dataValidation>
    <dataValidation sqref="N1803" type="list">
      <formula1>#REF!</formula1>
    </dataValidation>
    <dataValidation sqref="O1803" type="list">
      <formula1>#REF!</formula1>
    </dataValidation>
    <dataValidation sqref="I1804" type="list">
      <formula1>#REF!</formula1>
    </dataValidation>
    <dataValidation sqref="M1804" type="list">
      <formula1>#REF!</formula1>
    </dataValidation>
    <dataValidation sqref="N1804" type="list">
      <formula1>#REF!</formula1>
    </dataValidation>
    <dataValidation sqref="O1804" type="list">
      <formula1>#REF!</formula1>
    </dataValidation>
    <dataValidation sqref="I1805" type="list">
      <formula1>#REF!</formula1>
    </dataValidation>
    <dataValidation sqref="M1805" type="list">
      <formula1>#REF!</formula1>
    </dataValidation>
    <dataValidation sqref="N1805" type="list">
      <formula1>#REF!</formula1>
    </dataValidation>
    <dataValidation sqref="O1805" type="list">
      <formula1>#REF!</formula1>
    </dataValidation>
    <dataValidation sqref="I1806" type="list">
      <formula1>#REF!</formula1>
    </dataValidation>
    <dataValidation sqref="M1806" type="list">
      <formula1>#REF!</formula1>
    </dataValidation>
    <dataValidation sqref="N1806" type="list">
      <formula1>#REF!</formula1>
    </dataValidation>
    <dataValidation sqref="O1806" type="list">
      <formula1>#REF!</formula1>
    </dataValidation>
    <dataValidation sqref="I1807" type="list">
      <formula1>#REF!</formula1>
    </dataValidation>
    <dataValidation sqref="M1807" type="list">
      <formula1>#REF!</formula1>
    </dataValidation>
    <dataValidation sqref="N1807" type="list">
      <formula1>#REF!</formula1>
    </dataValidation>
    <dataValidation sqref="O1807" type="list">
      <formula1>#REF!</formula1>
    </dataValidation>
    <dataValidation sqref="I1808" type="list">
      <formula1>#REF!</formula1>
    </dataValidation>
    <dataValidation sqref="M1808" type="list">
      <formula1>#REF!</formula1>
    </dataValidation>
    <dataValidation sqref="N1808" type="list">
      <formula1>#REF!</formula1>
    </dataValidation>
    <dataValidation sqref="O1808" type="list">
      <formula1>#REF!</formula1>
    </dataValidation>
    <dataValidation sqref="I1809" type="list">
      <formula1>#REF!</formula1>
    </dataValidation>
    <dataValidation sqref="M1809" type="list">
      <formula1>#REF!</formula1>
    </dataValidation>
    <dataValidation sqref="N1809" type="list">
      <formula1>#REF!</formula1>
    </dataValidation>
    <dataValidation sqref="O1809" type="list">
      <formula1>#REF!</formula1>
    </dataValidation>
    <dataValidation sqref="I1810" type="list">
      <formula1>#REF!</formula1>
    </dataValidation>
    <dataValidation sqref="M1810" type="list">
      <formula1>#REF!</formula1>
    </dataValidation>
    <dataValidation sqref="N1810" type="list">
      <formula1>#REF!</formula1>
    </dataValidation>
    <dataValidation sqref="O1810" type="list">
      <formula1>#REF!</formula1>
    </dataValidation>
    <dataValidation sqref="I1811" type="list">
      <formula1>#REF!</formula1>
    </dataValidation>
    <dataValidation sqref="M1811" type="list">
      <formula1>#REF!</formula1>
    </dataValidation>
    <dataValidation sqref="N1811" type="list">
      <formula1>#REF!</formula1>
    </dataValidation>
    <dataValidation sqref="O1811" type="list">
      <formula1>#REF!</formula1>
    </dataValidation>
    <dataValidation sqref="I1812" type="list">
      <formula1>#REF!</formula1>
    </dataValidation>
    <dataValidation sqref="M1812" type="list">
      <formula1>#REF!</formula1>
    </dataValidation>
    <dataValidation sqref="N1812" type="list">
      <formula1>#REF!</formula1>
    </dataValidation>
    <dataValidation sqref="O1812" type="list">
      <formula1>#REF!</formula1>
    </dataValidation>
    <dataValidation sqref="I1813" type="list">
      <formula1>#REF!</formula1>
    </dataValidation>
    <dataValidation sqref="M1813" type="list">
      <formula1>#REF!</formula1>
    </dataValidation>
    <dataValidation sqref="N1813" type="list">
      <formula1>#REF!</formula1>
    </dataValidation>
    <dataValidation sqref="O1813" type="list">
      <formula1>#REF!</formula1>
    </dataValidation>
    <dataValidation sqref="I1814" type="list">
      <formula1>#REF!</formula1>
    </dataValidation>
    <dataValidation sqref="M1814" type="list">
      <formula1>#REF!</formula1>
    </dataValidation>
    <dataValidation sqref="N1814" type="list">
      <formula1>#REF!</formula1>
    </dataValidation>
    <dataValidation sqref="O1814" type="list">
      <formula1>#REF!</formula1>
    </dataValidation>
    <dataValidation sqref="I1815" type="list">
      <formula1>#REF!</formula1>
    </dataValidation>
    <dataValidation sqref="M1815" type="list">
      <formula1>#REF!</formula1>
    </dataValidation>
    <dataValidation sqref="N1815" type="list">
      <formula1>#REF!</formula1>
    </dataValidation>
    <dataValidation sqref="O1815" type="list">
      <formula1>#REF!</formula1>
    </dataValidation>
    <dataValidation sqref="I1816" type="list">
      <formula1>#REF!</formula1>
    </dataValidation>
    <dataValidation sqref="M1816" type="list">
      <formula1>#REF!</formula1>
    </dataValidation>
    <dataValidation sqref="N1816" type="list">
      <formula1>#REF!</formula1>
    </dataValidation>
    <dataValidation sqref="O1816" type="list">
      <formula1>#REF!</formula1>
    </dataValidation>
    <dataValidation sqref="I1817" type="list">
      <formula1>#REF!</formula1>
    </dataValidation>
    <dataValidation sqref="M1817" type="list">
      <formula1>#REF!</formula1>
    </dataValidation>
    <dataValidation sqref="N1817" type="list">
      <formula1>#REF!</formula1>
    </dataValidation>
    <dataValidation sqref="O1817" type="list">
      <formula1>#REF!</formula1>
    </dataValidation>
    <dataValidation sqref="I1818" type="list">
      <formula1>#REF!</formula1>
    </dataValidation>
    <dataValidation sqref="M1818" type="list">
      <formula1>#REF!</formula1>
    </dataValidation>
    <dataValidation sqref="N1818" type="list">
      <formula1>#REF!</formula1>
    </dataValidation>
    <dataValidation sqref="O1818" type="list">
      <formula1>#REF!</formula1>
    </dataValidation>
    <dataValidation sqref="I1819" type="list">
      <formula1>#REF!</formula1>
    </dataValidation>
    <dataValidation sqref="M1819" type="list">
      <formula1>#REF!</formula1>
    </dataValidation>
    <dataValidation sqref="N1819" type="list">
      <formula1>#REF!</formula1>
    </dataValidation>
    <dataValidation sqref="O1819" type="list">
      <formula1>#REF!</formula1>
    </dataValidation>
    <dataValidation sqref="I1820" type="list">
      <formula1>#REF!</formula1>
    </dataValidation>
    <dataValidation sqref="M1820" type="list">
      <formula1>#REF!</formula1>
    </dataValidation>
    <dataValidation sqref="N1820" type="list">
      <formula1>#REF!</formula1>
    </dataValidation>
    <dataValidation sqref="O1820" type="list">
      <formula1>#REF!</formula1>
    </dataValidation>
    <dataValidation sqref="I1821" type="list">
      <formula1>#REF!</formula1>
    </dataValidation>
    <dataValidation sqref="M1821" type="list">
      <formula1>#REF!</formula1>
    </dataValidation>
    <dataValidation sqref="N1821" type="list">
      <formula1>#REF!</formula1>
    </dataValidation>
    <dataValidation sqref="O1821" type="list">
      <formula1>#REF!</formula1>
    </dataValidation>
    <dataValidation sqref="I1822" type="list">
      <formula1>#REF!</formula1>
    </dataValidation>
    <dataValidation sqref="M1822" type="list">
      <formula1>#REF!</formula1>
    </dataValidation>
    <dataValidation sqref="N1822" type="list">
      <formula1>#REF!</formula1>
    </dataValidation>
    <dataValidation sqref="O1822" type="list">
      <formula1>#REF!</formula1>
    </dataValidation>
    <dataValidation sqref="I1823" type="list">
      <formula1>#REF!</formula1>
    </dataValidation>
    <dataValidation sqref="M1823" type="list">
      <formula1>#REF!</formula1>
    </dataValidation>
    <dataValidation sqref="N1823" type="list">
      <formula1>#REF!</formula1>
    </dataValidation>
    <dataValidation sqref="O1823" type="list">
      <formula1>#REF!</formula1>
    </dataValidation>
    <dataValidation sqref="I1824" type="list">
      <formula1>#REF!</formula1>
    </dataValidation>
    <dataValidation sqref="M1824" type="list">
      <formula1>#REF!</formula1>
    </dataValidation>
    <dataValidation sqref="N1824" type="list">
      <formula1>#REF!</formula1>
    </dataValidation>
    <dataValidation sqref="O1824" type="list">
      <formula1>#REF!</formula1>
    </dataValidation>
    <dataValidation sqref="I1825" type="list">
      <formula1>#REF!</formula1>
    </dataValidation>
    <dataValidation sqref="M1825" type="list">
      <formula1>#REF!</formula1>
    </dataValidation>
    <dataValidation sqref="N1825" type="list">
      <formula1>#REF!</formula1>
    </dataValidation>
    <dataValidation sqref="O1825" type="list">
      <formula1>#REF!</formula1>
    </dataValidation>
    <dataValidation sqref="I1826" type="list">
      <formula1>#REF!</formula1>
    </dataValidation>
    <dataValidation sqref="M1826" type="list">
      <formula1>#REF!</formula1>
    </dataValidation>
    <dataValidation sqref="N1826" type="list">
      <formula1>#REF!</formula1>
    </dataValidation>
    <dataValidation sqref="O1826" type="list">
      <formula1>#REF!</formula1>
    </dataValidation>
    <dataValidation sqref="I1827" type="list">
      <formula1>#REF!</formula1>
    </dataValidation>
    <dataValidation sqref="M1827" type="list">
      <formula1>#REF!</formula1>
    </dataValidation>
    <dataValidation sqref="N1827" type="list">
      <formula1>#REF!</formula1>
    </dataValidation>
    <dataValidation sqref="O1827" type="list">
      <formula1>#REF!</formula1>
    </dataValidation>
    <dataValidation sqref="I1828" type="list">
      <formula1>#REF!</formula1>
    </dataValidation>
    <dataValidation sqref="M1828" type="list">
      <formula1>#REF!</formula1>
    </dataValidation>
    <dataValidation sqref="N1828" type="list">
      <formula1>#REF!</formula1>
    </dataValidation>
    <dataValidation sqref="O1828" type="list">
      <formula1>#REF!</formula1>
    </dataValidation>
    <dataValidation sqref="I1829" type="list">
      <formula1>#REF!</formula1>
    </dataValidation>
    <dataValidation sqref="M1829" type="list">
      <formula1>#REF!</formula1>
    </dataValidation>
    <dataValidation sqref="N1829" type="list">
      <formula1>#REF!</formula1>
    </dataValidation>
    <dataValidation sqref="O1829" type="list">
      <formula1>#REF!</formula1>
    </dataValidation>
    <dataValidation sqref="I1830" type="list">
      <formula1>#REF!</formula1>
    </dataValidation>
    <dataValidation sqref="M1830" type="list">
      <formula1>#REF!</formula1>
    </dataValidation>
    <dataValidation sqref="N1830" type="list">
      <formula1>#REF!</formula1>
    </dataValidation>
    <dataValidation sqref="O1830" type="list">
      <formula1>#REF!</formula1>
    </dataValidation>
    <dataValidation sqref="I1831" type="list">
      <formula1>#REF!</formula1>
    </dataValidation>
    <dataValidation sqref="M1831" type="list">
      <formula1>#REF!</formula1>
    </dataValidation>
    <dataValidation sqref="N1831" type="list">
      <formula1>#REF!</formula1>
    </dataValidation>
    <dataValidation sqref="O1831" type="list">
      <formula1>#REF!</formula1>
    </dataValidation>
    <dataValidation sqref="I1832" type="list">
      <formula1>#REF!</formula1>
    </dataValidation>
    <dataValidation sqref="M1832" type="list">
      <formula1>#REF!</formula1>
    </dataValidation>
    <dataValidation sqref="N1832" type="list">
      <formula1>#REF!</formula1>
    </dataValidation>
    <dataValidation sqref="O1832" type="list">
      <formula1>#REF!</formula1>
    </dataValidation>
    <dataValidation sqref="I1833" type="list">
      <formula1>#REF!</formula1>
    </dataValidation>
    <dataValidation sqref="M1833" type="list">
      <formula1>#REF!</formula1>
    </dataValidation>
    <dataValidation sqref="N1833" type="list">
      <formula1>#REF!</formula1>
    </dataValidation>
    <dataValidation sqref="O1833" type="list">
      <formula1>#REF!</formula1>
    </dataValidation>
    <dataValidation sqref="I1834" type="list">
      <formula1>#REF!</formula1>
    </dataValidation>
    <dataValidation sqref="M1834" type="list">
      <formula1>#REF!</formula1>
    </dataValidation>
    <dataValidation sqref="N1834" type="list">
      <formula1>#REF!</formula1>
    </dataValidation>
    <dataValidation sqref="O1834" type="list">
      <formula1>#REF!</formula1>
    </dataValidation>
    <dataValidation sqref="I1835" type="list">
      <formula1>#REF!</formula1>
    </dataValidation>
    <dataValidation sqref="M1835" type="list">
      <formula1>#REF!</formula1>
    </dataValidation>
    <dataValidation sqref="N1835" type="list">
      <formula1>#REF!</formula1>
    </dataValidation>
    <dataValidation sqref="O1835" type="list">
      <formula1>#REF!</formula1>
    </dataValidation>
    <dataValidation sqref="I1836" type="list">
      <formula1>#REF!</formula1>
    </dataValidation>
    <dataValidation sqref="M1836" type="list">
      <formula1>#REF!</formula1>
    </dataValidation>
    <dataValidation sqref="N1836" type="list">
      <formula1>#REF!</formula1>
    </dataValidation>
    <dataValidation sqref="O1836" type="list">
      <formula1>#REF!</formula1>
    </dataValidation>
    <dataValidation sqref="I1837" type="list">
      <formula1>#REF!</formula1>
    </dataValidation>
    <dataValidation sqref="M1837" type="list">
      <formula1>#REF!</formula1>
    </dataValidation>
    <dataValidation sqref="N1837" type="list">
      <formula1>#REF!</formula1>
    </dataValidation>
    <dataValidation sqref="O1837" type="list">
      <formula1>#REF!</formula1>
    </dataValidation>
    <dataValidation sqref="I1838" type="list">
      <formula1>#REF!</formula1>
    </dataValidation>
    <dataValidation sqref="M1838" type="list">
      <formula1>#REF!</formula1>
    </dataValidation>
    <dataValidation sqref="N1838" type="list">
      <formula1>#REF!</formula1>
    </dataValidation>
    <dataValidation sqref="O1838" type="list">
      <formula1>#REF!</formula1>
    </dataValidation>
    <dataValidation sqref="I1839" type="list">
      <formula1>#REF!</formula1>
    </dataValidation>
    <dataValidation sqref="M1839" type="list">
      <formula1>#REF!</formula1>
    </dataValidation>
    <dataValidation sqref="N1839" type="list">
      <formula1>#REF!</formula1>
    </dataValidation>
    <dataValidation sqref="O1839" type="list">
      <formula1>#REF!</formula1>
    </dataValidation>
    <dataValidation sqref="I1840" type="list">
      <formula1>#REF!</formula1>
    </dataValidation>
    <dataValidation sqref="M1840" type="list">
      <formula1>#REF!</formula1>
    </dataValidation>
    <dataValidation sqref="N1840" type="list">
      <formula1>#REF!</formula1>
    </dataValidation>
    <dataValidation sqref="O1840" type="list">
      <formula1>#REF!</formula1>
    </dataValidation>
    <dataValidation sqref="I1841" type="list">
      <formula1>#REF!</formula1>
    </dataValidation>
    <dataValidation sqref="M1841" type="list">
      <formula1>#REF!</formula1>
    </dataValidation>
    <dataValidation sqref="N1841" type="list">
      <formula1>#REF!</formula1>
    </dataValidation>
    <dataValidation sqref="O1841" type="list">
      <formula1>#REF!</formula1>
    </dataValidation>
    <dataValidation sqref="I1842" type="list">
      <formula1>#REF!</formula1>
    </dataValidation>
    <dataValidation sqref="M1842" type="list">
      <formula1>#REF!</formula1>
    </dataValidation>
    <dataValidation sqref="N1842" type="list">
      <formula1>#REF!</formula1>
    </dataValidation>
    <dataValidation sqref="O1842" type="list">
      <formula1>#REF!</formula1>
    </dataValidation>
    <dataValidation sqref="I1843" type="list">
      <formula1>#REF!</formula1>
    </dataValidation>
    <dataValidation sqref="M1843" type="list">
      <formula1>#REF!</formula1>
    </dataValidation>
    <dataValidation sqref="N1843" type="list">
      <formula1>#REF!</formula1>
    </dataValidation>
    <dataValidation sqref="O1843" type="list">
      <formula1>#REF!</formula1>
    </dataValidation>
    <dataValidation sqref="I1844" type="list">
      <formula1>#REF!</formula1>
    </dataValidation>
    <dataValidation sqref="M1844" type="list">
      <formula1>#REF!</formula1>
    </dataValidation>
    <dataValidation sqref="N1844" type="list">
      <formula1>#REF!</formula1>
    </dataValidation>
    <dataValidation sqref="O1844" type="list">
      <formula1>#REF!</formula1>
    </dataValidation>
    <dataValidation sqref="I1845" type="list">
      <formula1>#REF!</formula1>
    </dataValidation>
    <dataValidation sqref="M1845" type="list">
      <formula1>#REF!</formula1>
    </dataValidation>
    <dataValidation sqref="N1845" type="list">
      <formula1>#REF!</formula1>
    </dataValidation>
    <dataValidation sqref="O1845" type="list">
      <formula1>#REF!</formula1>
    </dataValidation>
    <dataValidation sqref="I1846" type="list">
      <formula1>#REF!</formula1>
    </dataValidation>
    <dataValidation sqref="M1846" type="list">
      <formula1>#REF!</formula1>
    </dataValidation>
    <dataValidation sqref="N1846" type="list">
      <formula1>#REF!</formula1>
    </dataValidation>
    <dataValidation sqref="O1846" type="list">
      <formula1>#REF!</formula1>
    </dataValidation>
    <dataValidation sqref="I1847" type="list">
      <formula1>#REF!</formula1>
    </dataValidation>
    <dataValidation sqref="M1847" type="list">
      <formula1>#REF!</formula1>
    </dataValidation>
    <dataValidation sqref="N1847" type="list">
      <formula1>#REF!</formula1>
    </dataValidation>
    <dataValidation sqref="O1847" type="list">
      <formula1>#REF!</formula1>
    </dataValidation>
    <dataValidation sqref="I1848" type="list">
      <formula1>#REF!</formula1>
    </dataValidation>
    <dataValidation sqref="M1848" type="list">
      <formula1>#REF!</formula1>
    </dataValidation>
    <dataValidation sqref="N1848" type="list">
      <formula1>#REF!</formula1>
    </dataValidation>
    <dataValidation sqref="O1848" type="list">
      <formula1>#REF!</formula1>
    </dataValidation>
    <dataValidation sqref="I1849" type="list">
      <formula1>#REF!</formula1>
    </dataValidation>
    <dataValidation sqref="M1849" type="list">
      <formula1>#REF!</formula1>
    </dataValidation>
    <dataValidation sqref="N1849" type="list">
      <formula1>#REF!</formula1>
    </dataValidation>
    <dataValidation sqref="O1849" type="list">
      <formula1>#REF!</formula1>
    </dataValidation>
    <dataValidation sqref="I1850" type="list">
      <formula1>#REF!</formula1>
    </dataValidation>
    <dataValidation sqref="M1850" type="list">
      <formula1>#REF!</formula1>
    </dataValidation>
    <dataValidation sqref="N1850" type="list">
      <formula1>#REF!</formula1>
    </dataValidation>
    <dataValidation sqref="O1850" type="list">
      <formula1>#REF!</formula1>
    </dataValidation>
    <dataValidation sqref="I1851" type="list">
      <formula1>#REF!</formula1>
    </dataValidation>
    <dataValidation sqref="M1851" type="list">
      <formula1>#REF!</formula1>
    </dataValidation>
    <dataValidation sqref="N1851" type="list">
      <formula1>#REF!</formula1>
    </dataValidation>
    <dataValidation sqref="O1851" type="list">
      <formula1>#REF!</formula1>
    </dataValidation>
    <dataValidation sqref="I1852" type="list">
      <formula1>#REF!</formula1>
    </dataValidation>
    <dataValidation sqref="M1852" type="list">
      <formula1>#REF!</formula1>
    </dataValidation>
    <dataValidation sqref="N1852" type="list">
      <formula1>#REF!</formula1>
    </dataValidation>
    <dataValidation sqref="O1852" type="list">
      <formula1>#REF!</formula1>
    </dataValidation>
    <dataValidation sqref="I1853" type="list">
      <formula1>#REF!</formula1>
    </dataValidation>
    <dataValidation sqref="M1853" type="list">
      <formula1>#REF!</formula1>
    </dataValidation>
    <dataValidation sqref="N1853" type="list">
      <formula1>#REF!</formula1>
    </dataValidation>
    <dataValidation sqref="O1853" type="list">
      <formula1>#REF!</formula1>
    </dataValidation>
    <dataValidation sqref="I1854" type="list">
      <formula1>#REF!</formula1>
    </dataValidation>
    <dataValidation sqref="M1854" type="list">
      <formula1>#REF!</formula1>
    </dataValidation>
    <dataValidation sqref="N1854" type="list">
      <formula1>#REF!</formula1>
    </dataValidation>
    <dataValidation sqref="O1854" type="list">
      <formula1>#REF!</formula1>
    </dataValidation>
    <dataValidation sqref="I1855" type="list">
      <formula1>#REF!</formula1>
    </dataValidation>
    <dataValidation sqref="M1855" type="list">
      <formula1>#REF!</formula1>
    </dataValidation>
    <dataValidation sqref="N1855" type="list">
      <formula1>#REF!</formula1>
    </dataValidation>
    <dataValidation sqref="O1855" type="list">
      <formula1>#REF!</formula1>
    </dataValidation>
    <dataValidation sqref="I1856" type="list">
      <formula1>#REF!</formula1>
    </dataValidation>
    <dataValidation sqref="M1856" type="list">
      <formula1>#REF!</formula1>
    </dataValidation>
    <dataValidation sqref="N1856" type="list">
      <formula1>#REF!</formula1>
    </dataValidation>
    <dataValidation sqref="O1856" type="list">
      <formula1>#REF!</formula1>
    </dataValidation>
    <dataValidation sqref="I1857" type="list">
      <formula1>#REF!</formula1>
    </dataValidation>
    <dataValidation sqref="M1857" type="list">
      <formula1>#REF!</formula1>
    </dataValidation>
    <dataValidation sqref="N1857" type="list">
      <formula1>#REF!</formula1>
    </dataValidation>
    <dataValidation sqref="O1857" type="list">
      <formula1>#REF!</formula1>
    </dataValidation>
    <dataValidation sqref="I1858" type="list">
      <formula1>#REF!</formula1>
    </dataValidation>
    <dataValidation sqref="M1858" type="list">
      <formula1>#REF!</formula1>
    </dataValidation>
    <dataValidation sqref="N1858" type="list">
      <formula1>#REF!</formula1>
    </dataValidation>
    <dataValidation sqref="O1858" type="list">
      <formula1>#REF!</formula1>
    </dataValidation>
    <dataValidation sqref="I1859" type="list">
      <formula1>#REF!</formula1>
    </dataValidation>
    <dataValidation sqref="M1859" type="list">
      <formula1>#REF!</formula1>
    </dataValidation>
    <dataValidation sqref="N1859" type="list">
      <formula1>#REF!</formula1>
    </dataValidation>
    <dataValidation sqref="O1859" type="list">
      <formula1>#REF!</formula1>
    </dataValidation>
    <dataValidation sqref="I1860" type="list">
      <formula1>#REF!</formula1>
    </dataValidation>
    <dataValidation sqref="M1860" type="list">
      <formula1>#REF!</formula1>
    </dataValidation>
    <dataValidation sqref="N1860" type="list">
      <formula1>#REF!</formula1>
    </dataValidation>
    <dataValidation sqref="O1860" type="list">
      <formula1>#REF!</formula1>
    </dataValidation>
    <dataValidation sqref="I1861" type="list">
      <formula1>#REF!</formula1>
    </dataValidation>
    <dataValidation sqref="M1861" type="list">
      <formula1>#REF!</formula1>
    </dataValidation>
    <dataValidation sqref="N1861" type="list">
      <formula1>#REF!</formula1>
    </dataValidation>
    <dataValidation sqref="O1861" type="list">
      <formula1>#REF!</formula1>
    </dataValidation>
    <dataValidation sqref="I1862" type="list">
      <formula1>#REF!</formula1>
    </dataValidation>
    <dataValidation sqref="M1862" type="list">
      <formula1>#REF!</formula1>
    </dataValidation>
    <dataValidation sqref="N1862" type="list">
      <formula1>#REF!</formula1>
    </dataValidation>
    <dataValidation sqref="O1862" type="list">
      <formula1>#REF!</formula1>
    </dataValidation>
    <dataValidation sqref="I1863" type="list">
      <formula1>#REF!</formula1>
    </dataValidation>
    <dataValidation sqref="M1863" type="list">
      <formula1>#REF!</formula1>
    </dataValidation>
    <dataValidation sqref="N1863" type="list">
      <formula1>#REF!</formula1>
    </dataValidation>
    <dataValidation sqref="O1863" type="list">
      <formula1>#REF!</formula1>
    </dataValidation>
    <dataValidation sqref="I1864" type="list">
      <formula1>#REF!</formula1>
    </dataValidation>
    <dataValidation sqref="M1864" type="list">
      <formula1>#REF!</formula1>
    </dataValidation>
    <dataValidation sqref="N1864" type="list">
      <formula1>#REF!</formula1>
    </dataValidation>
    <dataValidation sqref="O1864" type="list">
      <formula1>#REF!</formula1>
    </dataValidation>
    <dataValidation sqref="I1865" type="list">
      <formula1>#REF!</formula1>
    </dataValidation>
    <dataValidation sqref="M1865" type="list">
      <formula1>#REF!</formula1>
    </dataValidation>
    <dataValidation sqref="N1865" type="list">
      <formula1>#REF!</formula1>
    </dataValidation>
    <dataValidation sqref="O1865" type="list">
      <formula1>#REF!</formula1>
    </dataValidation>
    <dataValidation sqref="I1866" type="list">
      <formula1>#REF!</formula1>
    </dataValidation>
    <dataValidation sqref="M1866" type="list">
      <formula1>#REF!</formula1>
    </dataValidation>
    <dataValidation sqref="N1866" type="list">
      <formula1>#REF!</formula1>
    </dataValidation>
    <dataValidation sqref="O1866" type="list">
      <formula1>#REF!</formula1>
    </dataValidation>
    <dataValidation sqref="I1867" type="list">
      <formula1>#REF!</formula1>
    </dataValidation>
    <dataValidation sqref="M1867" type="list">
      <formula1>#REF!</formula1>
    </dataValidation>
    <dataValidation sqref="N1867" type="list">
      <formula1>#REF!</formula1>
    </dataValidation>
    <dataValidation sqref="O1867" type="list">
      <formula1>#REF!</formula1>
    </dataValidation>
    <dataValidation sqref="I1868" type="list">
      <formula1>#REF!</formula1>
    </dataValidation>
    <dataValidation sqref="M1868" type="list">
      <formula1>#REF!</formula1>
    </dataValidation>
    <dataValidation sqref="N1868" type="list">
      <formula1>#REF!</formula1>
    </dataValidation>
    <dataValidation sqref="O1868" type="list">
      <formula1>#REF!</formula1>
    </dataValidation>
    <dataValidation sqref="I1869" type="list">
      <formula1>#REF!</formula1>
    </dataValidation>
    <dataValidation sqref="M1869" type="list">
      <formula1>#REF!</formula1>
    </dataValidation>
    <dataValidation sqref="N1869" type="list">
      <formula1>#REF!</formula1>
    </dataValidation>
    <dataValidation sqref="O1869" type="list">
      <formula1>#REF!</formula1>
    </dataValidation>
    <dataValidation sqref="I1870" type="list">
      <formula1>#REF!</formula1>
    </dataValidation>
    <dataValidation sqref="M1870" type="list">
      <formula1>#REF!</formula1>
    </dataValidation>
    <dataValidation sqref="N1870" type="list">
      <formula1>#REF!</formula1>
    </dataValidation>
    <dataValidation sqref="O1870" type="list">
      <formula1>#REF!</formula1>
    </dataValidation>
    <dataValidation sqref="I1871" type="list">
      <formula1>#REF!</formula1>
    </dataValidation>
    <dataValidation sqref="M1871" type="list">
      <formula1>#REF!</formula1>
    </dataValidation>
    <dataValidation sqref="N1871" type="list">
      <formula1>#REF!</formula1>
    </dataValidation>
    <dataValidation sqref="O1871" type="list">
      <formula1>#REF!</formula1>
    </dataValidation>
    <dataValidation sqref="I1872" type="list">
      <formula1>#REF!</formula1>
    </dataValidation>
    <dataValidation sqref="M1872" type="list">
      <formula1>#REF!</formula1>
    </dataValidation>
    <dataValidation sqref="N1872" type="list">
      <formula1>#REF!</formula1>
    </dataValidation>
    <dataValidation sqref="O1872" type="list">
      <formula1>#REF!</formula1>
    </dataValidation>
    <dataValidation sqref="I1873" type="list">
      <formula1>#REF!</formula1>
    </dataValidation>
    <dataValidation sqref="M1873" type="list">
      <formula1>#REF!</formula1>
    </dataValidation>
    <dataValidation sqref="N1873" type="list">
      <formula1>#REF!</formula1>
    </dataValidation>
    <dataValidation sqref="O1873" type="list">
      <formula1>#REF!</formula1>
    </dataValidation>
    <dataValidation sqref="I1874" type="list">
      <formula1>#REF!</formula1>
    </dataValidation>
    <dataValidation sqref="M1874" type="list">
      <formula1>#REF!</formula1>
    </dataValidation>
    <dataValidation sqref="N1874" type="list">
      <formula1>#REF!</formula1>
    </dataValidation>
    <dataValidation sqref="O1874" type="list">
      <formula1>#REF!</formula1>
    </dataValidation>
    <dataValidation sqref="I1875" type="list">
      <formula1>#REF!</formula1>
    </dataValidation>
    <dataValidation sqref="M1875" type="list">
      <formula1>#REF!</formula1>
    </dataValidation>
    <dataValidation sqref="N1875" type="list">
      <formula1>#REF!</formula1>
    </dataValidation>
    <dataValidation sqref="O1875" type="list">
      <formula1>#REF!</formula1>
    </dataValidation>
    <dataValidation sqref="I1876" type="list">
      <formula1>#REF!</formula1>
    </dataValidation>
    <dataValidation sqref="M1876" type="list">
      <formula1>#REF!</formula1>
    </dataValidation>
    <dataValidation sqref="N1876" type="list">
      <formula1>#REF!</formula1>
    </dataValidation>
    <dataValidation sqref="O1876" type="list">
      <formula1>#REF!</formula1>
    </dataValidation>
    <dataValidation sqref="I1877" type="list">
      <formula1>#REF!</formula1>
    </dataValidation>
    <dataValidation sqref="M1877" type="list">
      <formula1>#REF!</formula1>
    </dataValidation>
    <dataValidation sqref="N1877" type="list">
      <formula1>#REF!</formula1>
    </dataValidation>
    <dataValidation sqref="O1877" type="list">
      <formula1>#REF!</formula1>
    </dataValidation>
    <dataValidation sqref="I1878" type="list">
      <formula1>#REF!</formula1>
    </dataValidation>
    <dataValidation sqref="M1878" type="list">
      <formula1>#REF!</formula1>
    </dataValidation>
    <dataValidation sqref="N1878" type="list">
      <formula1>#REF!</formula1>
    </dataValidation>
    <dataValidation sqref="O1878" type="list">
      <formula1>#REF!</formula1>
    </dataValidation>
    <dataValidation sqref="I1879" type="list">
      <formula1>#REF!</formula1>
    </dataValidation>
    <dataValidation sqref="M1879" type="list">
      <formula1>#REF!</formula1>
    </dataValidation>
    <dataValidation sqref="N1879" type="list">
      <formula1>#REF!</formula1>
    </dataValidation>
    <dataValidation sqref="O1879" type="list">
      <formula1>#REF!</formula1>
    </dataValidation>
    <dataValidation sqref="I1880" type="list">
      <formula1>#REF!</formula1>
    </dataValidation>
    <dataValidation sqref="M1880" type="list">
      <formula1>#REF!</formula1>
    </dataValidation>
    <dataValidation sqref="N1880" type="list">
      <formula1>#REF!</formula1>
    </dataValidation>
    <dataValidation sqref="O1880" type="list">
      <formula1>#REF!</formula1>
    </dataValidation>
    <dataValidation sqref="I1881" type="list">
      <formula1>#REF!</formula1>
    </dataValidation>
    <dataValidation sqref="M1881" type="list">
      <formula1>#REF!</formula1>
    </dataValidation>
    <dataValidation sqref="N1881" type="list">
      <formula1>#REF!</formula1>
    </dataValidation>
    <dataValidation sqref="O1881" type="list">
      <formula1>#REF!</formula1>
    </dataValidation>
    <dataValidation sqref="I1882" type="list">
      <formula1>#REF!</formula1>
    </dataValidation>
    <dataValidation sqref="M1882" type="list">
      <formula1>#REF!</formula1>
    </dataValidation>
    <dataValidation sqref="N1882" type="list">
      <formula1>#REF!</formula1>
    </dataValidation>
    <dataValidation sqref="O1882" type="list">
      <formula1>#REF!</formula1>
    </dataValidation>
    <dataValidation sqref="I1883" type="list">
      <formula1>#REF!</formula1>
    </dataValidation>
    <dataValidation sqref="M1883" type="list">
      <formula1>#REF!</formula1>
    </dataValidation>
    <dataValidation sqref="N1883" type="list">
      <formula1>#REF!</formula1>
    </dataValidation>
    <dataValidation sqref="O1883" type="list">
      <formula1>#REF!</formula1>
    </dataValidation>
    <dataValidation sqref="I1884" type="list">
      <formula1>#REF!</formula1>
    </dataValidation>
    <dataValidation sqref="M1884" type="list">
      <formula1>#REF!</formula1>
    </dataValidation>
    <dataValidation sqref="N1884" type="list">
      <formula1>#REF!</formula1>
    </dataValidation>
    <dataValidation sqref="O1884" type="list">
      <formula1>#REF!</formula1>
    </dataValidation>
    <dataValidation sqref="I1885" type="list">
      <formula1>#REF!</formula1>
    </dataValidation>
    <dataValidation sqref="M1885" type="list">
      <formula1>#REF!</formula1>
    </dataValidation>
    <dataValidation sqref="N1885" type="list">
      <formula1>#REF!</formula1>
    </dataValidation>
    <dataValidation sqref="O1885" type="list">
      <formula1>#REF!</formula1>
    </dataValidation>
    <dataValidation sqref="I1886" type="list">
      <formula1>#REF!</formula1>
    </dataValidation>
    <dataValidation sqref="M1886" type="list">
      <formula1>#REF!</formula1>
    </dataValidation>
    <dataValidation sqref="N1886" type="list">
      <formula1>#REF!</formula1>
    </dataValidation>
    <dataValidation sqref="O1886" type="list">
      <formula1>#REF!</formula1>
    </dataValidation>
    <dataValidation sqref="I1887" type="list">
      <formula1>#REF!</formula1>
    </dataValidation>
    <dataValidation sqref="M1887" type="list">
      <formula1>#REF!</formula1>
    </dataValidation>
    <dataValidation sqref="N1887" type="list">
      <formula1>#REF!</formula1>
    </dataValidation>
    <dataValidation sqref="O1887" type="list">
      <formula1>#REF!</formula1>
    </dataValidation>
    <dataValidation sqref="I1888" type="list">
      <formula1>#REF!</formula1>
    </dataValidation>
    <dataValidation sqref="M1888" type="list">
      <formula1>#REF!</formula1>
    </dataValidation>
    <dataValidation sqref="N1888" type="list">
      <formula1>#REF!</formula1>
    </dataValidation>
    <dataValidation sqref="O1888" type="list">
      <formula1>#REF!</formula1>
    </dataValidation>
    <dataValidation sqref="I1889" type="list">
      <formula1>#REF!</formula1>
    </dataValidation>
    <dataValidation sqref="M1889" type="list">
      <formula1>#REF!</formula1>
    </dataValidation>
    <dataValidation sqref="N1889" type="list">
      <formula1>#REF!</formula1>
    </dataValidation>
    <dataValidation sqref="O1889" type="list">
      <formula1>#REF!</formula1>
    </dataValidation>
    <dataValidation sqref="I1890" type="list">
      <formula1>#REF!</formula1>
    </dataValidation>
    <dataValidation sqref="M1890" type="list">
      <formula1>#REF!</formula1>
    </dataValidation>
    <dataValidation sqref="N1890" type="list">
      <formula1>#REF!</formula1>
    </dataValidation>
    <dataValidation sqref="O1890" type="list">
      <formula1>#REF!</formula1>
    </dataValidation>
    <dataValidation sqref="I1891" type="list">
      <formula1>#REF!</formula1>
    </dataValidation>
    <dataValidation sqref="M1891" type="list">
      <formula1>#REF!</formula1>
    </dataValidation>
    <dataValidation sqref="N1891" type="list">
      <formula1>#REF!</formula1>
    </dataValidation>
    <dataValidation sqref="O1891" type="list">
      <formula1>#REF!</formula1>
    </dataValidation>
    <dataValidation sqref="R1891" type="list">
      <formula1>#REF!</formula1>
    </dataValidation>
    <dataValidation sqref="V1891" type="list">
      <formula1>#REF!</formula1>
    </dataValidation>
    <dataValidation sqref="I1892" type="list">
      <formula1>#REF!</formula1>
    </dataValidation>
    <dataValidation sqref="M1892" type="list">
      <formula1>#REF!</formula1>
    </dataValidation>
    <dataValidation sqref="N1892" type="list">
      <formula1>#REF!</formula1>
    </dataValidation>
    <dataValidation sqref="O1892" type="list">
      <formula1>#REF!</formula1>
    </dataValidation>
    <dataValidation sqref="I1893" type="list">
      <formula1>#REF!</formula1>
    </dataValidation>
    <dataValidation sqref="M1893" type="list">
      <formula1>#REF!</formula1>
    </dataValidation>
    <dataValidation sqref="N1893" type="list">
      <formula1>#REF!</formula1>
    </dataValidation>
    <dataValidation sqref="O1893" type="list">
      <formula1>#REF!</formula1>
    </dataValidation>
    <dataValidation sqref="I1894" type="list">
      <formula1>#REF!</formula1>
    </dataValidation>
    <dataValidation sqref="M1894" type="list">
      <formula1>#REF!</formula1>
    </dataValidation>
    <dataValidation sqref="N1894" type="list">
      <formula1>#REF!</formula1>
    </dataValidation>
    <dataValidation sqref="O1894" type="list">
      <formula1>#REF!</formula1>
    </dataValidation>
    <dataValidation sqref="I1895" type="list">
      <formula1>#REF!</formula1>
    </dataValidation>
    <dataValidation sqref="M1895" type="list">
      <formula1>#REF!</formula1>
    </dataValidation>
    <dataValidation sqref="N1895" type="list">
      <formula1>#REF!</formula1>
    </dataValidation>
    <dataValidation sqref="O1895" type="list">
      <formula1>#REF!</formula1>
    </dataValidation>
    <dataValidation sqref="I1896" type="list">
      <formula1>#REF!</formula1>
    </dataValidation>
    <dataValidation sqref="M1896" type="list">
      <formula1>#REF!</formula1>
    </dataValidation>
    <dataValidation sqref="N1896" type="list">
      <formula1>#REF!</formula1>
    </dataValidation>
    <dataValidation sqref="O1896" type="list">
      <formula1>#REF!</formula1>
    </dataValidation>
    <dataValidation sqref="I1897" type="list">
      <formula1>#REF!</formula1>
    </dataValidation>
    <dataValidation sqref="M1897" type="list">
      <formula1>#REF!</formula1>
    </dataValidation>
    <dataValidation sqref="N1897" type="list">
      <formula1>#REF!</formula1>
    </dataValidation>
    <dataValidation sqref="O1897" type="list">
      <formula1>#REF!</formula1>
    </dataValidation>
    <dataValidation sqref="I1898" type="list">
      <formula1>#REF!</formula1>
    </dataValidation>
    <dataValidation sqref="M1898" type="list">
      <formula1>#REF!</formula1>
    </dataValidation>
    <dataValidation sqref="N1898" type="list">
      <formula1>#REF!</formula1>
    </dataValidation>
    <dataValidation sqref="O1898" type="list">
      <formula1>#REF!</formula1>
    </dataValidation>
    <dataValidation sqref="I1899" type="list">
      <formula1>#REF!</formula1>
    </dataValidation>
    <dataValidation sqref="M1899" type="list">
      <formula1>#REF!</formula1>
    </dataValidation>
    <dataValidation sqref="N1899" type="list">
      <formula1>#REF!</formula1>
    </dataValidation>
    <dataValidation sqref="O1899" type="list">
      <formula1>#REF!</formula1>
    </dataValidation>
    <dataValidation sqref="R1899" type="list">
      <formula1>#REF!</formula1>
    </dataValidation>
    <dataValidation sqref="V1899" type="list">
      <formula1>#REF!</formula1>
    </dataValidation>
    <dataValidation sqref="I1900" type="list">
      <formula1>#REF!</formula1>
    </dataValidation>
    <dataValidation sqref="M1900" type="list">
      <formula1>#REF!</formula1>
    </dataValidation>
    <dataValidation sqref="N1900" type="list">
      <formula1>#REF!</formula1>
    </dataValidation>
    <dataValidation sqref="O1900" type="list">
      <formula1>#REF!</formula1>
    </dataValidation>
    <dataValidation sqref="I1901" type="list">
      <formula1>#REF!</formula1>
    </dataValidation>
    <dataValidation sqref="M1901" type="list">
      <formula1>#REF!</formula1>
    </dataValidation>
    <dataValidation sqref="N1901" type="list">
      <formula1>#REF!</formula1>
    </dataValidation>
    <dataValidation sqref="O1901" type="list">
      <formula1>#REF!</formula1>
    </dataValidation>
    <dataValidation sqref="I1902" type="list">
      <formula1>#REF!</formula1>
    </dataValidation>
    <dataValidation sqref="M1902" type="list">
      <formula1>#REF!</formula1>
    </dataValidation>
    <dataValidation sqref="N1902" type="list">
      <formula1>#REF!</formula1>
    </dataValidation>
    <dataValidation sqref="O1902" type="list">
      <formula1>#REF!</formula1>
    </dataValidation>
    <dataValidation sqref="I1903" type="list">
      <formula1>#REF!</formula1>
    </dataValidation>
    <dataValidation sqref="M1903" type="list">
      <formula1>#REF!</formula1>
    </dataValidation>
    <dataValidation sqref="N1903" type="list">
      <formula1>#REF!</formula1>
    </dataValidation>
    <dataValidation sqref="O1903" type="list">
      <formula1>#REF!</formula1>
    </dataValidation>
    <dataValidation sqref="I1904" type="list">
      <formula1>#REF!</formula1>
    </dataValidation>
    <dataValidation sqref="M1904" type="list">
      <formula1>#REF!</formula1>
    </dataValidation>
    <dataValidation sqref="N1904" type="list">
      <formula1>#REF!</formula1>
    </dataValidation>
    <dataValidation sqref="O1904" type="list">
      <formula1>#REF!</formula1>
    </dataValidation>
    <dataValidation sqref="I1905" type="list">
      <formula1>#REF!</formula1>
    </dataValidation>
    <dataValidation sqref="M1905" type="list">
      <formula1>#REF!</formula1>
    </dataValidation>
    <dataValidation sqref="N1905" type="list">
      <formula1>#REF!</formula1>
    </dataValidation>
    <dataValidation sqref="O1905" type="list">
      <formula1>#REF!</formula1>
    </dataValidation>
    <dataValidation sqref="I1906" type="list">
      <formula1>#REF!</formula1>
    </dataValidation>
    <dataValidation sqref="M1906" type="list">
      <formula1>#REF!</formula1>
    </dataValidation>
    <dataValidation sqref="N1906" type="list">
      <formula1>#REF!</formula1>
    </dataValidation>
    <dataValidation sqref="O1906" type="list">
      <formula1>#REF!</formula1>
    </dataValidation>
    <dataValidation sqref="I1907" type="list">
      <formula1>#REF!</formula1>
    </dataValidation>
    <dataValidation sqref="M1907" type="list">
      <formula1>#REF!</formula1>
    </dataValidation>
    <dataValidation sqref="N1907" type="list">
      <formula1>#REF!</formula1>
    </dataValidation>
    <dataValidation sqref="O1907" type="list">
      <formula1>#REF!</formula1>
    </dataValidation>
    <dataValidation sqref="I1908" type="list">
      <formula1>#REF!</formula1>
    </dataValidation>
    <dataValidation sqref="M1908" type="list">
      <formula1>#REF!</formula1>
    </dataValidation>
    <dataValidation sqref="N1908" type="list">
      <formula1>#REF!</formula1>
    </dataValidation>
    <dataValidation sqref="O1908" type="list">
      <formula1>#REF!</formula1>
    </dataValidation>
    <dataValidation sqref="I1909" type="list">
      <formula1>#REF!</formula1>
    </dataValidation>
    <dataValidation sqref="M1909" type="list">
      <formula1>#REF!</formula1>
    </dataValidation>
    <dataValidation sqref="N1909" type="list">
      <formula1>#REF!</formula1>
    </dataValidation>
    <dataValidation sqref="O1909" type="list">
      <formula1>#REF!</formula1>
    </dataValidation>
    <dataValidation sqref="I1910" type="list">
      <formula1>#REF!</formula1>
    </dataValidation>
    <dataValidation sqref="M1910" type="list">
      <formula1>#REF!</formula1>
    </dataValidation>
    <dataValidation sqref="N1910" type="list">
      <formula1>#REF!</formula1>
    </dataValidation>
    <dataValidation sqref="O1910" type="list">
      <formula1>#REF!</formula1>
    </dataValidation>
    <dataValidation sqref="I1911" type="list">
      <formula1>#REF!</formula1>
    </dataValidation>
    <dataValidation sqref="M1911" type="list">
      <formula1>#REF!</formula1>
    </dataValidation>
    <dataValidation sqref="N1911" type="list">
      <formula1>#REF!</formula1>
    </dataValidation>
    <dataValidation sqref="O1911" type="list">
      <formula1>#REF!</formula1>
    </dataValidation>
    <dataValidation sqref="I1912" type="list">
      <formula1>#REF!</formula1>
    </dataValidation>
    <dataValidation sqref="M1912" type="list">
      <formula1>#REF!</formula1>
    </dataValidation>
    <dataValidation sqref="N1912" type="list">
      <formula1>#REF!</formula1>
    </dataValidation>
    <dataValidation sqref="O1912" type="list">
      <formula1>#REF!</formula1>
    </dataValidation>
    <dataValidation sqref="I1913" type="list">
      <formula1>#REF!</formula1>
    </dataValidation>
    <dataValidation sqref="M1913" type="list">
      <formula1>#REF!</formula1>
    </dataValidation>
    <dataValidation sqref="N1913" type="list">
      <formula1>#REF!</formula1>
    </dataValidation>
    <dataValidation sqref="O1913" type="list">
      <formula1>#REF!</formula1>
    </dataValidation>
    <dataValidation sqref="I1914" type="list">
      <formula1>#REF!</formula1>
    </dataValidation>
    <dataValidation sqref="M1914" type="list">
      <formula1>#REF!</formula1>
    </dataValidation>
    <dataValidation sqref="N1914" type="list">
      <formula1>#REF!</formula1>
    </dataValidation>
    <dataValidation sqref="O1914" type="list">
      <formula1>#REF!</formula1>
    </dataValidation>
    <dataValidation sqref="I1915" type="list">
      <formula1>#REF!</formula1>
    </dataValidation>
    <dataValidation sqref="M1915" type="list">
      <formula1>#REF!</formula1>
    </dataValidation>
    <dataValidation sqref="N1915" type="list">
      <formula1>#REF!</formula1>
    </dataValidation>
    <dataValidation sqref="O1915" type="list">
      <formula1>#REF!</formula1>
    </dataValidation>
    <dataValidation sqref="I1916" type="list">
      <formula1>#REF!</formula1>
    </dataValidation>
    <dataValidation sqref="M1916" type="list">
      <formula1>#REF!</formula1>
    </dataValidation>
    <dataValidation sqref="N1916" type="list">
      <formula1>#REF!</formula1>
    </dataValidation>
    <dataValidation sqref="O1916" type="list">
      <formula1>#REF!</formula1>
    </dataValidation>
    <dataValidation sqref="I1917" type="list">
      <formula1>#REF!</formula1>
    </dataValidation>
    <dataValidation sqref="M1917" type="list">
      <formula1>#REF!</formula1>
    </dataValidation>
    <dataValidation sqref="N1917" type="list">
      <formula1>#REF!</formula1>
    </dataValidation>
    <dataValidation sqref="O1917" type="list">
      <formula1>#REF!</formula1>
    </dataValidation>
    <dataValidation sqref="I1918" type="list">
      <formula1>#REF!</formula1>
    </dataValidation>
    <dataValidation sqref="M1918" type="list">
      <formula1>#REF!</formula1>
    </dataValidation>
    <dataValidation sqref="N1918" type="list">
      <formula1>#REF!</formula1>
    </dataValidation>
    <dataValidation sqref="O1918" type="list">
      <formula1>#REF!</formula1>
    </dataValidation>
    <dataValidation sqref="I1919" type="list">
      <formula1>#REF!</formula1>
    </dataValidation>
    <dataValidation sqref="M1919" type="list">
      <formula1>#REF!</formula1>
    </dataValidation>
    <dataValidation sqref="N1919" type="list">
      <formula1>#REF!</formula1>
    </dataValidation>
    <dataValidation sqref="O1919" type="list">
      <formula1>#REF!</formula1>
    </dataValidation>
    <dataValidation sqref="I1920" type="list">
      <formula1>#REF!</formula1>
    </dataValidation>
    <dataValidation sqref="M1920" type="list">
      <formula1>#REF!</formula1>
    </dataValidation>
    <dataValidation sqref="N1920" type="list">
      <formula1>#REF!</formula1>
    </dataValidation>
    <dataValidation sqref="O1920" type="list">
      <formula1>#REF!</formula1>
    </dataValidation>
    <dataValidation sqref="I1921" type="list">
      <formula1>#REF!</formula1>
    </dataValidation>
    <dataValidation sqref="M1921" type="list">
      <formula1>#REF!</formula1>
    </dataValidation>
    <dataValidation sqref="N1921" type="list">
      <formula1>#REF!</formula1>
    </dataValidation>
    <dataValidation sqref="O1921" type="list">
      <formula1>#REF!</formula1>
    </dataValidation>
    <dataValidation sqref="I1922" type="list">
      <formula1>#REF!</formula1>
    </dataValidation>
    <dataValidation sqref="M1922" type="list">
      <formula1>#REF!</formula1>
    </dataValidation>
    <dataValidation sqref="N1922" type="list">
      <formula1>#REF!</formula1>
    </dataValidation>
    <dataValidation sqref="O1922" type="list">
      <formula1>#REF!</formula1>
    </dataValidation>
    <dataValidation sqref="I1923" type="list">
      <formula1>#REF!</formula1>
    </dataValidation>
    <dataValidation sqref="M1923" type="list">
      <formula1>#REF!</formula1>
    </dataValidation>
    <dataValidation sqref="N1923" type="list">
      <formula1>#REF!</formula1>
    </dataValidation>
    <dataValidation sqref="O1923" type="list">
      <formula1>#REF!</formula1>
    </dataValidation>
    <dataValidation sqref="I1924" type="list">
      <formula1>#REF!</formula1>
    </dataValidation>
    <dataValidation sqref="M1924" type="list">
      <formula1>#REF!</formula1>
    </dataValidation>
    <dataValidation sqref="N1924" type="list">
      <formula1>#REF!</formula1>
    </dataValidation>
    <dataValidation sqref="O1924" type="list">
      <formula1>#REF!</formula1>
    </dataValidation>
    <dataValidation sqref="I1925" type="list">
      <formula1>#REF!</formula1>
    </dataValidation>
    <dataValidation sqref="M1925" type="list">
      <formula1>#REF!</formula1>
    </dataValidation>
    <dataValidation sqref="N1925" type="list">
      <formula1>#REF!</formula1>
    </dataValidation>
    <dataValidation sqref="O1925" type="list">
      <formula1>#REF!</formula1>
    </dataValidation>
    <dataValidation sqref="I1926" type="list">
      <formula1>#REF!</formula1>
    </dataValidation>
    <dataValidation sqref="M1926" type="list">
      <formula1>#REF!</formula1>
    </dataValidation>
    <dataValidation sqref="N1926" type="list">
      <formula1>#REF!</formula1>
    </dataValidation>
    <dataValidation sqref="O1926" type="list">
      <formula1>#REF!</formula1>
    </dataValidation>
    <dataValidation sqref="I1927" type="list">
      <formula1>#REF!</formula1>
    </dataValidation>
    <dataValidation sqref="M1927" type="list">
      <formula1>#REF!</formula1>
    </dataValidation>
    <dataValidation sqref="N1927" type="list">
      <formula1>#REF!</formula1>
    </dataValidation>
    <dataValidation sqref="O1927" type="list">
      <formula1>#REF!</formula1>
    </dataValidation>
    <dataValidation sqref="I1928" type="list">
      <formula1>#REF!</formula1>
    </dataValidation>
    <dataValidation sqref="M1928" type="list">
      <formula1>#REF!</formula1>
    </dataValidation>
    <dataValidation sqref="N1928" type="list">
      <formula1>#REF!</formula1>
    </dataValidation>
    <dataValidation sqref="O1928" type="list">
      <formula1>#REF!</formula1>
    </dataValidation>
    <dataValidation sqref="I1929" type="list">
      <formula1>#REF!</formula1>
    </dataValidation>
    <dataValidation sqref="M1929" type="list">
      <formula1>#REF!</formula1>
    </dataValidation>
    <dataValidation sqref="N1929" type="list">
      <formula1>#REF!</formula1>
    </dataValidation>
    <dataValidation sqref="O1929" type="list">
      <formula1>#REF!</formula1>
    </dataValidation>
    <dataValidation sqref="I1930" type="list">
      <formula1>#REF!</formula1>
    </dataValidation>
    <dataValidation sqref="M1930" type="list">
      <formula1>#REF!</formula1>
    </dataValidation>
    <dataValidation sqref="N1930" type="list">
      <formula1>#REF!</formula1>
    </dataValidation>
    <dataValidation sqref="O1930" type="list">
      <formula1>#REF!</formula1>
    </dataValidation>
    <dataValidation sqref="I1931" type="list">
      <formula1>#REF!</formula1>
    </dataValidation>
    <dataValidation sqref="M1931" type="list">
      <formula1>#REF!</formula1>
    </dataValidation>
    <dataValidation sqref="N1931" type="list">
      <formula1>#REF!</formula1>
    </dataValidation>
    <dataValidation sqref="O1931" type="list">
      <formula1>#REF!</formula1>
    </dataValidation>
    <dataValidation sqref="I1932" type="list">
      <formula1>#REF!</formula1>
    </dataValidation>
    <dataValidation sqref="M1932" type="list">
      <formula1>#REF!</formula1>
    </dataValidation>
    <dataValidation sqref="N1932" type="list">
      <formula1>#REF!</formula1>
    </dataValidation>
    <dataValidation sqref="O1932" type="list">
      <formula1>#REF!</formula1>
    </dataValidation>
    <dataValidation sqref="I1933" type="list">
      <formula1>#REF!</formula1>
    </dataValidation>
    <dataValidation sqref="M1933" type="list">
      <formula1>#REF!</formula1>
    </dataValidation>
    <dataValidation sqref="N1933" type="list">
      <formula1>#REF!</formula1>
    </dataValidation>
    <dataValidation sqref="O1933" type="list">
      <formula1>#REF!</formula1>
    </dataValidation>
    <dataValidation sqref="I1934" type="list">
      <formula1>#REF!</formula1>
    </dataValidation>
    <dataValidation sqref="M1934" type="list">
      <formula1>#REF!</formula1>
    </dataValidation>
    <dataValidation sqref="N1934" type="list">
      <formula1>#REF!</formula1>
    </dataValidation>
    <dataValidation sqref="O1934" type="list">
      <formula1>#REF!</formula1>
    </dataValidation>
    <dataValidation sqref="I1935" type="list">
      <formula1>#REF!</formula1>
    </dataValidation>
    <dataValidation sqref="M1935" type="list">
      <formula1>#REF!</formula1>
    </dataValidation>
    <dataValidation sqref="N1935" type="list">
      <formula1>#REF!</formula1>
    </dataValidation>
    <dataValidation sqref="O1935" type="list">
      <formula1>#REF!</formula1>
    </dataValidation>
    <dataValidation sqref="I1936" type="list">
      <formula1>#REF!</formula1>
    </dataValidation>
    <dataValidation sqref="M1936" type="list">
      <formula1>#REF!</formula1>
    </dataValidation>
    <dataValidation sqref="N1936" type="list">
      <formula1>#REF!</formula1>
    </dataValidation>
    <dataValidation sqref="O1936" type="list">
      <formula1>#REF!</formula1>
    </dataValidation>
    <dataValidation sqref="I1937" type="list">
      <formula1>#REF!</formula1>
    </dataValidation>
    <dataValidation sqref="M1937" type="list">
      <formula1>#REF!</formula1>
    </dataValidation>
    <dataValidation sqref="N1937" type="list">
      <formula1>#REF!</formula1>
    </dataValidation>
    <dataValidation sqref="O1937" type="list">
      <formula1>#REF!</formula1>
    </dataValidation>
    <dataValidation sqref="I1938" type="list">
      <formula1>#REF!</formula1>
    </dataValidation>
    <dataValidation sqref="M1938" type="list">
      <formula1>#REF!</formula1>
    </dataValidation>
    <dataValidation sqref="N1938" type="list">
      <formula1>#REF!</formula1>
    </dataValidation>
    <dataValidation sqref="O1938" type="list">
      <formula1>#REF!</formula1>
    </dataValidation>
    <dataValidation sqref="I1939" type="list">
      <formula1>#REF!</formula1>
    </dataValidation>
    <dataValidation sqref="M1939" type="list">
      <formula1>#REF!</formula1>
    </dataValidation>
    <dataValidation sqref="N1939" type="list">
      <formula1>#REF!</formula1>
    </dataValidation>
    <dataValidation sqref="O1939" type="list">
      <formula1>#REF!</formula1>
    </dataValidation>
    <dataValidation sqref="I1940" type="list">
      <formula1>#REF!</formula1>
    </dataValidation>
    <dataValidation sqref="M1940" type="list">
      <formula1>#REF!</formula1>
    </dataValidation>
    <dataValidation sqref="N1940" type="list">
      <formula1>#REF!</formula1>
    </dataValidation>
    <dataValidation sqref="O1940" type="list">
      <formula1>#REF!</formula1>
    </dataValidation>
    <dataValidation sqref="I1941" type="list">
      <formula1>#REF!</formula1>
    </dataValidation>
    <dataValidation sqref="M1941" type="list">
      <formula1>#REF!</formula1>
    </dataValidation>
    <dataValidation sqref="N1941" type="list">
      <formula1>#REF!</formula1>
    </dataValidation>
    <dataValidation sqref="O1941" type="list">
      <formula1>#REF!</formula1>
    </dataValidation>
    <dataValidation sqref="I1942" type="list">
      <formula1>#REF!</formula1>
    </dataValidation>
    <dataValidation sqref="M1942" type="list">
      <formula1>#REF!</formula1>
    </dataValidation>
    <dataValidation sqref="N1942" type="list">
      <formula1>#REF!</formula1>
    </dataValidation>
    <dataValidation sqref="O1942" type="list">
      <formula1>#REF!</formula1>
    </dataValidation>
    <dataValidation sqref="I1943" type="list">
      <formula1>#REF!</formula1>
    </dataValidation>
    <dataValidation sqref="M1943" type="list">
      <formula1>#REF!</formula1>
    </dataValidation>
    <dataValidation sqref="N1943" type="list">
      <formula1>#REF!</formula1>
    </dataValidation>
    <dataValidation sqref="O1943" type="list">
      <formula1>#REF!</formula1>
    </dataValidation>
    <dataValidation sqref="I1944" type="list">
      <formula1>#REF!</formula1>
    </dataValidation>
    <dataValidation sqref="M1944" type="list">
      <formula1>#REF!</formula1>
    </dataValidation>
    <dataValidation sqref="N1944" type="list">
      <formula1>#REF!</formula1>
    </dataValidation>
    <dataValidation sqref="O1944" type="list">
      <formula1>#REF!</formula1>
    </dataValidation>
    <dataValidation sqref="I1945" type="list">
      <formula1>#REF!</formula1>
    </dataValidation>
    <dataValidation sqref="M1945" type="list">
      <formula1>#REF!</formula1>
    </dataValidation>
    <dataValidation sqref="N1945" type="list">
      <formula1>#REF!</formula1>
    </dataValidation>
    <dataValidation sqref="O1945" type="list">
      <formula1>#REF!</formula1>
    </dataValidation>
    <dataValidation sqref="I1946" type="list">
      <formula1>#REF!</formula1>
    </dataValidation>
    <dataValidation sqref="M1946" type="list">
      <formula1>#REF!</formula1>
    </dataValidation>
    <dataValidation sqref="N1946" type="list">
      <formula1>#REF!</formula1>
    </dataValidation>
    <dataValidation sqref="O1946" type="list">
      <formula1>#REF!</formula1>
    </dataValidation>
    <dataValidation sqref="I1947" type="list">
      <formula1>#REF!</formula1>
    </dataValidation>
    <dataValidation sqref="M1947" type="list">
      <formula1>#REF!</formula1>
    </dataValidation>
    <dataValidation sqref="N1947" type="list">
      <formula1>#REF!</formula1>
    </dataValidation>
    <dataValidation sqref="O1947" type="list">
      <formula1>#REF!</formula1>
    </dataValidation>
    <dataValidation sqref="I1948" type="list">
      <formula1>#REF!</formula1>
    </dataValidation>
    <dataValidation sqref="M1948" type="list">
      <formula1>#REF!</formula1>
    </dataValidation>
    <dataValidation sqref="N1948" type="list">
      <formula1>#REF!</formula1>
    </dataValidation>
    <dataValidation sqref="O1948" type="list">
      <formula1>#REF!</formula1>
    </dataValidation>
    <dataValidation sqref="I1949" type="list">
      <formula1>#REF!</formula1>
    </dataValidation>
    <dataValidation sqref="M1949" type="list">
      <formula1>#REF!</formula1>
    </dataValidation>
    <dataValidation sqref="N1949" type="list">
      <formula1>#REF!</formula1>
    </dataValidation>
    <dataValidation sqref="O1949" type="list">
      <formula1>#REF!</formula1>
    </dataValidation>
    <dataValidation sqref="I1950" type="list">
      <formula1>#REF!</formula1>
    </dataValidation>
    <dataValidation sqref="M1950" type="list">
      <formula1>#REF!</formula1>
    </dataValidation>
    <dataValidation sqref="N1950" type="list">
      <formula1>#REF!</formula1>
    </dataValidation>
    <dataValidation sqref="O1950" type="list">
      <formula1>#REF!</formula1>
    </dataValidation>
    <dataValidation sqref="I1951" type="list">
      <formula1>#REF!</formula1>
    </dataValidation>
    <dataValidation sqref="M1951" type="list">
      <formula1>#REF!</formula1>
    </dataValidation>
    <dataValidation sqref="N1951" type="list">
      <formula1>#REF!</formula1>
    </dataValidation>
    <dataValidation sqref="O1951" type="list">
      <formula1>#REF!</formula1>
    </dataValidation>
    <dataValidation sqref="I1952" type="list">
      <formula1>#REF!</formula1>
    </dataValidation>
    <dataValidation sqref="M1952" type="list">
      <formula1>#REF!</formula1>
    </dataValidation>
    <dataValidation sqref="N1952" type="list">
      <formula1>#REF!</formula1>
    </dataValidation>
    <dataValidation sqref="O1952" type="list">
      <formula1>#REF!</formula1>
    </dataValidation>
    <dataValidation sqref="I1953" type="list">
      <formula1>#REF!</formula1>
    </dataValidation>
    <dataValidation sqref="M1953" type="list">
      <formula1>#REF!</formula1>
    </dataValidation>
    <dataValidation sqref="N1953" type="list">
      <formula1>#REF!</formula1>
    </dataValidation>
    <dataValidation sqref="O1953" type="list">
      <formula1>#REF!</formula1>
    </dataValidation>
    <dataValidation sqref="I1954" type="list">
      <formula1>#REF!</formula1>
    </dataValidation>
    <dataValidation sqref="M1954" type="list">
      <formula1>#REF!</formula1>
    </dataValidation>
    <dataValidation sqref="N1954" type="list">
      <formula1>#REF!</formula1>
    </dataValidation>
    <dataValidation sqref="O1954" type="list">
      <formula1>#REF!</formula1>
    </dataValidation>
    <dataValidation sqref="I1955" type="list">
      <formula1>#REF!</formula1>
    </dataValidation>
    <dataValidation sqref="M1955" type="list">
      <formula1>#REF!</formula1>
    </dataValidation>
    <dataValidation sqref="N1955" type="list">
      <formula1>#REF!</formula1>
    </dataValidation>
    <dataValidation sqref="O1955" type="list">
      <formula1>#REF!</formula1>
    </dataValidation>
    <dataValidation sqref="I1956" type="list">
      <formula1>#REF!</formula1>
    </dataValidation>
    <dataValidation sqref="M1956" type="list">
      <formula1>#REF!</formula1>
    </dataValidation>
    <dataValidation sqref="N1956" type="list">
      <formula1>#REF!</formula1>
    </dataValidation>
    <dataValidation sqref="O1956" type="list">
      <formula1>#REF!</formula1>
    </dataValidation>
    <dataValidation sqref="I1957" type="list">
      <formula1>#REF!</formula1>
    </dataValidation>
    <dataValidation sqref="M1957" type="list">
      <formula1>#REF!</formula1>
    </dataValidation>
    <dataValidation sqref="N1957" type="list">
      <formula1>#REF!</formula1>
    </dataValidation>
    <dataValidation sqref="O1957" type="list">
      <formula1>#REF!</formula1>
    </dataValidation>
    <dataValidation sqref="I1958" type="list">
      <formula1>#REF!</formula1>
    </dataValidation>
    <dataValidation sqref="M1958" type="list">
      <formula1>#REF!</formula1>
    </dataValidation>
    <dataValidation sqref="N1958" type="list">
      <formula1>#REF!</formula1>
    </dataValidation>
    <dataValidation sqref="O1958" type="list">
      <formula1>#REF!</formula1>
    </dataValidation>
    <dataValidation sqref="I1959" type="list">
      <formula1>#REF!</formula1>
    </dataValidation>
    <dataValidation sqref="M1959" type="list">
      <formula1>#REF!</formula1>
    </dataValidation>
    <dataValidation sqref="N1959" type="list">
      <formula1>#REF!</formula1>
    </dataValidation>
    <dataValidation sqref="O1959" type="list">
      <formula1>#REF!</formula1>
    </dataValidation>
    <dataValidation sqref="I1960" type="list">
      <formula1>#REF!</formula1>
    </dataValidation>
    <dataValidation sqref="M1960" type="list">
      <formula1>#REF!</formula1>
    </dataValidation>
    <dataValidation sqref="N1960" type="list">
      <formula1>#REF!</formula1>
    </dataValidation>
    <dataValidation sqref="O1960" type="list">
      <formula1>#REF!</formula1>
    </dataValidation>
    <dataValidation sqref="I1961" type="list">
      <formula1>#REF!</formula1>
    </dataValidation>
    <dataValidation sqref="M1961" type="list">
      <formula1>#REF!</formula1>
    </dataValidation>
    <dataValidation sqref="N1961" type="list">
      <formula1>#REF!</formula1>
    </dataValidation>
    <dataValidation sqref="O1961" type="list">
      <formula1>#REF!</formula1>
    </dataValidation>
    <dataValidation sqref="I1962" type="list">
      <formula1>#REF!</formula1>
    </dataValidation>
    <dataValidation sqref="M1962" type="list">
      <formula1>#REF!</formula1>
    </dataValidation>
    <dataValidation sqref="N1962" type="list">
      <formula1>#REF!</formula1>
    </dataValidation>
    <dataValidation sqref="O1962" type="list">
      <formula1>#REF!</formula1>
    </dataValidation>
    <dataValidation sqref="I1963" type="list">
      <formula1>#REF!</formula1>
    </dataValidation>
    <dataValidation sqref="M1963" type="list">
      <formula1>#REF!</formula1>
    </dataValidation>
    <dataValidation sqref="N1963" type="list">
      <formula1>#REF!</formula1>
    </dataValidation>
    <dataValidation sqref="O1963" type="list">
      <formula1>#REF!</formula1>
    </dataValidation>
    <dataValidation sqref="I1964" type="list">
      <formula1>#REF!</formula1>
    </dataValidation>
    <dataValidation sqref="M1964" type="list">
      <formula1>#REF!</formula1>
    </dataValidation>
    <dataValidation sqref="N1964" type="list">
      <formula1>#REF!</formula1>
    </dataValidation>
    <dataValidation sqref="O1964" type="list">
      <formula1>#REF!</formula1>
    </dataValidation>
    <dataValidation sqref="I1965" type="list">
      <formula1>#REF!</formula1>
    </dataValidation>
    <dataValidation sqref="M1965" type="list">
      <formula1>#REF!</formula1>
    </dataValidation>
    <dataValidation sqref="N1965" type="list">
      <formula1>#REF!</formula1>
    </dataValidation>
    <dataValidation sqref="O1965" type="list">
      <formula1>#REF!</formula1>
    </dataValidation>
    <dataValidation sqref="I1966" type="list">
      <formula1>#REF!</formula1>
    </dataValidation>
    <dataValidation sqref="M1966" type="list">
      <formula1>#REF!</formula1>
    </dataValidation>
    <dataValidation sqref="N1966" type="list">
      <formula1>#REF!</formula1>
    </dataValidation>
    <dataValidation sqref="O1966" type="list">
      <formula1>#REF!</formula1>
    </dataValidation>
    <dataValidation sqref="I1967" type="list">
      <formula1>#REF!</formula1>
    </dataValidation>
    <dataValidation sqref="M1967" type="list">
      <formula1>#REF!</formula1>
    </dataValidation>
    <dataValidation sqref="N1967" type="list">
      <formula1>#REF!</formula1>
    </dataValidation>
    <dataValidation sqref="O1967" type="list">
      <formula1>#REF!</formula1>
    </dataValidation>
    <dataValidation sqref="I1968" type="list">
      <formula1>#REF!</formula1>
    </dataValidation>
    <dataValidation sqref="M1968" type="list">
      <formula1>#REF!</formula1>
    </dataValidation>
    <dataValidation sqref="N1968" type="list">
      <formula1>#REF!</formula1>
    </dataValidation>
    <dataValidation sqref="O1968" type="list">
      <formula1>#REF!</formula1>
    </dataValidation>
    <dataValidation sqref="I1969" type="list">
      <formula1>#REF!</formula1>
    </dataValidation>
    <dataValidation sqref="M1969" type="list">
      <formula1>#REF!</formula1>
    </dataValidation>
    <dataValidation sqref="N1969" type="list">
      <formula1>#REF!</formula1>
    </dataValidation>
    <dataValidation sqref="O1969" type="list">
      <formula1>#REF!</formula1>
    </dataValidation>
    <dataValidation sqref="I1970" type="list">
      <formula1>#REF!</formula1>
    </dataValidation>
    <dataValidation sqref="M1970" type="list">
      <formula1>#REF!</formula1>
    </dataValidation>
    <dataValidation sqref="N1970" type="list">
      <formula1>#REF!</formula1>
    </dataValidation>
    <dataValidation sqref="O1970" type="list">
      <formula1>#REF!</formula1>
    </dataValidation>
    <dataValidation sqref="I1971" type="list">
      <formula1>#REF!</formula1>
    </dataValidation>
    <dataValidation sqref="M1971" type="list">
      <formula1>#REF!</formula1>
    </dataValidation>
    <dataValidation sqref="N1971" type="list">
      <formula1>#REF!</formula1>
    </dataValidation>
    <dataValidation sqref="O1971" type="list">
      <formula1>#REF!</formula1>
    </dataValidation>
    <dataValidation sqref="I1972" type="list">
      <formula1>#REF!</formula1>
    </dataValidation>
    <dataValidation sqref="M1972" type="list">
      <formula1>#REF!</formula1>
    </dataValidation>
    <dataValidation sqref="N1972" type="list">
      <formula1>#REF!</formula1>
    </dataValidation>
    <dataValidation sqref="O1972" type="list">
      <formula1>#REF!</formula1>
    </dataValidation>
    <dataValidation sqref="I1973" type="list">
      <formula1>#REF!</formula1>
    </dataValidation>
    <dataValidation sqref="M1973" type="list">
      <formula1>#REF!</formula1>
    </dataValidation>
    <dataValidation sqref="N1973" type="list">
      <formula1>#REF!</formula1>
    </dataValidation>
    <dataValidation sqref="O1973" type="list">
      <formula1>#REF!</formula1>
    </dataValidation>
    <dataValidation sqref="I1974" type="list">
      <formula1>#REF!</formula1>
    </dataValidation>
    <dataValidation sqref="M1974" type="list">
      <formula1>#REF!</formula1>
    </dataValidation>
    <dataValidation sqref="N1974" type="list">
      <formula1>#REF!</formula1>
    </dataValidation>
    <dataValidation sqref="O1974" type="list">
      <formula1>#REF!</formula1>
    </dataValidation>
    <dataValidation sqref="I1975" type="list">
      <formula1>#REF!</formula1>
    </dataValidation>
    <dataValidation sqref="M1975" type="list">
      <formula1>#REF!</formula1>
    </dataValidation>
    <dataValidation sqref="N1975" type="list">
      <formula1>#REF!</formula1>
    </dataValidation>
    <dataValidation sqref="O1975" type="list">
      <formula1>#REF!</formula1>
    </dataValidation>
    <dataValidation sqref="I1976" type="list">
      <formula1>#REF!</formula1>
    </dataValidation>
    <dataValidation sqref="M1976" type="list">
      <formula1>#REF!</formula1>
    </dataValidation>
    <dataValidation sqref="N1976" type="list">
      <formula1>#REF!</formula1>
    </dataValidation>
    <dataValidation sqref="O1976" type="list">
      <formula1>#REF!</formula1>
    </dataValidation>
    <dataValidation sqref="I1977" type="list">
      <formula1>#REF!</formula1>
    </dataValidation>
    <dataValidation sqref="M1977" type="list">
      <formula1>#REF!</formula1>
    </dataValidation>
    <dataValidation sqref="N1977" type="list">
      <formula1>#REF!</formula1>
    </dataValidation>
    <dataValidation sqref="O1977" type="list">
      <formula1>#REF!</formula1>
    </dataValidation>
    <dataValidation sqref="I1978" type="list">
      <formula1>#REF!</formula1>
    </dataValidation>
    <dataValidation sqref="M1978" type="list">
      <formula1>#REF!</formula1>
    </dataValidation>
    <dataValidation sqref="N1978" type="list">
      <formula1>#REF!</formula1>
    </dataValidation>
    <dataValidation sqref="O1978" type="list">
      <formula1>#REF!</formula1>
    </dataValidation>
    <dataValidation sqref="I1979" type="list">
      <formula1>#REF!</formula1>
    </dataValidation>
    <dataValidation sqref="M1979" type="list">
      <formula1>#REF!</formula1>
    </dataValidation>
    <dataValidation sqref="N1979" type="list">
      <formula1>#REF!</formula1>
    </dataValidation>
    <dataValidation sqref="O1979" type="list">
      <formula1>#REF!</formula1>
    </dataValidation>
    <dataValidation sqref="I1980" type="list">
      <formula1>#REF!</formula1>
    </dataValidation>
    <dataValidation sqref="M1980" type="list">
      <formula1>#REF!</formula1>
    </dataValidation>
    <dataValidation sqref="N1980" type="list">
      <formula1>#REF!</formula1>
    </dataValidation>
    <dataValidation sqref="O1980" type="list">
      <formula1>#REF!</formula1>
    </dataValidation>
    <dataValidation sqref="I1981" type="list">
      <formula1>#REF!</formula1>
    </dataValidation>
    <dataValidation sqref="M1981" type="list">
      <formula1>#REF!</formula1>
    </dataValidation>
    <dataValidation sqref="N1981" type="list">
      <formula1>#REF!</formula1>
    </dataValidation>
    <dataValidation sqref="O1981" type="list">
      <formula1>#REF!</formula1>
    </dataValidation>
    <dataValidation sqref="I1982" type="list">
      <formula1>#REF!</formula1>
    </dataValidation>
    <dataValidation sqref="M1982" type="list">
      <formula1>#REF!</formula1>
    </dataValidation>
    <dataValidation sqref="N1982" type="list">
      <formula1>#REF!</formula1>
    </dataValidation>
    <dataValidation sqref="O1982" type="list">
      <formula1>#REF!</formula1>
    </dataValidation>
    <dataValidation sqref="I1983" type="list">
      <formula1>#REF!</formula1>
    </dataValidation>
    <dataValidation sqref="M1983" type="list">
      <formula1>#REF!</formula1>
    </dataValidation>
    <dataValidation sqref="N1983" type="list">
      <formula1>#REF!</formula1>
    </dataValidation>
    <dataValidation sqref="O1983" type="list">
      <formula1>#REF!</formula1>
    </dataValidation>
    <dataValidation sqref="I1984" type="list">
      <formula1>#REF!</formula1>
    </dataValidation>
    <dataValidation sqref="M1984" type="list">
      <formula1>#REF!</formula1>
    </dataValidation>
    <dataValidation sqref="N1984" type="list">
      <formula1>#REF!</formula1>
    </dataValidation>
    <dataValidation sqref="O1984" type="list">
      <formula1>#REF!</formula1>
    </dataValidation>
    <dataValidation sqref="I1985" type="list">
      <formula1>#REF!</formula1>
    </dataValidation>
    <dataValidation sqref="M1985" type="list">
      <formula1>#REF!</formula1>
    </dataValidation>
    <dataValidation sqref="N1985" type="list">
      <formula1>#REF!</formula1>
    </dataValidation>
    <dataValidation sqref="O1985" type="list">
      <formula1>#REF!</formula1>
    </dataValidation>
    <dataValidation sqref="I1986" type="list">
      <formula1>#REF!</formula1>
    </dataValidation>
    <dataValidation sqref="M1986" type="list">
      <formula1>#REF!</formula1>
    </dataValidation>
    <dataValidation sqref="N1986" type="list">
      <formula1>#REF!</formula1>
    </dataValidation>
    <dataValidation sqref="O1986" type="list">
      <formula1>#REF!</formula1>
    </dataValidation>
    <dataValidation sqref="I1987" type="list">
      <formula1>#REF!</formula1>
    </dataValidation>
    <dataValidation sqref="M1987" type="list">
      <formula1>#REF!</formula1>
    </dataValidation>
    <dataValidation sqref="N1987" type="list">
      <formula1>#REF!</formula1>
    </dataValidation>
    <dataValidation sqref="O1987" type="list">
      <formula1>#REF!</formula1>
    </dataValidation>
    <dataValidation sqref="I1988" type="list">
      <formula1>#REF!</formula1>
    </dataValidation>
    <dataValidation sqref="M1988" type="list">
      <formula1>#REF!</formula1>
    </dataValidation>
    <dataValidation sqref="N1988" type="list">
      <formula1>#REF!</formula1>
    </dataValidation>
    <dataValidation sqref="O1988" type="list">
      <formula1>#REF!</formula1>
    </dataValidation>
    <dataValidation sqref="I1989" type="list">
      <formula1>#REF!</formula1>
    </dataValidation>
    <dataValidation sqref="M1989" type="list">
      <formula1>#REF!</formula1>
    </dataValidation>
    <dataValidation sqref="N1989" type="list">
      <formula1>#REF!</formula1>
    </dataValidation>
    <dataValidation sqref="O1989" type="list">
      <formula1>#REF!</formula1>
    </dataValidation>
    <dataValidation sqref="I1990" type="list">
      <formula1>#REF!</formula1>
    </dataValidation>
    <dataValidation sqref="M1990" type="list">
      <formula1>#REF!</formula1>
    </dataValidation>
    <dataValidation sqref="N1990" type="list">
      <formula1>#REF!</formula1>
    </dataValidation>
    <dataValidation sqref="O1990" type="list">
      <formula1>#REF!</formula1>
    </dataValidation>
    <dataValidation sqref="I1991" type="list">
      <formula1>#REF!</formula1>
    </dataValidation>
    <dataValidation sqref="M1991" type="list">
      <formula1>#REF!</formula1>
    </dataValidation>
    <dataValidation sqref="N1991" type="list">
      <formula1>#REF!</formula1>
    </dataValidation>
    <dataValidation sqref="O1991" type="list">
      <formula1>#REF!</formula1>
    </dataValidation>
    <dataValidation sqref="I1992" type="list">
      <formula1>#REF!</formula1>
    </dataValidation>
    <dataValidation sqref="M1992" type="list">
      <formula1>#REF!</formula1>
    </dataValidation>
    <dataValidation sqref="N1992" type="list">
      <formula1>#REF!</formula1>
    </dataValidation>
    <dataValidation sqref="O1992" type="list">
      <formula1>#REF!</formula1>
    </dataValidation>
    <dataValidation sqref="I1993" type="list">
      <formula1>#REF!</formula1>
    </dataValidation>
    <dataValidation sqref="M1993" type="list">
      <formula1>#REF!</formula1>
    </dataValidation>
    <dataValidation sqref="N1993" type="list">
      <formula1>#REF!</formula1>
    </dataValidation>
    <dataValidation sqref="R1993" type="list">
      <formula1>#REF!</formula1>
    </dataValidation>
    <dataValidation sqref="V1993" type="list">
      <formula1>#REF!</formula1>
    </dataValidation>
    <dataValidation sqref="I1994" type="list">
      <formula1>#REF!</formula1>
    </dataValidation>
    <dataValidation sqref="M1994" type="list">
      <formula1>#REF!</formula1>
    </dataValidation>
    <dataValidation sqref="N1994" type="list">
      <formula1>#REF!</formula1>
    </dataValidation>
    <dataValidation sqref="R1994" type="list">
      <formula1>#REF!</formula1>
    </dataValidation>
    <dataValidation sqref="V1994" type="list">
      <formula1>#REF!</formula1>
    </dataValidation>
    <dataValidation sqref="I1995" type="list">
      <formula1>#REF!</formula1>
    </dataValidation>
    <dataValidation sqref="M1995" type="list">
      <formula1>#REF!</formula1>
    </dataValidation>
    <dataValidation sqref="N1995" type="list">
      <formula1>#REF!</formula1>
    </dataValidation>
    <dataValidation sqref="I1996" type="list">
      <formula1>#REF!</formula1>
    </dataValidation>
    <dataValidation sqref="M1996" type="list">
      <formula1>#REF!</formula1>
    </dataValidation>
    <dataValidation sqref="N1996" type="list">
      <formula1>#REF!</formula1>
    </dataValidation>
    <dataValidation sqref="I1997" type="list">
      <formula1>#REF!</formula1>
    </dataValidation>
    <dataValidation sqref="M1997" type="list">
      <formula1>#REF!</formula1>
    </dataValidation>
    <dataValidation sqref="N1997" type="list">
      <formula1>#REF!</formula1>
    </dataValidation>
    <dataValidation sqref="R1997" type="list">
      <formula1>#REF!</formula1>
    </dataValidation>
    <dataValidation sqref="V1997" type="list">
      <formula1>#REF!</formula1>
    </dataValidation>
    <dataValidation sqref="I1998" type="list">
      <formula1>#REF!</formula1>
    </dataValidation>
    <dataValidation sqref="M1998" type="list">
      <formula1>#REF!</formula1>
    </dataValidation>
    <dataValidation sqref="N1998" type="list">
      <formula1>#REF!</formula1>
    </dataValidation>
    <dataValidation sqref="R1998" type="list">
      <formula1>#REF!</formula1>
    </dataValidation>
    <dataValidation sqref="V1998" type="list">
      <formula1>#REF!</formula1>
    </dataValidation>
    <dataValidation sqref="I1999" type="list">
      <formula1>#REF!</formula1>
    </dataValidation>
    <dataValidation sqref="M1999" type="list">
      <formula1>#REF!</formula1>
    </dataValidation>
    <dataValidation sqref="N1999" type="list">
      <formula1>#REF!</formula1>
    </dataValidation>
    <dataValidation sqref="R1999" type="list">
      <formula1>#REF!</formula1>
    </dataValidation>
    <dataValidation sqref="V1999" type="list">
      <formula1>#REF!</formula1>
    </dataValidation>
    <dataValidation sqref="I2000" type="list">
      <formula1>#REF!</formula1>
    </dataValidation>
    <dataValidation sqref="M2000" type="list">
      <formula1>#REF!</formula1>
    </dataValidation>
    <dataValidation sqref="N2000" type="list">
      <formula1>#REF!</formula1>
    </dataValidation>
    <dataValidation sqref="O2000" type="list">
      <formula1>#REF!</formula1>
    </dataValidation>
    <dataValidation sqref="I2001" type="list">
      <formula1>#REF!</formula1>
    </dataValidation>
    <dataValidation sqref="M2001" type="list">
      <formula1>#REF!</formula1>
    </dataValidation>
    <dataValidation sqref="N2001" type="list">
      <formula1>#REF!</formula1>
    </dataValidation>
    <dataValidation sqref="O2001" type="list">
      <formula1>#REF!</formula1>
    </dataValidation>
    <dataValidation sqref="I2002" type="list">
      <formula1>#REF!</formula1>
    </dataValidation>
    <dataValidation sqref="M2002" type="list">
      <formula1>#REF!</formula1>
    </dataValidation>
    <dataValidation sqref="N2002" type="list">
      <formula1>#REF!</formula1>
    </dataValidation>
    <dataValidation sqref="O2002" type="list">
      <formula1>#REF!</formula1>
    </dataValidation>
    <dataValidation sqref="I2003" type="list">
      <formula1>#REF!</formula1>
    </dataValidation>
    <dataValidation sqref="M2003" type="list">
      <formula1>#REF!</formula1>
    </dataValidation>
    <dataValidation sqref="N2003" type="list">
      <formula1>#REF!</formula1>
    </dataValidation>
    <dataValidation sqref="O2003" type="list">
      <formula1>#REF!</formula1>
    </dataValidation>
    <dataValidation sqref="I2004" type="list">
      <formula1>#REF!</formula1>
    </dataValidation>
    <dataValidation sqref="N2004" type="list">
      <formula1>#REF!</formula1>
    </dataValidation>
    <dataValidation sqref="O2004" type="list">
      <formula1>#REF!</formula1>
    </dataValidation>
    <dataValidation sqref="I2005" type="list">
      <formula1>#REF!</formula1>
    </dataValidation>
    <dataValidation sqref="M2005" type="list">
      <formula1>#REF!</formula1>
    </dataValidation>
    <dataValidation sqref="N2005" type="list">
      <formula1>#REF!</formula1>
    </dataValidation>
    <dataValidation sqref="O2005" type="list">
      <formula1>#REF!</formula1>
    </dataValidation>
    <dataValidation sqref="I2006" type="list">
      <formula1>#REF!</formula1>
    </dataValidation>
    <dataValidation sqref="M2006" type="list">
      <formula1>#REF!</formula1>
    </dataValidation>
    <dataValidation sqref="N2006" type="list">
      <formula1>#REF!</formula1>
    </dataValidation>
    <dataValidation sqref="O2006" type="list">
      <formula1>#REF!</formula1>
    </dataValidation>
    <dataValidation sqref="I2007" type="list">
      <formula1>#REF!</formula1>
    </dataValidation>
    <dataValidation sqref="M2007" type="list">
      <formula1>#REF!</formula1>
    </dataValidation>
    <dataValidation sqref="N2007" type="list">
      <formula1>#REF!</formula1>
    </dataValidation>
    <dataValidation sqref="O2007" type="list">
      <formula1>#REF!</formula1>
    </dataValidation>
    <dataValidation sqref="I2008" type="list">
      <formula1>#REF!</formula1>
    </dataValidation>
    <dataValidation sqref="M2008" type="list">
      <formula1>#REF!</formula1>
    </dataValidation>
    <dataValidation sqref="N2008" type="list">
      <formula1>#REF!</formula1>
    </dataValidation>
    <dataValidation sqref="O2008" type="list">
      <formula1>#REF!</formula1>
    </dataValidation>
    <dataValidation sqref="I2009" type="list">
      <formula1>#REF!</formula1>
    </dataValidation>
    <dataValidation sqref="M2009" type="list">
      <formula1>#REF!</formula1>
    </dataValidation>
    <dataValidation sqref="N2009" type="list">
      <formula1>#REF!</formula1>
    </dataValidation>
    <dataValidation sqref="O2009" type="list">
      <formula1>#REF!</formula1>
    </dataValidation>
    <dataValidation sqref="I2010" type="list">
      <formula1>#REF!</formula1>
    </dataValidation>
    <dataValidation sqref="M2010" type="list">
      <formula1>#REF!</formula1>
    </dataValidation>
    <dataValidation sqref="N2010" type="list">
      <formula1>#REF!</formula1>
    </dataValidation>
    <dataValidation sqref="O2010" type="list">
      <formula1>#REF!</formula1>
    </dataValidation>
    <dataValidation sqref="I2011" type="list">
      <formula1>#REF!</formula1>
    </dataValidation>
    <dataValidation sqref="M2011" type="list">
      <formula1>#REF!</formula1>
    </dataValidation>
    <dataValidation sqref="N2011" type="list">
      <formula1>#REF!</formula1>
    </dataValidation>
    <dataValidation sqref="O2011" type="list">
      <formula1>#REF!</formula1>
    </dataValidation>
    <dataValidation sqref="I2012" type="list">
      <formula1>#REF!</formula1>
    </dataValidation>
    <dataValidation sqref="M2012" type="list">
      <formula1>#REF!</formula1>
    </dataValidation>
    <dataValidation sqref="N2012" type="list">
      <formula1>#REF!</formula1>
    </dataValidation>
    <dataValidation sqref="O2012" type="list">
      <formula1>#REF!</formula1>
    </dataValidation>
    <dataValidation sqref="I2013" type="list">
      <formula1>#REF!</formula1>
    </dataValidation>
    <dataValidation sqref="M2013" type="list">
      <formula1>#REF!</formula1>
    </dataValidation>
    <dataValidation sqref="N2013" type="list">
      <formula1>#REF!</formula1>
    </dataValidation>
    <dataValidation sqref="O2013" type="list">
      <formula1>#REF!</formula1>
    </dataValidation>
    <dataValidation sqref="I2014" type="list">
      <formula1>#REF!</formula1>
    </dataValidation>
    <dataValidation sqref="M2014" type="list">
      <formula1>#REF!</formula1>
    </dataValidation>
    <dataValidation sqref="N2014" type="list">
      <formula1>#REF!</formula1>
    </dataValidation>
    <dataValidation sqref="O2014" type="list">
      <formula1>#REF!</formula1>
    </dataValidation>
    <dataValidation sqref="I2015" type="list">
      <formula1>#REF!</formula1>
    </dataValidation>
    <dataValidation sqref="M2015" type="list">
      <formula1>#REF!</formula1>
    </dataValidation>
    <dataValidation sqref="N2015" type="list">
      <formula1>#REF!</formula1>
    </dataValidation>
    <dataValidation sqref="O2015" type="list">
      <formula1>#REF!</formula1>
    </dataValidation>
    <dataValidation sqref="I2016" type="list">
      <formula1>#REF!</formula1>
    </dataValidation>
    <dataValidation sqref="M2016" type="list">
      <formula1>#REF!</formula1>
    </dataValidation>
    <dataValidation sqref="N2016" type="list">
      <formula1>#REF!</formula1>
    </dataValidation>
    <dataValidation sqref="O2016" type="list">
      <formula1>#REF!</formula1>
    </dataValidation>
    <dataValidation sqref="I2017" type="list">
      <formula1>#REF!</formula1>
    </dataValidation>
    <dataValidation sqref="M2017" type="list">
      <formula1>#REF!</formula1>
    </dataValidation>
    <dataValidation sqref="N2017" type="list">
      <formula1>#REF!</formula1>
    </dataValidation>
    <dataValidation sqref="O2017" type="list">
      <formula1>#REF!</formula1>
    </dataValidation>
    <dataValidation sqref="I2018" type="list">
      <formula1>#REF!</formula1>
    </dataValidation>
    <dataValidation sqref="M2018" type="list">
      <formula1>#REF!</formula1>
    </dataValidation>
    <dataValidation sqref="N2018" type="list">
      <formula1>#REF!</formula1>
    </dataValidation>
    <dataValidation sqref="O2018" type="list">
      <formula1>#REF!</formula1>
    </dataValidation>
    <dataValidation sqref="I2019" type="list">
      <formula1>#REF!</formula1>
    </dataValidation>
    <dataValidation sqref="M2019" type="list">
      <formula1>#REF!</formula1>
    </dataValidation>
    <dataValidation sqref="N2019" type="list">
      <formula1>#REF!</formula1>
    </dataValidation>
    <dataValidation sqref="O2019" type="list">
      <formula1>#REF!</formula1>
    </dataValidation>
    <dataValidation sqref="I2020" type="list">
      <formula1>#REF!</formula1>
    </dataValidation>
    <dataValidation sqref="M2020" type="list">
      <formula1>#REF!</formula1>
    </dataValidation>
    <dataValidation sqref="N2020" type="list">
      <formula1>#REF!</formula1>
    </dataValidation>
    <dataValidation sqref="O2020" type="list">
      <formula1>#REF!</formula1>
    </dataValidation>
    <dataValidation sqref="I2021" type="list">
      <formula1>#REF!</formula1>
    </dataValidation>
    <dataValidation sqref="M2021" type="list">
      <formula1>#REF!</formula1>
    </dataValidation>
    <dataValidation sqref="N2021" type="list">
      <formula1>#REF!</formula1>
    </dataValidation>
    <dataValidation sqref="O2021" type="list">
      <formula1>#REF!</formula1>
    </dataValidation>
    <dataValidation sqref="I2022" type="list">
      <formula1>#REF!</formula1>
    </dataValidation>
    <dataValidation sqref="M2022" type="list">
      <formula1>#REF!</formula1>
    </dataValidation>
    <dataValidation sqref="N2022" type="list">
      <formula1>#REF!</formula1>
    </dataValidation>
    <dataValidation sqref="O2022" type="list">
      <formula1>#REF!</formula1>
    </dataValidation>
    <dataValidation sqref="I2023" type="list">
      <formula1>#REF!</formula1>
    </dataValidation>
    <dataValidation sqref="M2023" type="list">
      <formula1>#REF!</formula1>
    </dataValidation>
    <dataValidation sqref="N2023" type="list">
      <formula1>#REF!</formula1>
    </dataValidation>
    <dataValidation sqref="O2023" type="list">
      <formula1>#REF!</formula1>
    </dataValidation>
    <dataValidation sqref="I2024" type="list">
      <formula1>#REF!</formula1>
    </dataValidation>
    <dataValidation sqref="M2024" type="list">
      <formula1>#REF!</formula1>
    </dataValidation>
    <dataValidation sqref="N2024" type="list">
      <formula1>#REF!</formula1>
    </dataValidation>
    <dataValidation sqref="O2024" type="list">
      <formula1>#REF!</formula1>
    </dataValidation>
    <dataValidation sqref="I2025" type="list">
      <formula1>#REF!</formula1>
    </dataValidation>
    <dataValidation sqref="M2025" type="list">
      <formula1>#REF!</formula1>
    </dataValidation>
    <dataValidation sqref="N2025" type="list">
      <formula1>#REF!</formula1>
    </dataValidation>
    <dataValidation sqref="O2025" type="list">
      <formula1>#REF!</formula1>
    </dataValidation>
    <dataValidation sqref="I2026" type="list">
      <formula1>#REF!</formula1>
    </dataValidation>
    <dataValidation sqref="M2026" type="list">
      <formula1>#REF!</formula1>
    </dataValidation>
    <dataValidation sqref="N2026" type="list">
      <formula1>#REF!</formula1>
    </dataValidation>
    <dataValidation sqref="O2026" type="list">
      <formula1>#REF!</formula1>
    </dataValidation>
    <dataValidation sqref="I2027" type="list">
      <formula1>#REF!</formula1>
    </dataValidation>
    <dataValidation sqref="M2027" type="list">
      <formula1>#REF!</formula1>
    </dataValidation>
    <dataValidation sqref="N2027" type="list">
      <formula1>#REF!</formula1>
    </dataValidation>
    <dataValidation sqref="O2027" type="list">
      <formula1>#REF!</formula1>
    </dataValidation>
    <dataValidation sqref="I2028" type="list">
      <formula1>#REF!</formula1>
    </dataValidation>
    <dataValidation sqref="M2028" type="list">
      <formula1>#REF!</formula1>
    </dataValidation>
    <dataValidation sqref="N2028" type="list">
      <formula1>#REF!</formula1>
    </dataValidation>
    <dataValidation sqref="O2028" type="list">
      <formula1>#REF!</formula1>
    </dataValidation>
    <dataValidation sqref="I2029" type="list">
      <formula1>#REF!</formula1>
    </dataValidation>
    <dataValidation sqref="M2029" type="list">
      <formula1>#REF!</formula1>
    </dataValidation>
    <dataValidation sqref="N2029" type="list">
      <formula1>#REF!</formula1>
    </dataValidation>
    <dataValidation sqref="O2029" type="list">
      <formula1>#REF!</formula1>
    </dataValidation>
    <dataValidation sqref="I2030" type="list">
      <formula1>#REF!</formula1>
    </dataValidation>
    <dataValidation sqref="M2030" type="list">
      <formula1>#REF!</formula1>
    </dataValidation>
    <dataValidation sqref="N2030" type="list">
      <formula1>#REF!</formula1>
    </dataValidation>
    <dataValidation sqref="O2030" type="list">
      <formula1>#REF!</formula1>
    </dataValidation>
    <dataValidation sqref="I2031" type="list">
      <formula1>#REF!</formula1>
    </dataValidation>
    <dataValidation sqref="M2031" type="list">
      <formula1>#REF!</formula1>
    </dataValidation>
    <dataValidation sqref="N2031" type="list">
      <formula1>#REF!</formula1>
    </dataValidation>
    <dataValidation sqref="O2031" type="list">
      <formula1>#REF!</formula1>
    </dataValidation>
    <dataValidation sqref="I2032" type="list">
      <formula1>#REF!</formula1>
    </dataValidation>
    <dataValidation sqref="M2032" type="list">
      <formula1>#REF!</formula1>
    </dataValidation>
    <dataValidation sqref="N2032" type="list">
      <formula1>#REF!</formula1>
    </dataValidation>
    <dataValidation sqref="O2032" type="list">
      <formula1>#REF!</formula1>
    </dataValidation>
    <dataValidation sqref="I2033" type="list">
      <formula1>#REF!</formula1>
    </dataValidation>
    <dataValidation sqref="M2033" type="list">
      <formula1>#REF!</formula1>
    </dataValidation>
    <dataValidation sqref="N2033" type="list">
      <formula1>#REF!</formula1>
    </dataValidation>
    <dataValidation sqref="O2033" type="list">
      <formula1>#REF!</formula1>
    </dataValidation>
    <dataValidation sqref="I2034" type="list">
      <formula1>#REF!</formula1>
    </dataValidation>
    <dataValidation sqref="M2034" type="list">
      <formula1>#REF!</formula1>
    </dataValidation>
    <dataValidation sqref="N2034" type="list">
      <formula1>#REF!</formula1>
    </dataValidation>
    <dataValidation sqref="O2034" type="list">
      <formula1>#REF!</formula1>
    </dataValidation>
    <dataValidation sqref="I2035" type="list">
      <formula1>#REF!</formula1>
    </dataValidation>
    <dataValidation sqref="M2035" type="list">
      <formula1>#REF!</formula1>
    </dataValidation>
    <dataValidation sqref="N2035" type="list">
      <formula1>#REF!</formula1>
    </dataValidation>
    <dataValidation sqref="O2035" type="list">
      <formula1>#REF!</formula1>
    </dataValidation>
    <dataValidation sqref="I2036" type="list">
      <formula1>#REF!</formula1>
    </dataValidation>
    <dataValidation sqref="M2036" type="list">
      <formula1>#REF!</formula1>
    </dataValidation>
    <dataValidation sqref="N2036" type="list">
      <formula1>#REF!</formula1>
    </dataValidation>
    <dataValidation sqref="O2036" type="list">
      <formula1>#REF!</formula1>
    </dataValidation>
    <dataValidation sqref="I2037" type="list">
      <formula1>#REF!</formula1>
    </dataValidation>
    <dataValidation sqref="M2037" type="list">
      <formula1>#REF!</formula1>
    </dataValidation>
    <dataValidation sqref="N2037" type="list">
      <formula1>#REF!</formula1>
    </dataValidation>
    <dataValidation sqref="O2037" type="list">
      <formula1>#REF!</formula1>
    </dataValidation>
    <dataValidation sqref="I2038" type="list">
      <formula1>#REF!</formula1>
    </dataValidation>
    <dataValidation sqref="M2038" type="list">
      <formula1>#REF!</formula1>
    </dataValidation>
    <dataValidation sqref="N2038" type="list">
      <formula1>#REF!</formula1>
    </dataValidation>
    <dataValidation sqref="O2038" type="list">
      <formula1>#REF!</formula1>
    </dataValidation>
    <dataValidation sqref="I2039" type="list">
      <formula1>#REF!</formula1>
    </dataValidation>
    <dataValidation sqref="M2039" type="list">
      <formula1>#REF!</formula1>
    </dataValidation>
    <dataValidation sqref="N2039" type="list">
      <formula1>#REF!</formula1>
    </dataValidation>
    <dataValidation sqref="O2039" type="list">
      <formula1>#REF!</formula1>
    </dataValidation>
    <dataValidation sqref="I2040" type="list">
      <formula1>#REF!</formula1>
    </dataValidation>
    <dataValidation sqref="M2040" type="list">
      <formula1>#REF!</formula1>
    </dataValidation>
    <dataValidation sqref="N2040" type="list">
      <formula1>#REF!</formula1>
    </dataValidation>
    <dataValidation sqref="O2040" type="list">
      <formula1>#REF!</formula1>
    </dataValidation>
    <dataValidation sqref="I2041" type="list">
      <formula1>#REF!</formula1>
    </dataValidation>
    <dataValidation sqref="M2041" type="list">
      <formula1>#REF!</formula1>
    </dataValidation>
    <dataValidation sqref="N2041" type="list">
      <formula1>#REF!</formula1>
    </dataValidation>
    <dataValidation sqref="O2041" type="list">
      <formula1>#REF!</formula1>
    </dataValidation>
    <dataValidation sqref="I2042" type="list">
      <formula1>#REF!</formula1>
    </dataValidation>
    <dataValidation sqref="M2042" type="list">
      <formula1>#REF!</formula1>
    </dataValidation>
    <dataValidation sqref="N2042" type="list">
      <formula1>#REF!</formula1>
    </dataValidation>
    <dataValidation sqref="O2042" type="list">
      <formula1>#REF!</formula1>
    </dataValidation>
    <dataValidation sqref="I2043" type="list">
      <formula1>#REF!</formula1>
    </dataValidation>
    <dataValidation sqref="M2043" type="list">
      <formula1>#REF!</formula1>
    </dataValidation>
    <dataValidation sqref="N2043" type="list">
      <formula1>#REF!</formula1>
    </dataValidation>
    <dataValidation sqref="O2043" type="list">
      <formula1>#REF!</formula1>
    </dataValidation>
    <dataValidation sqref="I2044" type="list">
      <formula1>#REF!</formula1>
    </dataValidation>
    <dataValidation sqref="M2044" type="list">
      <formula1>#REF!</formula1>
    </dataValidation>
    <dataValidation sqref="N2044" type="list">
      <formula1>#REF!</formula1>
    </dataValidation>
    <dataValidation sqref="O2044" type="list">
      <formula1>#REF!</formula1>
    </dataValidation>
    <dataValidation sqref="I2045" type="list">
      <formula1>#REF!</formula1>
    </dataValidation>
    <dataValidation sqref="M2045" type="list">
      <formula1>#REF!</formula1>
    </dataValidation>
    <dataValidation sqref="N2045" type="list">
      <formula1>#REF!</formula1>
    </dataValidation>
    <dataValidation sqref="O2045" type="list">
      <formula1>#REF!</formula1>
    </dataValidation>
    <dataValidation sqref="I2046" type="list">
      <formula1>#REF!</formula1>
    </dataValidation>
    <dataValidation sqref="M2046" type="list">
      <formula1>#REF!</formula1>
    </dataValidation>
    <dataValidation sqref="N2046" type="list">
      <formula1>#REF!</formula1>
    </dataValidation>
    <dataValidation sqref="O2046" type="list">
      <formula1>#REF!</formula1>
    </dataValidation>
    <dataValidation sqref="I2047" type="list">
      <formula1>#REF!</formula1>
    </dataValidation>
    <dataValidation sqref="M2047" type="list">
      <formula1>#REF!</formula1>
    </dataValidation>
    <dataValidation sqref="N2047" type="list">
      <formula1>#REF!</formula1>
    </dataValidation>
    <dataValidation sqref="O2047" type="list">
      <formula1>#REF!</formula1>
    </dataValidation>
    <dataValidation sqref="I2048" type="list">
      <formula1>#REF!</formula1>
    </dataValidation>
    <dataValidation sqref="M2048" type="list">
      <formula1>#REF!</formula1>
    </dataValidation>
    <dataValidation sqref="N2048" type="list">
      <formula1>#REF!</formula1>
    </dataValidation>
    <dataValidation sqref="O2048" type="list">
      <formula1>#REF!</formula1>
    </dataValidation>
    <dataValidation sqref="I2049" type="list">
      <formula1>#REF!</formula1>
    </dataValidation>
    <dataValidation sqref="M2049" type="list">
      <formula1>#REF!</formula1>
    </dataValidation>
    <dataValidation sqref="N2049" type="list">
      <formula1>#REF!</formula1>
    </dataValidation>
    <dataValidation sqref="O2049" type="list">
      <formula1>#REF!</formula1>
    </dataValidation>
    <dataValidation sqref="I2050" type="list">
      <formula1>#REF!</formula1>
    </dataValidation>
    <dataValidation sqref="M2050" type="list">
      <formula1>#REF!</formula1>
    </dataValidation>
    <dataValidation sqref="N2050" type="list">
      <formula1>#REF!</formula1>
    </dataValidation>
    <dataValidation sqref="O2050" type="list">
      <formula1>#REF!</formula1>
    </dataValidation>
    <dataValidation sqref="I2051" type="list">
      <formula1>#REF!</formula1>
    </dataValidation>
    <dataValidation sqref="M2051" type="list">
      <formula1>#REF!</formula1>
    </dataValidation>
    <dataValidation sqref="N2051" type="list">
      <formula1>#REF!</formula1>
    </dataValidation>
    <dataValidation sqref="O2051" type="list">
      <formula1>#REF!</formula1>
    </dataValidation>
    <dataValidation sqref="I2052" type="list">
      <formula1>#REF!</formula1>
    </dataValidation>
    <dataValidation sqref="M2052" type="list">
      <formula1>#REF!</formula1>
    </dataValidation>
    <dataValidation sqref="N2052" type="list">
      <formula1>#REF!</formula1>
    </dataValidation>
    <dataValidation sqref="O2052" type="list">
      <formula1>#REF!</formula1>
    </dataValidation>
    <dataValidation sqref="I2053" type="list">
      <formula1>#REF!</formula1>
    </dataValidation>
    <dataValidation sqref="M2053" type="list">
      <formula1>#REF!</formula1>
    </dataValidation>
    <dataValidation sqref="N2053" type="list">
      <formula1>#REF!</formula1>
    </dataValidation>
    <dataValidation sqref="O2053" type="list">
      <formula1>#REF!</formula1>
    </dataValidation>
    <dataValidation sqref="I2054" type="list">
      <formula1>#REF!</formula1>
    </dataValidation>
    <dataValidation sqref="M2054" type="list">
      <formula1>#REF!</formula1>
    </dataValidation>
    <dataValidation sqref="N2054" type="list">
      <formula1>#REF!</formula1>
    </dataValidation>
    <dataValidation sqref="O2054" type="list">
      <formula1>#REF!</formula1>
    </dataValidation>
    <dataValidation sqref="I2055" type="list">
      <formula1>#REF!</formula1>
    </dataValidation>
    <dataValidation sqref="M2055" type="list">
      <formula1>#REF!</formula1>
    </dataValidation>
    <dataValidation sqref="N2055" type="list">
      <formula1>#REF!</formula1>
    </dataValidation>
    <dataValidation sqref="O2055" type="list">
      <formula1>#REF!</formula1>
    </dataValidation>
    <dataValidation sqref="I2056" type="list">
      <formula1>#REF!</formula1>
    </dataValidation>
    <dataValidation sqref="M2056" type="list">
      <formula1>#REF!</formula1>
    </dataValidation>
    <dataValidation sqref="N2056" type="list">
      <formula1>#REF!</formula1>
    </dataValidation>
    <dataValidation sqref="O2056" type="list">
      <formula1>#REF!</formula1>
    </dataValidation>
    <dataValidation sqref="I2057" type="list">
      <formula1>#REF!</formula1>
    </dataValidation>
    <dataValidation sqref="M2057" type="list">
      <formula1>#REF!</formula1>
    </dataValidation>
    <dataValidation sqref="N2057" type="list">
      <formula1>#REF!</formula1>
    </dataValidation>
    <dataValidation sqref="O2057" type="list">
      <formula1>#REF!</formula1>
    </dataValidation>
    <dataValidation sqref="I2058" type="list">
      <formula1>#REF!</formula1>
    </dataValidation>
    <dataValidation sqref="M2058" type="list">
      <formula1>#REF!</formula1>
    </dataValidation>
    <dataValidation sqref="N2058" type="list">
      <formula1>#REF!</formula1>
    </dataValidation>
    <dataValidation sqref="O2058" type="list">
      <formula1>#REF!</formula1>
    </dataValidation>
    <dataValidation sqref="I2059" type="list">
      <formula1>#REF!</formula1>
    </dataValidation>
    <dataValidation sqref="M2059" type="list">
      <formula1>#REF!</formula1>
    </dataValidation>
    <dataValidation sqref="N2059" type="list">
      <formula1>#REF!</formula1>
    </dataValidation>
    <dataValidation sqref="O2059" type="list">
      <formula1>#REF!</formula1>
    </dataValidation>
    <dataValidation sqref="I2060" type="list">
      <formula1>#REF!</formula1>
    </dataValidation>
    <dataValidation sqref="M2060" type="list">
      <formula1>#REF!</formula1>
    </dataValidation>
    <dataValidation sqref="N2060" type="list">
      <formula1>#REF!</formula1>
    </dataValidation>
    <dataValidation sqref="O2060" type="list">
      <formula1>#REF!</formula1>
    </dataValidation>
    <dataValidation sqref="I2061" type="list">
      <formula1>#REF!</formula1>
    </dataValidation>
    <dataValidation sqref="M2061" type="list">
      <formula1>#REF!</formula1>
    </dataValidation>
    <dataValidation sqref="N2061" type="list">
      <formula1>#REF!</formula1>
    </dataValidation>
    <dataValidation sqref="O2061" type="list">
      <formula1>#REF!</formula1>
    </dataValidation>
    <dataValidation sqref="I2062" type="list">
      <formula1>#REF!</formula1>
    </dataValidation>
    <dataValidation sqref="M2062" type="list">
      <formula1>#REF!</formula1>
    </dataValidation>
    <dataValidation sqref="N2062" type="list">
      <formula1>#REF!</formula1>
    </dataValidation>
    <dataValidation sqref="O2062" type="list">
      <formula1>#REF!</formula1>
    </dataValidation>
    <dataValidation sqref="I2063" type="list">
      <formula1>#REF!</formula1>
    </dataValidation>
    <dataValidation sqref="M2063" type="list">
      <formula1>#REF!</formula1>
    </dataValidation>
    <dataValidation sqref="N2063" type="list">
      <formula1>#REF!</formula1>
    </dataValidation>
    <dataValidation sqref="O2063" type="list">
      <formula1>#REF!</formula1>
    </dataValidation>
    <dataValidation sqref="I2064" type="list">
      <formula1>#REF!</formula1>
    </dataValidation>
    <dataValidation sqref="M2064" type="list">
      <formula1>#REF!</formula1>
    </dataValidation>
    <dataValidation sqref="N2064" type="list">
      <formula1>#REF!</formula1>
    </dataValidation>
    <dataValidation sqref="O2064" type="list">
      <formula1>#REF!</formula1>
    </dataValidation>
    <dataValidation sqref="I2065" type="list">
      <formula1>#REF!</formula1>
    </dataValidation>
    <dataValidation sqref="M2065" type="list">
      <formula1>#REF!</formula1>
    </dataValidation>
    <dataValidation sqref="N2065" type="list">
      <formula1>#REF!</formula1>
    </dataValidation>
    <dataValidation sqref="O2065" type="list">
      <formula1>#REF!</formula1>
    </dataValidation>
    <dataValidation sqref="I2066" type="list">
      <formula1>#REF!</formula1>
    </dataValidation>
    <dataValidation sqref="M2066" type="list">
      <formula1>#REF!</formula1>
    </dataValidation>
    <dataValidation sqref="N2066" type="list">
      <formula1>#REF!</formula1>
    </dataValidation>
    <dataValidation sqref="O2066" type="list">
      <formula1>#REF!</formula1>
    </dataValidation>
    <dataValidation sqref="I2067" type="list">
      <formula1>#REF!</formula1>
    </dataValidation>
    <dataValidation sqref="M2067" type="list">
      <formula1>#REF!</formula1>
    </dataValidation>
    <dataValidation sqref="N2067" type="list">
      <formula1>#REF!</formula1>
    </dataValidation>
    <dataValidation sqref="O2067" type="list">
      <formula1>#REF!</formula1>
    </dataValidation>
    <dataValidation sqref="I2068" type="list">
      <formula1>#REF!</formula1>
    </dataValidation>
    <dataValidation sqref="M2068" type="list">
      <formula1>#REF!</formula1>
    </dataValidation>
    <dataValidation sqref="N2068" type="list">
      <formula1>#REF!</formula1>
    </dataValidation>
    <dataValidation sqref="O2068" type="list">
      <formula1>#REF!</formula1>
    </dataValidation>
    <dataValidation sqref="I2069" type="list">
      <formula1>#REF!</formula1>
    </dataValidation>
    <dataValidation sqref="M2069" type="list">
      <formula1>#REF!</formula1>
    </dataValidation>
    <dataValidation sqref="N2069" type="list">
      <formula1>#REF!</formula1>
    </dataValidation>
    <dataValidation sqref="O2069" type="list">
      <formula1>#REF!</formula1>
    </dataValidation>
    <dataValidation sqref="I2070" type="list">
      <formula1>#REF!</formula1>
    </dataValidation>
    <dataValidation sqref="K2070" type="list">
      <formula1>#REF!</formula1>
    </dataValidation>
    <dataValidation sqref="M2070" type="list">
      <formula1>#REF!</formula1>
    </dataValidation>
    <dataValidation sqref="N2070" type="list">
      <formula1>#REF!</formula1>
    </dataValidation>
    <dataValidation sqref="O2070" type="list">
      <formula1>#REF!</formula1>
    </dataValidation>
    <dataValidation sqref="I2071" type="list">
      <formula1>#REF!</formula1>
    </dataValidation>
    <dataValidation sqref="M2071" type="list">
      <formula1>#REF!</formula1>
    </dataValidation>
    <dataValidation sqref="N2071" type="list">
      <formula1>#REF!</formula1>
    </dataValidation>
    <dataValidation sqref="O2071" type="list">
      <formula1>#REF!</formula1>
    </dataValidation>
    <dataValidation sqref="I2072" type="list">
      <formula1>#REF!</formula1>
    </dataValidation>
    <dataValidation sqref="M2072" type="list">
      <formula1>#REF!</formula1>
    </dataValidation>
    <dataValidation sqref="N2072" type="list">
      <formula1>#REF!</formula1>
    </dataValidation>
    <dataValidation sqref="O2072" type="list">
      <formula1>#REF!</formula1>
    </dataValidation>
    <dataValidation sqref="I2073" type="list">
      <formula1>#REF!</formula1>
    </dataValidation>
    <dataValidation sqref="M2073" type="list">
      <formula1>#REF!</formula1>
    </dataValidation>
    <dataValidation sqref="N2073" type="list">
      <formula1>#REF!</formula1>
    </dataValidation>
    <dataValidation sqref="O2073" type="list">
      <formula1>#REF!</formula1>
    </dataValidation>
    <dataValidation sqref="I2074" type="list">
      <formula1>#REF!</formula1>
    </dataValidation>
    <dataValidation sqref="M2074" type="list">
      <formula1>#REF!</formula1>
    </dataValidation>
    <dataValidation sqref="N2074" type="list">
      <formula1>#REF!</formula1>
    </dataValidation>
    <dataValidation sqref="O2074" type="list">
      <formula1>#REF!</formula1>
    </dataValidation>
    <dataValidation sqref="I2075" type="list">
      <formula1>#REF!</formula1>
    </dataValidation>
    <dataValidation sqref="M2075" type="list">
      <formula1>#REF!</formula1>
    </dataValidation>
    <dataValidation sqref="N2075" type="list">
      <formula1>#REF!</formula1>
    </dataValidation>
    <dataValidation sqref="O2075" type="list">
      <formula1>#REF!</formula1>
    </dataValidation>
    <dataValidation sqref="I2076" type="list">
      <formula1>#REF!</formula1>
    </dataValidation>
    <dataValidation sqref="M2076" type="list">
      <formula1>#REF!</formula1>
    </dataValidation>
    <dataValidation sqref="N2076" type="list">
      <formula1>#REF!</formula1>
    </dataValidation>
    <dataValidation sqref="O2076" type="list">
      <formula1>#REF!</formula1>
    </dataValidation>
    <dataValidation sqref="I2077" type="list">
      <formula1>#REF!</formula1>
    </dataValidation>
    <dataValidation sqref="M2077" type="list">
      <formula1>#REF!</formula1>
    </dataValidation>
    <dataValidation sqref="N2077" type="list">
      <formula1>#REF!</formula1>
    </dataValidation>
    <dataValidation sqref="O2077" type="list">
      <formula1>#REF!</formula1>
    </dataValidation>
    <dataValidation sqref="I2078" type="list">
      <formula1>#REF!</formula1>
    </dataValidation>
    <dataValidation sqref="M2078" type="list">
      <formula1>#REF!</formula1>
    </dataValidation>
    <dataValidation sqref="N2078" type="list">
      <formula1>#REF!</formula1>
    </dataValidation>
    <dataValidation sqref="O2078" type="list">
      <formula1>#REF!</formula1>
    </dataValidation>
    <dataValidation sqref="I2079" type="list">
      <formula1>#REF!</formula1>
    </dataValidation>
    <dataValidation sqref="M2079" type="list">
      <formula1>#REF!</formula1>
    </dataValidation>
    <dataValidation sqref="N2079" type="list">
      <formula1>#REF!</formula1>
    </dataValidation>
    <dataValidation sqref="O2079" type="list">
      <formula1>#REF!</formula1>
    </dataValidation>
    <dataValidation sqref="I2080" type="list">
      <formula1>#REF!</formula1>
    </dataValidation>
    <dataValidation sqref="M2080" type="list">
      <formula1>#REF!</formula1>
    </dataValidation>
    <dataValidation sqref="N2080" type="list">
      <formula1>#REF!</formula1>
    </dataValidation>
    <dataValidation sqref="O2080" type="list">
      <formula1>#REF!</formula1>
    </dataValidation>
    <dataValidation sqref="I2081" type="list">
      <formula1>#REF!</formula1>
    </dataValidation>
    <dataValidation sqref="M2081" type="list">
      <formula1>#REF!</formula1>
    </dataValidation>
    <dataValidation sqref="N2081" type="list">
      <formula1>#REF!</formula1>
    </dataValidation>
    <dataValidation sqref="O2081" type="list">
      <formula1>#REF!</formula1>
    </dataValidation>
    <dataValidation sqref="I2082" type="list">
      <formula1>#REF!</formula1>
    </dataValidation>
    <dataValidation sqref="M2082" type="list">
      <formula1>#REF!</formula1>
    </dataValidation>
    <dataValidation sqref="N2082" type="list">
      <formula1>#REF!</formula1>
    </dataValidation>
    <dataValidation sqref="O2082" type="list">
      <formula1>#REF!</formula1>
    </dataValidation>
    <dataValidation sqref="I2083" type="list">
      <formula1>#REF!</formula1>
    </dataValidation>
    <dataValidation sqref="M2083" type="list">
      <formula1>#REF!</formula1>
    </dataValidation>
    <dataValidation sqref="N2083" type="list">
      <formula1>#REF!</formula1>
    </dataValidation>
    <dataValidation sqref="O2083" type="list">
      <formula1>#REF!</formula1>
    </dataValidation>
    <dataValidation sqref="I2084" type="list">
      <formula1>#REF!</formula1>
    </dataValidation>
    <dataValidation sqref="M2084" type="list">
      <formula1>#REF!</formula1>
    </dataValidation>
    <dataValidation sqref="N2084" type="list">
      <formula1>#REF!</formula1>
    </dataValidation>
    <dataValidation sqref="O2084" type="list">
      <formula1>#REF!</formula1>
    </dataValidation>
    <dataValidation sqref="I2085" type="list">
      <formula1>#REF!</formula1>
    </dataValidation>
    <dataValidation sqref="M2085" type="list">
      <formula1>#REF!</formula1>
    </dataValidation>
    <dataValidation sqref="N2085" type="list">
      <formula1>#REF!</formula1>
    </dataValidation>
    <dataValidation sqref="O2085" type="list">
      <formula1>#REF!</formula1>
    </dataValidation>
    <dataValidation sqref="I2086" type="list">
      <formula1>#REF!</formula1>
    </dataValidation>
    <dataValidation sqref="M2086" type="list">
      <formula1>#REF!</formula1>
    </dataValidation>
    <dataValidation sqref="N2086" type="list">
      <formula1>#REF!</formula1>
    </dataValidation>
    <dataValidation sqref="O2086" type="list">
      <formula1>#REF!</formula1>
    </dataValidation>
    <dataValidation sqref="I2087" type="list">
      <formula1>#REF!</formula1>
    </dataValidation>
    <dataValidation sqref="M2087" type="list">
      <formula1>#REF!</formula1>
    </dataValidation>
    <dataValidation sqref="N2087" type="list">
      <formula1>#REF!</formula1>
    </dataValidation>
    <dataValidation sqref="O2087" type="list">
      <formula1>#REF!</formula1>
    </dataValidation>
    <dataValidation sqref="I2088" type="list">
      <formula1>#REF!</formula1>
    </dataValidation>
    <dataValidation sqref="M2088" type="list">
      <formula1>#REF!</formula1>
    </dataValidation>
    <dataValidation sqref="N2088" type="list">
      <formula1>#REF!</formula1>
    </dataValidation>
    <dataValidation sqref="O2088" type="list">
      <formula1>#REF!</formula1>
    </dataValidation>
    <dataValidation sqref="I2089" type="list">
      <formula1>#REF!</formula1>
    </dataValidation>
    <dataValidation sqref="M2089" type="list">
      <formula1>#REF!</formula1>
    </dataValidation>
    <dataValidation sqref="N2089" type="list">
      <formula1>#REF!</formula1>
    </dataValidation>
    <dataValidation sqref="O2089" type="list">
      <formula1>#REF!</formula1>
    </dataValidation>
    <dataValidation sqref="I2090" type="list">
      <formula1>#REF!</formula1>
    </dataValidation>
    <dataValidation sqref="M2090" type="list">
      <formula1>#REF!</formula1>
    </dataValidation>
    <dataValidation sqref="N2090" type="list">
      <formula1>#REF!</formula1>
    </dataValidation>
    <dataValidation sqref="O2090" type="list">
      <formula1>#REF!</formula1>
    </dataValidation>
    <dataValidation sqref="I2091" type="list">
      <formula1>#REF!</formula1>
    </dataValidation>
    <dataValidation sqref="M2091" type="list">
      <formula1>#REF!</formula1>
    </dataValidation>
    <dataValidation sqref="N2091" type="list">
      <formula1>#REF!</formula1>
    </dataValidation>
    <dataValidation sqref="O2091" type="list">
      <formula1>#REF!</formula1>
    </dataValidation>
    <dataValidation sqref="I2092" type="list">
      <formula1>#REF!</formula1>
    </dataValidation>
    <dataValidation sqref="M2092" type="list">
      <formula1>#REF!</formula1>
    </dataValidation>
    <dataValidation sqref="N2092" type="list">
      <formula1>#REF!</formula1>
    </dataValidation>
    <dataValidation sqref="O2092" type="list">
      <formula1>#REF!</formula1>
    </dataValidation>
    <dataValidation sqref="I2093" type="list">
      <formula1>#REF!</formula1>
    </dataValidation>
    <dataValidation sqref="M2093" type="list">
      <formula1>#REF!</formula1>
    </dataValidation>
    <dataValidation sqref="N2093" type="list">
      <formula1>#REF!</formula1>
    </dataValidation>
    <dataValidation sqref="O2093" type="list">
      <formula1>#REF!</formula1>
    </dataValidation>
    <dataValidation sqref="I2094" type="list">
      <formula1>#REF!</formula1>
    </dataValidation>
    <dataValidation sqref="M2094" type="list">
      <formula1>#REF!</formula1>
    </dataValidation>
    <dataValidation sqref="N2094" type="list">
      <formula1>#REF!</formula1>
    </dataValidation>
    <dataValidation sqref="O2094" type="list">
      <formula1>#REF!</formula1>
    </dataValidation>
    <dataValidation sqref="I2095" type="list">
      <formula1>#REF!</formula1>
    </dataValidation>
    <dataValidation sqref="M2095" type="list">
      <formula1>#REF!</formula1>
    </dataValidation>
    <dataValidation sqref="N2095" type="list">
      <formula1>#REF!</formula1>
    </dataValidation>
    <dataValidation sqref="O2095" type="list">
      <formula1>#REF!</formula1>
    </dataValidation>
    <dataValidation sqref="I2096" type="list">
      <formula1>#REF!</formula1>
    </dataValidation>
    <dataValidation sqref="M2096" type="list">
      <formula1>#REF!</formula1>
    </dataValidation>
    <dataValidation sqref="N2096" type="list">
      <formula1>#REF!</formula1>
    </dataValidation>
    <dataValidation sqref="O2096" type="list">
      <formula1>#REF!</formula1>
    </dataValidation>
    <dataValidation sqref="I2097" type="list">
      <formula1>#REF!</formula1>
    </dataValidation>
    <dataValidation sqref="M2097" type="list">
      <formula1>#REF!</formula1>
    </dataValidation>
    <dataValidation sqref="N2097" type="list">
      <formula1>#REF!</formula1>
    </dataValidation>
    <dataValidation sqref="O2097" type="list">
      <formula1>#REF!</formula1>
    </dataValidation>
    <dataValidation sqref="I2098" type="list">
      <formula1>#REF!</formula1>
    </dataValidation>
    <dataValidation sqref="M2098" type="list">
      <formula1>#REF!</formula1>
    </dataValidation>
    <dataValidation sqref="N2098" type="list">
      <formula1>#REF!</formula1>
    </dataValidation>
    <dataValidation sqref="O2098" type="list">
      <formula1>#REF!</formula1>
    </dataValidation>
    <dataValidation sqref="I2099" type="list">
      <formula1>#REF!</formula1>
    </dataValidation>
    <dataValidation sqref="M2099" type="list">
      <formula1>#REF!</formula1>
    </dataValidation>
    <dataValidation sqref="N2099" type="list">
      <formula1>#REF!</formula1>
    </dataValidation>
    <dataValidation sqref="O2099" type="list">
      <formula1>#REF!</formula1>
    </dataValidation>
    <dataValidation sqref="I2100" type="list">
      <formula1>#REF!</formula1>
    </dataValidation>
    <dataValidation sqref="M2100" type="list">
      <formula1>#REF!</formula1>
    </dataValidation>
    <dataValidation sqref="N2100" type="list">
      <formula1>#REF!</formula1>
    </dataValidation>
    <dataValidation sqref="O2100" type="list">
      <formula1>#REF!</formula1>
    </dataValidation>
    <dataValidation sqref="I2101" type="list">
      <formula1>#REF!</formula1>
    </dataValidation>
    <dataValidation sqref="M2101" type="list">
      <formula1>#REF!</formula1>
    </dataValidation>
    <dataValidation sqref="N2101" type="list">
      <formula1>#REF!</formula1>
    </dataValidation>
    <dataValidation sqref="O2101" type="list">
      <formula1>#REF!</formula1>
    </dataValidation>
    <dataValidation sqref="I2102" type="list">
      <formula1>#REF!</formula1>
    </dataValidation>
    <dataValidation sqref="M2102" type="list">
      <formula1>#REF!</formula1>
    </dataValidation>
    <dataValidation sqref="N2102" type="list">
      <formula1>#REF!</formula1>
    </dataValidation>
    <dataValidation sqref="O2102" type="list">
      <formula1>#REF!</formula1>
    </dataValidation>
    <dataValidation sqref="I2103" type="list">
      <formula1>#REF!</formula1>
    </dataValidation>
    <dataValidation sqref="M2103" type="list">
      <formula1>#REF!</formula1>
    </dataValidation>
    <dataValidation sqref="N2103" type="list">
      <formula1>#REF!</formula1>
    </dataValidation>
    <dataValidation sqref="O2103" type="list">
      <formula1>#REF!</formula1>
    </dataValidation>
    <dataValidation sqref="I2104" type="list">
      <formula1>#REF!</formula1>
    </dataValidation>
    <dataValidation sqref="M2104" type="list">
      <formula1>#REF!</formula1>
    </dataValidation>
    <dataValidation sqref="N2104" type="list">
      <formula1>#REF!</formula1>
    </dataValidation>
    <dataValidation sqref="O2104" type="list">
      <formula1>#REF!</formula1>
    </dataValidation>
    <dataValidation sqref="I2105" type="list">
      <formula1>#REF!</formula1>
    </dataValidation>
    <dataValidation sqref="M2105" type="list">
      <formula1>#REF!</formula1>
    </dataValidation>
    <dataValidation sqref="N2105" type="list">
      <formula1>#REF!</formula1>
    </dataValidation>
    <dataValidation sqref="O2105" type="list">
      <formula1>#REF!</formula1>
    </dataValidation>
    <dataValidation sqref="I2106" type="list">
      <formula1>#REF!</formula1>
    </dataValidation>
    <dataValidation sqref="M2106" type="list">
      <formula1>#REF!</formula1>
    </dataValidation>
    <dataValidation sqref="N2106" type="list">
      <formula1>#REF!</formula1>
    </dataValidation>
    <dataValidation sqref="O2106" type="list">
      <formula1>#REF!</formula1>
    </dataValidation>
    <dataValidation sqref="I2107" type="list">
      <formula1>#REF!</formula1>
    </dataValidation>
    <dataValidation sqref="M2107" type="list">
      <formula1>#REF!</formula1>
    </dataValidation>
    <dataValidation sqref="N2107" type="list">
      <formula1>#REF!</formula1>
    </dataValidation>
    <dataValidation sqref="O2107" type="list">
      <formula1>#REF!</formula1>
    </dataValidation>
    <dataValidation sqref="I2108" type="list">
      <formula1>#REF!</formula1>
    </dataValidation>
    <dataValidation sqref="M2108" type="list">
      <formula1>#REF!</formula1>
    </dataValidation>
    <dataValidation sqref="N2108" type="list">
      <formula1>#REF!</formula1>
    </dataValidation>
    <dataValidation sqref="O2108" type="list">
      <formula1>#REF!</formula1>
    </dataValidation>
    <dataValidation sqref="I2109" type="list">
      <formula1>#REF!</formula1>
    </dataValidation>
    <dataValidation sqref="M2109" type="list">
      <formula1>#REF!</formula1>
    </dataValidation>
    <dataValidation sqref="N2109" type="list">
      <formula1>#REF!</formula1>
    </dataValidation>
    <dataValidation sqref="O2109" type="list">
      <formula1>#REF!</formula1>
    </dataValidation>
    <dataValidation sqref="I2110" type="list">
      <formula1>#REF!</formula1>
    </dataValidation>
    <dataValidation sqref="M2110" type="list">
      <formula1>#REF!</formula1>
    </dataValidation>
    <dataValidation sqref="N2110" type="list">
      <formula1>#REF!</formula1>
    </dataValidation>
    <dataValidation sqref="O2110" type="list">
      <formula1>#REF!</formula1>
    </dataValidation>
    <dataValidation sqref="I2111" type="list">
      <formula1>#REF!</formula1>
    </dataValidation>
    <dataValidation sqref="M2111" type="list">
      <formula1>#REF!</formula1>
    </dataValidation>
    <dataValidation sqref="N2111" type="list">
      <formula1>#REF!</formula1>
    </dataValidation>
    <dataValidation sqref="O2111" type="list">
      <formula1>#REF!</formula1>
    </dataValidation>
    <dataValidation sqref="I2112" type="list">
      <formula1>#REF!</formula1>
    </dataValidation>
    <dataValidation sqref="M2112" type="list">
      <formula1>#REF!</formula1>
    </dataValidation>
    <dataValidation sqref="N2112" type="list">
      <formula1>#REF!</formula1>
    </dataValidation>
    <dataValidation sqref="O2112" type="list">
      <formula1>#REF!</formula1>
    </dataValidation>
    <dataValidation sqref="I2113" type="list">
      <formula1>#REF!</formula1>
    </dataValidation>
    <dataValidation sqref="M2113" type="list">
      <formula1>#REF!</formula1>
    </dataValidation>
    <dataValidation sqref="N2113" type="list">
      <formula1>#REF!</formula1>
    </dataValidation>
    <dataValidation sqref="O2113" type="list">
      <formula1>#REF!</formula1>
    </dataValidation>
    <dataValidation sqref="I2114" type="list">
      <formula1>#REF!</formula1>
    </dataValidation>
    <dataValidation sqref="M2114" type="list">
      <formula1>#REF!</formula1>
    </dataValidation>
    <dataValidation sqref="N2114" type="list">
      <formula1>#REF!</formula1>
    </dataValidation>
    <dataValidation sqref="O2114" type="list">
      <formula1>#REF!</formula1>
    </dataValidation>
    <dataValidation sqref="I2115" type="list">
      <formula1>#REF!</formula1>
    </dataValidation>
    <dataValidation sqref="M2115" type="list">
      <formula1>#REF!</formula1>
    </dataValidation>
    <dataValidation sqref="N2115" type="list">
      <formula1>#REF!</formula1>
    </dataValidation>
    <dataValidation sqref="O2115" type="list">
      <formula1>#REF!</formula1>
    </dataValidation>
    <dataValidation sqref="I2116" type="list">
      <formula1>#REF!</formula1>
    </dataValidation>
    <dataValidation sqref="M2116" type="list">
      <formula1>#REF!</formula1>
    </dataValidation>
    <dataValidation sqref="N2116" type="list">
      <formula1>#REF!</formula1>
    </dataValidation>
    <dataValidation sqref="O2116" type="list">
      <formula1>#REF!</formula1>
    </dataValidation>
    <dataValidation sqref="I2117" type="list">
      <formula1>#REF!</formula1>
    </dataValidation>
    <dataValidation sqref="M2117" type="list">
      <formula1>#REF!</formula1>
    </dataValidation>
    <dataValidation sqref="N2117" type="list">
      <formula1>#REF!</formula1>
    </dataValidation>
    <dataValidation sqref="O2117" type="list">
      <formula1>#REF!</formula1>
    </dataValidation>
    <dataValidation sqref="I2118" type="list">
      <formula1>#REF!</formula1>
    </dataValidation>
    <dataValidation sqref="M2118" type="list">
      <formula1>#REF!</formula1>
    </dataValidation>
    <dataValidation sqref="N2118" type="list">
      <formula1>#REF!</formula1>
    </dataValidation>
    <dataValidation sqref="O2118" type="list">
      <formula1>#REF!</formula1>
    </dataValidation>
    <dataValidation sqref="I2119" type="list">
      <formula1>#REF!</formula1>
    </dataValidation>
    <dataValidation sqref="M2119" type="list">
      <formula1>#REF!</formula1>
    </dataValidation>
    <dataValidation sqref="N2119" type="list">
      <formula1>#REF!</formula1>
    </dataValidation>
    <dataValidation sqref="O2119" type="list">
      <formula1>#REF!</formula1>
    </dataValidation>
    <dataValidation sqref="I2120" type="list">
      <formula1>#REF!</formula1>
    </dataValidation>
    <dataValidation sqref="M2120" type="list">
      <formula1>#REF!</formula1>
    </dataValidation>
    <dataValidation sqref="N2120" type="list">
      <formula1>#REF!</formula1>
    </dataValidation>
    <dataValidation sqref="O2120" type="list">
      <formula1>#REF!</formula1>
    </dataValidation>
    <dataValidation sqref="I2121" type="list">
      <formula1>#REF!</formula1>
    </dataValidation>
    <dataValidation sqref="M2121" type="list">
      <formula1>#REF!</formula1>
    </dataValidation>
    <dataValidation sqref="N2121" type="list">
      <formula1>#REF!</formula1>
    </dataValidation>
    <dataValidation sqref="O2121" type="list">
      <formula1>#REF!</formula1>
    </dataValidation>
    <dataValidation sqref="I2122" type="list">
      <formula1>#REF!</formula1>
    </dataValidation>
    <dataValidation sqref="M2122" type="list">
      <formula1>#REF!</formula1>
    </dataValidation>
    <dataValidation sqref="N2122" type="list">
      <formula1>#REF!</formula1>
    </dataValidation>
    <dataValidation sqref="O2122" type="list">
      <formula1>#REF!</formula1>
    </dataValidation>
    <dataValidation sqref="I2123" type="list">
      <formula1>#REF!</formula1>
    </dataValidation>
    <dataValidation sqref="M2123" type="list">
      <formula1>#REF!</formula1>
    </dataValidation>
    <dataValidation sqref="N2123" type="list">
      <formula1>#REF!</formula1>
    </dataValidation>
    <dataValidation sqref="O2123" type="list">
      <formula1>#REF!</formula1>
    </dataValidation>
    <dataValidation sqref="I2124" type="list">
      <formula1>#REF!</formula1>
    </dataValidation>
    <dataValidation sqref="M2124" type="list">
      <formula1>#REF!</formula1>
    </dataValidation>
    <dataValidation sqref="N2124" type="list">
      <formula1>#REF!</formula1>
    </dataValidation>
    <dataValidation sqref="O2124" type="list">
      <formula1>#REF!</formula1>
    </dataValidation>
    <dataValidation sqref="I2125" type="list">
      <formula1>#REF!</formula1>
    </dataValidation>
    <dataValidation sqref="M2125" type="list">
      <formula1>#REF!</formula1>
    </dataValidation>
    <dataValidation sqref="N2125" type="list">
      <formula1>#REF!</formula1>
    </dataValidation>
    <dataValidation sqref="O2125" type="list">
      <formula1>#REF!</formula1>
    </dataValidation>
    <dataValidation sqref="I2126" type="list">
      <formula1>#REF!</formula1>
    </dataValidation>
    <dataValidation sqref="M2126" type="list">
      <formula1>#REF!</formula1>
    </dataValidation>
    <dataValidation sqref="N2126" type="list">
      <formula1>#REF!</formula1>
    </dataValidation>
    <dataValidation sqref="O2126" type="list">
      <formula1>#REF!</formula1>
    </dataValidation>
    <dataValidation sqref="I2127" type="list">
      <formula1>#REF!</formula1>
    </dataValidation>
    <dataValidation sqref="M2127" type="list">
      <formula1>#REF!</formula1>
    </dataValidation>
    <dataValidation sqref="N2127" type="list">
      <formula1>#REF!</formula1>
    </dataValidation>
    <dataValidation sqref="O2127" type="list">
      <formula1>#REF!</formula1>
    </dataValidation>
    <dataValidation sqref="I2128" type="list">
      <formula1>#REF!</formula1>
    </dataValidation>
    <dataValidation sqref="M2128" type="list">
      <formula1>#REF!</formula1>
    </dataValidation>
    <dataValidation sqref="N2128" type="list">
      <formula1>#REF!</formula1>
    </dataValidation>
    <dataValidation sqref="O2128" type="list">
      <formula1>#REF!</formula1>
    </dataValidation>
    <dataValidation sqref="I2129" type="list">
      <formula1>#REF!</formula1>
    </dataValidation>
    <dataValidation sqref="M2129" type="list">
      <formula1>#REF!</formula1>
    </dataValidation>
    <dataValidation sqref="N2129" type="list">
      <formula1>#REF!</formula1>
    </dataValidation>
    <dataValidation sqref="O2129" type="list">
      <formula1>#REF!</formula1>
    </dataValidation>
    <dataValidation sqref="I2130" type="list">
      <formula1>#REF!</formula1>
    </dataValidation>
    <dataValidation sqref="M2130" type="list">
      <formula1>#REF!</formula1>
    </dataValidation>
    <dataValidation sqref="N2130" type="list">
      <formula1>#REF!</formula1>
    </dataValidation>
    <dataValidation sqref="O2130" type="list">
      <formula1>#REF!</formula1>
    </dataValidation>
    <dataValidation sqref="I2131" type="list">
      <formula1>#REF!</formula1>
    </dataValidation>
    <dataValidation sqref="M2131" type="list">
      <formula1>#REF!</formula1>
    </dataValidation>
    <dataValidation sqref="N2131" type="list">
      <formula1>#REF!</formula1>
    </dataValidation>
    <dataValidation sqref="O2131" type="list">
      <formula1>#REF!</formula1>
    </dataValidation>
    <dataValidation sqref="I2132" type="list">
      <formula1>#REF!</formula1>
    </dataValidation>
    <dataValidation sqref="M2132" type="list">
      <formula1>#REF!</formula1>
    </dataValidation>
    <dataValidation sqref="N2132" type="list">
      <formula1>#REF!</formula1>
    </dataValidation>
    <dataValidation sqref="O2132" type="list">
      <formula1>#REF!</formula1>
    </dataValidation>
    <dataValidation sqref="I2133" type="list">
      <formula1>#REF!</formula1>
    </dataValidation>
    <dataValidation sqref="M2133" type="list">
      <formula1>#REF!</formula1>
    </dataValidation>
    <dataValidation sqref="N2133" type="list">
      <formula1>#REF!</formula1>
    </dataValidation>
    <dataValidation sqref="O2133" type="list">
      <formula1>#REF!</formula1>
    </dataValidation>
    <dataValidation sqref="I2134" type="list">
      <formula1>#REF!</formula1>
    </dataValidation>
    <dataValidation sqref="M2134" type="list">
      <formula1>#REF!</formula1>
    </dataValidation>
    <dataValidation sqref="N2134" type="list">
      <formula1>#REF!</formula1>
    </dataValidation>
    <dataValidation sqref="O2134" type="list">
      <formula1>#REF!</formula1>
    </dataValidation>
    <dataValidation sqref="I2135" type="list">
      <formula1>#REF!</formula1>
    </dataValidation>
    <dataValidation sqref="M2135" type="list">
      <formula1>#REF!</formula1>
    </dataValidation>
    <dataValidation sqref="N2135" type="list">
      <formula1>#REF!</formula1>
    </dataValidation>
    <dataValidation sqref="O2135" type="list">
      <formula1>#REF!</formula1>
    </dataValidation>
    <dataValidation sqref="I2136" type="list">
      <formula1>#REF!</formula1>
    </dataValidation>
    <dataValidation sqref="M2136" type="list">
      <formula1>#REF!</formula1>
    </dataValidation>
    <dataValidation sqref="N2136" type="list">
      <formula1>#REF!</formula1>
    </dataValidation>
    <dataValidation sqref="O2136" type="list">
      <formula1>#REF!</formula1>
    </dataValidation>
    <dataValidation sqref="I2137" type="list">
      <formula1>#REF!</formula1>
    </dataValidation>
    <dataValidation sqref="M2137" type="list">
      <formula1>#REF!</formula1>
    </dataValidation>
    <dataValidation sqref="N2137" type="list">
      <formula1>#REF!</formula1>
    </dataValidation>
    <dataValidation sqref="O2137" type="list">
      <formula1>#REF!</formula1>
    </dataValidation>
    <dataValidation sqref="I2138" type="list">
      <formula1>#REF!</formula1>
    </dataValidation>
    <dataValidation sqref="M2138" type="list">
      <formula1>#REF!</formula1>
    </dataValidation>
    <dataValidation sqref="N2138" type="list">
      <formula1>#REF!</formula1>
    </dataValidation>
    <dataValidation sqref="O2138" type="list">
      <formula1>#REF!</formula1>
    </dataValidation>
    <dataValidation sqref="I2139" type="list">
      <formula1>#REF!</formula1>
    </dataValidation>
    <dataValidation sqref="M2139" type="list">
      <formula1>#REF!</formula1>
    </dataValidation>
    <dataValidation sqref="N2139" type="list">
      <formula1>#REF!</formula1>
    </dataValidation>
    <dataValidation sqref="O2139" type="list">
      <formula1>#REF!</formula1>
    </dataValidation>
    <dataValidation sqref="I2140" type="list">
      <formula1>#REF!</formula1>
    </dataValidation>
    <dataValidation sqref="M2140" type="list">
      <formula1>#REF!</formula1>
    </dataValidation>
    <dataValidation sqref="N2140" type="list">
      <formula1>#REF!</formula1>
    </dataValidation>
    <dataValidation sqref="O2140" type="list">
      <formula1>#REF!</formula1>
    </dataValidation>
    <dataValidation sqref="I2141" type="list">
      <formula1>#REF!</formula1>
    </dataValidation>
    <dataValidation sqref="M2141" type="list">
      <formula1>#REF!</formula1>
    </dataValidation>
    <dataValidation sqref="N2141" type="list">
      <formula1>#REF!</formula1>
    </dataValidation>
    <dataValidation sqref="O2141" type="list">
      <formula1>#REF!</formula1>
    </dataValidation>
    <dataValidation sqref="I2142" type="list">
      <formula1>#REF!</formula1>
    </dataValidation>
    <dataValidation sqref="M2142" type="list">
      <formula1>#REF!</formula1>
    </dataValidation>
    <dataValidation sqref="N2142" type="list">
      <formula1>#REF!</formula1>
    </dataValidation>
    <dataValidation sqref="O2142" type="list">
      <formula1>#REF!</formula1>
    </dataValidation>
    <dataValidation sqref="I2143" type="list">
      <formula1>#REF!</formula1>
    </dataValidation>
    <dataValidation sqref="M2143" type="list">
      <formula1>#REF!</formula1>
    </dataValidation>
    <dataValidation sqref="N2143" type="list">
      <formula1>#REF!</formula1>
    </dataValidation>
    <dataValidation sqref="O2143" type="list">
      <formula1>#REF!</formula1>
    </dataValidation>
    <dataValidation sqref="I2144" type="list">
      <formula1>#REF!</formula1>
    </dataValidation>
    <dataValidation sqref="M2144" type="list">
      <formula1>#REF!</formula1>
    </dataValidation>
    <dataValidation sqref="N2144" type="list">
      <formula1>#REF!</formula1>
    </dataValidation>
    <dataValidation sqref="O2144" type="list">
      <formula1>#REF!</formula1>
    </dataValidation>
    <dataValidation sqref="I2145" type="list">
      <formula1>#REF!</formula1>
    </dataValidation>
    <dataValidation sqref="M2145" type="list">
      <formula1>#REF!</formula1>
    </dataValidation>
    <dataValidation sqref="N2145" type="list">
      <formula1>#REF!</formula1>
    </dataValidation>
    <dataValidation sqref="O2145" type="list">
      <formula1>#REF!</formula1>
    </dataValidation>
    <dataValidation sqref="I2146" type="list">
      <formula1>#REF!</formula1>
    </dataValidation>
    <dataValidation sqref="M2146" type="list">
      <formula1>#REF!</formula1>
    </dataValidation>
    <dataValidation sqref="N2146" type="list">
      <formula1>#REF!</formula1>
    </dataValidation>
    <dataValidation sqref="O2146" type="list">
      <formula1>#REF!</formula1>
    </dataValidation>
    <dataValidation sqref="I2147" type="list">
      <formula1>#REF!</formula1>
    </dataValidation>
    <dataValidation sqref="M2147" type="list">
      <formula1>#REF!</formula1>
    </dataValidation>
    <dataValidation sqref="N2147" type="list">
      <formula1>#REF!</formula1>
    </dataValidation>
    <dataValidation sqref="O2147" type="list">
      <formula1>#REF!</formula1>
    </dataValidation>
    <dataValidation sqref="I2148" type="list">
      <formula1>#REF!</formula1>
    </dataValidation>
    <dataValidation sqref="M2148" type="list">
      <formula1>#REF!</formula1>
    </dataValidation>
    <dataValidation sqref="N2148" type="list">
      <formula1>#REF!</formula1>
    </dataValidation>
    <dataValidation sqref="O2148" type="list">
      <formula1>#REF!</formula1>
    </dataValidation>
    <dataValidation sqref="I2149" type="list">
      <formula1>#REF!</formula1>
    </dataValidation>
    <dataValidation sqref="M2149" type="list">
      <formula1>#REF!</formula1>
    </dataValidation>
    <dataValidation sqref="N2149" type="list">
      <formula1>#REF!</formula1>
    </dataValidation>
    <dataValidation sqref="O2149" type="list">
      <formula1>#REF!</formula1>
    </dataValidation>
    <dataValidation sqref="I2150" type="list">
      <formula1>#REF!</formula1>
    </dataValidation>
    <dataValidation sqref="M2150" type="list">
      <formula1>#REF!</formula1>
    </dataValidation>
    <dataValidation sqref="N2150" type="list">
      <formula1>#REF!</formula1>
    </dataValidation>
    <dataValidation sqref="O2150" type="list">
      <formula1>#REF!</formula1>
    </dataValidation>
    <dataValidation sqref="I2151" type="list">
      <formula1>#REF!</formula1>
    </dataValidation>
    <dataValidation sqref="M2151" type="list">
      <formula1>#REF!</formula1>
    </dataValidation>
    <dataValidation sqref="N2151" type="list">
      <formula1>#REF!</formula1>
    </dataValidation>
    <dataValidation sqref="O2151" type="list">
      <formula1>#REF!</formula1>
    </dataValidation>
    <dataValidation sqref="I2152" type="list">
      <formula1>#REF!</formula1>
    </dataValidation>
    <dataValidation sqref="M2152" type="list">
      <formula1>#REF!</formula1>
    </dataValidation>
    <dataValidation sqref="N2152" type="list">
      <formula1>#REF!</formula1>
    </dataValidation>
    <dataValidation sqref="O2152" type="list">
      <formula1>#REF!</formula1>
    </dataValidation>
    <dataValidation sqref="I2153" type="list">
      <formula1>#REF!</formula1>
    </dataValidation>
    <dataValidation sqref="M2153" type="list">
      <formula1>#REF!</formula1>
    </dataValidation>
    <dataValidation sqref="N2153" type="list">
      <formula1>#REF!</formula1>
    </dataValidation>
    <dataValidation sqref="O2153" type="list">
      <formula1>#REF!</formula1>
    </dataValidation>
    <dataValidation sqref="I2154" type="list">
      <formula1>#REF!</formula1>
    </dataValidation>
    <dataValidation sqref="M2154" type="list">
      <formula1>#REF!</formula1>
    </dataValidation>
    <dataValidation sqref="N2154" type="list">
      <formula1>#REF!</formula1>
    </dataValidation>
    <dataValidation sqref="O2154" type="list">
      <formula1>#REF!</formula1>
    </dataValidation>
    <dataValidation sqref="I2155" type="list">
      <formula1>#REF!</formula1>
    </dataValidation>
    <dataValidation sqref="M2155" type="list">
      <formula1>#REF!</formula1>
    </dataValidation>
    <dataValidation sqref="N2155" type="list">
      <formula1>#REF!</formula1>
    </dataValidation>
    <dataValidation sqref="O2155" type="list">
      <formula1>#REF!</formula1>
    </dataValidation>
    <dataValidation sqref="I2156" type="list">
      <formula1>#REF!</formula1>
    </dataValidation>
    <dataValidation sqref="M2156" type="list">
      <formula1>#REF!</formula1>
    </dataValidation>
    <dataValidation sqref="N2156" type="list">
      <formula1>#REF!</formula1>
    </dataValidation>
    <dataValidation sqref="O2156" type="list">
      <formula1>#REF!</formula1>
    </dataValidation>
    <dataValidation sqref="I2157" type="list">
      <formula1>#REF!</formula1>
    </dataValidation>
    <dataValidation sqref="M2157" type="list">
      <formula1>#REF!</formula1>
    </dataValidation>
    <dataValidation sqref="N2157" type="list">
      <formula1>#REF!</formula1>
    </dataValidation>
    <dataValidation sqref="O2157" type="list">
      <formula1>#REF!</formula1>
    </dataValidation>
    <dataValidation sqref="I2158" type="list">
      <formula1>#REF!</formula1>
    </dataValidation>
    <dataValidation sqref="M2158" type="list">
      <formula1>#REF!</formula1>
    </dataValidation>
    <dataValidation sqref="N2158" type="list">
      <formula1>#REF!</formula1>
    </dataValidation>
    <dataValidation sqref="O2158" type="list">
      <formula1>#REF!</formula1>
    </dataValidation>
    <dataValidation sqref="I2159" type="list">
      <formula1>#REF!</formula1>
    </dataValidation>
    <dataValidation sqref="M2159" type="list">
      <formula1>#REF!</formula1>
    </dataValidation>
    <dataValidation sqref="N2159" type="list">
      <formula1>#REF!</formula1>
    </dataValidation>
    <dataValidation sqref="O2159" type="list">
      <formula1>#REF!</formula1>
    </dataValidation>
    <dataValidation sqref="I2160" type="list">
      <formula1>#REF!</formula1>
    </dataValidation>
    <dataValidation sqref="M2160" type="list">
      <formula1>#REF!</formula1>
    </dataValidation>
    <dataValidation sqref="N2160" type="list">
      <formula1>#REF!</formula1>
    </dataValidation>
    <dataValidation sqref="O2160" type="list">
      <formula1>#REF!</formula1>
    </dataValidation>
    <dataValidation sqref="I2161" type="list">
      <formula1>#REF!</formula1>
    </dataValidation>
    <dataValidation sqref="M2161" type="list">
      <formula1>#REF!</formula1>
    </dataValidation>
    <dataValidation sqref="N2161" type="list">
      <formula1>#REF!</formula1>
    </dataValidation>
    <dataValidation sqref="O2161" type="list">
      <formula1>#REF!</formula1>
    </dataValidation>
    <dataValidation sqref="I2162" type="list">
      <formula1>#REF!</formula1>
    </dataValidation>
    <dataValidation sqref="M2162" type="list">
      <formula1>#REF!</formula1>
    </dataValidation>
    <dataValidation sqref="N2162" type="list">
      <formula1>#REF!</formula1>
    </dataValidation>
    <dataValidation sqref="O2162" type="list">
      <formula1>#REF!</formula1>
    </dataValidation>
    <dataValidation sqref="I2163" type="list">
      <formula1>#REF!</formula1>
    </dataValidation>
    <dataValidation sqref="M2163" type="list">
      <formula1>#REF!</formula1>
    </dataValidation>
    <dataValidation sqref="N2163" type="list">
      <formula1>#REF!</formula1>
    </dataValidation>
    <dataValidation sqref="O2163" type="list">
      <formula1>#REF!</formula1>
    </dataValidation>
    <dataValidation sqref="I2164" type="list">
      <formula1>#REF!</formula1>
    </dataValidation>
    <dataValidation sqref="M2164" type="list">
      <formula1>#REF!</formula1>
    </dataValidation>
    <dataValidation sqref="N2164" type="list">
      <formula1>#REF!</formula1>
    </dataValidation>
    <dataValidation sqref="O2164" type="list">
      <formula1>#REF!</formula1>
    </dataValidation>
    <dataValidation sqref="I2165" type="list">
      <formula1>#REF!</formula1>
    </dataValidation>
    <dataValidation sqref="M2165" type="list">
      <formula1>#REF!</formula1>
    </dataValidation>
    <dataValidation sqref="N2165" type="list">
      <formula1>#REF!</formula1>
    </dataValidation>
    <dataValidation sqref="O2165" type="list">
      <formula1>#REF!</formula1>
    </dataValidation>
    <dataValidation sqref="I2166" type="list">
      <formula1>#REF!</formula1>
    </dataValidation>
    <dataValidation sqref="M2166" type="list">
      <formula1>#REF!</formula1>
    </dataValidation>
    <dataValidation sqref="N2166" type="list">
      <formula1>#REF!</formula1>
    </dataValidation>
    <dataValidation sqref="O2166" type="list">
      <formula1>#REF!</formula1>
    </dataValidation>
    <dataValidation sqref="I2167" type="list">
      <formula1>#REF!</formula1>
    </dataValidation>
    <dataValidation sqref="M2167" type="list">
      <formula1>#REF!</formula1>
    </dataValidation>
    <dataValidation sqref="N2167" type="list">
      <formula1>#REF!</formula1>
    </dataValidation>
    <dataValidation sqref="O2167" type="list">
      <formula1>#REF!</formula1>
    </dataValidation>
    <dataValidation sqref="I2168" type="list">
      <formula1>#REF!</formula1>
    </dataValidation>
    <dataValidation sqref="M2168" type="list">
      <formula1>#REF!</formula1>
    </dataValidation>
    <dataValidation sqref="N2168" type="list">
      <formula1>#REF!</formula1>
    </dataValidation>
    <dataValidation sqref="O2168" type="list">
      <formula1>#REF!</formula1>
    </dataValidation>
    <dataValidation sqref="I2169" type="list">
      <formula1>#REF!</formula1>
    </dataValidation>
    <dataValidation sqref="M2169" type="list">
      <formula1>#REF!</formula1>
    </dataValidation>
    <dataValidation sqref="N2169" type="list">
      <formula1>#REF!</formula1>
    </dataValidation>
    <dataValidation sqref="O2169" type="list">
      <formula1>#REF!</formula1>
    </dataValidation>
    <dataValidation sqref="I2170" type="list">
      <formula1>#REF!</formula1>
    </dataValidation>
    <dataValidation sqref="M2170" type="list">
      <formula1>#REF!</formula1>
    </dataValidation>
    <dataValidation sqref="N2170" type="list">
      <formula1>#REF!</formula1>
    </dataValidation>
    <dataValidation sqref="O2170" type="list">
      <formula1>#REF!</formula1>
    </dataValidation>
    <dataValidation sqref="I2171" type="list">
      <formula1>#REF!</formula1>
    </dataValidation>
    <dataValidation sqref="M2171" type="list">
      <formula1>#REF!</formula1>
    </dataValidation>
    <dataValidation sqref="N2171" type="list">
      <formula1>#REF!</formula1>
    </dataValidation>
    <dataValidation sqref="O2171" type="list">
      <formula1>#REF!</formula1>
    </dataValidation>
    <dataValidation sqref="I2172" type="list">
      <formula1>#REF!</formula1>
    </dataValidation>
    <dataValidation sqref="M2172" type="list">
      <formula1>#REF!</formula1>
    </dataValidation>
    <dataValidation sqref="N2172" type="list">
      <formula1>#REF!</formula1>
    </dataValidation>
    <dataValidation sqref="O2172" type="list">
      <formula1>#REF!</formula1>
    </dataValidation>
    <dataValidation sqref="I2173" type="list">
      <formula1>#REF!</formula1>
    </dataValidation>
    <dataValidation sqref="M2173" type="list">
      <formula1>#REF!</formula1>
    </dataValidation>
    <dataValidation sqref="N2173" type="list">
      <formula1>#REF!</formula1>
    </dataValidation>
    <dataValidation sqref="O2173" type="list">
      <formula1>#REF!</formula1>
    </dataValidation>
    <dataValidation sqref="I2174" type="list">
      <formula1>#REF!</formula1>
    </dataValidation>
    <dataValidation sqref="M2174" type="list">
      <formula1>#REF!</formula1>
    </dataValidation>
    <dataValidation sqref="N2174" type="list">
      <formula1>#REF!</formula1>
    </dataValidation>
    <dataValidation sqref="O2174" type="list">
      <formula1>#REF!</formula1>
    </dataValidation>
    <dataValidation sqref="I2175" type="list">
      <formula1>#REF!</formula1>
    </dataValidation>
    <dataValidation sqref="M2175" type="list">
      <formula1>#REF!</formula1>
    </dataValidation>
    <dataValidation sqref="N2175" type="list">
      <formula1>#REF!</formula1>
    </dataValidation>
    <dataValidation sqref="O2175" type="list">
      <formula1>#REF!</formula1>
    </dataValidation>
    <dataValidation sqref="I2176" type="list">
      <formula1>#REF!</formula1>
    </dataValidation>
    <dataValidation sqref="M2176" type="list">
      <formula1>#REF!</formula1>
    </dataValidation>
    <dataValidation sqref="N2176" type="list">
      <formula1>#REF!</formula1>
    </dataValidation>
    <dataValidation sqref="O2176" type="list">
      <formula1>#REF!</formula1>
    </dataValidation>
    <dataValidation sqref="I2177" type="list">
      <formula1>#REF!</formula1>
    </dataValidation>
    <dataValidation sqref="M2177" type="list">
      <formula1>#REF!</formula1>
    </dataValidation>
    <dataValidation sqref="N2177" type="list">
      <formula1>#REF!</formula1>
    </dataValidation>
    <dataValidation sqref="O2177" type="list">
      <formula1>#REF!</formula1>
    </dataValidation>
    <dataValidation sqref="I2178" type="list">
      <formula1>#REF!</formula1>
    </dataValidation>
    <dataValidation sqref="M2178" type="list">
      <formula1>#REF!</formula1>
    </dataValidation>
    <dataValidation sqref="N2178" type="list">
      <formula1>#REF!</formula1>
    </dataValidation>
    <dataValidation sqref="O2178" type="list">
      <formula1>#REF!</formula1>
    </dataValidation>
    <dataValidation sqref="I2179" type="list">
      <formula1>#REF!</formula1>
    </dataValidation>
    <dataValidation sqref="M2179" type="list">
      <formula1>#REF!</formula1>
    </dataValidation>
    <dataValidation sqref="N2179" type="list">
      <formula1>#REF!</formula1>
    </dataValidation>
    <dataValidation sqref="O2179" type="list">
      <formula1>#REF!</formula1>
    </dataValidation>
    <dataValidation sqref="I2180" type="list">
      <formula1>#REF!</formula1>
    </dataValidation>
    <dataValidation sqref="M2180" type="list">
      <formula1>#REF!</formula1>
    </dataValidation>
    <dataValidation sqref="N2180" type="list">
      <formula1>#REF!</formula1>
    </dataValidation>
    <dataValidation sqref="O2180" type="list">
      <formula1>#REF!</formula1>
    </dataValidation>
    <dataValidation sqref="I2181" type="list">
      <formula1>#REF!</formula1>
    </dataValidation>
    <dataValidation sqref="M2181" type="list">
      <formula1>#REF!</formula1>
    </dataValidation>
    <dataValidation sqref="N2181" type="list">
      <formula1>#REF!</formula1>
    </dataValidation>
    <dataValidation sqref="O2181" type="list">
      <formula1>#REF!</formula1>
    </dataValidation>
    <dataValidation sqref="I2182" type="list">
      <formula1>#REF!</formula1>
    </dataValidation>
    <dataValidation sqref="M2182" type="list">
      <formula1>#REF!</formula1>
    </dataValidation>
    <dataValidation sqref="N2182" type="list">
      <formula1>#REF!</formula1>
    </dataValidation>
    <dataValidation sqref="O2182" type="list">
      <formula1>#REF!</formula1>
    </dataValidation>
    <dataValidation sqref="I2183" type="list">
      <formula1>#REF!</formula1>
    </dataValidation>
    <dataValidation sqref="M2183" type="list">
      <formula1>#REF!</formula1>
    </dataValidation>
    <dataValidation sqref="N2183" type="list">
      <formula1>#REF!</formula1>
    </dataValidation>
    <dataValidation sqref="O2183" type="list">
      <formula1>#REF!</formula1>
    </dataValidation>
    <dataValidation sqref="I2184" type="list">
      <formula1>#REF!</formula1>
    </dataValidation>
    <dataValidation sqref="M2184" type="list">
      <formula1>#REF!</formula1>
    </dataValidation>
    <dataValidation sqref="N2184" type="list">
      <formula1>#REF!</formula1>
    </dataValidation>
    <dataValidation sqref="O2184" type="list">
      <formula1>#REF!</formula1>
    </dataValidation>
    <dataValidation sqref="I2185" type="list">
      <formula1>#REF!</formula1>
    </dataValidation>
    <dataValidation sqref="M2185" type="list">
      <formula1>#REF!</formula1>
    </dataValidation>
    <dataValidation sqref="N2185" type="list">
      <formula1>#REF!</formula1>
    </dataValidation>
    <dataValidation sqref="O2185" type="list">
      <formula1>#REF!</formula1>
    </dataValidation>
    <dataValidation sqref="I2186" type="list">
      <formula1>#REF!</formula1>
    </dataValidation>
    <dataValidation sqref="M2186" type="list">
      <formula1>#REF!</formula1>
    </dataValidation>
    <dataValidation sqref="N2186" type="list">
      <formula1>#REF!</formula1>
    </dataValidation>
    <dataValidation sqref="O2186" type="list">
      <formula1>#REF!</formula1>
    </dataValidation>
    <dataValidation sqref="I2187" type="list">
      <formula1>#REF!</formula1>
    </dataValidation>
    <dataValidation sqref="M2187" type="list">
      <formula1>#REF!</formula1>
    </dataValidation>
    <dataValidation sqref="N2187" type="list">
      <formula1>#REF!</formula1>
    </dataValidation>
    <dataValidation sqref="O2187" type="list">
      <formula1>#REF!</formula1>
    </dataValidation>
    <dataValidation sqref="I2188" type="list">
      <formula1>#REF!</formula1>
    </dataValidation>
    <dataValidation sqref="M2188" type="list">
      <formula1>#REF!</formula1>
    </dataValidation>
    <dataValidation sqref="N2188" type="list">
      <formula1>#REF!</formula1>
    </dataValidation>
    <dataValidation sqref="O2188" type="list">
      <formula1>#REF!</formula1>
    </dataValidation>
    <dataValidation sqref="I2189" type="list">
      <formula1>#REF!</formula1>
    </dataValidation>
    <dataValidation sqref="M2189" type="list">
      <formula1>#REF!</formula1>
    </dataValidation>
    <dataValidation sqref="N2189" type="list">
      <formula1>#REF!</formula1>
    </dataValidation>
    <dataValidation sqref="O2189" type="list">
      <formula1>#REF!</formula1>
    </dataValidation>
  </dataValidations>
  <hyperlinks>
    <hyperlink ref="W1" r:id="rId2"/>
    <hyperlink ref="S2" r:id="rId3"/>
    <hyperlink ref="T2" r:id="rId4"/>
    <hyperlink ref="U2" r:id="rId5"/>
    <hyperlink ref="V2" r:id="rId6"/>
    <hyperlink ref="W2" r:id="rId7"/>
    <hyperlink ref="S3" r:id="rId8"/>
    <hyperlink ref="T3" r:id="rId9"/>
    <hyperlink ref="U3" r:id="rId10"/>
    <hyperlink ref="W3" r:id="rId11"/>
    <hyperlink ref="T4" r:id="rId12"/>
    <hyperlink ref="U4" r:id="rId13"/>
    <hyperlink ref="W4" r:id="rId14"/>
    <hyperlink ref="S5" r:id="rId15"/>
    <hyperlink ref="T5" r:id="rId16"/>
    <hyperlink ref="U5" r:id="rId17"/>
    <hyperlink ref="W5" r:id="rId18"/>
    <hyperlink ref="S6" r:id="rId19"/>
    <hyperlink ref="T6" r:id="rId20"/>
    <hyperlink ref="U6" r:id="rId21"/>
    <hyperlink ref="W6" r:id="rId22"/>
    <hyperlink ref="S7" r:id="rId23"/>
    <hyperlink ref="T7" r:id="rId24"/>
    <hyperlink ref="U7" r:id="rId25"/>
    <hyperlink ref="W7" r:id="rId26"/>
    <hyperlink ref="S8" r:id="rId27"/>
    <hyperlink ref="T8" r:id="rId28"/>
    <hyperlink ref="U8" r:id="rId29"/>
    <hyperlink ref="W8" r:id="rId30"/>
    <hyperlink ref="S9" r:id="rId31"/>
    <hyperlink ref="T9" r:id="rId32"/>
    <hyperlink ref="U9" r:id="rId33"/>
    <hyperlink ref="W9" r:id="rId34"/>
    <hyperlink ref="S10" r:id="rId35"/>
    <hyperlink ref="T10" r:id="rId36"/>
    <hyperlink ref="U10" r:id="rId37"/>
    <hyperlink ref="W10" r:id="rId38"/>
    <hyperlink ref="S11" r:id="rId39"/>
    <hyperlink ref="T11" r:id="rId40"/>
    <hyperlink ref="U11" r:id="rId41"/>
    <hyperlink ref="W11" r:id="rId42"/>
    <hyperlink ref="S12" r:id="rId43"/>
    <hyperlink ref="T12" r:id="rId44"/>
    <hyperlink ref="U12" r:id="rId45"/>
    <hyperlink ref="W12" r:id="rId46"/>
    <hyperlink ref="S13" r:id="rId47"/>
    <hyperlink ref="T13" r:id="rId48"/>
    <hyperlink ref="U13" r:id="rId49"/>
    <hyperlink ref="W13" r:id="rId50"/>
    <hyperlink ref="S14" r:id="rId51"/>
    <hyperlink ref="T14" r:id="rId52"/>
    <hyperlink ref="U14" r:id="rId53"/>
    <hyperlink ref="W14" r:id="rId54"/>
    <hyperlink ref="S15" r:id="rId55"/>
    <hyperlink ref="T15" r:id="rId56"/>
    <hyperlink ref="U15" r:id="rId57"/>
    <hyperlink ref="W15" r:id="rId58"/>
    <hyperlink ref="S16" r:id="rId59"/>
    <hyperlink ref="T16" r:id="rId60"/>
    <hyperlink ref="U16" r:id="rId61"/>
    <hyperlink ref="W16" r:id="rId62"/>
    <hyperlink ref="S17" r:id="rId63"/>
    <hyperlink ref="T17" r:id="rId64"/>
    <hyperlink ref="U17" r:id="rId65"/>
    <hyperlink ref="W17" r:id="rId66"/>
    <hyperlink ref="S18" r:id="rId67"/>
    <hyperlink ref="T18" r:id="rId68"/>
    <hyperlink ref="U18" r:id="rId69"/>
    <hyperlink ref="W18" r:id="rId70"/>
    <hyperlink ref="S19" r:id="rId71"/>
    <hyperlink ref="T19" r:id="rId72"/>
    <hyperlink ref="U19" r:id="rId73"/>
    <hyperlink ref="W19" r:id="rId74"/>
    <hyperlink ref="S20" r:id="rId75"/>
    <hyperlink ref="T20" r:id="rId76"/>
    <hyperlink ref="U20" r:id="rId77"/>
    <hyperlink ref="W20" r:id="rId78"/>
    <hyperlink ref="S21" r:id="rId79"/>
    <hyperlink ref="T21" r:id="rId80"/>
    <hyperlink ref="U21" r:id="rId81"/>
    <hyperlink ref="W21" r:id="rId82"/>
    <hyperlink ref="S22" r:id="rId83"/>
    <hyperlink ref="T22" r:id="rId84"/>
    <hyperlink ref="U22" r:id="rId85"/>
    <hyperlink ref="W22" r:id="rId86"/>
    <hyperlink ref="T23" r:id="rId87"/>
    <hyperlink ref="U23" r:id="rId88"/>
    <hyperlink ref="W23" r:id="rId89"/>
    <hyperlink ref="T24" r:id="rId90"/>
    <hyperlink ref="U24" r:id="rId91"/>
    <hyperlink ref="W24" r:id="rId92"/>
    <hyperlink ref="S25" r:id="rId93"/>
    <hyperlink ref="T25" r:id="rId94"/>
    <hyperlink ref="U25" r:id="rId95"/>
    <hyperlink ref="W25" r:id="rId96"/>
    <hyperlink ref="S26" r:id="rId97"/>
    <hyperlink ref="T26" r:id="rId98"/>
    <hyperlink ref="U26" r:id="rId99"/>
    <hyperlink ref="W26" r:id="rId100"/>
    <hyperlink ref="S27" r:id="rId101"/>
    <hyperlink ref="T27" r:id="rId102"/>
    <hyperlink ref="U27" r:id="rId103"/>
    <hyperlink ref="W27" r:id="rId104"/>
    <hyperlink ref="T28" r:id="rId105"/>
    <hyperlink ref="U28" r:id="rId106"/>
    <hyperlink ref="W28" r:id="rId107"/>
    <hyperlink ref="T29" r:id="rId108"/>
    <hyperlink ref="U29" r:id="rId109"/>
    <hyperlink ref="W29" r:id="rId110"/>
    <hyperlink ref="S30" r:id="rId111"/>
    <hyperlink ref="T30" r:id="rId112"/>
    <hyperlink ref="U30" r:id="rId113"/>
    <hyperlink ref="W30" r:id="rId114"/>
    <hyperlink ref="T31" r:id="rId115"/>
    <hyperlink ref="U31" r:id="rId116"/>
    <hyperlink ref="W31" r:id="rId117"/>
    <hyperlink ref="S32" r:id="rId118"/>
    <hyperlink ref="T32" r:id="rId119"/>
    <hyperlink ref="U32" r:id="rId120"/>
    <hyperlink ref="W32" r:id="rId121"/>
    <hyperlink ref="S33" r:id="rId122"/>
    <hyperlink ref="T33" r:id="rId123"/>
    <hyperlink ref="U33" r:id="rId124"/>
    <hyperlink ref="W33" r:id="rId125"/>
    <hyperlink ref="S34" r:id="rId126"/>
    <hyperlink ref="T34" r:id="rId127"/>
    <hyperlink ref="U34" r:id="rId128"/>
    <hyperlink ref="W34" r:id="rId129"/>
    <hyperlink ref="S35" r:id="rId130"/>
    <hyperlink ref="T35" r:id="rId131"/>
    <hyperlink ref="U35" r:id="rId132"/>
    <hyperlink ref="W35" r:id="rId133"/>
    <hyperlink ref="S36" r:id="rId134"/>
    <hyperlink ref="T36" r:id="rId135"/>
    <hyperlink ref="U36" r:id="rId136"/>
    <hyperlink ref="W36" r:id="rId137"/>
    <hyperlink ref="S37" r:id="rId138"/>
    <hyperlink ref="T37" r:id="rId139"/>
    <hyperlink ref="U37" r:id="rId140"/>
    <hyperlink ref="W37" r:id="rId141"/>
    <hyperlink ref="S38" r:id="rId142"/>
    <hyperlink ref="T38" r:id="rId143"/>
    <hyperlink ref="U38" r:id="rId144"/>
    <hyperlink ref="W38" r:id="rId145"/>
    <hyperlink ref="S39" r:id="rId146"/>
    <hyperlink ref="T39" r:id="rId147"/>
    <hyperlink ref="U39" r:id="rId148"/>
    <hyperlink ref="W39" r:id="rId149"/>
    <hyperlink ref="S40" r:id="rId150"/>
    <hyperlink ref="T40" r:id="rId151"/>
    <hyperlink ref="U40" r:id="rId152"/>
    <hyperlink ref="W40" r:id="rId153"/>
    <hyperlink ref="S41" r:id="rId154"/>
    <hyperlink ref="T41" r:id="rId155"/>
    <hyperlink ref="U41" r:id="rId156"/>
    <hyperlink ref="W41" r:id="rId157"/>
    <hyperlink ref="S42" r:id="rId158"/>
    <hyperlink ref="T42" r:id="rId159"/>
    <hyperlink ref="U42" r:id="rId160"/>
    <hyperlink ref="W42" r:id="rId161"/>
    <hyperlink ref="S43" r:id="rId162"/>
    <hyperlink ref="T43" r:id="rId163"/>
    <hyperlink ref="U43" r:id="rId164"/>
    <hyperlink ref="W43" r:id="rId165"/>
    <hyperlink ref="S44" r:id="rId166"/>
    <hyperlink ref="T44" r:id="rId167"/>
    <hyperlink ref="U44" r:id="rId168"/>
    <hyperlink ref="W44" r:id="rId169"/>
    <hyperlink ref="S45" r:id="rId170"/>
    <hyperlink ref="T45" r:id="rId171"/>
    <hyperlink ref="U45" r:id="rId172"/>
    <hyperlink ref="W45" r:id="rId173"/>
    <hyperlink ref="S46" r:id="rId174"/>
    <hyperlink ref="T46" r:id="rId175"/>
    <hyperlink ref="U46" r:id="rId176"/>
    <hyperlink ref="W46" r:id="rId177"/>
    <hyperlink ref="S47" r:id="rId178"/>
    <hyperlink ref="T47" r:id="rId179"/>
    <hyperlink ref="U47" r:id="rId180"/>
    <hyperlink ref="W47" r:id="rId181"/>
    <hyperlink ref="T48" r:id="rId182"/>
    <hyperlink ref="U48" r:id="rId183"/>
    <hyperlink ref="W48" r:id="rId184"/>
    <hyperlink ref="S49" r:id="rId185"/>
    <hyperlink ref="T49" r:id="rId186"/>
    <hyperlink ref="U49" r:id="rId187"/>
    <hyperlink ref="W49" r:id="rId188"/>
    <hyperlink ref="S50" r:id="rId189"/>
    <hyperlink ref="T50" r:id="rId190"/>
    <hyperlink ref="U50" r:id="rId191"/>
    <hyperlink ref="W50" r:id="rId192"/>
    <hyperlink ref="S51" r:id="rId193"/>
    <hyperlink ref="T51" r:id="rId194"/>
    <hyperlink ref="U51" r:id="rId195"/>
    <hyperlink ref="W51" r:id="rId196"/>
    <hyperlink ref="S52" r:id="rId197"/>
    <hyperlink ref="T52" r:id="rId198"/>
    <hyperlink ref="U52" r:id="rId199"/>
    <hyperlink ref="W52" r:id="rId200"/>
    <hyperlink ref="S53" r:id="rId201"/>
    <hyperlink ref="T53" r:id="rId202"/>
    <hyperlink ref="U53" r:id="rId203"/>
    <hyperlink ref="W53" r:id="rId204"/>
    <hyperlink ref="S54" r:id="rId205"/>
    <hyperlink ref="T54" r:id="rId206"/>
    <hyperlink ref="U54" r:id="rId207"/>
    <hyperlink ref="W54" r:id="rId208"/>
    <hyperlink ref="S55" r:id="rId209"/>
    <hyperlink ref="T55" r:id="rId210"/>
    <hyperlink ref="U55" r:id="rId211"/>
    <hyperlink ref="W55" r:id="rId212"/>
    <hyperlink ref="S56" r:id="rId213"/>
    <hyperlink ref="T56" r:id="rId214"/>
    <hyperlink ref="U56" r:id="rId215"/>
    <hyperlink ref="W56" r:id="rId216"/>
    <hyperlink ref="S57" r:id="rId217"/>
    <hyperlink ref="T57" r:id="rId218"/>
    <hyperlink ref="U57" r:id="rId219"/>
    <hyperlink ref="W57" r:id="rId220"/>
    <hyperlink ref="S58" r:id="rId221"/>
    <hyperlink ref="T58" r:id="rId222"/>
    <hyperlink ref="U58" r:id="rId223"/>
    <hyperlink ref="W58" r:id="rId224"/>
    <hyperlink ref="S59" r:id="rId225"/>
    <hyperlink ref="T59" r:id="rId226"/>
    <hyperlink ref="U59" r:id="rId227"/>
    <hyperlink ref="W59" r:id="rId228"/>
    <hyperlink ref="T60" r:id="rId229"/>
    <hyperlink ref="U60" r:id="rId230"/>
    <hyperlink ref="W60" r:id="rId231"/>
    <hyperlink ref="S61" r:id="rId232"/>
    <hyperlink ref="T61" r:id="rId233"/>
    <hyperlink ref="U61" r:id="rId234"/>
    <hyperlink ref="W61" r:id="rId235"/>
    <hyperlink ref="S62" r:id="rId236"/>
    <hyperlink ref="T62" r:id="rId237"/>
    <hyperlink ref="U62" r:id="rId238"/>
    <hyperlink ref="W62" r:id="rId239"/>
    <hyperlink ref="T63" r:id="rId240"/>
    <hyperlink ref="U63" r:id="rId241"/>
    <hyperlink ref="W63" r:id="rId242"/>
    <hyperlink ref="S64" r:id="rId243"/>
    <hyperlink ref="T64" r:id="rId244"/>
    <hyperlink ref="U64" r:id="rId245"/>
    <hyperlink ref="W64" r:id="rId246"/>
    <hyperlink ref="S65" r:id="rId247"/>
    <hyperlink ref="T65" r:id="rId248"/>
    <hyperlink ref="U65" r:id="rId249"/>
    <hyperlink ref="W65" r:id="rId250"/>
    <hyperlink ref="T66" r:id="rId251"/>
    <hyperlink ref="U66" r:id="rId252"/>
    <hyperlink ref="W66" r:id="rId253"/>
    <hyperlink ref="S67" r:id="rId254"/>
    <hyperlink ref="T67" r:id="rId255"/>
    <hyperlink ref="U67" r:id="rId256"/>
    <hyperlink ref="W67" r:id="rId257"/>
    <hyperlink ref="S68" r:id="rId258"/>
    <hyperlink ref="T68" r:id="rId259"/>
    <hyperlink ref="U68" r:id="rId260"/>
    <hyperlink ref="W68" r:id="rId261"/>
    <hyperlink ref="S69" r:id="rId262"/>
    <hyperlink ref="T69" r:id="rId263"/>
    <hyperlink ref="U69" r:id="rId264"/>
    <hyperlink ref="W69" r:id="rId265"/>
    <hyperlink ref="S70" r:id="rId266"/>
    <hyperlink ref="T70" r:id="rId267"/>
    <hyperlink ref="U70" r:id="rId268"/>
    <hyperlink ref="W70" r:id="rId269"/>
    <hyperlink ref="S71" r:id="rId270"/>
    <hyperlink ref="T71" r:id="rId271"/>
    <hyperlink ref="U71" r:id="rId272"/>
    <hyperlink ref="W71" r:id="rId273"/>
    <hyperlink ref="S72" r:id="rId274"/>
    <hyperlink ref="T72" r:id="rId275"/>
    <hyperlink ref="U72" r:id="rId276"/>
    <hyperlink ref="W72" r:id="rId277"/>
    <hyperlink ref="S73" r:id="rId278"/>
    <hyperlink ref="T73" r:id="rId279"/>
    <hyperlink ref="U73" r:id="rId280"/>
    <hyperlink ref="W73" r:id="rId281"/>
    <hyperlink ref="S74" r:id="rId282"/>
    <hyperlink ref="T74" r:id="rId283"/>
    <hyperlink ref="U74" r:id="rId284"/>
    <hyperlink ref="W74" r:id="rId285"/>
    <hyperlink ref="S75" r:id="rId286"/>
    <hyperlink ref="T75" r:id="rId287"/>
    <hyperlink ref="U75" r:id="rId288"/>
    <hyperlink ref="W75" r:id="rId289"/>
    <hyperlink ref="S76" r:id="rId290"/>
    <hyperlink ref="T76" r:id="rId291"/>
    <hyperlink ref="U76" r:id="rId292"/>
    <hyperlink ref="W76" r:id="rId293"/>
    <hyperlink ref="S77" r:id="rId294"/>
    <hyperlink ref="T77" r:id="rId295"/>
    <hyperlink ref="U77" r:id="rId296"/>
    <hyperlink ref="W77" r:id="rId297"/>
    <hyperlink ref="S78" r:id="rId298"/>
    <hyperlink ref="T78" r:id="rId299"/>
    <hyperlink ref="U78" r:id="rId300"/>
    <hyperlink ref="W78" r:id="rId301"/>
    <hyperlink ref="S79" r:id="rId302"/>
    <hyperlink ref="T79" r:id="rId303"/>
    <hyperlink ref="U79" r:id="rId304"/>
    <hyperlink ref="W79" r:id="rId305"/>
    <hyperlink ref="S80" r:id="rId306"/>
    <hyperlink ref="T80" r:id="rId307"/>
    <hyperlink ref="U80" r:id="rId308"/>
    <hyperlink ref="W80" r:id="rId309"/>
    <hyperlink ref="S81" r:id="rId310"/>
    <hyperlink ref="T81" r:id="rId311"/>
    <hyperlink ref="U81" r:id="rId312"/>
    <hyperlink ref="W81" r:id="rId313"/>
    <hyperlink ref="S82" r:id="rId314"/>
    <hyperlink ref="T82" r:id="rId315"/>
    <hyperlink ref="U82" r:id="rId316"/>
    <hyperlink ref="W82" r:id="rId317"/>
    <hyperlink ref="S83" r:id="rId318"/>
    <hyperlink ref="T83" r:id="rId319"/>
    <hyperlink ref="U83" r:id="rId320"/>
    <hyperlink ref="W83" r:id="rId321"/>
    <hyperlink ref="S84" r:id="rId322"/>
    <hyperlink ref="T84" r:id="rId323"/>
    <hyperlink ref="U84" r:id="rId324"/>
    <hyperlink ref="W84" r:id="rId325"/>
    <hyperlink ref="S85" r:id="rId326"/>
    <hyperlink ref="T85" r:id="rId327"/>
    <hyperlink ref="U85" r:id="rId328"/>
    <hyperlink ref="W85" r:id="rId329"/>
    <hyperlink ref="S86" r:id="rId330"/>
    <hyperlink ref="T86" r:id="rId331"/>
    <hyperlink ref="U86" r:id="rId332"/>
    <hyperlink ref="W86" r:id="rId333"/>
    <hyperlink ref="S87" r:id="rId334"/>
    <hyperlink ref="T87" r:id="rId335"/>
    <hyperlink ref="U87" r:id="rId336"/>
    <hyperlink ref="W87" r:id="rId337"/>
    <hyperlink ref="S88" r:id="rId338"/>
    <hyperlink ref="T88" r:id="rId339"/>
    <hyperlink ref="U88" r:id="rId340"/>
    <hyperlink ref="W88" r:id="rId341"/>
    <hyperlink ref="S89" r:id="rId342"/>
    <hyperlink ref="T89" r:id="rId343"/>
    <hyperlink ref="U89" r:id="rId344"/>
    <hyperlink ref="W89" r:id="rId345"/>
    <hyperlink ref="S90" r:id="rId346"/>
    <hyperlink ref="T90" r:id="rId347"/>
    <hyperlink ref="U90" r:id="rId348"/>
    <hyperlink ref="W90" r:id="rId349"/>
    <hyperlink ref="S91" r:id="rId350"/>
    <hyperlink ref="T91" r:id="rId351"/>
    <hyperlink ref="U91" r:id="rId352"/>
    <hyperlink ref="W91" r:id="rId353"/>
    <hyperlink ref="S92" r:id="rId354"/>
    <hyperlink ref="T92" r:id="rId355"/>
    <hyperlink ref="U92" r:id="rId356"/>
    <hyperlink ref="W92" r:id="rId357"/>
    <hyperlink ref="S93" r:id="rId358"/>
    <hyperlink ref="T93" r:id="rId359"/>
    <hyperlink ref="U93" r:id="rId360"/>
    <hyperlink ref="W93" r:id="rId361"/>
    <hyperlink ref="S94" r:id="rId362"/>
    <hyperlink ref="T94" r:id="rId363"/>
    <hyperlink ref="U94" r:id="rId364"/>
    <hyperlink ref="W94" r:id="rId365"/>
    <hyperlink ref="S95" r:id="rId366"/>
    <hyperlink ref="T95" r:id="rId367"/>
    <hyperlink ref="U95" r:id="rId368"/>
    <hyperlink ref="W95" r:id="rId369"/>
    <hyperlink ref="S96" r:id="rId370"/>
    <hyperlink ref="T96" r:id="rId371"/>
    <hyperlink ref="U96" r:id="rId372"/>
    <hyperlink ref="W96" r:id="rId373"/>
    <hyperlink ref="S97" r:id="rId374"/>
    <hyperlink ref="T97" r:id="rId375"/>
    <hyperlink ref="U97" r:id="rId376"/>
    <hyperlink ref="W97" r:id="rId377"/>
    <hyperlink ref="S98" r:id="rId378"/>
    <hyperlink ref="T98" r:id="rId379"/>
    <hyperlink ref="U98" r:id="rId380"/>
    <hyperlink ref="W98" r:id="rId381"/>
    <hyperlink ref="S99" r:id="rId382"/>
    <hyperlink ref="T99" r:id="rId383"/>
    <hyperlink ref="U99" r:id="rId384"/>
    <hyperlink ref="W99" r:id="rId385"/>
    <hyperlink ref="S100" r:id="rId386"/>
    <hyperlink ref="T100" r:id="rId387"/>
    <hyperlink ref="U100" r:id="rId388"/>
    <hyperlink ref="W100" r:id="rId389"/>
    <hyperlink ref="S101" r:id="rId390"/>
    <hyperlink ref="U101" r:id="rId391"/>
    <hyperlink ref="W101" r:id="rId392"/>
    <hyperlink ref="S102" r:id="rId393"/>
    <hyperlink ref="T102" r:id="rId394"/>
    <hyperlink ref="U102" r:id="rId395"/>
    <hyperlink ref="W102" r:id="rId396"/>
    <hyperlink ref="S103" r:id="rId397"/>
    <hyperlink ref="T103" r:id="rId398"/>
    <hyperlink ref="U103" r:id="rId399"/>
    <hyperlink ref="W103" r:id="rId400"/>
    <hyperlink ref="S104" r:id="rId401"/>
    <hyperlink ref="T104" r:id="rId402"/>
    <hyperlink ref="U104" r:id="rId403"/>
    <hyperlink ref="W104" r:id="rId404"/>
    <hyperlink ref="S105" r:id="rId405"/>
    <hyperlink ref="T105" r:id="rId406"/>
    <hyperlink ref="U105" r:id="rId407"/>
    <hyperlink ref="W105" r:id="rId408"/>
    <hyperlink ref="S106" r:id="rId409"/>
    <hyperlink ref="T106" r:id="rId410"/>
    <hyperlink ref="U106" r:id="rId411"/>
    <hyperlink ref="W106" r:id="rId412"/>
    <hyperlink ref="S107" r:id="rId413"/>
    <hyperlink ref="T107" r:id="rId414"/>
    <hyperlink ref="U107" r:id="rId415"/>
    <hyperlink ref="W107" r:id="rId416"/>
    <hyperlink ref="S108" r:id="rId417"/>
    <hyperlink ref="T108" r:id="rId418"/>
    <hyperlink ref="U108" r:id="rId419"/>
    <hyperlink ref="W108" r:id="rId420"/>
    <hyperlink ref="S109" r:id="rId421"/>
    <hyperlink ref="T109" r:id="rId422"/>
    <hyperlink ref="U109" r:id="rId423"/>
    <hyperlink ref="W109" r:id="rId424"/>
    <hyperlink ref="S110" r:id="rId425"/>
    <hyperlink ref="T110" r:id="rId426"/>
    <hyperlink ref="U110" r:id="rId427"/>
    <hyperlink ref="W110" r:id="rId428"/>
    <hyperlink ref="S111" r:id="rId429"/>
    <hyperlink ref="T111" r:id="rId430"/>
    <hyperlink ref="U111" r:id="rId431"/>
    <hyperlink ref="W111" r:id="rId432"/>
    <hyperlink ref="S112" r:id="rId433"/>
    <hyperlink ref="T112" r:id="rId434"/>
    <hyperlink ref="U112" r:id="rId435"/>
    <hyperlink ref="W112" r:id="rId436"/>
    <hyperlink ref="T113" r:id="rId437"/>
    <hyperlink ref="U113" r:id="rId438"/>
    <hyperlink ref="W113" r:id="rId439"/>
    <hyperlink ref="T114" r:id="rId440"/>
    <hyperlink ref="U114" r:id="rId441"/>
    <hyperlink ref="W114" r:id="rId442"/>
    <hyperlink ref="T115" r:id="rId443"/>
    <hyperlink ref="U115" r:id="rId444"/>
    <hyperlink ref="W115" r:id="rId445"/>
    <hyperlink ref="T116" r:id="rId446"/>
    <hyperlink ref="U116" r:id="rId447"/>
    <hyperlink ref="W116" r:id="rId448"/>
    <hyperlink ref="T117" r:id="rId449"/>
    <hyperlink ref="U117" r:id="rId450"/>
    <hyperlink ref="W117" r:id="rId451"/>
    <hyperlink ref="T118" r:id="rId452"/>
    <hyperlink ref="U118" r:id="rId453"/>
    <hyperlink ref="W118" r:id="rId454"/>
    <hyperlink ref="T119" r:id="rId455"/>
    <hyperlink ref="U119" r:id="rId456"/>
    <hyperlink ref="W119" r:id="rId457"/>
    <hyperlink ref="S120" r:id="rId458"/>
    <hyperlink ref="T120" r:id="rId459"/>
    <hyperlink ref="U120" r:id="rId460"/>
    <hyperlink ref="W120" r:id="rId461"/>
    <hyperlink ref="T121" r:id="rId462"/>
    <hyperlink ref="U121" r:id="rId463"/>
    <hyperlink ref="W121" r:id="rId464"/>
    <hyperlink ref="T122" r:id="rId465"/>
    <hyperlink ref="U122" r:id="rId466"/>
    <hyperlink ref="W122" r:id="rId467"/>
    <hyperlink ref="T123" r:id="rId468"/>
    <hyperlink ref="U123" r:id="rId469"/>
    <hyperlink ref="W123" r:id="rId470"/>
    <hyperlink ref="S124" r:id="rId471"/>
    <hyperlink ref="T124" r:id="rId472"/>
    <hyperlink ref="U124" r:id="rId473"/>
    <hyperlink ref="W124" r:id="rId474"/>
    <hyperlink ref="S125" r:id="rId475"/>
    <hyperlink ref="T125" r:id="rId476"/>
    <hyperlink ref="U125" r:id="rId477"/>
    <hyperlink ref="W125" r:id="rId478"/>
    <hyperlink ref="S126" r:id="rId479"/>
    <hyperlink ref="T126" r:id="rId480"/>
    <hyperlink ref="U126" r:id="rId481"/>
    <hyperlink ref="W126" r:id="rId482"/>
    <hyperlink ref="S127" r:id="rId483"/>
    <hyperlink ref="T127" r:id="rId484"/>
    <hyperlink ref="U127" r:id="rId485"/>
    <hyperlink ref="W127" r:id="rId486"/>
    <hyperlink ref="S128" r:id="rId487"/>
    <hyperlink ref="T128" r:id="rId488"/>
    <hyperlink ref="U128" r:id="rId489"/>
    <hyperlink ref="W128" r:id="rId490"/>
    <hyperlink ref="T129" r:id="rId491"/>
    <hyperlink ref="U129" r:id="rId492"/>
    <hyperlink ref="W129" r:id="rId493"/>
    <hyperlink ref="S130" r:id="rId494"/>
    <hyperlink ref="T130" r:id="rId495"/>
    <hyperlink ref="U130" r:id="rId496"/>
    <hyperlink ref="W130" r:id="rId497"/>
    <hyperlink ref="S131" r:id="rId498"/>
    <hyperlink ref="T131" r:id="rId499"/>
    <hyperlink ref="U131" r:id="rId500"/>
    <hyperlink ref="W131" r:id="rId501"/>
    <hyperlink ref="T132" r:id="rId502"/>
    <hyperlink ref="U132" r:id="rId503"/>
    <hyperlink ref="W132" r:id="rId504"/>
    <hyperlink ref="S133" r:id="rId505"/>
    <hyperlink ref="T133" r:id="rId506"/>
    <hyperlink ref="U133" r:id="rId507"/>
    <hyperlink ref="W133" r:id="rId508"/>
    <hyperlink ref="S134" r:id="rId509"/>
    <hyperlink ref="T134" r:id="rId510"/>
    <hyperlink ref="U134" r:id="rId511"/>
    <hyperlink ref="W134" r:id="rId512"/>
    <hyperlink ref="T135" r:id="rId513"/>
    <hyperlink ref="U135" r:id="rId514"/>
    <hyperlink ref="W135" r:id="rId515"/>
    <hyperlink ref="S136" r:id="rId516"/>
    <hyperlink ref="T136" r:id="rId517"/>
    <hyperlink ref="U136" r:id="rId518"/>
    <hyperlink ref="W136" r:id="rId519"/>
    <hyperlink ref="S137" r:id="rId520"/>
    <hyperlink ref="T137" r:id="rId521"/>
    <hyperlink ref="U137" r:id="rId522"/>
    <hyperlink ref="W137" r:id="rId523"/>
    <hyperlink ref="S138" r:id="rId524"/>
    <hyperlink ref="T138" r:id="rId525"/>
    <hyperlink ref="U138" r:id="rId526"/>
    <hyperlink ref="W138" r:id="rId527"/>
    <hyperlink ref="S139" r:id="rId528"/>
    <hyperlink ref="T139" r:id="rId529"/>
    <hyperlink ref="U139" r:id="rId530"/>
    <hyperlink ref="W139" r:id="rId531"/>
    <hyperlink ref="S140" r:id="rId532"/>
    <hyperlink ref="T140" r:id="rId533"/>
    <hyperlink ref="U140" r:id="rId534"/>
    <hyperlink ref="W140" r:id="rId535"/>
    <hyperlink ref="S141" r:id="rId536"/>
    <hyperlink ref="T141" r:id="rId537"/>
    <hyperlink ref="U141" r:id="rId538"/>
    <hyperlink ref="W141" r:id="rId539"/>
    <hyperlink ref="T142" r:id="rId540"/>
    <hyperlink ref="U142" r:id="rId541"/>
    <hyperlink ref="W142" r:id="rId542"/>
    <hyperlink ref="S143" r:id="rId543"/>
    <hyperlink ref="T143" r:id="rId544"/>
    <hyperlink ref="U143" r:id="rId545"/>
    <hyperlink ref="W143" r:id="rId546"/>
    <hyperlink ref="S144" r:id="rId547"/>
    <hyperlink ref="T144" r:id="rId548"/>
    <hyperlink ref="U144" r:id="rId549"/>
    <hyperlink ref="W144" r:id="rId550"/>
    <hyperlink ref="S145" r:id="rId551"/>
    <hyperlink ref="T145" r:id="rId552"/>
    <hyperlink ref="U145" r:id="rId553"/>
    <hyperlink ref="W145" r:id="rId554"/>
    <hyperlink ref="S146" r:id="rId555"/>
    <hyperlink ref="T146" r:id="rId556"/>
    <hyperlink ref="U146" r:id="rId557"/>
    <hyperlink ref="W146" r:id="rId558"/>
    <hyperlink ref="S147" r:id="rId559"/>
    <hyperlink ref="T147" r:id="rId560"/>
    <hyperlink ref="U147" r:id="rId561"/>
    <hyperlink ref="W147" r:id="rId562"/>
    <hyperlink ref="S148" r:id="rId563"/>
    <hyperlink ref="T148" r:id="rId564"/>
    <hyperlink ref="U148" r:id="rId565"/>
    <hyperlink ref="W148" r:id="rId566"/>
    <hyperlink ref="T149" r:id="rId567"/>
    <hyperlink ref="U149" r:id="rId568"/>
    <hyperlink ref="W149" r:id="rId569"/>
    <hyperlink ref="S150" r:id="rId570"/>
    <hyperlink ref="T150" r:id="rId571"/>
    <hyperlink ref="U150" r:id="rId572"/>
    <hyperlink ref="W150" r:id="rId573"/>
    <hyperlink ref="S151" r:id="rId574"/>
    <hyperlink ref="U151" r:id="rId575"/>
    <hyperlink ref="W151" r:id="rId576"/>
    <hyperlink ref="S152" r:id="rId577"/>
    <hyperlink ref="T152" r:id="rId578"/>
    <hyperlink ref="U152" r:id="rId579"/>
    <hyperlink ref="W152" r:id="rId580"/>
    <hyperlink ref="S153" r:id="rId581"/>
    <hyperlink ref="T153" r:id="rId582"/>
    <hyperlink ref="U153" r:id="rId583"/>
    <hyperlink ref="W153" r:id="rId584"/>
    <hyperlink ref="S154" r:id="rId585"/>
    <hyperlink ref="T154" r:id="rId586"/>
    <hyperlink ref="U154" r:id="rId587"/>
    <hyperlink ref="W154" r:id="rId588"/>
    <hyperlink ref="T155" r:id="rId589"/>
    <hyperlink ref="U155" r:id="rId590"/>
    <hyperlink ref="W155" r:id="rId591"/>
    <hyperlink ref="S156" r:id="rId592"/>
    <hyperlink ref="T156" r:id="rId593"/>
    <hyperlink ref="U156" r:id="rId594"/>
    <hyperlink ref="W156" r:id="rId595"/>
    <hyperlink ref="S157" r:id="rId596"/>
    <hyperlink ref="T157" r:id="rId597"/>
    <hyperlink ref="U157" r:id="rId598"/>
    <hyperlink ref="W157" r:id="rId599"/>
    <hyperlink ref="T158" r:id="rId600"/>
    <hyperlink ref="U158" r:id="rId601"/>
    <hyperlink ref="W158" r:id="rId602"/>
    <hyperlink ref="S159" r:id="rId603"/>
    <hyperlink ref="T159" r:id="rId604"/>
    <hyperlink ref="U159" r:id="rId605"/>
    <hyperlink ref="W159" r:id="rId606"/>
    <hyperlink ref="S160" r:id="rId607"/>
    <hyperlink ref="T160" r:id="rId608"/>
    <hyperlink ref="U160" r:id="rId609"/>
    <hyperlink ref="W160" r:id="rId610"/>
    <hyperlink ref="T161" r:id="rId611"/>
    <hyperlink ref="U161" r:id="rId612"/>
    <hyperlink ref="W161" r:id="rId613"/>
    <hyperlink ref="S162" r:id="rId614"/>
    <hyperlink ref="T162" r:id="rId615"/>
    <hyperlink ref="U162" r:id="rId616"/>
    <hyperlink ref="W162" r:id="rId617"/>
    <hyperlink ref="S163" r:id="rId618"/>
    <hyperlink ref="T163" r:id="rId619"/>
    <hyperlink ref="U163" r:id="rId620"/>
    <hyperlink ref="W163" r:id="rId621"/>
    <hyperlink ref="T164" r:id="rId622"/>
    <hyperlink ref="U164" r:id="rId623"/>
    <hyperlink ref="W164" r:id="rId624"/>
    <hyperlink ref="S165" r:id="rId625"/>
    <hyperlink ref="T165" r:id="rId626"/>
    <hyperlink ref="U165" r:id="rId627"/>
    <hyperlink ref="W165" r:id="rId628"/>
    <hyperlink ref="S166" r:id="rId629"/>
    <hyperlink ref="T166" r:id="rId630"/>
    <hyperlink ref="U166" r:id="rId631"/>
    <hyperlink ref="W166" r:id="rId632"/>
    <hyperlink ref="S167" r:id="rId633"/>
    <hyperlink ref="T167" r:id="rId634"/>
    <hyperlink ref="U167" r:id="rId635"/>
    <hyperlink ref="W167" r:id="rId636"/>
    <hyperlink ref="S168" r:id="rId637"/>
    <hyperlink ref="T168" r:id="rId638"/>
    <hyperlink ref="U168" r:id="rId639"/>
    <hyperlink ref="W168" r:id="rId640"/>
    <hyperlink ref="T169" r:id="rId641"/>
    <hyperlink ref="U169" r:id="rId642"/>
    <hyperlink ref="W169" r:id="rId643"/>
    <hyperlink ref="S170" r:id="rId644"/>
    <hyperlink ref="T170" r:id="rId645"/>
    <hyperlink ref="U170" r:id="rId646"/>
    <hyperlink ref="W170" r:id="rId647"/>
    <hyperlink ref="T171" r:id="rId648"/>
    <hyperlink ref="U171" r:id="rId649"/>
    <hyperlink ref="W171" r:id="rId650"/>
    <hyperlink ref="S172" r:id="rId651"/>
    <hyperlink ref="T172" r:id="rId652"/>
    <hyperlink ref="U172" r:id="rId653"/>
    <hyperlink ref="W172" r:id="rId654"/>
    <hyperlink ref="S173" r:id="rId655"/>
    <hyperlink ref="T173" r:id="rId656"/>
    <hyperlink ref="U173" r:id="rId657"/>
    <hyperlink ref="W173" r:id="rId658"/>
    <hyperlink ref="S174" r:id="rId659"/>
    <hyperlink ref="T174" r:id="rId660"/>
    <hyperlink ref="U174" r:id="rId661"/>
    <hyperlink ref="W174" r:id="rId662"/>
    <hyperlink ref="S175" r:id="rId663"/>
    <hyperlink ref="T175" r:id="rId664"/>
    <hyperlink ref="U175" r:id="rId665"/>
    <hyperlink ref="W175" r:id="rId666"/>
    <hyperlink ref="S176" r:id="rId667"/>
    <hyperlink ref="T176" r:id="rId668"/>
    <hyperlink ref="U176" r:id="rId669"/>
    <hyperlink ref="W176" r:id="rId670"/>
    <hyperlink ref="T177" r:id="rId671"/>
    <hyperlink ref="U177" r:id="rId672"/>
    <hyperlink ref="W177" r:id="rId673"/>
    <hyperlink ref="T178" r:id="rId674"/>
    <hyperlink ref="U178" r:id="rId675"/>
    <hyperlink ref="W178" r:id="rId676"/>
    <hyperlink ref="T179" r:id="rId677"/>
    <hyperlink ref="U179" r:id="rId678"/>
    <hyperlink ref="W179" r:id="rId679"/>
    <hyperlink ref="S180" r:id="rId680"/>
    <hyperlink ref="T180" r:id="rId681"/>
    <hyperlink ref="U180" r:id="rId682"/>
    <hyperlink ref="V180" r:id="rId683"/>
    <hyperlink ref="W180" r:id="rId684"/>
    <hyperlink ref="S181" r:id="rId685"/>
    <hyperlink ref="T181" r:id="rId686"/>
    <hyperlink ref="U181" r:id="rId687"/>
    <hyperlink ref="V181" r:id="rId688"/>
    <hyperlink ref="W181" r:id="rId689"/>
    <hyperlink ref="S182" r:id="rId690"/>
    <hyperlink ref="T182" r:id="rId691"/>
    <hyperlink ref="U182" r:id="rId692"/>
    <hyperlink ref="V182" r:id="rId693"/>
    <hyperlink ref="W182" r:id="rId694"/>
    <hyperlink ref="S183" r:id="rId695"/>
    <hyperlink ref="T183" r:id="rId696"/>
    <hyperlink ref="U183" r:id="rId697"/>
    <hyperlink ref="W183" r:id="rId698"/>
    <hyperlink ref="S184" r:id="rId699"/>
    <hyperlink ref="T184" r:id="rId700"/>
    <hyperlink ref="U184" r:id="rId701"/>
    <hyperlink ref="V184" r:id="rId702"/>
    <hyperlink ref="W184" r:id="rId703"/>
    <hyperlink ref="S185" r:id="rId704"/>
    <hyperlink ref="T185" r:id="rId705"/>
    <hyperlink ref="U185" r:id="rId706"/>
    <hyperlink ref="V185" r:id="rId707"/>
    <hyperlink ref="W185" r:id="rId708"/>
    <hyperlink ref="S186" r:id="rId709"/>
    <hyperlink ref="T186" r:id="rId710"/>
    <hyperlink ref="U186" r:id="rId711"/>
    <hyperlink ref="V186" r:id="rId712"/>
    <hyperlink ref="W186" r:id="rId713"/>
    <hyperlink ref="S187" r:id="rId714"/>
    <hyperlink ref="T187" r:id="rId715"/>
    <hyperlink ref="U187" r:id="rId716"/>
    <hyperlink ref="V187" r:id="rId717"/>
    <hyperlink ref="W187" r:id="rId718"/>
    <hyperlink ref="S188" r:id="rId719"/>
    <hyperlink ref="T188" r:id="rId720"/>
    <hyperlink ref="U188" r:id="rId721"/>
    <hyperlink ref="V188" r:id="rId722"/>
    <hyperlink ref="W188" r:id="rId723"/>
    <hyperlink ref="S189" r:id="rId724"/>
    <hyperlink ref="T189" r:id="rId725"/>
    <hyperlink ref="U189" r:id="rId726"/>
    <hyperlink ref="V189" r:id="rId727"/>
    <hyperlink ref="W189" r:id="rId728"/>
    <hyperlink ref="S190" r:id="rId729"/>
    <hyperlink ref="T190" r:id="rId730"/>
    <hyperlink ref="U190" r:id="rId731"/>
    <hyperlink ref="V190" r:id="rId732"/>
    <hyperlink ref="W190" r:id="rId733"/>
    <hyperlink ref="S191" r:id="rId734"/>
    <hyperlink ref="T191" r:id="rId735"/>
    <hyperlink ref="U191" r:id="rId736"/>
    <hyperlink ref="V191" r:id="rId737"/>
    <hyperlink ref="W191" r:id="rId738"/>
    <hyperlink ref="S192" r:id="rId739"/>
    <hyperlink ref="T192" r:id="rId740"/>
    <hyperlink ref="U192" r:id="rId741"/>
    <hyperlink ref="V192" r:id="rId742"/>
    <hyperlink ref="W192" r:id="rId743"/>
    <hyperlink ref="S193" r:id="rId744"/>
    <hyperlink ref="T193" r:id="rId745"/>
    <hyperlink ref="U193" r:id="rId746"/>
    <hyperlink ref="V193" r:id="rId747"/>
    <hyperlink ref="W193" r:id="rId748"/>
    <hyperlink ref="S194" r:id="rId749"/>
    <hyperlink ref="T194" r:id="rId750"/>
    <hyperlink ref="U194" r:id="rId751"/>
    <hyperlink ref="V194" r:id="rId752"/>
    <hyperlink ref="W194" r:id="rId753"/>
    <hyperlink ref="S195" r:id="rId754"/>
    <hyperlink ref="T195" r:id="rId755"/>
    <hyperlink ref="U195" r:id="rId756"/>
    <hyperlink ref="V195" r:id="rId757"/>
    <hyperlink ref="W195" r:id="rId758"/>
    <hyperlink ref="S196" r:id="rId759"/>
    <hyperlink ref="T196" r:id="rId760"/>
    <hyperlink ref="U196" r:id="rId761"/>
    <hyperlink ref="V196" r:id="rId762"/>
    <hyperlink ref="W196" r:id="rId763"/>
    <hyperlink ref="S197" r:id="rId764"/>
    <hyperlink ref="T197" r:id="rId765"/>
    <hyperlink ref="U197" r:id="rId766"/>
    <hyperlink ref="V197" r:id="rId767"/>
    <hyperlink ref="W197" r:id="rId768"/>
    <hyperlink ref="S198" r:id="rId769"/>
    <hyperlink ref="T198" r:id="rId770"/>
    <hyperlink ref="U198" r:id="rId771"/>
    <hyperlink ref="V198" r:id="rId772"/>
    <hyperlink ref="W198" r:id="rId773"/>
    <hyperlink ref="S199" r:id="rId774"/>
    <hyperlink ref="T199" r:id="rId775"/>
    <hyperlink ref="U199" r:id="rId776"/>
    <hyperlink ref="V199" r:id="rId777"/>
    <hyperlink ref="W199" r:id="rId778"/>
    <hyperlink ref="S200" r:id="rId779"/>
    <hyperlink ref="T200" r:id="rId780"/>
    <hyperlink ref="U200" r:id="rId781"/>
    <hyperlink ref="V200" r:id="rId782"/>
    <hyperlink ref="W200" r:id="rId783"/>
    <hyperlink ref="S201" r:id="rId784"/>
    <hyperlink ref="T201" r:id="rId785"/>
    <hyperlink ref="U201" r:id="rId786"/>
    <hyperlink ref="V201" r:id="rId787"/>
    <hyperlink ref="W201" r:id="rId788"/>
    <hyperlink ref="S202" r:id="rId789"/>
    <hyperlink ref="T202" r:id="rId790"/>
    <hyperlink ref="U202" r:id="rId791"/>
    <hyperlink ref="V202" r:id="rId792"/>
    <hyperlink ref="W202" r:id="rId793"/>
    <hyperlink ref="S203" r:id="rId794"/>
    <hyperlink ref="T203" r:id="rId795"/>
    <hyperlink ref="U203" r:id="rId796"/>
    <hyperlink ref="V203" r:id="rId797"/>
    <hyperlink ref="W203" r:id="rId798"/>
    <hyperlink ref="S204" r:id="rId799"/>
    <hyperlink ref="T204" r:id="rId800"/>
    <hyperlink ref="U204" r:id="rId801"/>
    <hyperlink ref="V204" r:id="rId802"/>
    <hyperlink ref="W204" r:id="rId803"/>
    <hyperlink ref="S205" r:id="rId804"/>
    <hyperlink ref="T205" r:id="rId805"/>
    <hyperlink ref="U205" r:id="rId806"/>
    <hyperlink ref="V205" r:id="rId807"/>
    <hyperlink ref="W205" r:id="rId808"/>
    <hyperlink ref="S206" r:id="rId809"/>
    <hyperlink ref="T206" r:id="rId810"/>
    <hyperlink ref="U206" r:id="rId811"/>
    <hyperlink ref="V206" r:id="rId812"/>
    <hyperlink ref="W206" r:id="rId813"/>
    <hyperlink ref="T207" r:id="rId814"/>
    <hyperlink ref="U207" r:id="rId815"/>
    <hyperlink ref="V207" r:id="rId816"/>
    <hyperlink ref="W207" r:id="rId817"/>
    <hyperlink ref="S208" r:id="rId818"/>
    <hyperlink ref="T208" r:id="rId819"/>
    <hyperlink ref="U208" r:id="rId820"/>
    <hyperlink ref="V208" r:id="rId821"/>
    <hyperlink ref="W208" r:id="rId822"/>
    <hyperlink ref="S209" r:id="rId823"/>
    <hyperlink ref="T209" r:id="rId824"/>
    <hyperlink ref="U209" r:id="rId825"/>
    <hyperlink ref="V209" r:id="rId826"/>
    <hyperlink ref="W209" r:id="rId827"/>
    <hyperlink ref="S210" r:id="rId828"/>
    <hyperlink ref="T210" r:id="rId829"/>
    <hyperlink ref="U210" r:id="rId830"/>
    <hyperlink ref="V210" r:id="rId831"/>
    <hyperlink ref="W210" r:id="rId832"/>
    <hyperlink ref="S211" r:id="rId833"/>
    <hyperlink ref="T211" r:id="rId834"/>
    <hyperlink ref="U211" r:id="rId835"/>
    <hyperlink ref="V211" r:id="rId836"/>
    <hyperlink ref="W211" r:id="rId837"/>
    <hyperlink ref="S212" r:id="rId838"/>
    <hyperlink ref="T212" r:id="rId839"/>
    <hyperlink ref="U212" r:id="rId840"/>
    <hyperlink ref="V212" r:id="rId841"/>
    <hyperlink ref="W212" r:id="rId842"/>
    <hyperlink ref="S213" r:id="rId843"/>
    <hyperlink ref="T213" r:id="rId844"/>
    <hyperlink ref="U213" r:id="rId845"/>
    <hyperlink ref="V213" r:id="rId846"/>
    <hyperlink ref="W213" r:id="rId847"/>
    <hyperlink ref="S214" r:id="rId848"/>
    <hyperlink ref="T214" r:id="rId849"/>
    <hyperlink ref="U214" r:id="rId850"/>
    <hyperlink ref="V214" r:id="rId851"/>
    <hyperlink ref="W214" r:id="rId852"/>
    <hyperlink ref="S215" r:id="rId853"/>
    <hyperlink ref="T215" r:id="rId854"/>
    <hyperlink ref="U215" r:id="rId855"/>
    <hyperlink ref="V215" r:id="rId856"/>
    <hyperlink ref="W215" r:id="rId857"/>
    <hyperlink ref="S216" r:id="rId858"/>
    <hyperlink ref="T216" r:id="rId859"/>
    <hyperlink ref="U216" r:id="rId860"/>
    <hyperlink ref="V216" r:id="rId861"/>
    <hyperlink ref="W216" r:id="rId862"/>
    <hyperlink ref="S217" r:id="rId863"/>
    <hyperlink ref="T217" r:id="rId864"/>
    <hyperlink ref="U217" r:id="rId865"/>
    <hyperlink ref="V217" r:id="rId866"/>
    <hyperlink ref="W217" r:id="rId867"/>
    <hyperlink ref="S218" r:id="rId868"/>
    <hyperlink ref="T218" r:id="rId869"/>
    <hyperlink ref="U218" r:id="rId870"/>
    <hyperlink ref="V218" r:id="rId871"/>
    <hyperlink ref="W218" r:id="rId872"/>
    <hyperlink ref="S219" r:id="rId873"/>
    <hyperlink ref="T219" r:id="rId874"/>
    <hyperlink ref="U219" r:id="rId875"/>
    <hyperlink ref="V219" r:id="rId876"/>
    <hyperlink ref="W219" r:id="rId877"/>
    <hyperlink ref="S220" r:id="rId878"/>
    <hyperlink ref="T220" r:id="rId879"/>
    <hyperlink ref="U220" r:id="rId880"/>
    <hyperlink ref="V220" r:id="rId881"/>
    <hyperlink ref="W220" r:id="rId882"/>
    <hyperlink ref="S221" r:id="rId883"/>
    <hyperlink ref="T221" r:id="rId884"/>
    <hyperlink ref="U221" r:id="rId885"/>
    <hyperlink ref="V221" r:id="rId886"/>
    <hyperlink ref="W221" r:id="rId887"/>
    <hyperlink ref="S222" r:id="rId888"/>
    <hyperlink ref="T222" r:id="rId889"/>
    <hyperlink ref="U222" r:id="rId890"/>
    <hyperlink ref="V222" r:id="rId891"/>
    <hyperlink ref="W222" r:id="rId892"/>
    <hyperlink ref="S223" r:id="rId893"/>
    <hyperlink ref="T223" r:id="rId894"/>
    <hyperlink ref="U223" r:id="rId895"/>
    <hyperlink ref="V223" r:id="rId896"/>
    <hyperlink ref="W223" r:id="rId897"/>
    <hyperlink ref="S224" r:id="rId898"/>
    <hyperlink ref="T224" r:id="rId899"/>
    <hyperlink ref="U224" r:id="rId900"/>
    <hyperlink ref="V224" r:id="rId901"/>
    <hyperlink ref="W224" r:id="rId902"/>
    <hyperlink ref="S225" r:id="rId903"/>
    <hyperlink ref="T225" r:id="rId904"/>
    <hyperlink ref="U225" r:id="rId905"/>
    <hyperlink ref="V225" r:id="rId906"/>
    <hyperlink ref="W225" r:id="rId907"/>
    <hyperlink ref="S226" r:id="rId908"/>
    <hyperlink ref="T226" r:id="rId909"/>
    <hyperlink ref="U226" r:id="rId910"/>
    <hyperlink ref="V226" r:id="rId911"/>
    <hyperlink ref="W226" r:id="rId912"/>
    <hyperlink ref="S227" r:id="rId913"/>
    <hyperlink ref="T227" r:id="rId914"/>
    <hyperlink ref="U227" r:id="rId915"/>
    <hyperlink ref="V227" r:id="rId916"/>
    <hyperlink ref="W227" r:id="rId917"/>
    <hyperlink ref="S228" r:id="rId918"/>
    <hyperlink ref="T228" r:id="rId919"/>
    <hyperlink ref="U228" r:id="rId920"/>
    <hyperlink ref="V228" r:id="rId921"/>
    <hyperlink ref="W228" r:id="rId922"/>
    <hyperlink ref="S229" r:id="rId923"/>
    <hyperlink ref="T229" r:id="rId924"/>
    <hyperlink ref="U229" r:id="rId925"/>
    <hyperlink ref="V229" r:id="rId926"/>
    <hyperlink ref="W229" r:id="rId927"/>
    <hyperlink ref="S230" r:id="rId928"/>
    <hyperlink ref="T230" r:id="rId929"/>
    <hyperlink ref="U230" r:id="rId930"/>
    <hyperlink ref="W230" r:id="rId931"/>
    <hyperlink ref="S231" r:id="rId932"/>
    <hyperlink ref="T231" r:id="rId933"/>
    <hyperlink ref="U231" r:id="rId934"/>
    <hyperlink ref="V231" r:id="rId935"/>
    <hyperlink ref="W231" r:id="rId936"/>
    <hyperlink ref="S232" r:id="rId937"/>
    <hyperlink ref="T232" r:id="rId938"/>
    <hyperlink ref="U232" r:id="rId939"/>
    <hyperlink ref="V232" r:id="rId940"/>
    <hyperlink ref="W232" r:id="rId941"/>
    <hyperlink ref="S233" r:id="rId942"/>
    <hyperlink ref="T233" r:id="rId943"/>
    <hyperlink ref="U233" r:id="rId944"/>
    <hyperlink ref="V233" r:id="rId945"/>
    <hyperlink ref="W233" r:id="rId946"/>
    <hyperlink ref="S234" r:id="rId947"/>
    <hyperlink ref="T234" r:id="rId948"/>
    <hyperlink ref="U234" r:id="rId949"/>
    <hyperlink ref="V234" r:id="rId950"/>
    <hyperlink ref="W234" r:id="rId951"/>
    <hyperlink ref="S235" r:id="rId952"/>
    <hyperlink ref="T235" r:id="rId953"/>
    <hyperlink ref="U235" r:id="rId954"/>
    <hyperlink ref="V235" r:id="rId955"/>
    <hyperlink ref="W235" r:id="rId956"/>
    <hyperlink ref="S236" r:id="rId957"/>
    <hyperlink ref="T236" r:id="rId958"/>
    <hyperlink ref="U236" r:id="rId959"/>
    <hyperlink ref="V236" r:id="rId960"/>
    <hyperlink ref="W236" r:id="rId961"/>
    <hyperlink ref="S237" r:id="rId962"/>
    <hyperlink ref="T237" r:id="rId963"/>
    <hyperlink ref="U237" r:id="rId964"/>
    <hyperlink ref="V237" r:id="rId965"/>
    <hyperlink ref="W237" r:id="rId966"/>
    <hyperlink ref="S238" r:id="rId967"/>
    <hyperlink ref="T238" r:id="rId968"/>
    <hyperlink ref="U238" r:id="rId969"/>
    <hyperlink ref="V238" r:id="rId970"/>
    <hyperlink ref="W238" r:id="rId971"/>
    <hyperlink ref="S239" r:id="rId972"/>
    <hyperlink ref="T239" r:id="rId973"/>
    <hyperlink ref="U239" r:id="rId974"/>
    <hyperlink ref="V239" r:id="rId975"/>
    <hyperlink ref="W239" r:id="rId976"/>
    <hyperlink ref="S240" r:id="rId977"/>
    <hyperlink ref="T240" r:id="rId978"/>
    <hyperlink ref="U240" r:id="rId979"/>
    <hyperlink ref="V240" r:id="rId980"/>
    <hyperlink ref="W240" r:id="rId981"/>
    <hyperlink ref="S241" r:id="rId982"/>
    <hyperlink ref="T241" r:id="rId983"/>
    <hyperlink ref="U241" r:id="rId984"/>
    <hyperlink ref="V241" r:id="rId985"/>
    <hyperlink ref="W241" r:id="rId986"/>
    <hyperlink ref="S242" r:id="rId987"/>
    <hyperlink ref="T242" r:id="rId988"/>
    <hyperlink ref="U242" r:id="rId989"/>
    <hyperlink ref="V242" r:id="rId990"/>
    <hyperlink ref="W242" r:id="rId991"/>
    <hyperlink ref="S243" r:id="rId992"/>
    <hyperlink ref="T243" r:id="rId993"/>
    <hyperlink ref="U243" r:id="rId994"/>
    <hyperlink ref="V243" r:id="rId995"/>
    <hyperlink ref="W243" r:id="rId996"/>
    <hyperlink ref="S244" r:id="rId997"/>
    <hyperlink ref="T244" r:id="rId998"/>
    <hyperlink ref="U244" r:id="rId999"/>
    <hyperlink ref="V244" r:id="rId1000"/>
    <hyperlink ref="W244" r:id="rId1001"/>
    <hyperlink ref="S245" r:id="rId1002"/>
    <hyperlink ref="T245" r:id="rId1003"/>
    <hyperlink ref="U245" r:id="rId1004"/>
    <hyperlink ref="V245" r:id="rId1005"/>
    <hyperlink ref="W245" r:id="rId1006"/>
    <hyperlink ref="S246" r:id="rId1007"/>
    <hyperlink ref="T246" r:id="rId1008"/>
    <hyperlink ref="U246" r:id="rId1009"/>
    <hyperlink ref="V246" r:id="rId1010"/>
    <hyperlink ref="W246" r:id="rId1011"/>
    <hyperlink ref="S247" r:id="rId1012"/>
    <hyperlink ref="T247" r:id="rId1013"/>
    <hyperlink ref="U247" r:id="rId1014"/>
    <hyperlink ref="V247" r:id="rId1015"/>
    <hyperlink ref="W247" r:id="rId1016"/>
    <hyperlink ref="S248" r:id="rId1017"/>
    <hyperlink ref="T248" r:id="rId1018"/>
    <hyperlink ref="U248" r:id="rId1019"/>
    <hyperlink ref="V248" r:id="rId1020"/>
    <hyperlink ref="W248" r:id="rId1021"/>
    <hyperlink ref="S249" r:id="rId1022"/>
    <hyperlink ref="T249" r:id="rId1023"/>
    <hyperlink ref="U249" r:id="rId1024"/>
    <hyperlink ref="V249" r:id="rId1025"/>
    <hyperlink ref="W249" r:id="rId1026"/>
    <hyperlink ref="S250" r:id="rId1027"/>
    <hyperlink ref="T250" r:id="rId1028"/>
    <hyperlink ref="U250" r:id="rId1029"/>
    <hyperlink ref="V250" r:id="rId1030"/>
    <hyperlink ref="W250" r:id="rId1031"/>
    <hyperlink ref="S251" r:id="rId1032"/>
    <hyperlink ref="T251" r:id="rId1033"/>
    <hyperlink ref="U251" r:id="rId1034"/>
    <hyperlink ref="V251" r:id="rId1035"/>
    <hyperlink ref="W251" r:id="rId1036"/>
    <hyperlink ref="S252" r:id="rId1037"/>
    <hyperlink ref="T252" r:id="rId1038"/>
    <hyperlink ref="U252" r:id="rId1039"/>
    <hyperlink ref="V252" r:id="rId1040"/>
    <hyperlink ref="W252" r:id="rId1041"/>
    <hyperlink ref="S253" r:id="rId1042"/>
    <hyperlink ref="T253" r:id="rId1043"/>
    <hyperlink ref="U253" r:id="rId1044"/>
    <hyperlink ref="V253" r:id="rId1045"/>
    <hyperlink ref="W253" r:id="rId1046"/>
    <hyperlink ref="S254" r:id="rId1047"/>
    <hyperlink ref="T254" r:id="rId1048"/>
    <hyperlink ref="U254" r:id="rId1049"/>
    <hyperlink ref="V254" r:id="rId1050"/>
    <hyperlink ref="W254" r:id="rId1051"/>
    <hyperlink ref="S255" r:id="rId1052"/>
    <hyperlink ref="T255" r:id="rId1053"/>
    <hyperlink ref="U255" r:id="rId1054"/>
    <hyperlink ref="V255" r:id="rId1055"/>
    <hyperlink ref="W255" r:id="rId1056"/>
    <hyperlink ref="S256" r:id="rId1057"/>
    <hyperlink ref="T256" r:id="rId1058"/>
    <hyperlink ref="U256" r:id="rId1059"/>
    <hyperlink ref="V256" r:id="rId1060"/>
    <hyperlink ref="W256" r:id="rId1061"/>
    <hyperlink ref="S257" r:id="rId1062"/>
    <hyperlink ref="T257" r:id="rId1063"/>
    <hyperlink ref="U257" r:id="rId1064"/>
    <hyperlink ref="V257" r:id="rId1065"/>
    <hyperlink ref="W257" r:id="rId1066"/>
    <hyperlink ref="S258" r:id="rId1067"/>
    <hyperlink ref="T258" r:id="rId1068"/>
    <hyperlink ref="U258" r:id="rId1069"/>
    <hyperlink ref="V258" r:id="rId1070"/>
    <hyperlink ref="W258" r:id="rId1071"/>
    <hyperlink ref="S259" r:id="rId1072"/>
    <hyperlink ref="T259" r:id="rId1073"/>
    <hyperlink ref="U259" r:id="rId1074"/>
    <hyperlink ref="V259" r:id="rId1075"/>
    <hyperlink ref="W259" r:id="rId1076"/>
    <hyperlink ref="S260" r:id="rId1077"/>
    <hyperlink ref="T260" r:id="rId1078"/>
    <hyperlink ref="U260" r:id="rId1079"/>
    <hyperlink ref="V260" r:id="rId1080"/>
    <hyperlink ref="W260" r:id="rId1081"/>
    <hyperlink ref="S261" r:id="rId1082"/>
    <hyperlink ref="T261" r:id="rId1083"/>
    <hyperlink ref="U261" r:id="rId1084"/>
    <hyperlink ref="V261" r:id="rId1085"/>
    <hyperlink ref="W261" r:id="rId1086"/>
    <hyperlink ref="S262" r:id="rId1087"/>
    <hyperlink ref="T262" r:id="rId1088"/>
    <hyperlink ref="U262" r:id="rId1089"/>
    <hyperlink ref="V262" r:id="rId1090"/>
    <hyperlink ref="W262" r:id="rId1091"/>
    <hyperlink ref="S263" r:id="rId1092"/>
    <hyperlink ref="T263" r:id="rId1093"/>
    <hyperlink ref="U263" r:id="rId1094"/>
    <hyperlink ref="V263" r:id="rId1095"/>
    <hyperlink ref="W263" r:id="rId1096"/>
    <hyperlink ref="S264" r:id="rId1097"/>
    <hyperlink ref="T264" r:id="rId1098"/>
    <hyperlink ref="U264" r:id="rId1099"/>
    <hyperlink ref="V264" r:id="rId1100"/>
    <hyperlink ref="W264" r:id="rId1101"/>
    <hyperlink ref="S265" r:id="rId1102"/>
    <hyperlink ref="T265" r:id="rId1103"/>
    <hyperlink ref="U265" r:id="rId1104"/>
    <hyperlink ref="V265" r:id="rId1105"/>
    <hyperlink ref="W265" r:id="rId1106"/>
    <hyperlink ref="S266" r:id="rId1107"/>
    <hyperlink ref="T266" r:id="rId1108"/>
    <hyperlink ref="U266" r:id="rId1109"/>
    <hyperlink ref="V266" r:id="rId1110"/>
    <hyperlink ref="W266" r:id="rId1111"/>
    <hyperlink ref="S267" r:id="rId1112"/>
    <hyperlink ref="T267" r:id="rId1113"/>
    <hyperlink ref="U267" r:id="rId1114"/>
    <hyperlink ref="V267" r:id="rId1115"/>
    <hyperlink ref="W267" r:id="rId1116"/>
    <hyperlink ref="S268" r:id="rId1117"/>
    <hyperlink ref="T268" r:id="rId1118"/>
    <hyperlink ref="U268" r:id="rId1119"/>
    <hyperlink ref="V268" r:id="rId1120"/>
    <hyperlink ref="W268" r:id="rId1121"/>
    <hyperlink ref="S269" r:id="rId1122"/>
    <hyperlink ref="T269" r:id="rId1123"/>
    <hyperlink ref="U269" r:id="rId1124"/>
    <hyperlink ref="V269" r:id="rId1125"/>
    <hyperlink ref="W269" r:id="rId1126"/>
    <hyperlink ref="S270" r:id="rId1127"/>
    <hyperlink ref="T270" r:id="rId1128"/>
    <hyperlink ref="U270" r:id="rId1129"/>
    <hyperlink ref="V270" r:id="rId1130"/>
    <hyperlink ref="W270" r:id="rId1131"/>
    <hyperlink ref="S271" r:id="rId1132"/>
    <hyperlink ref="T271" r:id="rId1133"/>
    <hyperlink ref="U271" r:id="rId1134"/>
    <hyperlink ref="V271" r:id="rId1135"/>
    <hyperlink ref="W271" r:id="rId1136"/>
    <hyperlink ref="S272" r:id="rId1137"/>
    <hyperlink ref="T272" r:id="rId1138"/>
    <hyperlink ref="U272" r:id="rId1139"/>
    <hyperlink ref="V272" r:id="rId1140"/>
    <hyperlink ref="W272" r:id="rId1141"/>
    <hyperlink ref="S273" r:id="rId1142"/>
    <hyperlink ref="T273" r:id="rId1143"/>
    <hyperlink ref="U273" r:id="rId1144"/>
    <hyperlink ref="V273" r:id="rId1145"/>
    <hyperlink ref="W273" r:id="rId1146"/>
    <hyperlink ref="S274" r:id="rId1147"/>
    <hyperlink ref="T274" r:id="rId1148"/>
    <hyperlink ref="U274" r:id="rId1149"/>
    <hyperlink ref="V274" r:id="rId1150"/>
    <hyperlink ref="W274" r:id="rId1151"/>
    <hyperlink ref="S275" r:id="rId1152"/>
    <hyperlink ref="T275" r:id="rId1153"/>
    <hyperlink ref="U275" r:id="rId1154"/>
    <hyperlink ref="V275" r:id="rId1155"/>
    <hyperlink ref="W275" r:id="rId1156"/>
    <hyperlink ref="S276" r:id="rId1157"/>
    <hyperlink ref="T276" r:id="rId1158"/>
    <hyperlink ref="U276" r:id="rId1159"/>
    <hyperlink ref="V276" r:id="rId1160"/>
    <hyperlink ref="W276" r:id="rId1161"/>
    <hyperlink ref="S277" r:id="rId1162"/>
    <hyperlink ref="T277" r:id="rId1163"/>
    <hyperlink ref="U277" r:id="rId1164"/>
    <hyperlink ref="V277" r:id="rId1165"/>
    <hyperlink ref="W277" r:id="rId1166"/>
    <hyperlink ref="S278" r:id="rId1167"/>
    <hyperlink ref="T278" r:id="rId1168"/>
    <hyperlink ref="U278" r:id="rId1169"/>
    <hyperlink ref="V278" r:id="rId1170"/>
    <hyperlink ref="W278" r:id="rId1171"/>
    <hyperlink ref="S279" r:id="rId1172"/>
    <hyperlink ref="T279" r:id="rId1173"/>
    <hyperlink ref="U279" r:id="rId1174"/>
    <hyperlink ref="V279" r:id="rId1175"/>
    <hyperlink ref="W279" r:id="rId1176"/>
    <hyperlink ref="S280" r:id="rId1177"/>
    <hyperlink ref="T280" r:id="rId1178"/>
    <hyperlink ref="U280" r:id="rId1179"/>
    <hyperlink ref="V280" r:id="rId1180"/>
    <hyperlink ref="W280" r:id="rId1181"/>
    <hyperlink ref="S281" r:id="rId1182"/>
    <hyperlink ref="T281" r:id="rId1183"/>
    <hyperlink ref="U281" r:id="rId1184"/>
    <hyperlink ref="V281" r:id="rId1185"/>
    <hyperlink ref="W281" r:id="rId1186"/>
    <hyperlink ref="S282" r:id="rId1187"/>
    <hyperlink ref="T282" r:id="rId1188"/>
    <hyperlink ref="U282" r:id="rId1189"/>
    <hyperlink ref="V282" r:id="rId1190"/>
    <hyperlink ref="W282" r:id="rId1191"/>
    <hyperlink ref="S283" r:id="rId1192"/>
    <hyperlink ref="T283" r:id="rId1193"/>
    <hyperlink ref="U283" r:id="rId1194"/>
    <hyperlink ref="V283" r:id="rId1195"/>
    <hyperlink ref="W283" r:id="rId1196"/>
    <hyperlink ref="S284" r:id="rId1197"/>
    <hyperlink ref="T284" r:id="rId1198"/>
    <hyperlink ref="U284" r:id="rId1199"/>
    <hyperlink ref="V284" r:id="rId1200"/>
    <hyperlink ref="W284" r:id="rId1201"/>
    <hyperlink ref="S285" r:id="rId1202"/>
    <hyperlink ref="T285" r:id="rId1203"/>
    <hyperlink ref="U285" r:id="rId1204"/>
    <hyperlink ref="V285" r:id="rId1205"/>
    <hyperlink ref="W285" r:id="rId1206"/>
    <hyperlink ref="S286" r:id="rId1207"/>
    <hyperlink ref="T286" r:id="rId1208"/>
    <hyperlink ref="U286" r:id="rId1209"/>
    <hyperlink ref="V286" r:id="rId1210"/>
    <hyperlink ref="W286" r:id="rId1211"/>
    <hyperlink ref="S287" r:id="rId1212"/>
    <hyperlink ref="T287" r:id="rId1213"/>
    <hyperlink ref="U287" r:id="rId1214"/>
    <hyperlink ref="V287" r:id="rId1215"/>
    <hyperlink ref="W287" r:id="rId1216"/>
    <hyperlink ref="S288" r:id="rId1217"/>
    <hyperlink ref="T288" r:id="rId1218"/>
    <hyperlink ref="U288" r:id="rId1219"/>
    <hyperlink ref="V288" r:id="rId1220"/>
    <hyperlink ref="W288" r:id="rId1221"/>
    <hyperlink ref="S289" r:id="rId1222"/>
    <hyperlink ref="T289" r:id="rId1223"/>
    <hyperlink ref="U289" r:id="rId1224"/>
    <hyperlink ref="V289" r:id="rId1225"/>
    <hyperlink ref="W289" r:id="rId1226"/>
    <hyperlink ref="S290" r:id="rId1227"/>
    <hyperlink ref="T290" r:id="rId1228"/>
    <hyperlink ref="U290" r:id="rId1229"/>
    <hyperlink ref="V290" r:id="rId1230"/>
    <hyperlink ref="W290" r:id="rId1231"/>
    <hyperlink ref="S291" r:id="rId1232"/>
    <hyperlink ref="T291" r:id="rId1233"/>
    <hyperlink ref="U291" r:id="rId1234"/>
    <hyperlink ref="V291" r:id="rId1235"/>
    <hyperlink ref="W291" r:id="rId1236"/>
    <hyperlink ref="S292" r:id="rId1237"/>
    <hyperlink ref="T292" r:id="rId1238"/>
    <hyperlink ref="U292" r:id="rId1239"/>
    <hyperlink ref="V292" r:id="rId1240"/>
    <hyperlink ref="W292" r:id="rId1241"/>
    <hyperlink ref="S293" r:id="rId1242"/>
    <hyperlink ref="T293" r:id="rId1243"/>
    <hyperlink ref="U293" r:id="rId1244"/>
    <hyperlink ref="V293" r:id="rId1245"/>
    <hyperlink ref="W293" r:id="rId1246"/>
    <hyperlink ref="S294" r:id="rId1247"/>
    <hyperlink ref="T294" r:id="rId1248"/>
    <hyperlink ref="U294" r:id="rId1249"/>
    <hyperlink ref="V294" r:id="rId1250"/>
    <hyperlink ref="W294" r:id="rId1251"/>
    <hyperlink ref="S295" r:id="rId1252"/>
    <hyperlink ref="T295" r:id="rId1253"/>
    <hyperlink ref="U295" r:id="rId1254"/>
    <hyperlink ref="V295" r:id="rId1255"/>
    <hyperlink ref="W295" r:id="rId1256"/>
    <hyperlink ref="S296" r:id="rId1257"/>
    <hyperlink ref="T296" r:id="rId1258"/>
    <hyperlink ref="U296" r:id="rId1259"/>
    <hyperlink ref="V296" r:id="rId1260"/>
    <hyperlink ref="W296" r:id="rId1261"/>
    <hyperlink ref="S297" r:id="rId1262"/>
    <hyperlink ref="T297" r:id="rId1263"/>
    <hyperlink ref="U297" r:id="rId1264"/>
    <hyperlink ref="V297" r:id="rId1265"/>
    <hyperlink ref="W297" r:id="rId1266"/>
    <hyperlink ref="S298" r:id="rId1267"/>
    <hyperlink ref="T298" r:id="rId1268"/>
    <hyperlink ref="U298" r:id="rId1269"/>
    <hyperlink ref="V298" r:id="rId1270"/>
    <hyperlink ref="W298" r:id="rId1271"/>
    <hyperlink ref="S299" r:id="rId1272"/>
    <hyperlink ref="T299" r:id="rId1273"/>
    <hyperlink ref="U299" r:id="rId1274"/>
    <hyperlink ref="V299" r:id="rId1275"/>
    <hyperlink ref="W299" r:id="rId1276"/>
    <hyperlink ref="S300" r:id="rId1277"/>
    <hyperlink ref="T300" r:id="rId1278"/>
    <hyperlink ref="U300" r:id="rId1279"/>
    <hyperlink ref="V300" r:id="rId1280"/>
    <hyperlink ref="W300" r:id="rId1281"/>
    <hyperlink ref="S301" r:id="rId1282"/>
    <hyperlink ref="T301" r:id="rId1283"/>
    <hyperlink ref="U301" r:id="rId1284"/>
    <hyperlink ref="V301" r:id="rId1285"/>
    <hyperlink ref="W301" r:id="rId1286"/>
    <hyperlink ref="S302" r:id="rId1287"/>
    <hyperlink ref="T302" r:id="rId1288"/>
    <hyperlink ref="U302" r:id="rId1289"/>
    <hyperlink ref="V302" r:id="rId1290"/>
    <hyperlink ref="W302" r:id="rId1291"/>
    <hyperlink ref="S303" r:id="rId1292"/>
    <hyperlink ref="T303" r:id="rId1293"/>
    <hyperlink ref="U303" r:id="rId1294"/>
    <hyperlink ref="V303" r:id="rId1295"/>
    <hyperlink ref="W303" r:id="rId1296"/>
    <hyperlink ref="S304" r:id="rId1297"/>
    <hyperlink ref="T304" r:id="rId1298"/>
    <hyperlink ref="U304" r:id="rId1299"/>
    <hyperlink ref="V304" r:id="rId1300"/>
    <hyperlink ref="W304" r:id="rId1301"/>
    <hyperlink ref="S305" r:id="rId1302"/>
    <hyperlink ref="T305" r:id="rId1303"/>
    <hyperlink ref="U305" r:id="rId1304"/>
    <hyperlink ref="V305" r:id="rId1305"/>
    <hyperlink ref="W305" r:id="rId1306"/>
    <hyperlink ref="S306" r:id="rId1307"/>
    <hyperlink ref="T306" r:id="rId1308"/>
    <hyperlink ref="U306" r:id="rId1309"/>
    <hyperlink ref="V306" r:id="rId1310"/>
    <hyperlink ref="W306" r:id="rId1311"/>
    <hyperlink ref="S307" r:id="rId1312"/>
    <hyperlink ref="T307" r:id="rId1313"/>
    <hyperlink ref="U307" r:id="rId1314"/>
    <hyperlink ref="V307" r:id="rId1315"/>
    <hyperlink ref="W307" r:id="rId1316"/>
    <hyperlink ref="S308" r:id="rId1317"/>
    <hyperlink ref="T308" r:id="rId1318"/>
    <hyperlink ref="U308" r:id="rId1319"/>
    <hyperlink ref="V308" r:id="rId1320"/>
    <hyperlink ref="W308" r:id="rId1321"/>
    <hyperlink ref="S309" r:id="rId1322"/>
    <hyperlink ref="T309" r:id="rId1323"/>
    <hyperlink ref="U309" r:id="rId1324"/>
    <hyperlink ref="V309" r:id="rId1325"/>
    <hyperlink ref="W309" r:id="rId1326"/>
    <hyperlink ref="S310" r:id="rId1327"/>
    <hyperlink ref="T310" r:id="rId1328"/>
    <hyperlink ref="U310" r:id="rId1329"/>
    <hyperlink ref="V310" r:id="rId1330"/>
    <hyperlink ref="W310" r:id="rId1331"/>
    <hyperlink ref="S311" r:id="rId1332"/>
    <hyperlink ref="T311" r:id="rId1333"/>
    <hyperlink ref="U311" r:id="rId1334"/>
    <hyperlink ref="V311" r:id="rId1335"/>
    <hyperlink ref="W311" r:id="rId1336"/>
    <hyperlink ref="S312" r:id="rId1337"/>
    <hyperlink ref="T312" r:id="rId1338"/>
    <hyperlink ref="U312" r:id="rId1339"/>
    <hyperlink ref="V312" r:id="rId1340"/>
    <hyperlink ref="W312" r:id="rId1341"/>
    <hyperlink ref="S313" r:id="rId1342"/>
    <hyperlink ref="T313" r:id="rId1343"/>
    <hyperlink ref="U313" r:id="rId1344"/>
    <hyperlink ref="V313" r:id="rId1345"/>
    <hyperlink ref="W313" r:id="rId1346"/>
    <hyperlink ref="S314" r:id="rId1347"/>
    <hyperlink ref="T314" r:id="rId1348"/>
    <hyperlink ref="U314" r:id="rId1349"/>
    <hyperlink ref="V314" r:id="rId1350"/>
    <hyperlink ref="W314" r:id="rId1351"/>
    <hyperlink ref="S315" r:id="rId1352"/>
    <hyperlink ref="T315" r:id="rId1353"/>
    <hyperlink ref="U315" r:id="rId1354"/>
    <hyperlink ref="V315" r:id="rId1355"/>
    <hyperlink ref="W315" r:id="rId1356"/>
    <hyperlink ref="S316" r:id="rId1357"/>
    <hyperlink ref="T316" r:id="rId1358"/>
    <hyperlink ref="U316" r:id="rId1359"/>
    <hyperlink ref="V316" r:id="rId1360"/>
    <hyperlink ref="W316" r:id="rId1361"/>
    <hyperlink ref="S317" r:id="rId1362"/>
    <hyperlink ref="T317" r:id="rId1363"/>
    <hyperlink ref="U317" r:id="rId1364"/>
    <hyperlink ref="V317" r:id="rId1365"/>
    <hyperlink ref="W317" r:id="rId1366"/>
    <hyperlink ref="S318" r:id="rId1367"/>
    <hyperlink ref="T318" r:id="rId1368"/>
    <hyperlink ref="U318" r:id="rId1369"/>
    <hyperlink ref="V318" r:id="rId1370"/>
    <hyperlink ref="W318" r:id="rId1371"/>
    <hyperlink ref="S319" r:id="rId1372"/>
    <hyperlink ref="T319" r:id="rId1373"/>
    <hyperlink ref="U319" r:id="rId1374"/>
    <hyperlink ref="V319" r:id="rId1375"/>
    <hyperlink ref="W319" r:id="rId1376"/>
    <hyperlink ref="S320" r:id="rId1377"/>
    <hyperlink ref="T320" r:id="rId1378"/>
    <hyperlink ref="U320" r:id="rId1379"/>
    <hyperlink ref="V320" r:id="rId1380"/>
    <hyperlink ref="W320" r:id="rId1381"/>
    <hyperlink ref="S321" r:id="rId1382"/>
    <hyperlink ref="T321" r:id="rId1383"/>
    <hyperlink ref="U321" r:id="rId1384"/>
    <hyperlink ref="V321" r:id="rId1385"/>
    <hyperlink ref="W321" r:id="rId1386"/>
    <hyperlink ref="S322" r:id="rId1387"/>
    <hyperlink ref="T322" r:id="rId1388"/>
    <hyperlink ref="U322" r:id="rId1389"/>
    <hyperlink ref="V322" r:id="rId1390"/>
    <hyperlink ref="W322" r:id="rId1391"/>
    <hyperlink ref="S323" r:id="rId1392"/>
    <hyperlink ref="T323" r:id="rId1393"/>
    <hyperlink ref="U323" r:id="rId1394"/>
    <hyperlink ref="V323" r:id="rId1395"/>
    <hyperlink ref="W323" r:id="rId1396"/>
    <hyperlink ref="S324" r:id="rId1397"/>
    <hyperlink ref="T324" r:id="rId1398"/>
    <hyperlink ref="U324" r:id="rId1399"/>
    <hyperlink ref="V324" r:id="rId1400"/>
    <hyperlink ref="W324" r:id="rId1401"/>
    <hyperlink ref="S325" r:id="rId1402"/>
    <hyperlink ref="T325" r:id="rId1403"/>
    <hyperlink ref="U325" r:id="rId1404"/>
    <hyperlink ref="V325" r:id="rId1405"/>
    <hyperlink ref="W325" r:id="rId1406"/>
    <hyperlink ref="S326" r:id="rId1407"/>
    <hyperlink ref="T326" r:id="rId1408"/>
    <hyperlink ref="U326" r:id="rId1409"/>
    <hyperlink ref="V326" r:id="rId1410"/>
    <hyperlink ref="W326" r:id="rId1411"/>
    <hyperlink ref="S327" r:id="rId1412"/>
    <hyperlink ref="T327" r:id="rId1413"/>
    <hyperlink ref="U327" r:id="rId1414"/>
    <hyperlink ref="V327" r:id="rId1415"/>
    <hyperlink ref="W327" r:id="rId1416"/>
    <hyperlink ref="S328" r:id="rId1417"/>
    <hyperlink ref="T328" r:id="rId1418"/>
    <hyperlink ref="U328" r:id="rId1419"/>
    <hyperlink ref="V328" r:id="rId1420"/>
    <hyperlink ref="W328" r:id="rId1421"/>
    <hyperlink ref="S329" r:id="rId1422"/>
    <hyperlink ref="T329" r:id="rId1423"/>
    <hyperlink ref="U329" r:id="rId1424"/>
    <hyperlink ref="V329" r:id="rId1425"/>
    <hyperlink ref="W329" r:id="rId1426"/>
    <hyperlink ref="S330" r:id="rId1427"/>
    <hyperlink ref="T330" r:id="rId1428"/>
    <hyperlink ref="U330" r:id="rId1429"/>
    <hyperlink ref="V330" r:id="rId1430"/>
    <hyperlink ref="W330" r:id="rId1431"/>
    <hyperlink ref="S331" r:id="rId1432"/>
    <hyperlink ref="T331" r:id="rId1433"/>
    <hyperlink ref="U331" r:id="rId1434"/>
    <hyperlink ref="V331" r:id="rId1435"/>
    <hyperlink ref="W331" r:id="rId1436"/>
    <hyperlink ref="S332" r:id="rId1437"/>
    <hyperlink ref="T332" r:id="rId1438"/>
    <hyperlink ref="U332" r:id="rId1439"/>
    <hyperlink ref="V332" r:id="rId1440"/>
    <hyperlink ref="W332" r:id="rId1441"/>
    <hyperlink ref="S333" r:id="rId1442"/>
    <hyperlink ref="T333" r:id="rId1443"/>
    <hyperlink ref="U333" r:id="rId1444"/>
    <hyperlink ref="V333" r:id="rId1445"/>
    <hyperlink ref="W333" r:id="rId1446"/>
    <hyperlink ref="S334" r:id="rId1447"/>
    <hyperlink ref="T334" r:id="rId1448"/>
    <hyperlink ref="U334" r:id="rId1449"/>
    <hyperlink ref="V334" r:id="rId1450"/>
    <hyperlink ref="W334" r:id="rId1451"/>
    <hyperlink ref="S335" r:id="rId1452"/>
    <hyperlink ref="T335" r:id="rId1453"/>
    <hyperlink ref="U335" r:id="rId1454"/>
    <hyperlink ref="V335" r:id="rId1455"/>
    <hyperlink ref="W335" r:id="rId1456"/>
    <hyperlink ref="S336" r:id="rId1457"/>
    <hyperlink ref="T336" r:id="rId1458"/>
    <hyperlink ref="U336" r:id="rId1459"/>
    <hyperlink ref="V336" r:id="rId1460"/>
    <hyperlink ref="W336" r:id="rId1461"/>
    <hyperlink ref="S337" r:id="rId1462"/>
    <hyperlink ref="T337" r:id="rId1463"/>
    <hyperlink ref="U337" r:id="rId1464"/>
    <hyperlink ref="V337" r:id="rId1465"/>
    <hyperlink ref="W337" r:id="rId1466"/>
    <hyperlink ref="S338" r:id="rId1467"/>
    <hyperlink ref="T338" r:id="rId1468"/>
    <hyperlink ref="U338" r:id="rId1469"/>
    <hyperlink ref="V338" r:id="rId1470"/>
    <hyperlink ref="W338" r:id="rId1471"/>
    <hyperlink ref="S339" r:id="rId1472"/>
    <hyperlink ref="T339" r:id="rId1473"/>
    <hyperlink ref="U339" r:id="rId1474"/>
    <hyperlink ref="V339" r:id="rId1475"/>
    <hyperlink ref="W339" r:id="rId1476"/>
    <hyperlink ref="S340" r:id="rId1477"/>
    <hyperlink ref="T340" r:id="rId1478"/>
    <hyperlink ref="U340" r:id="rId1479"/>
    <hyperlink ref="V340" r:id="rId1480"/>
    <hyperlink ref="W340" r:id="rId1481"/>
    <hyperlink ref="S341" r:id="rId1482"/>
    <hyperlink ref="T341" r:id="rId1483"/>
    <hyperlink ref="U341" r:id="rId1484"/>
    <hyperlink ref="V341" r:id="rId1485"/>
    <hyperlink ref="W341" r:id="rId1486"/>
    <hyperlink ref="S342" r:id="rId1487"/>
    <hyperlink ref="T342" r:id="rId1488"/>
    <hyperlink ref="U342" r:id="rId1489"/>
    <hyperlink ref="V342" r:id="rId1490"/>
    <hyperlink ref="W342" r:id="rId1491"/>
    <hyperlink ref="S343" r:id="rId1492"/>
    <hyperlink ref="T343" r:id="rId1493"/>
    <hyperlink ref="U343" r:id="rId1494"/>
    <hyperlink ref="V343" r:id="rId1495"/>
    <hyperlink ref="W343" r:id="rId1496"/>
    <hyperlink ref="S344" r:id="rId1497"/>
    <hyperlink ref="T344" r:id="rId1498"/>
    <hyperlink ref="U344" r:id="rId1499"/>
    <hyperlink ref="V344" r:id="rId1500"/>
    <hyperlink ref="W344" r:id="rId1501"/>
    <hyperlink ref="S345" r:id="rId1502"/>
    <hyperlink ref="T345" r:id="rId1503"/>
    <hyperlink ref="U345" r:id="rId1504"/>
    <hyperlink ref="V345" r:id="rId1505"/>
    <hyperlink ref="W345" r:id="rId1506"/>
    <hyperlink ref="S346" r:id="rId1507"/>
    <hyperlink ref="T346" r:id="rId1508"/>
    <hyperlink ref="U346" r:id="rId1509"/>
    <hyperlink ref="V346" r:id="rId1510"/>
    <hyperlink ref="W346" r:id="rId1511"/>
    <hyperlink ref="S347" r:id="rId1512"/>
    <hyperlink ref="T347" r:id="rId1513"/>
    <hyperlink ref="U347" r:id="rId1514"/>
    <hyperlink ref="V347" r:id="rId1515"/>
    <hyperlink ref="W347" r:id="rId1516"/>
    <hyperlink ref="S348" r:id="rId1517"/>
    <hyperlink ref="T348" r:id="rId1518"/>
    <hyperlink ref="U348" r:id="rId1519"/>
    <hyperlink ref="V348" r:id="rId1520"/>
    <hyperlink ref="W348" r:id="rId1521"/>
    <hyperlink ref="S349" r:id="rId1522"/>
    <hyperlink ref="T349" r:id="rId1523"/>
    <hyperlink ref="U349" r:id="rId1524"/>
    <hyperlink ref="V349" r:id="rId1525"/>
    <hyperlink ref="W349" r:id="rId1526"/>
    <hyperlink ref="S350" r:id="rId1527"/>
    <hyperlink ref="T350" r:id="rId1528"/>
    <hyperlink ref="U350" r:id="rId1529"/>
    <hyperlink ref="V350" r:id="rId1530"/>
    <hyperlink ref="W350" r:id="rId1531"/>
    <hyperlink ref="S351" r:id="rId1532"/>
    <hyperlink ref="T351" r:id="rId1533"/>
    <hyperlink ref="U351" r:id="rId1534"/>
    <hyperlink ref="V351" r:id="rId1535"/>
    <hyperlink ref="W351" r:id="rId1536"/>
    <hyperlink ref="S352" r:id="rId1537"/>
    <hyperlink ref="T352" r:id="rId1538"/>
    <hyperlink ref="U352" r:id="rId1539"/>
    <hyperlink ref="V352" r:id="rId1540"/>
    <hyperlink ref="W352" r:id="rId1541"/>
    <hyperlink ref="S353" r:id="rId1542"/>
    <hyperlink ref="T353" r:id="rId1543"/>
    <hyperlink ref="U353" r:id="rId1544"/>
    <hyperlink ref="V353" r:id="rId1545"/>
    <hyperlink ref="W353" r:id="rId1546"/>
    <hyperlink ref="S354" r:id="rId1547"/>
    <hyperlink ref="T354" r:id="rId1548"/>
    <hyperlink ref="U354" r:id="rId1549"/>
    <hyperlink ref="V354" r:id="rId1550"/>
    <hyperlink ref="W354" r:id="rId1551"/>
    <hyperlink ref="S355" r:id="rId1552"/>
    <hyperlink ref="T355" r:id="rId1553"/>
    <hyperlink ref="U355" r:id="rId1554"/>
    <hyperlink ref="V355" r:id="rId1555"/>
    <hyperlink ref="W355" r:id="rId1556"/>
    <hyperlink ref="S356" r:id="rId1557"/>
    <hyperlink ref="T356" r:id="rId1558"/>
    <hyperlink ref="U356" r:id="rId1559"/>
    <hyperlink ref="V356" r:id="rId1560"/>
    <hyperlink ref="W356" r:id="rId1561"/>
    <hyperlink ref="S357" r:id="rId1562"/>
    <hyperlink ref="T357" r:id="rId1563"/>
    <hyperlink ref="U357" r:id="rId1564"/>
    <hyperlink ref="V357" r:id="rId1565"/>
    <hyperlink ref="W357" r:id="rId1566"/>
    <hyperlink ref="S358" r:id="rId1567"/>
    <hyperlink ref="T358" r:id="rId1568"/>
    <hyperlink ref="U358" r:id="rId1569"/>
    <hyperlink ref="V358" r:id="rId1570"/>
    <hyperlink ref="W358" r:id="rId1571"/>
    <hyperlink ref="S359" r:id="rId1572"/>
    <hyperlink ref="T359" r:id="rId1573"/>
    <hyperlink ref="U359" r:id="rId1574"/>
    <hyperlink ref="V359" r:id="rId1575"/>
    <hyperlink ref="W359" r:id="rId1576"/>
    <hyperlink ref="S360" r:id="rId1577"/>
    <hyperlink ref="T360" r:id="rId1578"/>
    <hyperlink ref="U360" r:id="rId1579"/>
    <hyperlink ref="V360" r:id="rId1580"/>
    <hyperlink ref="W360" r:id="rId1581"/>
    <hyperlink ref="S361" r:id="rId1582"/>
    <hyperlink ref="T361" r:id="rId1583"/>
    <hyperlink ref="U361" r:id="rId1584"/>
    <hyperlink ref="V361" r:id="rId1585"/>
    <hyperlink ref="W361" r:id="rId1586"/>
    <hyperlink ref="S362" r:id="rId1587"/>
    <hyperlink ref="T362" r:id="rId1588"/>
    <hyperlink ref="U362" r:id="rId1589"/>
    <hyperlink ref="V362" r:id="rId1590"/>
    <hyperlink ref="W362" r:id="rId1591"/>
    <hyperlink ref="S363" r:id="rId1592"/>
    <hyperlink ref="T363" r:id="rId1593"/>
    <hyperlink ref="U363" r:id="rId1594"/>
    <hyperlink ref="V363" r:id="rId1595"/>
    <hyperlink ref="W363" r:id="rId1596"/>
    <hyperlink ref="S364" r:id="rId1597"/>
    <hyperlink ref="T364" r:id="rId1598"/>
    <hyperlink ref="U364" r:id="rId1599"/>
    <hyperlink ref="V364" r:id="rId1600"/>
    <hyperlink ref="W364" r:id="rId1601"/>
    <hyperlink ref="S365" r:id="rId1602"/>
    <hyperlink ref="T365" r:id="rId1603"/>
    <hyperlink ref="U365" r:id="rId1604"/>
    <hyperlink ref="V365" r:id="rId1605"/>
    <hyperlink ref="W365" r:id="rId1606"/>
    <hyperlink ref="S366" r:id="rId1607"/>
    <hyperlink ref="T366" r:id="rId1608"/>
    <hyperlink ref="U366" r:id="rId1609"/>
    <hyperlink ref="V366" r:id="rId1610"/>
    <hyperlink ref="W366" r:id="rId1611"/>
    <hyperlink ref="S367" r:id="rId1612"/>
    <hyperlink ref="T367" r:id="rId1613"/>
    <hyperlink ref="U367" r:id="rId1614"/>
    <hyperlink ref="V367" r:id="rId1615"/>
    <hyperlink ref="W367" r:id="rId1616"/>
    <hyperlink ref="S368" r:id="rId1617"/>
    <hyperlink ref="T368" r:id="rId1618"/>
    <hyperlink ref="U368" r:id="rId1619"/>
    <hyperlink ref="V368" r:id="rId1620"/>
    <hyperlink ref="W368" r:id="rId1621"/>
    <hyperlink ref="S369" r:id="rId1622"/>
    <hyperlink ref="T369" r:id="rId1623"/>
    <hyperlink ref="U369" r:id="rId1624"/>
    <hyperlink ref="V369" r:id="rId1625"/>
    <hyperlink ref="W369" r:id="rId1626"/>
    <hyperlink ref="S370" r:id="rId1627"/>
    <hyperlink ref="T370" r:id="rId1628"/>
    <hyperlink ref="U370" r:id="rId1629"/>
    <hyperlink ref="V370" r:id="rId1630"/>
    <hyperlink ref="W370" r:id="rId1631"/>
    <hyperlink ref="S371" r:id="rId1632"/>
    <hyperlink ref="T371" r:id="rId1633"/>
    <hyperlink ref="U371" r:id="rId1634"/>
    <hyperlink ref="V371" r:id="rId1635"/>
    <hyperlink ref="W371" r:id="rId1636"/>
    <hyperlink ref="S372" r:id="rId1637"/>
    <hyperlink ref="T372" r:id="rId1638"/>
    <hyperlink ref="U372" r:id="rId1639"/>
    <hyperlink ref="V372" r:id="rId1640"/>
    <hyperlink ref="W372" r:id="rId1641"/>
    <hyperlink ref="S373" r:id="rId1642"/>
    <hyperlink ref="T373" r:id="rId1643"/>
    <hyperlink ref="U373" r:id="rId1644"/>
    <hyperlink ref="V373" r:id="rId1645"/>
    <hyperlink ref="W373" r:id="rId1646"/>
    <hyperlink ref="S374" r:id="rId1647"/>
    <hyperlink ref="T374" r:id="rId1648"/>
    <hyperlink ref="U374" r:id="rId1649"/>
    <hyperlink ref="V374" r:id="rId1650"/>
    <hyperlink ref="W374" r:id="rId1651"/>
    <hyperlink ref="S375" r:id="rId1652"/>
    <hyperlink ref="T375" r:id="rId1653"/>
    <hyperlink ref="U375" r:id="rId1654"/>
    <hyperlink ref="V375" r:id="rId1655"/>
    <hyperlink ref="W375" r:id="rId1656"/>
    <hyperlink ref="S376" r:id="rId1657"/>
    <hyperlink ref="T376" r:id="rId1658"/>
    <hyperlink ref="U376" r:id="rId1659"/>
    <hyperlink ref="V376" r:id="rId1660"/>
    <hyperlink ref="W376" r:id="rId1661"/>
    <hyperlink ref="S377" r:id="rId1662"/>
    <hyperlink ref="T377" r:id="rId1663"/>
    <hyperlink ref="U377" r:id="rId1664"/>
    <hyperlink ref="V377" r:id="rId1665"/>
    <hyperlink ref="W377" r:id="rId1666"/>
    <hyperlink ref="S378" r:id="rId1667"/>
    <hyperlink ref="T378" r:id="rId1668"/>
    <hyperlink ref="U378" r:id="rId1669"/>
    <hyperlink ref="V378" r:id="rId1670"/>
    <hyperlink ref="W378" r:id="rId1671"/>
    <hyperlink ref="S379" r:id="rId1672"/>
    <hyperlink ref="T379" r:id="rId1673"/>
    <hyperlink ref="U379" r:id="rId1674"/>
    <hyperlink ref="V379" r:id="rId1675"/>
    <hyperlink ref="W379" r:id="rId1676"/>
    <hyperlink ref="S380" r:id="rId1677"/>
    <hyperlink ref="T380" r:id="rId1678"/>
    <hyperlink ref="U380" r:id="rId1679"/>
    <hyperlink ref="V380" r:id="rId1680"/>
    <hyperlink ref="W380" r:id="rId1681"/>
    <hyperlink ref="S381" r:id="rId1682"/>
    <hyperlink ref="T381" r:id="rId1683"/>
    <hyperlink ref="U381" r:id="rId1684"/>
    <hyperlink ref="V381" r:id="rId1685"/>
    <hyperlink ref="W381" r:id="rId1686"/>
    <hyperlink ref="S382" r:id="rId1687"/>
    <hyperlink ref="T382" r:id="rId1688"/>
    <hyperlink ref="U382" r:id="rId1689"/>
    <hyperlink ref="V382" r:id="rId1690"/>
    <hyperlink ref="W382" r:id="rId1691"/>
    <hyperlink ref="S383" r:id="rId1692"/>
    <hyperlink ref="T383" r:id="rId1693"/>
    <hyperlink ref="U383" r:id="rId1694"/>
    <hyperlink ref="V383" r:id="rId1695"/>
    <hyperlink ref="W383" r:id="rId1696"/>
    <hyperlink ref="S384" r:id="rId1697"/>
    <hyperlink ref="T384" r:id="rId1698"/>
    <hyperlink ref="U384" r:id="rId1699"/>
    <hyperlink ref="V384" r:id="rId1700"/>
    <hyperlink ref="W384" r:id="rId1701"/>
    <hyperlink ref="S385" r:id="rId1702"/>
    <hyperlink ref="T385" r:id="rId1703"/>
    <hyperlink ref="U385" r:id="rId1704"/>
    <hyperlink ref="V385" r:id="rId1705"/>
    <hyperlink ref="W385" r:id="rId1706"/>
    <hyperlink ref="S386" r:id="rId1707"/>
    <hyperlink ref="T386" r:id="rId1708"/>
    <hyperlink ref="U386" r:id="rId1709"/>
    <hyperlink ref="V386" r:id="rId1710"/>
    <hyperlink ref="W386" r:id="rId1711"/>
    <hyperlink ref="S387" r:id="rId1712"/>
    <hyperlink ref="T387" r:id="rId1713"/>
    <hyperlink ref="U387" r:id="rId1714"/>
    <hyperlink ref="V387" r:id="rId1715"/>
    <hyperlink ref="W387" r:id="rId1716"/>
    <hyperlink ref="S388" r:id="rId1717"/>
    <hyperlink ref="T388" r:id="rId1718"/>
    <hyperlink ref="U388" r:id="rId1719"/>
    <hyperlink ref="V388" r:id="rId1720"/>
    <hyperlink ref="W388" r:id="rId1721"/>
    <hyperlink ref="S389" r:id="rId1722"/>
    <hyperlink ref="T389" r:id="rId1723"/>
    <hyperlink ref="U389" r:id="rId1724"/>
    <hyperlink ref="V389" r:id="rId1725"/>
    <hyperlink ref="W389" r:id="rId1726"/>
    <hyperlink ref="S390" r:id="rId1727"/>
    <hyperlink ref="T390" r:id="rId1728"/>
    <hyperlink ref="U390" r:id="rId1729"/>
    <hyperlink ref="V390" r:id="rId1730"/>
    <hyperlink ref="W390" r:id="rId1731"/>
    <hyperlink ref="S391" r:id="rId1732"/>
    <hyperlink ref="T391" r:id="rId1733"/>
    <hyperlink ref="U391" r:id="rId1734"/>
    <hyperlink ref="V391" r:id="rId1735"/>
    <hyperlink ref="W391" r:id="rId1736"/>
    <hyperlink ref="S392" r:id="rId1737"/>
    <hyperlink ref="T392" r:id="rId1738"/>
    <hyperlink ref="U392" r:id="rId1739"/>
    <hyperlink ref="V392" r:id="rId1740"/>
    <hyperlink ref="W392" r:id="rId1741"/>
    <hyperlink ref="S393" r:id="rId1742"/>
    <hyperlink ref="T393" r:id="rId1743"/>
    <hyperlink ref="U393" r:id="rId1744"/>
    <hyperlink ref="V393" r:id="rId1745"/>
    <hyperlink ref="W393" r:id="rId1746"/>
    <hyperlink ref="S394" r:id="rId1747"/>
    <hyperlink ref="T394" r:id="rId1748"/>
    <hyperlink ref="U394" r:id="rId1749"/>
    <hyperlink ref="V394" r:id="rId1750"/>
    <hyperlink ref="W394" r:id="rId1751"/>
    <hyperlink ref="S395" r:id="rId1752"/>
    <hyperlink ref="T395" r:id="rId1753"/>
    <hyperlink ref="U395" r:id="rId1754"/>
    <hyperlink ref="W395" r:id="rId1755"/>
    <hyperlink ref="S396" r:id="rId1756"/>
    <hyperlink ref="T396" r:id="rId1757"/>
    <hyperlink ref="U396" r:id="rId1758"/>
    <hyperlink ref="V396" r:id="rId1759"/>
    <hyperlink ref="W396" r:id="rId1760"/>
    <hyperlink ref="S397" r:id="rId1761"/>
    <hyperlink ref="T397" r:id="rId1762"/>
    <hyperlink ref="U397" r:id="rId1763"/>
    <hyperlink ref="V397" r:id="rId1764"/>
    <hyperlink ref="W397" r:id="rId1765"/>
    <hyperlink ref="S398" r:id="rId1766"/>
    <hyperlink ref="T398" r:id="rId1767"/>
    <hyperlink ref="U398" r:id="rId1768"/>
    <hyperlink ref="V398" r:id="rId1769"/>
    <hyperlink ref="W398" r:id="rId1770"/>
    <hyperlink ref="S399" r:id="rId1771"/>
    <hyperlink ref="T399" r:id="rId1772"/>
    <hyperlink ref="U399" r:id="rId1773"/>
    <hyperlink ref="V399" r:id="rId1774"/>
    <hyperlink ref="W399" r:id="rId1775"/>
    <hyperlink ref="S400" r:id="rId1776"/>
    <hyperlink ref="T400" r:id="rId1777"/>
    <hyperlink ref="U400" r:id="rId1778"/>
    <hyperlink ref="V400" r:id="rId1779"/>
    <hyperlink ref="W400" r:id="rId1780"/>
    <hyperlink ref="S401" r:id="rId1781"/>
    <hyperlink ref="T401" r:id="rId1782"/>
    <hyperlink ref="U401" r:id="rId1783"/>
    <hyperlink ref="V401" r:id="rId1784"/>
    <hyperlink ref="W401" r:id="rId1785"/>
    <hyperlink ref="S402" r:id="rId1786"/>
    <hyperlink ref="T402" r:id="rId1787"/>
    <hyperlink ref="U402" r:id="rId1788"/>
    <hyperlink ref="V402" r:id="rId1789"/>
    <hyperlink ref="W402" r:id="rId1790"/>
    <hyperlink ref="S403" r:id="rId1791"/>
    <hyperlink ref="T403" r:id="rId1792"/>
    <hyperlink ref="U403" r:id="rId1793"/>
    <hyperlink ref="V403" r:id="rId1794"/>
    <hyperlink ref="W403" r:id="rId1795"/>
    <hyperlink ref="S404" r:id="rId1796"/>
    <hyperlink ref="T404" r:id="rId1797"/>
    <hyperlink ref="U404" r:id="rId1798"/>
    <hyperlink ref="V404" r:id="rId1799"/>
    <hyperlink ref="W404" r:id="rId1800"/>
    <hyperlink ref="S405" r:id="rId1801"/>
    <hyperlink ref="T405" r:id="rId1802"/>
    <hyperlink ref="U405" r:id="rId1803"/>
    <hyperlink ref="V405" r:id="rId1804"/>
    <hyperlink ref="W405" r:id="rId1805"/>
    <hyperlink ref="S406" r:id="rId1806"/>
    <hyperlink ref="T406" r:id="rId1807"/>
    <hyperlink ref="U406" r:id="rId1808"/>
    <hyperlink ref="V406" r:id="rId1809"/>
    <hyperlink ref="W406" r:id="rId1810"/>
    <hyperlink ref="S407" r:id="rId1811"/>
    <hyperlink ref="T407" r:id="rId1812"/>
    <hyperlink ref="U407" r:id="rId1813"/>
    <hyperlink ref="V407" r:id="rId1814"/>
    <hyperlink ref="W407" r:id="rId1815"/>
    <hyperlink ref="S408" r:id="rId1816"/>
    <hyperlink ref="T408" r:id="rId1817"/>
    <hyperlink ref="U408" r:id="rId1818"/>
    <hyperlink ref="V408" r:id="rId1819"/>
    <hyperlink ref="W408" r:id="rId1820"/>
    <hyperlink ref="S409" r:id="rId1821"/>
    <hyperlink ref="T409" r:id="rId1822"/>
    <hyperlink ref="U409" r:id="rId1823"/>
    <hyperlink ref="V409" r:id="rId1824"/>
    <hyperlink ref="W409" r:id="rId1825"/>
    <hyperlink ref="S410" r:id="rId1826"/>
    <hyperlink ref="T410" r:id="rId1827"/>
    <hyperlink ref="U410" r:id="rId1828"/>
    <hyperlink ref="V410" r:id="rId1829"/>
    <hyperlink ref="W410" r:id="rId1830"/>
    <hyperlink ref="S411" r:id="rId1831"/>
    <hyperlink ref="T411" r:id="rId1832"/>
    <hyperlink ref="U411" r:id="rId1833"/>
    <hyperlink ref="V411" r:id="rId1834"/>
    <hyperlink ref="W411" r:id="rId1835"/>
    <hyperlink ref="S412" r:id="rId1836"/>
    <hyperlink ref="T412" r:id="rId1837"/>
    <hyperlink ref="U412" r:id="rId1838"/>
    <hyperlink ref="V412" r:id="rId1839"/>
    <hyperlink ref="W412" r:id="rId1840"/>
    <hyperlink ref="S413" r:id="rId1841"/>
    <hyperlink ref="T413" r:id="rId1842"/>
    <hyperlink ref="U413" r:id="rId1843"/>
    <hyperlink ref="V413" r:id="rId1844"/>
    <hyperlink ref="W413" r:id="rId1845"/>
    <hyperlink ref="S414" r:id="rId1846"/>
    <hyperlink ref="T414" r:id="rId1847"/>
    <hyperlink ref="U414" r:id="rId1848"/>
    <hyperlink ref="V414" r:id="rId1849"/>
    <hyperlink ref="W414" r:id="rId1850"/>
    <hyperlink ref="S415" r:id="rId1851"/>
    <hyperlink ref="T415" r:id="rId1852"/>
    <hyperlink ref="U415" r:id="rId1853"/>
    <hyperlink ref="V415" r:id="rId1854"/>
    <hyperlink ref="W415" r:id="rId1855"/>
    <hyperlink ref="S416" r:id="rId1856"/>
    <hyperlink ref="T416" r:id="rId1857"/>
    <hyperlink ref="U416" r:id="rId1858"/>
    <hyperlink ref="V416" r:id="rId1859"/>
    <hyperlink ref="W416" r:id="rId1860"/>
    <hyperlink ref="S417" r:id="rId1861"/>
    <hyperlink ref="T417" r:id="rId1862"/>
    <hyperlink ref="U417" r:id="rId1863"/>
    <hyperlink ref="V417" r:id="rId1864"/>
    <hyperlink ref="W417" r:id="rId1865"/>
    <hyperlink ref="S418" r:id="rId1866"/>
    <hyperlink ref="T418" r:id="rId1867"/>
    <hyperlink ref="U418" r:id="rId1868"/>
    <hyperlink ref="V418" r:id="rId1869"/>
    <hyperlink ref="W418" r:id="rId1870"/>
    <hyperlink ref="S419" r:id="rId1871"/>
    <hyperlink ref="T419" r:id="rId1872"/>
    <hyperlink ref="U419" r:id="rId1873"/>
    <hyperlink ref="V419" r:id="rId1874"/>
    <hyperlink ref="W419" r:id="rId1875"/>
    <hyperlink ref="S420" r:id="rId1876"/>
    <hyperlink ref="T420" r:id="rId1877"/>
    <hyperlink ref="U420" r:id="rId1878"/>
    <hyperlink ref="V420" r:id="rId1879"/>
    <hyperlink ref="W420" r:id="rId1880"/>
    <hyperlink ref="S421" r:id="rId1881"/>
    <hyperlink ref="T421" r:id="rId1882"/>
    <hyperlink ref="U421" r:id="rId1883"/>
    <hyperlink ref="V421" r:id="rId1884"/>
    <hyperlink ref="W421" r:id="rId1885"/>
    <hyperlink ref="S422" r:id="rId1886"/>
    <hyperlink ref="T422" r:id="rId1887"/>
    <hyperlink ref="U422" r:id="rId1888"/>
    <hyperlink ref="V422" r:id="rId1889"/>
    <hyperlink ref="W422" r:id="rId1890"/>
    <hyperlink ref="S423" r:id="rId1891"/>
    <hyperlink ref="T423" r:id="rId1892"/>
    <hyperlink ref="U423" r:id="rId1893"/>
    <hyperlink ref="V423" r:id="rId1894"/>
    <hyperlink ref="W423" r:id="rId1895"/>
    <hyperlink ref="S424" r:id="rId1896"/>
    <hyperlink ref="T424" r:id="rId1897"/>
    <hyperlink ref="U424" r:id="rId1898"/>
    <hyperlink ref="V424" r:id="rId1899"/>
    <hyperlink ref="W424" r:id="rId1900"/>
    <hyperlink ref="S425" r:id="rId1901"/>
    <hyperlink ref="T425" r:id="rId1902"/>
    <hyperlink ref="U425" r:id="rId1903"/>
    <hyperlink ref="V425" r:id="rId1904"/>
    <hyperlink ref="W425" r:id="rId1905"/>
    <hyperlink ref="S426" r:id="rId1906"/>
    <hyperlink ref="T426" r:id="rId1907"/>
    <hyperlink ref="U426" r:id="rId1908"/>
    <hyperlink ref="V426" r:id="rId1909"/>
    <hyperlink ref="W426" r:id="rId1910"/>
    <hyperlink ref="S427" r:id="rId1911"/>
    <hyperlink ref="T427" r:id="rId1912"/>
    <hyperlink ref="U427" r:id="rId1913"/>
    <hyperlink ref="V427" r:id="rId1914"/>
    <hyperlink ref="W427" r:id="rId1915"/>
    <hyperlink ref="S428" r:id="rId1916"/>
    <hyperlink ref="T428" r:id="rId1917"/>
    <hyperlink ref="U428" r:id="rId1918"/>
    <hyperlink ref="V428" r:id="rId1919"/>
    <hyperlink ref="W428" r:id="rId1920"/>
    <hyperlink ref="S429" r:id="rId1921"/>
    <hyperlink ref="T429" r:id="rId1922"/>
    <hyperlink ref="U429" r:id="rId1923"/>
    <hyperlink ref="V429" r:id="rId1924"/>
    <hyperlink ref="W429" r:id="rId1925"/>
    <hyperlink ref="S430" r:id="rId1926"/>
    <hyperlink ref="T430" r:id="rId1927"/>
    <hyperlink ref="U430" r:id="rId1928"/>
    <hyperlink ref="V430" r:id="rId1929"/>
    <hyperlink ref="W430" r:id="rId1930"/>
    <hyperlink ref="S431" r:id="rId1931"/>
    <hyperlink ref="T431" r:id="rId1932"/>
    <hyperlink ref="U431" r:id="rId1933"/>
    <hyperlink ref="V431" r:id="rId1934"/>
    <hyperlink ref="W431" r:id="rId1935"/>
    <hyperlink ref="S432" r:id="rId1936"/>
    <hyperlink ref="T432" r:id="rId1937"/>
    <hyperlink ref="U432" r:id="rId1938"/>
    <hyperlink ref="V432" r:id="rId1939"/>
    <hyperlink ref="W432" r:id="rId1940"/>
    <hyperlink ref="S433" r:id="rId1941"/>
    <hyperlink ref="T433" r:id="rId1942"/>
    <hyperlink ref="U433" r:id="rId1943"/>
    <hyperlink ref="V433" r:id="rId1944"/>
    <hyperlink ref="W433" r:id="rId1945"/>
    <hyperlink ref="S434" r:id="rId1946"/>
    <hyperlink ref="T434" r:id="rId1947"/>
    <hyperlink ref="U434" r:id="rId1948"/>
    <hyperlink ref="V434" r:id="rId1949"/>
    <hyperlink ref="W434" r:id="rId1950"/>
    <hyperlink ref="S435" r:id="rId1951"/>
    <hyperlink ref="T435" r:id="rId1952"/>
    <hyperlink ref="U435" r:id="rId1953"/>
    <hyperlink ref="V435" r:id="rId1954"/>
    <hyperlink ref="W435" r:id="rId1955"/>
    <hyperlink ref="S436" r:id="rId1956"/>
    <hyperlink ref="T436" r:id="rId1957"/>
    <hyperlink ref="U436" r:id="rId1958"/>
    <hyperlink ref="V436" r:id="rId1959"/>
    <hyperlink ref="W436" r:id="rId1960"/>
    <hyperlink ref="S437" r:id="rId1961"/>
    <hyperlink ref="T437" r:id="rId1962"/>
    <hyperlink ref="U437" r:id="rId1963"/>
    <hyperlink ref="V437" r:id="rId1964"/>
    <hyperlink ref="W437" r:id="rId1965"/>
    <hyperlink ref="S438" r:id="rId1966"/>
    <hyperlink ref="T438" r:id="rId1967"/>
    <hyperlink ref="U438" r:id="rId1968"/>
    <hyperlink ref="V438" r:id="rId1969"/>
    <hyperlink ref="W438" r:id="rId1970"/>
    <hyperlink ref="S439" r:id="rId1971"/>
    <hyperlink ref="T439" r:id="rId1972"/>
    <hyperlink ref="U439" r:id="rId1973"/>
    <hyperlink ref="V439" r:id="rId1974"/>
    <hyperlink ref="W439" r:id="rId1975"/>
    <hyperlink ref="S440" r:id="rId1976"/>
    <hyperlink ref="T440" r:id="rId1977"/>
    <hyperlink ref="U440" r:id="rId1978"/>
    <hyperlink ref="V440" r:id="rId1979"/>
    <hyperlink ref="W440" r:id="rId1980"/>
    <hyperlink ref="S441" r:id="rId1981"/>
    <hyperlink ref="T441" r:id="rId1982"/>
    <hyperlink ref="U441" r:id="rId1983"/>
    <hyperlink ref="V441" r:id="rId1984"/>
    <hyperlink ref="W441" r:id="rId1985"/>
    <hyperlink ref="S442" r:id="rId1986"/>
    <hyperlink ref="T442" r:id="rId1987"/>
    <hyperlink ref="U442" r:id="rId1988"/>
    <hyperlink ref="V442" r:id="rId1989"/>
    <hyperlink ref="W442" r:id="rId1990"/>
    <hyperlink ref="S443" r:id="rId1991"/>
    <hyperlink ref="T443" r:id="rId1992"/>
    <hyperlink ref="U443" r:id="rId1993"/>
    <hyperlink ref="V443" r:id="rId1994"/>
    <hyperlink ref="W443" r:id="rId1995"/>
    <hyperlink ref="S444" r:id="rId1996"/>
    <hyperlink ref="T444" r:id="rId1997"/>
    <hyperlink ref="U444" r:id="rId1998"/>
    <hyperlink ref="V444" r:id="rId1999"/>
    <hyperlink ref="W444" r:id="rId2000"/>
    <hyperlink ref="S445" r:id="rId2001"/>
    <hyperlink ref="T445" r:id="rId2002"/>
    <hyperlink ref="U445" r:id="rId2003"/>
    <hyperlink ref="V445" r:id="rId2004"/>
    <hyperlink ref="W445" r:id="rId2005"/>
    <hyperlink ref="S446" r:id="rId2006"/>
    <hyperlink ref="T446" r:id="rId2007"/>
    <hyperlink ref="U446" r:id="rId2008"/>
    <hyperlink ref="V446" r:id="rId2009"/>
    <hyperlink ref="W446" r:id="rId2010"/>
    <hyperlink ref="S447" r:id="rId2011"/>
    <hyperlink ref="T447" r:id="rId2012"/>
    <hyperlink ref="U447" r:id="rId2013"/>
    <hyperlink ref="V447" r:id="rId2014"/>
    <hyperlink ref="W447" r:id="rId2015"/>
    <hyperlink ref="S448" r:id="rId2016"/>
    <hyperlink ref="T448" r:id="rId2017"/>
    <hyperlink ref="U448" r:id="rId2018"/>
    <hyperlink ref="V448" r:id="rId2019"/>
    <hyperlink ref="W448" r:id="rId2020"/>
    <hyperlink ref="S449" r:id="rId2021"/>
    <hyperlink ref="T449" r:id="rId2022"/>
    <hyperlink ref="U449" r:id="rId2023"/>
    <hyperlink ref="V449" r:id="rId2024"/>
    <hyperlink ref="W449" r:id="rId2025"/>
    <hyperlink ref="S450" r:id="rId2026"/>
    <hyperlink ref="T450" r:id="rId2027"/>
    <hyperlink ref="U450" r:id="rId2028"/>
    <hyperlink ref="V450" r:id="rId2029"/>
    <hyperlink ref="W450" r:id="rId2030"/>
    <hyperlink ref="S451" r:id="rId2031"/>
    <hyperlink ref="T451" r:id="rId2032"/>
    <hyperlink ref="U451" r:id="rId2033"/>
    <hyperlink ref="V451" r:id="rId2034"/>
    <hyperlink ref="W451" r:id="rId2035"/>
    <hyperlink ref="S452" r:id="rId2036"/>
    <hyperlink ref="T452" r:id="rId2037"/>
    <hyperlink ref="U452" r:id="rId2038"/>
    <hyperlink ref="V452" r:id="rId2039"/>
    <hyperlink ref="W452" r:id="rId2040"/>
    <hyperlink ref="S453" r:id="rId2041"/>
    <hyperlink ref="T453" r:id="rId2042"/>
    <hyperlink ref="U453" r:id="rId2043"/>
    <hyperlink ref="V453" r:id="rId2044"/>
    <hyperlink ref="W453" r:id="rId2045"/>
    <hyperlink ref="S454" r:id="rId2046"/>
    <hyperlink ref="T454" r:id="rId2047"/>
    <hyperlink ref="U454" r:id="rId2048"/>
    <hyperlink ref="V454" r:id="rId2049"/>
    <hyperlink ref="W454" r:id="rId2050"/>
    <hyperlink ref="S455" r:id="rId2051"/>
    <hyperlink ref="T455" r:id="rId2052"/>
    <hyperlink ref="U455" r:id="rId2053"/>
    <hyperlink ref="V455" r:id="rId2054"/>
    <hyperlink ref="W455" r:id="rId2055"/>
    <hyperlink ref="S456" r:id="rId2056"/>
    <hyperlink ref="T456" r:id="rId2057"/>
    <hyperlink ref="U456" r:id="rId2058"/>
    <hyperlink ref="V456" r:id="rId2059"/>
    <hyperlink ref="W456" r:id="rId2060"/>
    <hyperlink ref="S457" r:id="rId2061"/>
    <hyperlink ref="T457" r:id="rId2062"/>
    <hyperlink ref="U457" r:id="rId2063"/>
    <hyperlink ref="V457" r:id="rId2064"/>
    <hyperlink ref="W457" r:id="rId2065"/>
    <hyperlink ref="S458" r:id="rId2066"/>
    <hyperlink ref="T458" r:id="rId2067"/>
    <hyperlink ref="U458" r:id="rId2068"/>
    <hyperlink ref="V458" r:id="rId2069"/>
    <hyperlink ref="W458" r:id="rId2070"/>
    <hyperlink ref="S459" r:id="rId2071"/>
    <hyperlink ref="T459" r:id="rId2072"/>
    <hyperlink ref="U459" r:id="rId2073"/>
    <hyperlink ref="V459" r:id="rId2074"/>
    <hyperlink ref="W459" r:id="rId2075"/>
    <hyperlink ref="S460" r:id="rId2076"/>
    <hyperlink ref="T460" r:id="rId2077"/>
    <hyperlink ref="U460" r:id="rId2078"/>
    <hyperlink ref="V460" r:id="rId2079"/>
    <hyperlink ref="W460" r:id="rId2080"/>
    <hyperlink ref="S461" r:id="rId2081"/>
    <hyperlink ref="T461" r:id="rId2082"/>
    <hyperlink ref="U461" r:id="rId2083"/>
    <hyperlink ref="V461" r:id="rId2084"/>
    <hyperlink ref="W461" r:id="rId2085"/>
    <hyperlink ref="S462" r:id="rId2086"/>
    <hyperlink ref="T462" r:id="rId2087"/>
    <hyperlink ref="U462" r:id="rId2088"/>
    <hyperlink ref="V462" r:id="rId2089"/>
    <hyperlink ref="W462" r:id="rId2090"/>
    <hyperlink ref="S463" r:id="rId2091"/>
    <hyperlink ref="T463" r:id="rId2092"/>
    <hyperlink ref="U463" r:id="rId2093"/>
    <hyperlink ref="V463" r:id="rId2094"/>
    <hyperlink ref="W463" r:id="rId2095"/>
    <hyperlink ref="S464" r:id="rId2096"/>
    <hyperlink ref="T464" r:id="rId2097"/>
    <hyperlink ref="U464" r:id="rId2098"/>
    <hyperlink ref="V464" r:id="rId2099"/>
    <hyperlink ref="W464" r:id="rId2100"/>
    <hyperlink ref="S465" r:id="rId2101"/>
    <hyperlink ref="T465" r:id="rId2102"/>
    <hyperlink ref="U465" r:id="rId2103"/>
    <hyperlink ref="V465" r:id="rId2104"/>
    <hyperlink ref="W465" r:id="rId2105"/>
    <hyperlink ref="S466" r:id="rId2106"/>
    <hyperlink ref="T466" r:id="rId2107"/>
    <hyperlink ref="U466" r:id="rId2108"/>
    <hyperlink ref="V466" r:id="rId2109"/>
    <hyperlink ref="W466" r:id="rId2110"/>
    <hyperlink ref="S467" r:id="rId2111"/>
    <hyperlink ref="T467" r:id="rId2112"/>
    <hyperlink ref="U467" r:id="rId2113"/>
    <hyperlink ref="V467" r:id="rId2114"/>
    <hyperlink ref="W467" r:id="rId2115"/>
    <hyperlink ref="S468" r:id="rId2116"/>
    <hyperlink ref="T468" r:id="rId2117"/>
    <hyperlink ref="U468" r:id="rId2118"/>
    <hyperlink ref="V468" r:id="rId2119"/>
    <hyperlink ref="W468" r:id="rId2120"/>
    <hyperlink ref="S469" r:id="rId2121"/>
    <hyperlink ref="T469" r:id="rId2122"/>
    <hyperlink ref="U469" r:id="rId2123"/>
    <hyperlink ref="V469" r:id="rId2124"/>
    <hyperlink ref="W469" r:id="rId2125"/>
    <hyperlink ref="S470" r:id="rId2126"/>
    <hyperlink ref="T470" r:id="rId2127"/>
    <hyperlink ref="U470" r:id="rId2128"/>
    <hyperlink ref="V470" r:id="rId2129"/>
    <hyperlink ref="W470" r:id="rId2130"/>
    <hyperlink ref="S471" r:id="rId2131"/>
    <hyperlink ref="T471" r:id="rId2132"/>
    <hyperlink ref="U471" r:id="rId2133"/>
    <hyperlink ref="V471" r:id="rId2134"/>
    <hyperlink ref="W471" r:id="rId2135"/>
    <hyperlink ref="S472" r:id="rId2136"/>
    <hyperlink ref="T472" r:id="rId2137"/>
    <hyperlink ref="U472" r:id="rId2138"/>
    <hyperlink ref="V472" r:id="rId2139"/>
    <hyperlink ref="W472" r:id="rId2140"/>
    <hyperlink ref="S473" r:id="rId2141"/>
    <hyperlink ref="T473" r:id="rId2142"/>
    <hyperlink ref="U473" r:id="rId2143"/>
    <hyperlink ref="V473" r:id="rId2144"/>
    <hyperlink ref="W473" r:id="rId2145"/>
    <hyperlink ref="S474" r:id="rId2146"/>
    <hyperlink ref="T474" r:id="rId2147"/>
    <hyperlink ref="U474" r:id="rId2148"/>
    <hyperlink ref="V474" r:id="rId2149"/>
    <hyperlink ref="W474" r:id="rId2150"/>
    <hyperlink ref="S475" r:id="rId2151"/>
    <hyperlink ref="T475" r:id="rId2152"/>
    <hyperlink ref="U475" r:id="rId2153"/>
    <hyperlink ref="V475" r:id="rId2154"/>
    <hyperlink ref="W475" r:id="rId2155"/>
    <hyperlink ref="S476" r:id="rId2156"/>
    <hyperlink ref="T476" r:id="rId2157"/>
    <hyperlink ref="U476" r:id="rId2158"/>
    <hyperlink ref="V476" r:id="rId2159"/>
    <hyperlink ref="W476" r:id="rId2160"/>
    <hyperlink ref="S477" r:id="rId2161"/>
    <hyperlink ref="T477" r:id="rId2162"/>
    <hyperlink ref="U477" r:id="rId2163"/>
    <hyperlink ref="V477" r:id="rId2164"/>
    <hyperlink ref="W477" r:id="rId2165"/>
    <hyperlink ref="S478" r:id="rId2166"/>
    <hyperlink ref="T478" r:id="rId2167"/>
    <hyperlink ref="U478" r:id="rId2168"/>
    <hyperlink ref="V478" r:id="rId2169"/>
    <hyperlink ref="W478" r:id="rId2170"/>
    <hyperlink ref="S479" r:id="rId2171"/>
    <hyperlink ref="T479" r:id="rId2172"/>
    <hyperlink ref="U479" r:id="rId2173"/>
    <hyperlink ref="V479" r:id="rId2174"/>
    <hyperlink ref="W479" r:id="rId2175"/>
    <hyperlink ref="S480" r:id="rId2176"/>
    <hyperlink ref="T480" r:id="rId2177"/>
    <hyperlink ref="U480" r:id="rId2178"/>
    <hyperlink ref="V480" r:id="rId2179"/>
    <hyperlink ref="W480" r:id="rId2180"/>
    <hyperlink ref="S481" r:id="rId2181"/>
    <hyperlink ref="T481" r:id="rId2182"/>
    <hyperlink ref="U481" r:id="rId2183"/>
    <hyperlink ref="V481" r:id="rId2184"/>
    <hyperlink ref="W481" r:id="rId2185"/>
    <hyperlink ref="S482" r:id="rId2186"/>
    <hyperlink ref="T482" r:id="rId2187"/>
    <hyperlink ref="U482" r:id="rId2188"/>
    <hyperlink ref="V482" r:id="rId2189"/>
    <hyperlink ref="W482" r:id="rId2190"/>
    <hyperlink ref="S483" r:id="rId2191"/>
    <hyperlink ref="T483" r:id="rId2192"/>
    <hyperlink ref="U483" r:id="rId2193"/>
    <hyperlink ref="V483" r:id="rId2194"/>
    <hyperlink ref="W483" r:id="rId2195"/>
    <hyperlink ref="S484" r:id="rId2196"/>
    <hyperlink ref="T484" r:id="rId2197"/>
    <hyperlink ref="U484" r:id="rId2198"/>
    <hyperlink ref="V484" r:id="rId2199"/>
    <hyperlink ref="W484" r:id="rId2200"/>
    <hyperlink ref="S485" r:id="rId2201"/>
    <hyperlink ref="T485" r:id="rId2202"/>
    <hyperlink ref="U485" r:id="rId2203"/>
    <hyperlink ref="V485" r:id="rId2204"/>
    <hyperlink ref="W485" r:id="rId2205"/>
    <hyperlink ref="S486" r:id="rId2206"/>
    <hyperlink ref="T486" r:id="rId2207"/>
    <hyperlink ref="U486" r:id="rId2208"/>
    <hyperlink ref="V486" r:id="rId2209"/>
    <hyperlink ref="W486" r:id="rId2210"/>
    <hyperlink ref="S487" r:id="rId2211"/>
    <hyperlink ref="T487" r:id="rId2212"/>
    <hyperlink ref="U487" r:id="rId2213"/>
    <hyperlink ref="V487" r:id="rId2214"/>
    <hyperlink ref="W487" r:id="rId2215"/>
    <hyperlink ref="S488" r:id="rId2216"/>
    <hyperlink ref="T488" r:id="rId2217"/>
    <hyperlink ref="U488" r:id="rId2218"/>
    <hyperlink ref="V488" r:id="rId2219"/>
    <hyperlink ref="W488" r:id="rId2220"/>
    <hyperlink ref="S489" r:id="rId2221"/>
    <hyperlink ref="T489" r:id="rId2222"/>
    <hyperlink ref="U489" r:id="rId2223"/>
    <hyperlink ref="V489" r:id="rId2224"/>
    <hyperlink ref="W489" r:id="rId2225"/>
    <hyperlink ref="S490" r:id="rId2226"/>
    <hyperlink ref="T490" r:id="rId2227"/>
    <hyperlink ref="U490" r:id="rId2228"/>
    <hyperlink ref="V490" r:id="rId2229"/>
    <hyperlink ref="W490" r:id="rId2230"/>
    <hyperlink ref="S491" r:id="rId2231"/>
    <hyperlink ref="T491" r:id="rId2232"/>
    <hyperlink ref="U491" r:id="rId2233"/>
    <hyperlink ref="V491" r:id="rId2234"/>
    <hyperlink ref="W491" r:id="rId2235"/>
    <hyperlink ref="S492" r:id="rId2236"/>
    <hyperlink ref="T492" r:id="rId2237"/>
    <hyperlink ref="U492" r:id="rId2238"/>
    <hyperlink ref="V492" r:id="rId2239"/>
    <hyperlink ref="W492" r:id="rId2240"/>
    <hyperlink ref="S493" r:id="rId2241"/>
    <hyperlink ref="T493" r:id="rId2242"/>
    <hyperlink ref="U493" r:id="rId2243"/>
    <hyperlink ref="V493" r:id="rId2244"/>
    <hyperlink ref="W493" r:id="rId2245"/>
    <hyperlink ref="S494" r:id="rId2246"/>
    <hyperlink ref="T494" r:id="rId2247"/>
    <hyperlink ref="U494" r:id="rId2248"/>
    <hyperlink ref="V494" r:id="rId2249"/>
    <hyperlink ref="W494" r:id="rId2250"/>
    <hyperlink ref="S495" r:id="rId2251"/>
    <hyperlink ref="T495" r:id="rId2252"/>
    <hyperlink ref="U495" r:id="rId2253"/>
    <hyperlink ref="V495" r:id="rId2254"/>
    <hyperlink ref="W495" r:id="rId2255"/>
    <hyperlink ref="S496" r:id="rId2256"/>
    <hyperlink ref="T496" r:id="rId2257"/>
    <hyperlink ref="U496" r:id="rId2258"/>
    <hyperlink ref="V496" r:id="rId2259"/>
    <hyperlink ref="W496" r:id="rId2260"/>
    <hyperlink ref="S497" r:id="rId2261"/>
    <hyperlink ref="T497" r:id="rId2262"/>
    <hyperlink ref="U497" r:id="rId2263"/>
    <hyperlink ref="V497" r:id="rId2264"/>
    <hyperlink ref="W497" r:id="rId2265"/>
    <hyperlink ref="S498" r:id="rId2266"/>
    <hyperlink ref="T498" r:id="rId2267"/>
    <hyperlink ref="U498" r:id="rId2268"/>
    <hyperlink ref="V498" r:id="rId2269"/>
    <hyperlink ref="W498" r:id="rId2270"/>
    <hyperlink ref="S499" r:id="rId2271"/>
    <hyperlink ref="T499" r:id="rId2272"/>
    <hyperlink ref="U499" r:id="rId2273"/>
    <hyperlink ref="V499" r:id="rId2274"/>
    <hyperlink ref="W499" r:id="rId2275"/>
    <hyperlink ref="S500" r:id="rId2276"/>
    <hyperlink ref="T500" r:id="rId2277"/>
    <hyperlink ref="U500" r:id="rId2278"/>
    <hyperlink ref="V500" r:id="rId2279"/>
    <hyperlink ref="W500" r:id="rId2280"/>
    <hyperlink ref="S501" r:id="rId2281"/>
    <hyperlink ref="T501" r:id="rId2282"/>
    <hyperlink ref="U501" r:id="rId2283"/>
    <hyperlink ref="V501" r:id="rId2284"/>
    <hyperlink ref="W501" r:id="rId2285"/>
    <hyperlink ref="S502" r:id="rId2286"/>
    <hyperlink ref="T502" r:id="rId2287"/>
    <hyperlink ref="U502" r:id="rId2288"/>
    <hyperlink ref="V502" r:id="rId2289"/>
    <hyperlink ref="W502" r:id="rId2290"/>
    <hyperlink ref="S503" r:id="rId2291"/>
    <hyperlink ref="T503" r:id="rId2292"/>
    <hyperlink ref="U503" r:id="rId2293"/>
    <hyperlink ref="V503" r:id="rId2294"/>
    <hyperlink ref="W503" r:id="rId2295"/>
    <hyperlink ref="S504" r:id="rId2296"/>
    <hyperlink ref="T504" r:id="rId2297"/>
    <hyperlink ref="U504" r:id="rId2298"/>
    <hyperlink ref="V504" r:id="rId2299"/>
    <hyperlink ref="W504" r:id="rId2300"/>
    <hyperlink ref="S505" r:id="rId2301"/>
    <hyperlink ref="T505" r:id="rId2302"/>
    <hyperlink ref="U505" r:id="rId2303"/>
    <hyperlink ref="V505" r:id="rId2304"/>
    <hyperlink ref="W505" r:id="rId2305"/>
    <hyperlink ref="S506" r:id="rId2306"/>
    <hyperlink ref="T506" r:id="rId2307"/>
    <hyperlink ref="U506" r:id="rId2308"/>
    <hyperlink ref="V506" r:id="rId2309"/>
    <hyperlink ref="W506" r:id="rId2310"/>
    <hyperlink ref="S507" r:id="rId2311"/>
    <hyperlink ref="T507" r:id="rId2312"/>
    <hyperlink ref="U507" r:id="rId2313"/>
    <hyperlink ref="V507" r:id="rId2314"/>
    <hyperlink ref="W507" r:id="rId2315"/>
    <hyperlink ref="S508" r:id="rId2316"/>
    <hyperlink ref="T508" r:id="rId2317"/>
    <hyperlink ref="U508" r:id="rId2318"/>
    <hyperlink ref="V508" r:id="rId2319"/>
    <hyperlink ref="W508" r:id="rId2320"/>
    <hyperlink ref="S509" r:id="rId2321"/>
    <hyperlink ref="T509" r:id="rId2322"/>
    <hyperlink ref="U509" r:id="rId2323"/>
    <hyperlink ref="V509" r:id="rId2324"/>
    <hyperlink ref="W509" r:id="rId2325"/>
    <hyperlink ref="S510" r:id="rId2326"/>
    <hyperlink ref="T510" r:id="rId2327"/>
    <hyperlink ref="U510" r:id="rId2328"/>
    <hyperlink ref="V510" r:id="rId2329"/>
    <hyperlink ref="W510" r:id="rId2330"/>
    <hyperlink ref="S511" r:id="rId2331"/>
    <hyperlink ref="T511" r:id="rId2332"/>
    <hyperlink ref="U511" r:id="rId2333"/>
    <hyperlink ref="V511" r:id="rId2334"/>
    <hyperlink ref="W511" r:id="rId2335"/>
    <hyperlink ref="S512" r:id="rId2336"/>
    <hyperlink ref="T512" r:id="rId2337"/>
    <hyperlink ref="U512" r:id="rId2338"/>
    <hyperlink ref="V512" r:id="rId2339"/>
    <hyperlink ref="W512" r:id="rId2340"/>
    <hyperlink ref="S513" r:id="rId2341"/>
    <hyperlink ref="T513" r:id="rId2342"/>
    <hyperlink ref="U513" r:id="rId2343"/>
    <hyperlink ref="V513" r:id="rId2344"/>
    <hyperlink ref="W513" r:id="rId2345"/>
    <hyperlink ref="S514" r:id="rId2346"/>
    <hyperlink ref="T514" r:id="rId2347"/>
    <hyperlink ref="U514" r:id="rId2348"/>
    <hyperlink ref="V514" r:id="rId2349"/>
    <hyperlink ref="W514" r:id="rId2350"/>
    <hyperlink ref="S515" r:id="rId2351"/>
    <hyperlink ref="T515" r:id="rId2352"/>
    <hyperlink ref="U515" r:id="rId2353"/>
    <hyperlink ref="V515" r:id="rId2354"/>
    <hyperlink ref="W515" r:id="rId2355"/>
    <hyperlink ref="S516" r:id="rId2356"/>
    <hyperlink ref="T516" r:id="rId2357"/>
    <hyperlink ref="U516" r:id="rId2358"/>
    <hyperlink ref="V516" r:id="rId2359"/>
    <hyperlink ref="W516" r:id="rId2360"/>
    <hyperlink ref="S517" r:id="rId2361"/>
    <hyperlink ref="T517" r:id="rId2362"/>
    <hyperlink ref="U517" r:id="rId2363"/>
    <hyperlink ref="V517" r:id="rId2364"/>
    <hyperlink ref="W517" r:id="rId2365"/>
    <hyperlink ref="S518" r:id="rId2366"/>
    <hyperlink ref="T518" r:id="rId2367"/>
    <hyperlink ref="U518" r:id="rId2368"/>
    <hyperlink ref="V518" r:id="rId2369"/>
    <hyperlink ref="W518" r:id="rId2370"/>
    <hyperlink ref="S519" r:id="rId2371"/>
    <hyperlink ref="T519" r:id="rId2372"/>
    <hyperlink ref="U519" r:id="rId2373"/>
    <hyperlink ref="V519" r:id="rId2374"/>
    <hyperlink ref="W519" r:id="rId2375"/>
    <hyperlink ref="S520" r:id="rId2376"/>
    <hyperlink ref="T520" r:id="rId2377"/>
    <hyperlink ref="U520" r:id="rId2378"/>
    <hyperlink ref="V520" r:id="rId2379"/>
    <hyperlink ref="W520" r:id="rId2380"/>
    <hyperlink ref="S521" r:id="rId2381"/>
    <hyperlink ref="T521" r:id="rId2382"/>
    <hyperlink ref="U521" r:id="rId2383"/>
    <hyperlink ref="V521" r:id="rId2384"/>
    <hyperlink ref="W521" r:id="rId2385"/>
    <hyperlink ref="S522" r:id="rId2386"/>
    <hyperlink ref="T522" r:id="rId2387"/>
    <hyperlink ref="U522" r:id="rId2388"/>
    <hyperlink ref="V522" r:id="rId2389"/>
    <hyperlink ref="W522" r:id="rId2390"/>
    <hyperlink ref="S523" r:id="rId2391"/>
    <hyperlink ref="T523" r:id="rId2392"/>
    <hyperlink ref="U523" r:id="rId2393"/>
    <hyperlink ref="V523" r:id="rId2394"/>
    <hyperlink ref="W523" r:id="rId2395"/>
    <hyperlink ref="S524" r:id="rId2396"/>
    <hyperlink ref="T524" r:id="rId2397"/>
    <hyperlink ref="U524" r:id="rId2398"/>
    <hyperlink ref="V524" r:id="rId2399"/>
    <hyperlink ref="W524" r:id="rId2400"/>
    <hyperlink ref="S525" r:id="rId2401"/>
    <hyperlink ref="T525" r:id="rId2402"/>
    <hyperlink ref="U525" r:id="rId2403"/>
    <hyperlink ref="V525" r:id="rId2404"/>
    <hyperlink ref="W525" r:id="rId2405"/>
    <hyperlink ref="S526" r:id="rId2406"/>
    <hyperlink ref="T526" r:id="rId2407"/>
    <hyperlink ref="U526" r:id="rId2408"/>
    <hyperlink ref="V526" r:id="rId2409"/>
    <hyperlink ref="W526" r:id="rId2410"/>
    <hyperlink ref="S527" r:id="rId2411"/>
    <hyperlink ref="T527" r:id="rId2412"/>
    <hyperlink ref="U527" r:id="rId2413"/>
    <hyperlink ref="V527" r:id="rId2414"/>
    <hyperlink ref="W527" r:id="rId2415"/>
    <hyperlink ref="S528" r:id="rId2416"/>
    <hyperlink ref="T528" r:id="rId2417"/>
    <hyperlink ref="U528" r:id="rId2418"/>
    <hyperlink ref="V528" r:id="rId2419"/>
    <hyperlink ref="W528" r:id="rId2420"/>
    <hyperlink ref="S529" r:id="rId2421"/>
    <hyperlink ref="T529" r:id="rId2422"/>
    <hyperlink ref="U529" r:id="rId2423"/>
    <hyperlink ref="V529" r:id="rId2424"/>
    <hyperlink ref="W529" r:id="rId2425"/>
    <hyperlink ref="S530" r:id="rId2426"/>
    <hyperlink ref="T530" r:id="rId2427"/>
    <hyperlink ref="U530" r:id="rId2428"/>
    <hyperlink ref="V530" r:id="rId2429"/>
    <hyperlink ref="W530" r:id="rId2430"/>
    <hyperlink ref="S531" r:id="rId2431"/>
    <hyperlink ref="T531" r:id="rId2432"/>
    <hyperlink ref="U531" r:id="rId2433"/>
    <hyperlink ref="V531" r:id="rId2434"/>
    <hyperlink ref="W531" r:id="rId2435"/>
    <hyperlink ref="S532" r:id="rId2436"/>
    <hyperlink ref="T532" r:id="rId2437"/>
    <hyperlink ref="U532" r:id="rId2438"/>
    <hyperlink ref="V532" r:id="rId2439"/>
    <hyperlink ref="W532" r:id="rId2440"/>
    <hyperlink ref="S533" r:id="rId2441"/>
    <hyperlink ref="T533" r:id="rId2442"/>
    <hyperlink ref="U533" r:id="rId2443"/>
    <hyperlink ref="V533" r:id="rId2444"/>
    <hyperlink ref="W533" r:id="rId2445"/>
    <hyperlink ref="S534" r:id="rId2446"/>
    <hyperlink ref="T534" r:id="rId2447"/>
    <hyperlink ref="U534" r:id="rId2448"/>
    <hyperlink ref="V534" r:id="rId2449"/>
    <hyperlink ref="W534" r:id="rId2450"/>
    <hyperlink ref="S535" r:id="rId2451"/>
    <hyperlink ref="T535" r:id="rId2452"/>
    <hyperlink ref="U535" r:id="rId2453"/>
    <hyperlink ref="V535" r:id="rId2454"/>
    <hyperlink ref="W535" r:id="rId2455"/>
    <hyperlink ref="S536" r:id="rId2456"/>
    <hyperlink ref="T536" r:id="rId2457"/>
    <hyperlink ref="U536" r:id="rId2458"/>
    <hyperlink ref="V536" r:id="rId2459"/>
    <hyperlink ref="W536" r:id="rId2460"/>
    <hyperlink ref="S537" r:id="rId2461"/>
    <hyperlink ref="T537" r:id="rId2462"/>
    <hyperlink ref="U537" r:id="rId2463"/>
    <hyperlink ref="V537" r:id="rId2464"/>
    <hyperlink ref="W537" r:id="rId2465"/>
    <hyperlink ref="S538" r:id="rId2466"/>
    <hyperlink ref="T538" r:id="rId2467"/>
    <hyperlink ref="U538" r:id="rId2468"/>
    <hyperlink ref="V538" r:id="rId2469"/>
    <hyperlink ref="W538" r:id="rId2470"/>
    <hyperlink ref="S539" r:id="rId2471"/>
    <hyperlink ref="T539" r:id="rId2472"/>
    <hyperlink ref="U539" r:id="rId2473"/>
    <hyperlink ref="V539" r:id="rId2474"/>
    <hyperlink ref="W539" r:id="rId2475"/>
    <hyperlink ref="S540" r:id="rId2476"/>
    <hyperlink ref="T540" r:id="rId2477"/>
    <hyperlink ref="U540" r:id="rId2478"/>
    <hyperlink ref="V540" r:id="rId2479"/>
    <hyperlink ref="W540" r:id="rId2480"/>
    <hyperlink ref="S541" r:id="rId2481"/>
    <hyperlink ref="T541" r:id="rId2482"/>
    <hyperlink ref="U541" r:id="rId2483"/>
    <hyperlink ref="V541" r:id="rId2484"/>
    <hyperlink ref="W541" r:id="rId2485"/>
    <hyperlink ref="S542" r:id="rId2486"/>
    <hyperlink ref="T542" r:id="rId2487"/>
    <hyperlink ref="U542" r:id="rId2488"/>
    <hyperlink ref="V542" r:id="rId2489"/>
    <hyperlink ref="W542" r:id="rId2490"/>
    <hyperlink ref="S543" r:id="rId2491"/>
    <hyperlink ref="T543" r:id="rId2492"/>
    <hyperlink ref="U543" r:id="rId2493"/>
    <hyperlink ref="V543" r:id="rId2494"/>
    <hyperlink ref="W543" r:id="rId2495"/>
    <hyperlink ref="S544" r:id="rId2496"/>
    <hyperlink ref="T544" r:id="rId2497"/>
    <hyperlink ref="U544" r:id="rId2498"/>
    <hyperlink ref="V544" r:id="rId2499"/>
    <hyperlink ref="W544" r:id="rId2500"/>
    <hyperlink ref="S545" r:id="rId2501"/>
    <hyperlink ref="T545" r:id="rId2502"/>
    <hyperlink ref="U545" r:id="rId2503"/>
    <hyperlink ref="V545" r:id="rId2504"/>
    <hyperlink ref="W545" r:id="rId2505"/>
    <hyperlink ref="S546" r:id="rId2506"/>
    <hyperlink ref="T546" r:id="rId2507"/>
    <hyperlink ref="U546" r:id="rId2508"/>
    <hyperlink ref="V546" r:id="rId2509"/>
    <hyperlink ref="W546" r:id="rId2510"/>
    <hyperlink ref="S547" r:id="rId2511"/>
    <hyperlink ref="T547" r:id="rId2512"/>
    <hyperlink ref="U547" r:id="rId2513"/>
    <hyperlink ref="V547" r:id="rId2514"/>
    <hyperlink ref="W547" r:id="rId2515"/>
    <hyperlink ref="S548" r:id="rId2516"/>
    <hyperlink ref="T548" r:id="rId2517"/>
    <hyperlink ref="U548" r:id="rId2518"/>
    <hyperlink ref="V548" r:id="rId2519"/>
    <hyperlink ref="W548" r:id="rId2520"/>
    <hyperlink ref="S549" r:id="rId2521"/>
    <hyperlink ref="T549" r:id="rId2522"/>
    <hyperlink ref="U549" r:id="rId2523"/>
    <hyperlink ref="V549" r:id="rId2524"/>
    <hyperlink ref="W549" r:id="rId2525"/>
    <hyperlink ref="S550" r:id="rId2526"/>
    <hyperlink ref="T550" r:id="rId2527"/>
    <hyperlink ref="U550" r:id="rId2528"/>
    <hyperlink ref="V550" r:id="rId2529"/>
    <hyperlink ref="W550" r:id="rId2530"/>
    <hyperlink ref="S551" r:id="rId2531"/>
    <hyperlink ref="T551" r:id="rId2532"/>
    <hyperlink ref="U551" r:id="rId2533"/>
    <hyperlink ref="V551" r:id="rId2534"/>
    <hyperlink ref="W551" r:id="rId2535"/>
    <hyperlink ref="S552" r:id="rId2536"/>
    <hyperlink ref="T552" r:id="rId2537"/>
    <hyperlink ref="U552" r:id="rId2538"/>
    <hyperlink ref="V552" r:id="rId2539"/>
    <hyperlink ref="W552" r:id="rId2540"/>
    <hyperlink ref="S553" r:id="rId2541"/>
    <hyperlink ref="T553" r:id="rId2542"/>
    <hyperlink ref="U553" r:id="rId2543"/>
    <hyperlink ref="V553" r:id="rId2544"/>
    <hyperlink ref="W553" r:id="rId2545"/>
    <hyperlink ref="S554" r:id="rId2546"/>
    <hyperlink ref="T554" r:id="rId2547"/>
    <hyperlink ref="U554" r:id="rId2548"/>
    <hyperlink ref="V554" r:id="rId2549"/>
    <hyperlink ref="W554" r:id="rId2550"/>
    <hyperlink ref="S555" r:id="rId2551"/>
    <hyperlink ref="T555" r:id="rId2552"/>
    <hyperlink ref="U555" r:id="rId2553"/>
    <hyperlink ref="V555" r:id="rId2554"/>
    <hyperlink ref="W555" r:id="rId2555"/>
    <hyperlink ref="S556" r:id="rId2556"/>
    <hyperlink ref="T556" r:id="rId2557"/>
    <hyperlink ref="U556" r:id="rId2558"/>
    <hyperlink ref="V556" r:id="rId2559"/>
    <hyperlink ref="W556" r:id="rId2560"/>
    <hyperlink ref="S557" r:id="rId2561"/>
    <hyperlink ref="T557" r:id="rId2562"/>
    <hyperlink ref="U557" r:id="rId2563"/>
    <hyperlink ref="V557" r:id="rId2564"/>
    <hyperlink ref="W557" r:id="rId2565"/>
    <hyperlink ref="S558" r:id="rId2566"/>
    <hyperlink ref="T558" r:id="rId2567"/>
    <hyperlink ref="U558" r:id="rId2568"/>
    <hyperlink ref="V558" r:id="rId2569"/>
    <hyperlink ref="W558" r:id="rId2570"/>
    <hyperlink ref="S559" r:id="rId2571"/>
    <hyperlink ref="T559" r:id="rId2572"/>
    <hyperlink ref="U559" r:id="rId2573"/>
    <hyperlink ref="V559" r:id="rId2574"/>
    <hyperlink ref="W559" r:id="rId2575"/>
    <hyperlink ref="S560" r:id="rId2576"/>
    <hyperlink ref="T560" r:id="rId2577"/>
    <hyperlink ref="U560" r:id="rId2578"/>
    <hyperlink ref="V560" r:id="rId2579"/>
    <hyperlink ref="W560" r:id="rId2580"/>
    <hyperlink ref="S561" r:id="rId2581"/>
    <hyperlink ref="T561" r:id="rId2582"/>
    <hyperlink ref="U561" r:id="rId2583"/>
    <hyperlink ref="V561" r:id="rId2584"/>
    <hyperlink ref="W561" r:id="rId2585"/>
    <hyperlink ref="S562" r:id="rId2586"/>
    <hyperlink ref="T562" r:id="rId2587"/>
    <hyperlink ref="U562" r:id="rId2588"/>
    <hyperlink ref="W562" r:id="rId2589"/>
    <hyperlink ref="S563" r:id="rId2590"/>
    <hyperlink ref="T563" r:id="rId2591"/>
    <hyperlink ref="U563" r:id="rId2592"/>
    <hyperlink ref="V563" r:id="rId2593"/>
    <hyperlink ref="W563" r:id="rId2594"/>
    <hyperlink ref="S564" r:id="rId2595"/>
    <hyperlink ref="T564" r:id="rId2596"/>
    <hyperlink ref="U564" r:id="rId2597"/>
    <hyperlink ref="V564" r:id="rId2598"/>
    <hyperlink ref="W564" r:id="rId2599"/>
    <hyperlink ref="S565" r:id="rId2600"/>
    <hyperlink ref="T565" r:id="rId2601"/>
    <hyperlink ref="U565" r:id="rId2602"/>
    <hyperlink ref="V565" r:id="rId2603"/>
    <hyperlink ref="W565" r:id="rId2604"/>
    <hyperlink ref="S566" r:id="rId2605"/>
    <hyperlink ref="T566" r:id="rId2606"/>
    <hyperlink ref="U566" r:id="rId2607"/>
    <hyperlink ref="V566" r:id="rId2608"/>
    <hyperlink ref="W566" r:id="rId2609"/>
    <hyperlink ref="S567" r:id="rId2610"/>
    <hyperlink ref="T567" r:id="rId2611"/>
    <hyperlink ref="U567" r:id="rId2612"/>
    <hyperlink ref="V567" r:id="rId2613"/>
    <hyperlink ref="W567" r:id="rId2614"/>
    <hyperlink ref="S568" r:id="rId2615"/>
    <hyperlink ref="T568" r:id="rId2616"/>
    <hyperlink ref="U568" r:id="rId2617"/>
    <hyperlink ref="V568" r:id="rId2618"/>
    <hyperlink ref="W568" r:id="rId2619"/>
    <hyperlink ref="S569" r:id="rId2620"/>
    <hyperlink ref="T569" r:id="rId2621"/>
    <hyperlink ref="U569" r:id="rId2622"/>
    <hyperlink ref="V569" r:id="rId2623"/>
    <hyperlink ref="W569" r:id="rId2624"/>
    <hyperlink ref="S570" r:id="rId2625"/>
    <hyperlink ref="T570" r:id="rId2626"/>
    <hyperlink ref="U570" r:id="rId2627"/>
    <hyperlink ref="V570" r:id="rId2628"/>
    <hyperlink ref="W570" r:id="rId2629"/>
    <hyperlink ref="S571" r:id="rId2630"/>
    <hyperlink ref="T571" r:id="rId2631"/>
    <hyperlink ref="U571" r:id="rId2632"/>
    <hyperlink ref="V571" r:id="rId2633"/>
    <hyperlink ref="W571" r:id="rId2634"/>
    <hyperlink ref="S572" r:id="rId2635"/>
    <hyperlink ref="T572" r:id="rId2636"/>
    <hyperlink ref="U572" r:id="rId2637"/>
    <hyperlink ref="V572" r:id="rId2638"/>
    <hyperlink ref="W572" r:id="rId2639"/>
    <hyperlink ref="S573" r:id="rId2640"/>
    <hyperlink ref="T573" r:id="rId2641"/>
    <hyperlink ref="U573" r:id="rId2642"/>
    <hyperlink ref="V573" r:id="rId2643"/>
    <hyperlink ref="W573" r:id="rId2644"/>
    <hyperlink ref="S574" r:id="rId2645"/>
    <hyperlink ref="T574" r:id="rId2646"/>
    <hyperlink ref="U574" r:id="rId2647"/>
    <hyperlink ref="V574" r:id="rId2648"/>
    <hyperlink ref="W574" r:id="rId2649"/>
    <hyperlink ref="S575" r:id="rId2650"/>
    <hyperlink ref="T575" r:id="rId2651"/>
    <hyperlink ref="U575" r:id="rId2652"/>
    <hyperlink ref="V575" r:id="rId2653"/>
    <hyperlink ref="W575" r:id="rId2654"/>
    <hyperlink ref="S576" r:id="rId2655"/>
    <hyperlink ref="T576" r:id="rId2656"/>
    <hyperlink ref="U576" r:id="rId2657"/>
    <hyperlink ref="V576" r:id="rId2658"/>
    <hyperlink ref="W576" r:id="rId2659"/>
    <hyperlink ref="S577" r:id="rId2660"/>
    <hyperlink ref="T577" r:id="rId2661"/>
    <hyperlink ref="U577" r:id="rId2662"/>
    <hyperlink ref="V577" r:id="rId2663"/>
    <hyperlink ref="W577" r:id="rId2664"/>
    <hyperlink ref="S578" r:id="rId2665"/>
    <hyperlink ref="T578" r:id="rId2666"/>
    <hyperlink ref="U578" r:id="rId2667"/>
    <hyperlink ref="V578" r:id="rId2668"/>
    <hyperlink ref="W578" r:id="rId2669"/>
    <hyperlink ref="S579" r:id="rId2670"/>
    <hyperlink ref="T579" r:id="rId2671"/>
    <hyperlink ref="U579" r:id="rId2672"/>
    <hyperlink ref="V579" r:id="rId2673"/>
    <hyperlink ref="W579" r:id="rId2674"/>
    <hyperlink ref="S580" r:id="rId2675"/>
    <hyperlink ref="T580" r:id="rId2676"/>
    <hyperlink ref="U580" r:id="rId2677"/>
    <hyperlink ref="V580" r:id="rId2678"/>
    <hyperlink ref="W580" r:id="rId2679"/>
    <hyperlink ref="S581" r:id="rId2680"/>
    <hyperlink ref="T581" r:id="rId2681"/>
    <hyperlink ref="U581" r:id="rId2682"/>
    <hyperlink ref="V581" r:id="rId2683"/>
    <hyperlink ref="W581" r:id="rId2684"/>
    <hyperlink ref="S582" r:id="rId2685"/>
    <hyperlink ref="T582" r:id="rId2686"/>
    <hyperlink ref="U582" r:id="rId2687"/>
    <hyperlink ref="V582" r:id="rId2688"/>
    <hyperlink ref="W582" r:id="rId2689"/>
    <hyperlink ref="S583" r:id="rId2690"/>
    <hyperlink ref="T583" r:id="rId2691"/>
    <hyperlink ref="U583" r:id="rId2692"/>
    <hyperlink ref="V583" r:id="rId2693"/>
    <hyperlink ref="W583" r:id="rId2694"/>
    <hyperlink ref="S584" r:id="rId2695"/>
    <hyperlink ref="T584" r:id="rId2696"/>
    <hyperlink ref="U584" r:id="rId2697"/>
    <hyperlink ref="V584" r:id="rId2698"/>
    <hyperlink ref="W584" r:id="rId2699"/>
    <hyperlink ref="S585" r:id="rId2700"/>
    <hyperlink ref="T585" r:id="rId2701"/>
    <hyperlink ref="U585" r:id="rId2702"/>
    <hyperlink ref="V585" r:id="rId2703"/>
    <hyperlink ref="W585" r:id="rId2704"/>
    <hyperlink ref="S586" r:id="rId2705"/>
    <hyperlink ref="T586" r:id="rId2706"/>
    <hyperlink ref="U586" r:id="rId2707"/>
    <hyperlink ref="V586" r:id="rId2708"/>
    <hyperlink ref="W586" r:id="rId2709"/>
    <hyperlink ref="S587" r:id="rId2710"/>
    <hyperlink ref="T587" r:id="rId2711"/>
    <hyperlink ref="U587" r:id="rId2712"/>
    <hyperlink ref="V587" r:id="rId2713"/>
    <hyperlink ref="W587" r:id="rId2714"/>
    <hyperlink ref="S588" r:id="rId2715"/>
    <hyperlink ref="T588" r:id="rId2716"/>
    <hyperlink ref="U588" r:id="rId2717"/>
    <hyperlink ref="V588" r:id="rId2718"/>
    <hyperlink ref="W588" r:id="rId2719"/>
    <hyperlink ref="S589" r:id="rId2720"/>
    <hyperlink ref="T589" r:id="rId2721"/>
    <hyperlink ref="U589" r:id="rId2722"/>
    <hyperlink ref="V589" r:id="rId2723"/>
    <hyperlink ref="W589" r:id="rId2724"/>
    <hyperlink ref="S590" r:id="rId2725"/>
    <hyperlink ref="T590" r:id="rId2726"/>
    <hyperlink ref="U590" r:id="rId2727"/>
    <hyperlink ref="V590" r:id="rId2728"/>
    <hyperlink ref="W590" r:id="rId2729"/>
    <hyperlink ref="S591" r:id="rId2730"/>
    <hyperlink ref="T591" r:id="rId2731"/>
    <hyperlink ref="U591" r:id="rId2732"/>
    <hyperlink ref="V591" r:id="rId2733"/>
    <hyperlink ref="W591" r:id="rId2734"/>
    <hyperlink ref="S592" r:id="rId2735"/>
    <hyperlink ref="T592" r:id="rId2736"/>
    <hyperlink ref="U592" r:id="rId2737"/>
    <hyperlink ref="V592" r:id="rId2738"/>
    <hyperlink ref="W592" r:id="rId2739"/>
    <hyperlink ref="S593" r:id="rId2740"/>
    <hyperlink ref="T593" r:id="rId2741"/>
    <hyperlink ref="U593" r:id="rId2742"/>
    <hyperlink ref="V593" r:id="rId2743"/>
    <hyperlink ref="W593" r:id="rId2744"/>
    <hyperlink ref="S594" r:id="rId2745"/>
    <hyperlink ref="T594" r:id="rId2746"/>
    <hyperlink ref="U594" r:id="rId2747"/>
    <hyperlink ref="V594" r:id="rId2748"/>
    <hyperlink ref="W594" r:id="rId2749"/>
    <hyperlink ref="S595" r:id="rId2750"/>
    <hyperlink ref="T595" r:id="rId2751"/>
    <hyperlink ref="U595" r:id="rId2752"/>
    <hyperlink ref="V595" r:id="rId2753"/>
    <hyperlink ref="W595" r:id="rId2754"/>
    <hyperlink ref="S596" r:id="rId2755"/>
    <hyperlink ref="T596" r:id="rId2756"/>
    <hyperlink ref="U596" r:id="rId2757"/>
    <hyperlink ref="V596" r:id="rId2758"/>
    <hyperlink ref="W596" r:id="rId2759"/>
    <hyperlink ref="S597" r:id="rId2760"/>
    <hyperlink ref="T597" r:id="rId2761"/>
    <hyperlink ref="U597" r:id="rId2762"/>
    <hyperlink ref="W597" r:id="rId2763"/>
    <hyperlink ref="S598" r:id="rId2764"/>
    <hyperlink ref="T598" r:id="rId2765"/>
    <hyperlink ref="U598" r:id="rId2766"/>
    <hyperlink ref="W598" r:id="rId2767"/>
    <hyperlink ref="S599" r:id="rId2768"/>
    <hyperlink ref="T599" r:id="rId2769"/>
    <hyperlink ref="U599" r:id="rId2770"/>
    <hyperlink ref="W599" r:id="rId2771"/>
    <hyperlink ref="S600" r:id="rId2772"/>
    <hyperlink ref="T600" r:id="rId2773"/>
    <hyperlink ref="U600" r:id="rId2774"/>
    <hyperlink ref="W600" r:id="rId2775"/>
    <hyperlink ref="S601" r:id="rId2776"/>
    <hyperlink ref="T601" r:id="rId2777"/>
    <hyperlink ref="U601" r:id="rId2778"/>
    <hyperlink ref="W601" r:id="rId2779"/>
    <hyperlink ref="S602" r:id="rId2780"/>
    <hyperlink ref="T602" r:id="rId2781"/>
    <hyperlink ref="U602" r:id="rId2782"/>
    <hyperlink ref="W602" r:id="rId2783"/>
    <hyperlink ref="S603" r:id="rId2784"/>
    <hyperlink ref="T603" r:id="rId2785"/>
    <hyperlink ref="U603" r:id="rId2786"/>
    <hyperlink ref="W603" r:id="rId2787"/>
    <hyperlink ref="S604" r:id="rId2788"/>
    <hyperlink ref="T604" r:id="rId2789"/>
    <hyperlink ref="U604" r:id="rId2790"/>
    <hyperlink ref="W604" r:id="rId2791"/>
    <hyperlink ref="S605" r:id="rId2792"/>
    <hyperlink ref="T605" r:id="rId2793"/>
    <hyperlink ref="U605" r:id="rId2794"/>
    <hyperlink ref="W605" r:id="rId2795"/>
    <hyperlink ref="S606" r:id="rId2796"/>
    <hyperlink ref="T606" r:id="rId2797"/>
    <hyperlink ref="U606" r:id="rId2798"/>
    <hyperlink ref="W606" r:id="rId2799"/>
    <hyperlink ref="S607" r:id="rId2800"/>
    <hyperlink ref="T607" r:id="rId2801"/>
    <hyperlink ref="U607" r:id="rId2802"/>
    <hyperlink ref="W607" r:id="rId2803"/>
    <hyperlink ref="S608" r:id="rId2804"/>
    <hyperlink ref="T608" r:id="rId2805"/>
    <hyperlink ref="U608" r:id="rId2806"/>
    <hyperlink ref="W608" r:id="rId2807"/>
    <hyperlink ref="S609" r:id="rId2808"/>
    <hyperlink ref="T609" r:id="rId2809"/>
    <hyperlink ref="U609" r:id="rId2810"/>
    <hyperlink ref="W609" r:id="rId2811"/>
    <hyperlink ref="S610" r:id="rId2812"/>
    <hyperlink ref="T610" r:id="rId2813"/>
    <hyperlink ref="U610" r:id="rId2814"/>
    <hyperlink ref="W610" r:id="rId2815"/>
    <hyperlink ref="S611" r:id="rId2816"/>
    <hyperlink ref="T611" r:id="rId2817"/>
    <hyperlink ref="U611" r:id="rId2818"/>
    <hyperlink ref="W611" r:id="rId2819"/>
    <hyperlink ref="S612" r:id="rId2820"/>
    <hyperlink ref="T612" r:id="rId2821"/>
    <hyperlink ref="U612" r:id="rId2822"/>
    <hyperlink ref="W612" r:id="rId2823"/>
    <hyperlink ref="S613" r:id="rId2824"/>
    <hyperlink ref="T613" r:id="rId2825"/>
    <hyperlink ref="U613" r:id="rId2826"/>
    <hyperlink ref="W613" r:id="rId2827"/>
    <hyperlink ref="S614" r:id="rId2828"/>
    <hyperlink ref="T614" r:id="rId2829"/>
    <hyperlink ref="U614" r:id="rId2830"/>
    <hyperlink ref="W614" r:id="rId2831"/>
    <hyperlink ref="S615" r:id="rId2832"/>
    <hyperlink ref="T615" r:id="rId2833"/>
    <hyperlink ref="U615" r:id="rId2834"/>
    <hyperlink ref="W615" r:id="rId2835"/>
    <hyperlink ref="S616" r:id="rId2836"/>
    <hyperlink ref="T616" r:id="rId2837"/>
    <hyperlink ref="U616" r:id="rId2838"/>
    <hyperlink ref="W616" r:id="rId2839"/>
    <hyperlink ref="S617" r:id="rId2840"/>
    <hyperlink ref="T617" r:id="rId2841"/>
    <hyperlink ref="U617" r:id="rId2842"/>
    <hyperlink ref="W617" r:id="rId2843"/>
    <hyperlink ref="S618" r:id="rId2844"/>
    <hyperlink ref="T618" r:id="rId2845"/>
    <hyperlink ref="U618" r:id="rId2846"/>
    <hyperlink ref="W618" r:id="rId2847"/>
    <hyperlink ref="S619" r:id="rId2848"/>
    <hyperlink ref="T619" r:id="rId2849"/>
    <hyperlink ref="U619" r:id="rId2850"/>
    <hyperlink ref="W619" r:id="rId2851"/>
    <hyperlink ref="S620" r:id="rId2852"/>
    <hyperlink ref="T620" r:id="rId2853"/>
    <hyperlink ref="U620" r:id="rId2854"/>
    <hyperlink ref="W620" r:id="rId2855"/>
    <hyperlink ref="S621" r:id="rId2856"/>
    <hyperlink ref="T621" r:id="rId2857"/>
    <hyperlink ref="U621" r:id="rId2858"/>
    <hyperlink ref="W621" r:id="rId2859"/>
    <hyperlink ref="S622" r:id="rId2860"/>
    <hyperlink ref="T622" r:id="rId2861"/>
    <hyperlink ref="U622" r:id="rId2862"/>
    <hyperlink ref="W622" r:id="rId2863"/>
    <hyperlink ref="S623" r:id="rId2864"/>
    <hyperlink ref="T623" r:id="rId2865"/>
    <hyperlink ref="U623" r:id="rId2866"/>
    <hyperlink ref="W623" r:id="rId2867"/>
    <hyperlink ref="S624" r:id="rId2868"/>
    <hyperlink ref="T624" r:id="rId2869"/>
    <hyperlink ref="U624" r:id="rId2870"/>
    <hyperlink ref="W624" r:id="rId2871"/>
    <hyperlink ref="S625" r:id="rId2872"/>
    <hyperlink ref="T625" r:id="rId2873"/>
    <hyperlink ref="U625" r:id="rId2874"/>
    <hyperlink ref="W625" r:id="rId2875"/>
    <hyperlink ref="S626" r:id="rId2876"/>
    <hyperlink ref="T626" r:id="rId2877"/>
    <hyperlink ref="U626" r:id="rId2878"/>
    <hyperlink ref="W626" r:id="rId2879"/>
    <hyperlink ref="S627" r:id="rId2880"/>
    <hyperlink ref="T627" r:id="rId2881"/>
    <hyperlink ref="U627" r:id="rId2882"/>
    <hyperlink ref="W627" r:id="rId2883"/>
    <hyperlink ref="S628" r:id="rId2884"/>
    <hyperlink ref="T628" r:id="rId2885"/>
    <hyperlink ref="U628" r:id="rId2886"/>
    <hyperlink ref="W628" r:id="rId2887"/>
    <hyperlink ref="S629" r:id="rId2888"/>
    <hyperlink ref="T629" r:id="rId2889"/>
    <hyperlink ref="U629" r:id="rId2890"/>
    <hyperlink ref="W629" r:id="rId2891"/>
    <hyperlink ref="S630" r:id="rId2892"/>
    <hyperlink ref="T630" r:id="rId2893"/>
    <hyperlink ref="U630" r:id="rId2894"/>
    <hyperlink ref="W630" r:id="rId2895"/>
    <hyperlink ref="S631" r:id="rId2896"/>
    <hyperlink ref="T631" r:id="rId2897"/>
    <hyperlink ref="U631" r:id="rId2898"/>
    <hyperlink ref="W631" r:id="rId2899"/>
    <hyperlink ref="S632" r:id="rId2900"/>
    <hyperlink ref="T632" r:id="rId2901"/>
    <hyperlink ref="U632" r:id="rId2902"/>
    <hyperlink ref="W632" r:id="rId2903"/>
    <hyperlink ref="S633" r:id="rId2904"/>
    <hyperlink ref="T633" r:id="rId2905"/>
    <hyperlink ref="U633" r:id="rId2906"/>
    <hyperlink ref="W633" r:id="rId2907"/>
    <hyperlink ref="S634" r:id="rId2908"/>
    <hyperlink ref="T634" r:id="rId2909"/>
    <hyperlink ref="U634" r:id="rId2910"/>
    <hyperlink ref="W634" r:id="rId2911"/>
    <hyperlink ref="S635" r:id="rId2912"/>
    <hyperlink ref="T635" r:id="rId2913"/>
    <hyperlink ref="U635" r:id="rId2914"/>
    <hyperlink ref="W635" r:id="rId2915"/>
    <hyperlink ref="S636" r:id="rId2916"/>
    <hyperlink ref="T636" r:id="rId2917"/>
    <hyperlink ref="U636" r:id="rId2918"/>
    <hyperlink ref="W636" r:id="rId2919"/>
    <hyperlink ref="S637" r:id="rId2920"/>
    <hyperlink ref="T637" r:id="rId2921"/>
    <hyperlink ref="U637" r:id="rId2922"/>
    <hyperlink ref="W637" r:id="rId2923"/>
    <hyperlink ref="S638" r:id="rId2924"/>
    <hyperlink ref="T638" r:id="rId2925"/>
    <hyperlink ref="U638" r:id="rId2926"/>
    <hyperlink ref="W638" r:id="rId2927"/>
    <hyperlink ref="S639" r:id="rId2928"/>
    <hyperlink ref="T639" r:id="rId2929"/>
    <hyperlink ref="U639" r:id="rId2930"/>
    <hyperlink ref="W639" r:id="rId2931"/>
    <hyperlink ref="S640" r:id="rId2932"/>
    <hyperlink ref="T640" r:id="rId2933"/>
    <hyperlink ref="U640" r:id="rId2934"/>
    <hyperlink ref="W640" r:id="rId2935"/>
    <hyperlink ref="S641" r:id="rId2936"/>
    <hyperlink ref="T641" r:id="rId2937"/>
    <hyperlink ref="U641" r:id="rId2938"/>
    <hyperlink ref="W641" r:id="rId2939"/>
    <hyperlink ref="S642" r:id="rId2940"/>
    <hyperlink ref="T642" r:id="rId2941"/>
    <hyperlink ref="U642" r:id="rId2942"/>
    <hyperlink ref="W642" r:id="rId2943"/>
    <hyperlink ref="S643" r:id="rId2944"/>
    <hyperlink ref="T643" r:id="rId2945"/>
    <hyperlink ref="U643" r:id="rId2946"/>
    <hyperlink ref="W643" r:id="rId2947"/>
    <hyperlink ref="S644" r:id="rId2948"/>
    <hyperlink ref="T644" r:id="rId2949"/>
    <hyperlink ref="U644" r:id="rId2950"/>
    <hyperlink ref="W644" r:id="rId2951"/>
    <hyperlink ref="S645" r:id="rId2952"/>
    <hyperlink ref="T645" r:id="rId2953"/>
    <hyperlink ref="U645" r:id="rId2954"/>
    <hyperlink ref="W645" r:id="rId2955"/>
    <hyperlink ref="S646" r:id="rId2956"/>
    <hyperlink ref="T646" r:id="rId2957"/>
    <hyperlink ref="U646" r:id="rId2958"/>
    <hyperlink ref="W646" r:id="rId2959"/>
    <hyperlink ref="S647" r:id="rId2960"/>
    <hyperlink ref="T647" r:id="rId2961"/>
    <hyperlink ref="U647" r:id="rId2962"/>
    <hyperlink ref="W647" r:id="rId2963"/>
    <hyperlink ref="S648" r:id="rId2964"/>
    <hyperlink ref="T648" r:id="rId2965"/>
    <hyperlink ref="U648" r:id="rId2966"/>
    <hyperlink ref="W648" r:id="rId2967"/>
    <hyperlink ref="S649" r:id="rId2968"/>
    <hyperlink ref="T649" r:id="rId2969"/>
    <hyperlink ref="U649" r:id="rId2970"/>
    <hyperlink ref="W649" r:id="rId2971"/>
    <hyperlink ref="S650" r:id="rId2972"/>
    <hyperlink ref="T650" r:id="rId2973"/>
    <hyperlink ref="U650" r:id="rId2974"/>
    <hyperlink ref="W650" r:id="rId2975"/>
    <hyperlink ref="S651" r:id="rId2976"/>
    <hyperlink ref="T651" r:id="rId2977"/>
    <hyperlink ref="U651" r:id="rId2978"/>
    <hyperlink ref="W651" r:id="rId2979"/>
    <hyperlink ref="S652" r:id="rId2980"/>
    <hyperlink ref="T652" r:id="rId2981"/>
    <hyperlink ref="U652" r:id="rId2982"/>
    <hyperlink ref="W652" r:id="rId2983"/>
    <hyperlink ref="S653" r:id="rId2984"/>
    <hyperlink ref="T653" r:id="rId2985"/>
    <hyperlink ref="U653" r:id="rId2986"/>
    <hyperlink ref="W653" r:id="rId2987"/>
    <hyperlink ref="S654" r:id="rId2988"/>
    <hyperlink ref="T654" r:id="rId2989"/>
    <hyperlink ref="U654" r:id="rId2990"/>
    <hyperlink ref="W654" r:id="rId2991"/>
    <hyperlink ref="S655" r:id="rId2992"/>
    <hyperlink ref="T655" r:id="rId2993"/>
    <hyperlink ref="U655" r:id="rId2994"/>
    <hyperlink ref="W655" r:id="rId2995"/>
    <hyperlink ref="S656" r:id="rId2996"/>
    <hyperlink ref="T656" r:id="rId2997"/>
    <hyperlink ref="U656" r:id="rId2998"/>
    <hyperlink ref="W656" r:id="rId2999"/>
    <hyperlink ref="S657" r:id="rId3000"/>
    <hyperlink ref="T657" r:id="rId3001"/>
    <hyperlink ref="U657" r:id="rId3002"/>
    <hyperlink ref="W657" r:id="rId3003"/>
    <hyperlink ref="S658" r:id="rId3004"/>
    <hyperlink ref="T658" r:id="rId3005"/>
    <hyperlink ref="U658" r:id="rId3006"/>
    <hyperlink ref="W658" r:id="rId3007"/>
    <hyperlink ref="S659" r:id="rId3008"/>
    <hyperlink ref="T659" r:id="rId3009"/>
    <hyperlink ref="U659" r:id="rId3010"/>
    <hyperlink ref="W659" r:id="rId3011"/>
    <hyperlink ref="S660" r:id="rId3012"/>
    <hyperlink ref="T660" r:id="rId3013"/>
    <hyperlink ref="U660" r:id="rId3014"/>
    <hyperlink ref="W660" r:id="rId3015"/>
    <hyperlink ref="S661" r:id="rId3016"/>
    <hyperlink ref="T661" r:id="rId3017"/>
    <hyperlink ref="U661" r:id="rId3018"/>
    <hyperlink ref="W661" r:id="rId3019"/>
    <hyperlink ref="S662" r:id="rId3020"/>
    <hyperlink ref="T662" r:id="rId3021"/>
    <hyperlink ref="U662" r:id="rId3022"/>
    <hyperlink ref="W662" r:id="rId3023"/>
    <hyperlink ref="S663" r:id="rId3024"/>
    <hyperlink ref="T663" r:id="rId3025"/>
    <hyperlink ref="U663" r:id="rId3026"/>
    <hyperlink ref="W663" r:id="rId3027"/>
    <hyperlink ref="S664" r:id="rId3028"/>
    <hyperlink ref="T664" r:id="rId3029"/>
    <hyperlink ref="U664" r:id="rId3030"/>
    <hyperlink ref="W664" r:id="rId3031"/>
    <hyperlink ref="S665" r:id="rId3032"/>
    <hyperlink ref="T665" r:id="rId3033"/>
    <hyperlink ref="U665" r:id="rId3034"/>
    <hyperlink ref="W665" r:id="rId3035"/>
    <hyperlink ref="S666" r:id="rId3036"/>
    <hyperlink ref="T666" r:id="rId3037"/>
    <hyperlink ref="U666" r:id="rId3038"/>
    <hyperlink ref="W666" r:id="rId3039"/>
    <hyperlink ref="S667" r:id="rId3040"/>
    <hyperlink ref="T667" r:id="rId3041"/>
    <hyperlink ref="U667" r:id="rId3042"/>
    <hyperlink ref="W667" r:id="rId3043"/>
    <hyperlink ref="S668" r:id="rId3044"/>
    <hyperlink ref="T668" r:id="rId3045"/>
    <hyperlink ref="U668" r:id="rId3046"/>
    <hyperlink ref="W668" r:id="rId3047"/>
    <hyperlink ref="S669" r:id="rId3048"/>
    <hyperlink ref="T669" r:id="rId3049"/>
    <hyperlink ref="U669" r:id="rId3050"/>
    <hyperlink ref="W669" r:id="rId3051"/>
    <hyperlink ref="S670" r:id="rId3052"/>
    <hyperlink ref="T670" r:id="rId3053"/>
    <hyperlink ref="U670" r:id="rId3054"/>
    <hyperlink ref="W670" r:id="rId3055"/>
    <hyperlink ref="S671" r:id="rId3056"/>
    <hyperlink ref="T671" r:id="rId3057"/>
    <hyperlink ref="U671" r:id="rId3058"/>
    <hyperlink ref="W671" r:id="rId3059"/>
    <hyperlink ref="S672" r:id="rId3060"/>
    <hyperlink ref="T672" r:id="rId3061"/>
    <hyperlink ref="U672" r:id="rId3062"/>
    <hyperlink ref="W672" r:id="rId3063"/>
    <hyperlink ref="S673" r:id="rId3064"/>
    <hyperlink ref="T673" r:id="rId3065"/>
    <hyperlink ref="U673" r:id="rId3066"/>
    <hyperlink ref="W673" r:id="rId3067"/>
    <hyperlink ref="S674" r:id="rId3068"/>
    <hyperlink ref="T674" r:id="rId3069"/>
    <hyperlink ref="U674" r:id="rId3070"/>
    <hyperlink ref="W674" r:id="rId3071"/>
    <hyperlink ref="S675" r:id="rId3072"/>
    <hyperlink ref="T675" r:id="rId3073"/>
    <hyperlink ref="U675" r:id="rId3074"/>
    <hyperlink ref="W675" r:id="rId3075"/>
    <hyperlink ref="S676" r:id="rId3076"/>
    <hyperlink ref="T676" r:id="rId3077"/>
    <hyperlink ref="U676" r:id="rId3078"/>
    <hyperlink ref="W676" r:id="rId3079"/>
    <hyperlink ref="S677" r:id="rId3080"/>
    <hyperlink ref="T677" r:id="rId3081"/>
    <hyperlink ref="U677" r:id="rId3082"/>
    <hyperlink ref="W677" r:id="rId3083"/>
    <hyperlink ref="S678" r:id="rId3084"/>
    <hyperlink ref="T678" r:id="rId3085"/>
    <hyperlink ref="U678" r:id="rId3086"/>
    <hyperlink ref="W678" r:id="rId3087"/>
    <hyperlink ref="S679" r:id="rId3088"/>
    <hyperlink ref="T679" r:id="rId3089"/>
    <hyperlink ref="U679" r:id="rId3090"/>
    <hyperlink ref="W679" r:id="rId3091"/>
    <hyperlink ref="S680" r:id="rId3092"/>
    <hyperlink ref="T680" r:id="rId3093"/>
    <hyperlink ref="U680" r:id="rId3094"/>
    <hyperlink ref="W680" r:id="rId3095"/>
    <hyperlink ref="S681" r:id="rId3096"/>
    <hyperlink ref="T681" r:id="rId3097"/>
    <hyperlink ref="U681" r:id="rId3098"/>
    <hyperlink ref="W681" r:id="rId3099"/>
    <hyperlink ref="S682" r:id="rId3100"/>
    <hyperlink ref="T682" r:id="rId3101"/>
    <hyperlink ref="U682" r:id="rId3102"/>
    <hyperlink ref="W682" r:id="rId3103"/>
    <hyperlink ref="S683" r:id="rId3104"/>
    <hyperlink ref="T683" r:id="rId3105"/>
    <hyperlink ref="U683" r:id="rId3106"/>
    <hyperlink ref="W683" r:id="rId3107"/>
    <hyperlink ref="S684" r:id="rId3108"/>
    <hyperlink ref="T684" r:id="rId3109"/>
    <hyperlink ref="U684" r:id="rId3110"/>
    <hyperlink ref="W684" r:id="rId3111"/>
    <hyperlink ref="S685" r:id="rId3112"/>
    <hyperlink ref="T685" r:id="rId3113"/>
    <hyperlink ref="U685" r:id="rId3114"/>
    <hyperlink ref="W685" r:id="rId3115"/>
    <hyperlink ref="S686" r:id="rId3116"/>
    <hyperlink ref="T686" r:id="rId3117"/>
    <hyperlink ref="U686" r:id="rId3118"/>
    <hyperlink ref="W686" r:id="rId3119"/>
    <hyperlink ref="S687" r:id="rId3120"/>
    <hyperlink ref="T687" r:id="rId3121"/>
    <hyperlink ref="U687" r:id="rId3122"/>
    <hyperlink ref="W687" r:id="rId3123"/>
    <hyperlink ref="S688" r:id="rId3124"/>
    <hyperlink ref="T688" r:id="rId3125"/>
    <hyperlink ref="U688" r:id="rId3126"/>
    <hyperlink ref="W688" r:id="rId3127"/>
    <hyperlink ref="S689" r:id="rId3128"/>
    <hyperlink ref="T689" r:id="rId3129"/>
    <hyperlink ref="U689" r:id="rId3130"/>
    <hyperlink ref="W689" r:id="rId3131"/>
    <hyperlink ref="S690" r:id="rId3132"/>
    <hyperlink ref="T690" r:id="rId3133"/>
    <hyperlink ref="U690" r:id="rId3134"/>
    <hyperlink ref="W690" r:id="rId3135"/>
    <hyperlink ref="S691" r:id="rId3136"/>
    <hyperlink ref="T691" r:id="rId3137"/>
    <hyperlink ref="U691" r:id="rId3138"/>
    <hyperlink ref="W691" r:id="rId3139"/>
    <hyperlink ref="S692" r:id="rId3140"/>
    <hyperlink ref="T692" r:id="rId3141"/>
    <hyperlink ref="U692" r:id="rId3142"/>
    <hyperlink ref="W692" r:id="rId3143"/>
    <hyperlink ref="S693" r:id="rId3144"/>
    <hyperlink ref="T693" r:id="rId3145"/>
    <hyperlink ref="U693" r:id="rId3146"/>
    <hyperlink ref="W693" r:id="rId3147"/>
    <hyperlink ref="S694" r:id="rId3148"/>
    <hyperlink ref="T694" r:id="rId3149"/>
    <hyperlink ref="U694" r:id="rId3150"/>
    <hyperlink ref="W694" r:id="rId3151"/>
    <hyperlink ref="S695" r:id="rId3152"/>
    <hyperlink ref="T695" r:id="rId3153"/>
    <hyperlink ref="U695" r:id="rId3154"/>
    <hyperlink ref="W695" r:id="rId3155"/>
    <hyperlink ref="S696" r:id="rId3156"/>
    <hyperlink ref="T696" r:id="rId3157"/>
    <hyperlink ref="U696" r:id="rId3158"/>
    <hyperlink ref="W696" r:id="rId3159"/>
    <hyperlink ref="S697" r:id="rId3160"/>
    <hyperlink ref="T697" r:id="rId3161"/>
    <hyperlink ref="U697" r:id="rId3162"/>
    <hyperlink ref="W697" r:id="rId3163"/>
    <hyperlink ref="S698" r:id="rId3164"/>
    <hyperlink ref="T698" r:id="rId3165"/>
    <hyperlink ref="U698" r:id="rId3166"/>
    <hyperlink ref="W698" r:id="rId3167"/>
    <hyperlink ref="S699" r:id="rId3168"/>
    <hyperlink ref="T699" r:id="rId3169"/>
    <hyperlink ref="U699" r:id="rId3170"/>
    <hyperlink ref="W699" r:id="rId3171"/>
    <hyperlink ref="S700" r:id="rId3172"/>
    <hyperlink ref="T700" r:id="rId3173"/>
    <hyperlink ref="U700" r:id="rId3174"/>
    <hyperlink ref="W700" r:id="rId3175"/>
    <hyperlink ref="S701" r:id="rId3176"/>
    <hyperlink ref="T701" r:id="rId3177"/>
    <hyperlink ref="U701" r:id="rId3178"/>
    <hyperlink ref="W701" r:id="rId3179"/>
    <hyperlink ref="S702" r:id="rId3180"/>
    <hyperlink ref="T702" r:id="rId3181"/>
    <hyperlink ref="U702" r:id="rId3182"/>
    <hyperlink ref="W702" r:id="rId3183"/>
    <hyperlink ref="S703" r:id="rId3184"/>
    <hyperlink ref="T703" r:id="rId3185"/>
    <hyperlink ref="U703" r:id="rId3186"/>
    <hyperlink ref="W703" r:id="rId3187"/>
    <hyperlink ref="S704" r:id="rId3188"/>
    <hyperlink ref="T704" r:id="rId3189"/>
    <hyperlink ref="U704" r:id="rId3190"/>
    <hyperlink ref="W704" r:id="rId3191"/>
    <hyperlink ref="S705" r:id="rId3192"/>
    <hyperlink ref="T705" r:id="rId3193"/>
    <hyperlink ref="U705" r:id="rId3194"/>
    <hyperlink ref="W705" r:id="rId3195"/>
    <hyperlink ref="S706" r:id="rId3196"/>
    <hyperlink ref="T706" r:id="rId3197"/>
    <hyperlink ref="U706" r:id="rId3198"/>
    <hyperlink ref="W706" r:id="rId3199"/>
    <hyperlink ref="S707" r:id="rId3200"/>
    <hyperlink ref="T707" r:id="rId3201"/>
    <hyperlink ref="U707" r:id="rId3202"/>
    <hyperlink ref="W707" r:id="rId3203"/>
    <hyperlink ref="S708" r:id="rId3204"/>
    <hyperlink ref="T708" r:id="rId3205"/>
    <hyperlink ref="U708" r:id="rId3206"/>
    <hyperlink ref="W708" r:id="rId3207"/>
    <hyperlink ref="S709" r:id="rId3208"/>
    <hyperlink ref="T709" r:id="rId3209"/>
    <hyperlink ref="U709" r:id="rId3210"/>
    <hyperlink ref="W709" r:id="rId3211"/>
    <hyperlink ref="S710" r:id="rId3212"/>
    <hyperlink ref="T710" r:id="rId3213"/>
    <hyperlink ref="U710" r:id="rId3214"/>
    <hyperlink ref="W710" r:id="rId3215"/>
    <hyperlink ref="S711" r:id="rId3216"/>
    <hyperlink ref="T711" r:id="rId3217"/>
    <hyperlink ref="U711" r:id="rId3218"/>
    <hyperlink ref="W711" r:id="rId3219"/>
    <hyperlink ref="S712" r:id="rId3220"/>
    <hyperlink ref="T712" r:id="rId3221"/>
    <hyperlink ref="U712" r:id="rId3222"/>
    <hyperlink ref="V712" r:id="rId3223"/>
    <hyperlink ref="W712" r:id="rId3224"/>
    <hyperlink ref="S713" r:id="rId3225"/>
    <hyperlink ref="T713" r:id="rId3226"/>
    <hyperlink ref="U713" r:id="rId3227"/>
    <hyperlink ref="W713" r:id="rId3228"/>
    <hyperlink ref="S714" r:id="rId3229"/>
    <hyperlink ref="T714" r:id="rId3230"/>
    <hyperlink ref="U714" r:id="rId3231"/>
    <hyperlink ref="W714" r:id="rId3232"/>
    <hyperlink ref="S715" r:id="rId3233"/>
    <hyperlink ref="T715" r:id="rId3234"/>
    <hyperlink ref="U715" r:id="rId3235"/>
    <hyperlink ref="W715" r:id="rId3236"/>
    <hyperlink ref="S716" r:id="rId3237"/>
    <hyperlink ref="T716" r:id="rId3238"/>
    <hyperlink ref="U716" r:id="rId3239"/>
    <hyperlink ref="W716" r:id="rId3240"/>
    <hyperlink ref="S717" r:id="rId3241"/>
    <hyperlink ref="T717" r:id="rId3242"/>
    <hyperlink ref="U717" r:id="rId3243"/>
    <hyperlink ref="W717" r:id="rId3244"/>
    <hyperlink ref="S718" r:id="rId3245"/>
    <hyperlink ref="T718" r:id="rId3246"/>
    <hyperlink ref="U718" r:id="rId3247"/>
    <hyperlink ref="W718" r:id="rId3248"/>
    <hyperlink ref="S719" r:id="rId3249"/>
    <hyperlink ref="T719" r:id="rId3250"/>
    <hyperlink ref="U719" r:id="rId3251"/>
    <hyperlink ref="W719" r:id="rId3252"/>
    <hyperlink ref="S720" r:id="rId3253"/>
    <hyperlink ref="T720" r:id="rId3254"/>
    <hyperlink ref="U720" r:id="rId3255"/>
    <hyperlink ref="W720" r:id="rId3256"/>
    <hyperlink ref="S721" r:id="rId3257"/>
    <hyperlink ref="T721" r:id="rId3258"/>
    <hyperlink ref="U721" r:id="rId3259"/>
    <hyperlink ref="W721" r:id="rId3260"/>
    <hyperlink ref="S722" r:id="rId3261"/>
    <hyperlink ref="T722" r:id="rId3262"/>
    <hyperlink ref="U722" r:id="rId3263"/>
    <hyperlink ref="W722" r:id="rId3264"/>
    <hyperlink ref="S723" r:id="rId3265"/>
    <hyperlink ref="T723" r:id="rId3266"/>
    <hyperlink ref="U723" r:id="rId3267"/>
    <hyperlink ref="W723" r:id="rId3268"/>
    <hyperlink ref="S724" r:id="rId3269"/>
    <hyperlink ref="T724" r:id="rId3270"/>
    <hyperlink ref="U724" r:id="rId3271"/>
    <hyperlink ref="W724" r:id="rId3272"/>
    <hyperlink ref="S725" r:id="rId3273"/>
    <hyperlink ref="T725" r:id="rId3274"/>
    <hyperlink ref="U725" r:id="rId3275"/>
    <hyperlink ref="W725" r:id="rId3276"/>
    <hyperlink ref="S726" r:id="rId3277"/>
    <hyperlink ref="T726" r:id="rId3278"/>
    <hyperlink ref="U726" r:id="rId3279"/>
    <hyperlink ref="W726" r:id="rId3280"/>
    <hyperlink ref="S727" r:id="rId3281"/>
    <hyperlink ref="T727" r:id="rId3282"/>
    <hyperlink ref="U727" r:id="rId3283"/>
    <hyperlink ref="W727" r:id="rId3284"/>
    <hyperlink ref="S728" r:id="rId3285"/>
    <hyperlink ref="T728" r:id="rId3286"/>
    <hyperlink ref="U728" r:id="rId3287"/>
    <hyperlink ref="W728" r:id="rId3288"/>
    <hyperlink ref="S729" r:id="rId3289"/>
    <hyperlink ref="T729" r:id="rId3290"/>
    <hyperlink ref="U729" r:id="rId3291"/>
    <hyperlink ref="W729" r:id="rId3292"/>
    <hyperlink ref="S730" r:id="rId3293"/>
    <hyperlink ref="T730" r:id="rId3294"/>
    <hyperlink ref="U730" r:id="rId3295"/>
    <hyperlink ref="W730" r:id="rId3296"/>
    <hyperlink ref="S731" r:id="rId3297"/>
    <hyperlink ref="T731" r:id="rId3298"/>
    <hyperlink ref="U731" r:id="rId3299"/>
    <hyperlink ref="W731" r:id="rId3300"/>
    <hyperlink ref="S732" r:id="rId3301"/>
    <hyperlink ref="T732" r:id="rId3302"/>
    <hyperlink ref="U732" r:id="rId3303"/>
    <hyperlink ref="W732" r:id="rId3304"/>
    <hyperlink ref="S733" r:id="rId3305"/>
    <hyperlink ref="T733" r:id="rId3306"/>
    <hyperlink ref="U733" r:id="rId3307"/>
    <hyperlink ref="W733" r:id="rId3308"/>
    <hyperlink ref="S734" r:id="rId3309"/>
    <hyperlink ref="T734" r:id="rId3310"/>
    <hyperlink ref="U734" r:id="rId3311"/>
    <hyperlink ref="W734" r:id="rId3312"/>
    <hyperlink ref="S735" r:id="rId3313"/>
    <hyperlink ref="T735" r:id="rId3314"/>
    <hyperlink ref="U735" r:id="rId3315"/>
    <hyperlink ref="W735" r:id="rId3316"/>
    <hyperlink ref="S736" r:id="rId3317"/>
    <hyperlink ref="T736" r:id="rId3318"/>
    <hyperlink ref="U736" r:id="rId3319"/>
    <hyperlink ref="W736" r:id="rId3320"/>
    <hyperlink ref="S737" r:id="rId3321"/>
    <hyperlink ref="T737" r:id="rId3322"/>
    <hyperlink ref="U737" r:id="rId3323"/>
    <hyperlink ref="W737" r:id="rId3324"/>
    <hyperlink ref="S738" r:id="rId3325"/>
    <hyperlink ref="T738" r:id="rId3326"/>
    <hyperlink ref="U738" r:id="rId3327"/>
    <hyperlink ref="W738" r:id="rId3328"/>
    <hyperlink ref="S739" r:id="rId3329"/>
    <hyperlink ref="T739" r:id="rId3330"/>
    <hyperlink ref="U739" r:id="rId3331"/>
    <hyperlink ref="W739" r:id="rId3332"/>
    <hyperlink ref="S740" r:id="rId3333"/>
    <hyperlink ref="T740" r:id="rId3334"/>
    <hyperlink ref="U740" r:id="rId3335"/>
    <hyperlink ref="W740" r:id="rId3336"/>
    <hyperlink ref="S741" r:id="rId3337"/>
    <hyperlink ref="T741" r:id="rId3338"/>
    <hyperlink ref="U741" r:id="rId3339"/>
    <hyperlink ref="W741" r:id="rId3340"/>
    <hyperlink ref="S742" r:id="rId3341"/>
    <hyperlink ref="T742" r:id="rId3342"/>
    <hyperlink ref="U742" r:id="rId3343"/>
    <hyperlink ref="W742" r:id="rId3344"/>
    <hyperlink ref="S743" r:id="rId3345"/>
    <hyperlink ref="T743" r:id="rId3346"/>
    <hyperlink ref="U743" r:id="rId3347"/>
    <hyperlink ref="W743" r:id="rId3348"/>
    <hyperlink ref="S744" r:id="rId3349"/>
    <hyperlink ref="T744" r:id="rId3350"/>
    <hyperlink ref="U744" r:id="rId3351"/>
    <hyperlink ref="W744" r:id="rId3352"/>
    <hyperlink ref="S745" r:id="rId3353"/>
    <hyperlink ref="T745" r:id="rId3354"/>
    <hyperlink ref="U745" r:id="rId3355"/>
    <hyperlink ref="W745" r:id="rId3356"/>
    <hyperlink ref="S746" r:id="rId3357"/>
    <hyperlink ref="T746" r:id="rId3358"/>
    <hyperlink ref="U746" r:id="rId3359"/>
    <hyperlink ref="W746" r:id="rId3360"/>
    <hyperlink ref="S747" r:id="rId3361"/>
    <hyperlink ref="T747" r:id="rId3362"/>
    <hyperlink ref="U747" r:id="rId3363"/>
    <hyperlink ref="W747" r:id="rId3364"/>
    <hyperlink ref="S748" r:id="rId3365"/>
    <hyperlink ref="T748" r:id="rId3366"/>
    <hyperlink ref="U748" r:id="rId3367"/>
    <hyperlink ref="W748" r:id="rId3368"/>
    <hyperlink ref="S749" r:id="rId3369"/>
    <hyperlink ref="T749" r:id="rId3370"/>
    <hyperlink ref="U749" r:id="rId3371"/>
    <hyperlink ref="W749" r:id="rId3372"/>
    <hyperlink ref="S750" r:id="rId3373"/>
    <hyperlink ref="T750" r:id="rId3374"/>
    <hyperlink ref="U750" r:id="rId3375"/>
    <hyperlink ref="W750" r:id="rId3376"/>
    <hyperlink ref="S751" r:id="rId3377"/>
    <hyperlink ref="T751" r:id="rId3378"/>
    <hyperlink ref="U751" r:id="rId3379"/>
    <hyperlink ref="W751" r:id="rId3380"/>
    <hyperlink ref="S752" r:id="rId3381"/>
    <hyperlink ref="T752" r:id="rId3382"/>
    <hyperlink ref="U752" r:id="rId3383"/>
    <hyperlink ref="W752" r:id="rId3384"/>
    <hyperlink ref="S753" r:id="rId3385"/>
    <hyperlink ref="T753" r:id="rId3386"/>
    <hyperlink ref="U753" r:id="rId3387"/>
    <hyperlink ref="W753" r:id="rId3388"/>
    <hyperlink ref="S754" r:id="rId3389"/>
    <hyperlink ref="T754" r:id="rId3390"/>
    <hyperlink ref="U754" r:id="rId3391"/>
    <hyperlink ref="W754" r:id="rId3392"/>
    <hyperlink ref="S755" r:id="rId3393"/>
    <hyperlink ref="T755" r:id="rId3394"/>
    <hyperlink ref="U755" r:id="rId3395"/>
    <hyperlink ref="W755" r:id="rId3396"/>
    <hyperlink ref="S756" r:id="rId3397"/>
    <hyperlink ref="T756" r:id="rId3398"/>
    <hyperlink ref="U756" r:id="rId3399"/>
    <hyperlink ref="W756" r:id="rId3400"/>
    <hyperlink ref="S757" r:id="rId3401"/>
    <hyperlink ref="T757" r:id="rId3402"/>
    <hyperlink ref="U757" r:id="rId3403"/>
    <hyperlink ref="W757" r:id="rId3404"/>
    <hyperlink ref="S758" r:id="rId3405"/>
    <hyperlink ref="T758" r:id="rId3406"/>
    <hyperlink ref="U758" r:id="rId3407"/>
    <hyperlink ref="W758" r:id="rId3408"/>
    <hyperlink ref="T759" r:id="rId3409"/>
    <hyperlink ref="U759" r:id="rId3410"/>
    <hyperlink ref="W759" r:id="rId3411"/>
    <hyperlink ref="S760" r:id="rId3412"/>
    <hyperlink ref="T760" r:id="rId3413"/>
    <hyperlink ref="U760" r:id="rId3414"/>
    <hyperlink ref="W760" r:id="rId3415"/>
    <hyperlink ref="S761" r:id="rId3416"/>
    <hyperlink ref="T761" r:id="rId3417"/>
    <hyperlink ref="U761" r:id="rId3418"/>
    <hyperlink ref="W761" r:id="rId3419"/>
    <hyperlink ref="S762" r:id="rId3420"/>
    <hyperlink ref="T762" r:id="rId3421"/>
    <hyperlink ref="U762" r:id="rId3422"/>
    <hyperlink ref="W762" r:id="rId3423"/>
    <hyperlink ref="S763" r:id="rId3424"/>
    <hyperlink ref="T763" r:id="rId3425"/>
    <hyperlink ref="U763" r:id="rId3426"/>
    <hyperlink ref="W763" r:id="rId3427"/>
    <hyperlink ref="S764" r:id="rId3428"/>
    <hyperlink ref="T764" r:id="rId3429"/>
    <hyperlink ref="U764" r:id="rId3430"/>
    <hyperlink ref="W764" r:id="rId3431"/>
    <hyperlink ref="S765" r:id="rId3432"/>
    <hyperlink ref="T765" r:id="rId3433"/>
    <hyperlink ref="U765" r:id="rId3434"/>
    <hyperlink ref="W765" r:id="rId3435"/>
    <hyperlink ref="S766" r:id="rId3436"/>
    <hyperlink ref="T766" r:id="rId3437"/>
    <hyperlink ref="U766" r:id="rId3438"/>
    <hyperlink ref="W766" r:id="rId3439"/>
    <hyperlink ref="S767" r:id="rId3440"/>
    <hyperlink ref="T767" r:id="rId3441"/>
    <hyperlink ref="U767" r:id="rId3442"/>
    <hyperlink ref="W767" r:id="rId3443"/>
    <hyperlink ref="S768" r:id="rId3444"/>
    <hyperlink ref="T768" r:id="rId3445"/>
    <hyperlink ref="U768" r:id="rId3446"/>
    <hyperlink ref="W768" r:id="rId3447"/>
    <hyperlink ref="S769" r:id="rId3448"/>
    <hyperlink ref="T769" r:id="rId3449"/>
    <hyperlink ref="U769" r:id="rId3450"/>
    <hyperlink ref="W769" r:id="rId3451"/>
    <hyperlink ref="S770" r:id="rId3452"/>
    <hyperlink ref="T770" r:id="rId3453"/>
    <hyperlink ref="U770" r:id="rId3454"/>
    <hyperlink ref="W770" r:id="rId3455"/>
    <hyperlink ref="S771" r:id="rId3456"/>
    <hyperlink ref="T771" r:id="rId3457"/>
    <hyperlink ref="U771" r:id="rId3458"/>
    <hyperlink ref="W771" r:id="rId3459"/>
    <hyperlink ref="S772" r:id="rId3460"/>
    <hyperlink ref="T772" r:id="rId3461"/>
    <hyperlink ref="U772" r:id="rId3462"/>
    <hyperlink ref="W772" r:id="rId3463"/>
    <hyperlink ref="S773" r:id="rId3464"/>
    <hyperlink ref="T773" r:id="rId3465"/>
    <hyperlink ref="U773" r:id="rId3466"/>
    <hyperlink ref="W773" r:id="rId3467"/>
    <hyperlink ref="S774" r:id="rId3468"/>
    <hyperlink ref="T774" r:id="rId3469"/>
    <hyperlink ref="U774" r:id="rId3470"/>
    <hyperlink ref="W774" r:id="rId3471"/>
    <hyperlink ref="S775" r:id="rId3472"/>
    <hyperlink ref="T775" r:id="rId3473"/>
    <hyperlink ref="U775" r:id="rId3474"/>
    <hyperlink ref="W775" r:id="rId3475"/>
    <hyperlink ref="S776" r:id="rId3476"/>
    <hyperlink ref="T776" r:id="rId3477"/>
    <hyperlink ref="U776" r:id="rId3478"/>
    <hyperlink ref="W776" r:id="rId3479"/>
    <hyperlink ref="S777" r:id="rId3480"/>
    <hyperlink ref="T777" r:id="rId3481"/>
    <hyperlink ref="U777" r:id="rId3482"/>
    <hyperlink ref="W777" r:id="rId3483"/>
    <hyperlink ref="S778" r:id="rId3484"/>
    <hyperlink ref="T778" r:id="rId3485"/>
    <hyperlink ref="U778" r:id="rId3486"/>
    <hyperlink ref="W778" r:id="rId3487"/>
    <hyperlink ref="S779" r:id="rId3488"/>
    <hyperlink ref="T779" r:id="rId3489"/>
    <hyperlink ref="U779" r:id="rId3490"/>
    <hyperlink ref="W779" r:id="rId3491"/>
    <hyperlink ref="S780" r:id="rId3492"/>
    <hyperlink ref="T780" r:id="rId3493"/>
    <hyperlink ref="U780" r:id="rId3494"/>
    <hyperlink ref="W780" r:id="rId3495"/>
    <hyperlink ref="S781" r:id="rId3496"/>
    <hyperlink ref="T781" r:id="rId3497"/>
    <hyperlink ref="U781" r:id="rId3498"/>
    <hyperlink ref="W781" r:id="rId3499"/>
    <hyperlink ref="S782" r:id="rId3500"/>
    <hyperlink ref="T782" r:id="rId3501"/>
    <hyperlink ref="U782" r:id="rId3502"/>
    <hyperlink ref="W782" r:id="rId3503"/>
    <hyperlink ref="S783" r:id="rId3504"/>
    <hyperlink ref="T783" r:id="rId3505"/>
    <hyperlink ref="U783" r:id="rId3506"/>
    <hyperlink ref="W783" r:id="rId3507"/>
    <hyperlink ref="S784" r:id="rId3508"/>
    <hyperlink ref="T784" r:id="rId3509"/>
    <hyperlink ref="U784" r:id="rId3510"/>
    <hyperlink ref="W784" r:id="rId3511"/>
    <hyperlink ref="S785" r:id="rId3512"/>
    <hyperlink ref="T785" r:id="rId3513"/>
    <hyperlink ref="U785" r:id="rId3514"/>
    <hyperlink ref="W785" r:id="rId3515"/>
    <hyperlink ref="S786" r:id="rId3516"/>
    <hyperlink ref="T786" r:id="rId3517"/>
    <hyperlink ref="U786" r:id="rId3518"/>
    <hyperlink ref="W786" r:id="rId3519"/>
    <hyperlink ref="S787" r:id="rId3520"/>
    <hyperlink ref="T787" r:id="rId3521"/>
    <hyperlink ref="U787" r:id="rId3522"/>
    <hyperlink ref="W787" r:id="rId3523"/>
    <hyperlink ref="S788" r:id="rId3524"/>
    <hyperlink ref="T788" r:id="rId3525"/>
    <hyperlink ref="U788" r:id="rId3526"/>
    <hyperlink ref="V788" r:id="rId3527"/>
    <hyperlink ref="W788" r:id="rId3528"/>
    <hyperlink ref="S789" r:id="rId3529"/>
    <hyperlink ref="T789" r:id="rId3530"/>
    <hyperlink ref="U789" r:id="rId3531"/>
    <hyperlink ref="V789" r:id="rId3532"/>
    <hyperlink ref="W789" r:id="rId3533"/>
    <hyperlink ref="S790" r:id="rId3534"/>
    <hyperlink ref="T790" r:id="rId3535"/>
    <hyperlink ref="U790" r:id="rId3536"/>
    <hyperlink ref="V790" r:id="rId3537"/>
    <hyperlink ref="W790" r:id="rId3538"/>
    <hyperlink ref="S791" r:id="rId3539"/>
    <hyperlink ref="T791" r:id="rId3540"/>
    <hyperlink ref="U791" r:id="rId3541"/>
    <hyperlink ref="W791" r:id="rId3542"/>
    <hyperlink ref="S792" r:id="rId3543"/>
    <hyperlink ref="T792" r:id="rId3544"/>
    <hyperlink ref="U792" r:id="rId3545"/>
    <hyperlink ref="W792" r:id="rId3546"/>
    <hyperlink ref="S793" r:id="rId3547"/>
    <hyperlink ref="T793" r:id="rId3548"/>
    <hyperlink ref="U793" r:id="rId3549"/>
    <hyperlink ref="W793" r:id="rId3550"/>
    <hyperlink ref="S794" r:id="rId3551"/>
    <hyperlink ref="T794" r:id="rId3552"/>
    <hyperlink ref="U794" r:id="rId3553"/>
    <hyperlink ref="W794" r:id="rId3554"/>
    <hyperlink ref="S795" r:id="rId3555"/>
    <hyperlink ref="T795" r:id="rId3556"/>
    <hyperlink ref="U795" r:id="rId3557"/>
    <hyperlink ref="W795" r:id="rId3558"/>
    <hyperlink ref="S796" r:id="rId3559"/>
    <hyperlink ref="T796" r:id="rId3560"/>
    <hyperlink ref="U796" r:id="rId3561"/>
    <hyperlink ref="W796" r:id="rId3562"/>
    <hyperlink ref="S797" r:id="rId3563"/>
    <hyperlink ref="T797" r:id="rId3564"/>
    <hyperlink ref="U797" r:id="rId3565"/>
    <hyperlink ref="W797" r:id="rId3566"/>
    <hyperlink ref="S798" r:id="rId3567"/>
    <hyperlink ref="T798" r:id="rId3568"/>
    <hyperlink ref="U798" r:id="rId3569"/>
    <hyperlink ref="W798" r:id="rId3570"/>
    <hyperlink ref="S799" r:id="rId3571"/>
    <hyperlink ref="T799" r:id="rId3572"/>
    <hyperlink ref="U799" r:id="rId3573"/>
    <hyperlink ref="W799" r:id="rId3574"/>
    <hyperlink ref="S800" r:id="rId3575"/>
    <hyperlink ref="T800" r:id="rId3576"/>
    <hyperlink ref="U800" r:id="rId3577"/>
    <hyperlink ref="W800" r:id="rId3578"/>
    <hyperlink ref="S801" r:id="rId3579"/>
    <hyperlink ref="T801" r:id="rId3580"/>
    <hyperlink ref="U801" r:id="rId3581"/>
    <hyperlink ref="W801" r:id="rId3582"/>
    <hyperlink ref="S802" r:id="rId3583"/>
    <hyperlink ref="T802" r:id="rId3584"/>
    <hyperlink ref="U802" r:id="rId3585"/>
    <hyperlink ref="W802" r:id="rId3586"/>
    <hyperlink ref="S803" r:id="rId3587"/>
    <hyperlink ref="T803" r:id="rId3588"/>
    <hyperlink ref="U803" r:id="rId3589"/>
    <hyperlink ref="W803" r:id="rId3590"/>
    <hyperlink ref="S804" r:id="rId3591"/>
    <hyperlink ref="T804" r:id="rId3592"/>
    <hyperlink ref="U804" r:id="rId3593"/>
    <hyperlink ref="W804" r:id="rId3594"/>
    <hyperlink ref="S805" r:id="rId3595"/>
    <hyperlink ref="T805" r:id="rId3596"/>
    <hyperlink ref="U805" r:id="rId3597"/>
    <hyperlink ref="W805" r:id="rId3598"/>
    <hyperlink ref="S806" r:id="rId3599"/>
    <hyperlink ref="T806" r:id="rId3600"/>
    <hyperlink ref="U806" r:id="rId3601"/>
    <hyperlink ref="W806" r:id="rId3602"/>
    <hyperlink ref="S807" r:id="rId3603"/>
    <hyperlink ref="T807" r:id="rId3604"/>
    <hyperlink ref="U807" r:id="rId3605"/>
    <hyperlink ref="W807" r:id="rId3606"/>
    <hyperlink ref="S808" r:id="rId3607"/>
    <hyperlink ref="T808" r:id="rId3608"/>
    <hyperlink ref="U808" r:id="rId3609"/>
    <hyperlink ref="W808" r:id="rId3610"/>
    <hyperlink ref="S809" r:id="rId3611"/>
    <hyperlink ref="T809" r:id="rId3612"/>
    <hyperlink ref="U809" r:id="rId3613"/>
    <hyperlink ref="W809" r:id="rId3614"/>
    <hyperlink ref="S810" r:id="rId3615"/>
    <hyperlink ref="T810" r:id="rId3616"/>
    <hyperlink ref="U810" r:id="rId3617"/>
    <hyperlink ref="W810" r:id="rId3618"/>
    <hyperlink ref="S811" r:id="rId3619"/>
    <hyperlink ref="T811" r:id="rId3620"/>
    <hyperlink ref="U811" r:id="rId3621"/>
    <hyperlink ref="W811" r:id="rId3622"/>
    <hyperlink ref="S812" r:id="rId3623"/>
    <hyperlink ref="T812" r:id="rId3624"/>
    <hyperlink ref="U812" r:id="rId3625"/>
    <hyperlink ref="W812" r:id="rId3626"/>
    <hyperlink ref="S813" r:id="rId3627"/>
    <hyperlink ref="T813" r:id="rId3628"/>
    <hyperlink ref="U813" r:id="rId3629"/>
    <hyperlink ref="W813" r:id="rId3630"/>
    <hyperlink ref="S814" r:id="rId3631"/>
    <hyperlink ref="T814" r:id="rId3632"/>
    <hyperlink ref="U814" r:id="rId3633"/>
    <hyperlink ref="W814" r:id="rId3634"/>
    <hyperlink ref="S815" r:id="rId3635"/>
    <hyperlink ref="T815" r:id="rId3636"/>
    <hyperlink ref="U815" r:id="rId3637"/>
    <hyperlink ref="W815" r:id="rId3638"/>
    <hyperlink ref="S816" r:id="rId3639"/>
    <hyperlink ref="T816" r:id="rId3640"/>
    <hyperlink ref="U816" r:id="rId3641"/>
    <hyperlink ref="W816" r:id="rId3642"/>
    <hyperlink ref="S817" r:id="rId3643"/>
    <hyperlink ref="T817" r:id="rId3644"/>
    <hyperlink ref="U817" r:id="rId3645"/>
    <hyperlink ref="W817" r:id="rId3646"/>
    <hyperlink ref="S818" r:id="rId3647"/>
    <hyperlink ref="T818" r:id="rId3648"/>
    <hyperlink ref="U818" r:id="rId3649"/>
    <hyperlink ref="W818" r:id="rId3650"/>
    <hyperlink ref="S819" r:id="rId3651"/>
    <hyperlink ref="T819" r:id="rId3652"/>
    <hyperlink ref="U819" r:id="rId3653"/>
    <hyperlink ref="W819" r:id="rId3654"/>
    <hyperlink ref="S820" r:id="rId3655"/>
    <hyperlink ref="T820" r:id="rId3656"/>
    <hyperlink ref="U820" r:id="rId3657"/>
    <hyperlink ref="W820" r:id="rId3658"/>
    <hyperlink ref="S821" r:id="rId3659"/>
    <hyperlink ref="T821" r:id="rId3660"/>
    <hyperlink ref="U821" r:id="rId3661"/>
    <hyperlink ref="W821" r:id="rId3662"/>
    <hyperlink ref="S822" r:id="rId3663"/>
    <hyperlink ref="T822" r:id="rId3664"/>
    <hyperlink ref="U822" r:id="rId3665"/>
    <hyperlink ref="W822" r:id="rId3666"/>
    <hyperlink ref="S823" r:id="rId3667"/>
    <hyperlink ref="T823" r:id="rId3668"/>
    <hyperlink ref="U823" r:id="rId3669"/>
    <hyperlink ref="W823" r:id="rId3670"/>
    <hyperlink ref="S824" r:id="rId3671"/>
    <hyperlink ref="T824" r:id="rId3672"/>
    <hyperlink ref="U824" r:id="rId3673"/>
    <hyperlink ref="W824" r:id="rId3674"/>
    <hyperlink ref="S825" r:id="rId3675"/>
    <hyperlink ref="T825" r:id="rId3676"/>
    <hyperlink ref="U825" r:id="rId3677"/>
    <hyperlink ref="W825" r:id="rId3678"/>
    <hyperlink ref="S826" r:id="rId3679"/>
    <hyperlink ref="T826" r:id="rId3680"/>
    <hyperlink ref="U826" r:id="rId3681"/>
    <hyperlink ref="W826" r:id="rId3682"/>
    <hyperlink ref="S827" r:id="rId3683"/>
    <hyperlink ref="T827" r:id="rId3684"/>
    <hyperlink ref="U827" r:id="rId3685"/>
    <hyperlink ref="W827" r:id="rId3686"/>
    <hyperlink ref="S828" r:id="rId3687"/>
    <hyperlink ref="T828" r:id="rId3688"/>
    <hyperlink ref="U828" r:id="rId3689"/>
    <hyperlink ref="W828" r:id="rId3690"/>
    <hyperlink ref="S829" r:id="rId3691"/>
    <hyperlink ref="T829" r:id="rId3692"/>
    <hyperlink ref="U829" r:id="rId3693"/>
    <hyperlink ref="W829" r:id="rId3694"/>
    <hyperlink ref="S830" r:id="rId3695"/>
    <hyperlink ref="T830" r:id="rId3696"/>
    <hyperlink ref="U830" r:id="rId3697"/>
    <hyperlink ref="W830" r:id="rId3698"/>
    <hyperlink ref="S831" r:id="rId3699"/>
    <hyperlink ref="T831" r:id="rId3700"/>
    <hyperlink ref="U831" r:id="rId3701"/>
    <hyperlink ref="W831" r:id="rId3702"/>
    <hyperlink ref="S832" r:id="rId3703"/>
    <hyperlink ref="T832" r:id="rId3704"/>
    <hyperlink ref="U832" r:id="rId3705"/>
    <hyperlink ref="W832" r:id="rId3706"/>
    <hyperlink ref="S833" r:id="rId3707"/>
    <hyperlink ref="T833" r:id="rId3708"/>
    <hyperlink ref="U833" r:id="rId3709"/>
    <hyperlink ref="W833" r:id="rId3710"/>
    <hyperlink ref="S834" r:id="rId3711"/>
    <hyperlink ref="T834" r:id="rId3712"/>
    <hyperlink ref="U834" r:id="rId3713"/>
    <hyperlink ref="W834" r:id="rId3714"/>
    <hyperlink ref="S835" r:id="rId3715"/>
    <hyperlink ref="T835" r:id="rId3716"/>
    <hyperlink ref="U835" r:id="rId3717"/>
    <hyperlink ref="W835" r:id="rId3718"/>
    <hyperlink ref="S836" r:id="rId3719"/>
    <hyperlink ref="T836" r:id="rId3720"/>
    <hyperlink ref="U836" r:id="rId3721"/>
    <hyperlink ref="W836" r:id="rId3722"/>
    <hyperlink ref="S837" r:id="rId3723"/>
    <hyperlink ref="T837" r:id="rId3724"/>
    <hyperlink ref="U837" r:id="rId3725"/>
    <hyperlink ref="W837" r:id="rId3726"/>
    <hyperlink ref="S838" r:id="rId3727"/>
    <hyperlink ref="T838" r:id="rId3728"/>
    <hyperlink ref="U838" r:id="rId3729"/>
    <hyperlink ref="W838" r:id="rId3730"/>
    <hyperlink ref="S839" r:id="rId3731"/>
    <hyperlink ref="T839" r:id="rId3732"/>
    <hyperlink ref="U839" r:id="rId3733"/>
    <hyperlink ref="W839" r:id="rId3734"/>
    <hyperlink ref="S840" r:id="rId3735"/>
    <hyperlink ref="T840" r:id="rId3736"/>
    <hyperlink ref="U840" r:id="rId3737"/>
    <hyperlink ref="W840" r:id="rId3738"/>
    <hyperlink ref="S841" r:id="rId3739"/>
    <hyperlink ref="T841" r:id="rId3740"/>
    <hyperlink ref="U841" r:id="rId3741"/>
    <hyperlink ref="W841" r:id="rId3742"/>
    <hyperlink ref="S842" r:id="rId3743"/>
    <hyperlink ref="T842" r:id="rId3744"/>
    <hyperlink ref="U842" r:id="rId3745"/>
    <hyperlink ref="W842" r:id="rId3746"/>
    <hyperlink ref="S843" r:id="rId3747"/>
    <hyperlink ref="T843" r:id="rId3748"/>
    <hyperlink ref="U843" r:id="rId3749"/>
    <hyperlink ref="W843" r:id="rId3750"/>
    <hyperlink ref="S844" r:id="rId3751"/>
    <hyperlink ref="T844" r:id="rId3752"/>
    <hyperlink ref="U844" r:id="rId3753"/>
    <hyperlink ref="W844" r:id="rId3754"/>
    <hyperlink ref="S845" r:id="rId3755"/>
    <hyperlink ref="T845" r:id="rId3756"/>
    <hyperlink ref="U845" r:id="rId3757"/>
    <hyperlink ref="W845" r:id="rId3758"/>
    <hyperlink ref="S846" r:id="rId3759"/>
    <hyperlink ref="T846" r:id="rId3760"/>
    <hyperlink ref="U846" r:id="rId3761"/>
    <hyperlink ref="W846" r:id="rId3762"/>
    <hyperlink ref="S847" r:id="rId3763"/>
    <hyperlink ref="T847" r:id="rId3764"/>
    <hyperlink ref="U847" r:id="rId3765"/>
    <hyperlink ref="W847" r:id="rId3766"/>
    <hyperlink ref="S848" r:id="rId3767"/>
    <hyperlink ref="T848" r:id="rId3768"/>
    <hyperlink ref="U848" r:id="rId3769"/>
    <hyperlink ref="W848" r:id="rId3770"/>
    <hyperlink ref="S849" r:id="rId3771"/>
    <hyperlink ref="T849" r:id="rId3772"/>
    <hyperlink ref="U849" r:id="rId3773"/>
    <hyperlink ref="W849" r:id="rId3774"/>
    <hyperlink ref="S850" r:id="rId3775"/>
    <hyperlink ref="T850" r:id="rId3776"/>
    <hyperlink ref="U850" r:id="rId3777"/>
    <hyperlink ref="W850" r:id="rId3778"/>
    <hyperlink ref="S851" r:id="rId3779"/>
    <hyperlink ref="T851" r:id="rId3780"/>
    <hyperlink ref="U851" r:id="rId3781"/>
    <hyperlink ref="W851" r:id="rId3782"/>
    <hyperlink ref="S852" r:id="rId3783"/>
    <hyperlink ref="T852" r:id="rId3784"/>
    <hyperlink ref="U852" r:id="rId3785"/>
    <hyperlink ref="W852" r:id="rId3786"/>
    <hyperlink ref="S853" r:id="rId3787"/>
    <hyperlink ref="T853" r:id="rId3788"/>
    <hyperlink ref="U853" r:id="rId3789"/>
    <hyperlink ref="W853" r:id="rId3790"/>
    <hyperlink ref="S854" r:id="rId3791"/>
    <hyperlink ref="T854" r:id="rId3792"/>
    <hyperlink ref="U854" r:id="rId3793"/>
    <hyperlink ref="W854" r:id="rId3794"/>
    <hyperlink ref="S855" r:id="rId3795"/>
    <hyperlink ref="T855" r:id="rId3796"/>
    <hyperlink ref="U855" r:id="rId3797"/>
    <hyperlink ref="W855" r:id="rId3798"/>
    <hyperlink ref="S856" r:id="rId3799"/>
    <hyperlink ref="T856" r:id="rId3800"/>
    <hyperlink ref="U856" r:id="rId3801"/>
    <hyperlink ref="W856" r:id="rId3802"/>
    <hyperlink ref="S857" r:id="rId3803"/>
    <hyperlink ref="T857" r:id="rId3804"/>
    <hyperlink ref="U857" r:id="rId3805"/>
    <hyperlink ref="W857" r:id="rId3806"/>
    <hyperlink ref="S858" r:id="rId3807"/>
    <hyperlink ref="T858" r:id="rId3808"/>
    <hyperlink ref="U858" r:id="rId3809"/>
    <hyperlink ref="W858" r:id="rId3810"/>
    <hyperlink ref="S859" r:id="rId3811"/>
    <hyperlink ref="T859" r:id="rId3812"/>
    <hyperlink ref="U859" r:id="rId3813"/>
    <hyperlink ref="W859" r:id="rId3814"/>
    <hyperlink ref="S860" r:id="rId3815"/>
    <hyperlink ref="T860" r:id="rId3816"/>
    <hyperlink ref="U860" r:id="rId3817"/>
    <hyperlink ref="W860" r:id="rId3818"/>
    <hyperlink ref="S861" r:id="rId3819"/>
    <hyperlink ref="T861" r:id="rId3820"/>
    <hyperlink ref="U861" r:id="rId3821"/>
    <hyperlink ref="W861" r:id="rId3822"/>
    <hyperlink ref="S862" r:id="rId3823"/>
    <hyperlink ref="T862" r:id="rId3824"/>
    <hyperlink ref="U862" r:id="rId3825"/>
    <hyperlink ref="W862" r:id="rId3826"/>
    <hyperlink ref="S863" r:id="rId3827"/>
    <hyperlink ref="T863" r:id="rId3828"/>
    <hyperlink ref="U863" r:id="rId3829"/>
    <hyperlink ref="W863" r:id="rId3830"/>
    <hyperlink ref="S864" r:id="rId3831"/>
    <hyperlink ref="T864" r:id="rId3832"/>
    <hyperlink ref="U864" r:id="rId3833"/>
    <hyperlink ref="W864" r:id="rId3834"/>
    <hyperlink ref="S865" r:id="rId3835"/>
    <hyperlink ref="T865" r:id="rId3836"/>
    <hyperlink ref="U865" r:id="rId3837"/>
    <hyperlink ref="W865" r:id="rId3838"/>
    <hyperlink ref="S866" r:id="rId3839"/>
    <hyperlink ref="T866" r:id="rId3840"/>
    <hyperlink ref="U866" r:id="rId3841"/>
    <hyperlink ref="W866" r:id="rId3842"/>
    <hyperlink ref="S867" r:id="rId3843"/>
    <hyperlink ref="T867" r:id="rId3844"/>
    <hyperlink ref="U867" r:id="rId3845"/>
    <hyperlink ref="W867" r:id="rId3846"/>
    <hyperlink ref="S868" r:id="rId3847"/>
    <hyperlink ref="T868" r:id="rId3848"/>
    <hyperlink ref="U868" r:id="rId3849"/>
    <hyperlink ref="W868" r:id="rId3850"/>
    <hyperlink ref="S869" r:id="rId3851"/>
    <hyperlink ref="T869" r:id="rId3852"/>
    <hyperlink ref="U869" r:id="rId3853"/>
    <hyperlink ref="W869" r:id="rId3854"/>
    <hyperlink ref="S870" r:id="rId3855"/>
    <hyperlink ref="T870" r:id="rId3856"/>
    <hyperlink ref="U870" r:id="rId3857"/>
    <hyperlink ref="W870" r:id="rId3858"/>
    <hyperlink ref="S871" r:id="rId3859"/>
    <hyperlink ref="T871" r:id="rId3860"/>
    <hyperlink ref="U871" r:id="rId3861"/>
    <hyperlink ref="W871" r:id="rId3862"/>
    <hyperlink ref="S872" r:id="rId3863"/>
    <hyperlink ref="T872" r:id="rId3864"/>
    <hyperlink ref="U872" r:id="rId3865"/>
    <hyperlink ref="W872" r:id="rId3866"/>
    <hyperlink ref="S873" r:id="rId3867"/>
    <hyperlink ref="T873" r:id="rId3868"/>
    <hyperlink ref="U873" r:id="rId3869"/>
    <hyperlink ref="W873" r:id="rId3870"/>
    <hyperlink ref="S874" r:id="rId3871"/>
    <hyperlink ref="T874" r:id="rId3872"/>
    <hyperlink ref="U874" r:id="rId3873"/>
    <hyperlink ref="W874" r:id="rId3874"/>
    <hyperlink ref="S875" r:id="rId3875"/>
    <hyperlink ref="T875" r:id="rId3876"/>
    <hyperlink ref="U875" r:id="rId3877"/>
    <hyperlink ref="W875" r:id="rId3878"/>
    <hyperlink ref="S876" r:id="rId3879"/>
    <hyperlink ref="T876" r:id="rId3880"/>
    <hyperlink ref="U876" r:id="rId3881"/>
    <hyperlink ref="W876" r:id="rId3882"/>
    <hyperlink ref="S877" r:id="rId3883"/>
    <hyperlink ref="T877" r:id="rId3884"/>
    <hyperlink ref="U877" r:id="rId3885"/>
    <hyperlink ref="W877" r:id="rId3886"/>
    <hyperlink ref="S878" r:id="rId3887"/>
    <hyperlink ref="T878" r:id="rId3888"/>
    <hyperlink ref="U878" r:id="rId3889"/>
    <hyperlink ref="W878" r:id="rId3890"/>
    <hyperlink ref="S879" r:id="rId3891"/>
    <hyperlink ref="T879" r:id="rId3892"/>
    <hyperlink ref="U879" r:id="rId3893"/>
    <hyperlink ref="W879" r:id="rId3894"/>
    <hyperlink ref="S880" r:id="rId3895"/>
    <hyperlink ref="T880" r:id="rId3896"/>
    <hyperlink ref="U880" r:id="rId3897"/>
    <hyperlink ref="W880" r:id="rId3898"/>
    <hyperlink ref="S881" r:id="rId3899"/>
    <hyperlink ref="T881" r:id="rId3900"/>
    <hyperlink ref="U881" r:id="rId3901"/>
    <hyperlink ref="W881" r:id="rId3902"/>
    <hyperlink ref="S882" r:id="rId3903"/>
    <hyperlink ref="T882" r:id="rId3904"/>
    <hyperlink ref="U882" r:id="rId3905"/>
    <hyperlink ref="W882" r:id="rId3906"/>
    <hyperlink ref="S883" r:id="rId3907"/>
    <hyperlink ref="T883" r:id="rId3908"/>
    <hyperlink ref="U883" r:id="rId3909"/>
    <hyperlink ref="W883" r:id="rId3910"/>
    <hyperlink ref="S884" r:id="rId3911"/>
    <hyperlink ref="T884" r:id="rId3912"/>
    <hyperlink ref="U884" r:id="rId3913"/>
    <hyperlink ref="W884" r:id="rId3914"/>
    <hyperlink ref="S885" r:id="rId3915"/>
    <hyperlink ref="T885" r:id="rId3916"/>
    <hyperlink ref="U885" r:id="rId3917"/>
    <hyperlink ref="W885" r:id="rId3918"/>
    <hyperlink ref="S886" r:id="rId3919"/>
    <hyperlink ref="T886" r:id="rId3920"/>
    <hyperlink ref="U886" r:id="rId3921"/>
    <hyperlink ref="W886" r:id="rId3922"/>
    <hyperlink ref="S887" r:id="rId3923"/>
    <hyperlink ref="T887" r:id="rId3924"/>
    <hyperlink ref="U887" r:id="rId3925"/>
    <hyperlink ref="W887" r:id="rId3926"/>
    <hyperlink ref="S888" r:id="rId3927"/>
    <hyperlink ref="T888" r:id="rId3928"/>
    <hyperlink ref="U888" r:id="rId3929"/>
    <hyperlink ref="W888" r:id="rId3930"/>
    <hyperlink ref="S889" r:id="rId3931"/>
    <hyperlink ref="T889" r:id="rId3932"/>
    <hyperlink ref="U889" r:id="rId3933"/>
    <hyperlink ref="W889" r:id="rId3934"/>
    <hyperlink ref="S890" r:id="rId3935"/>
    <hyperlink ref="T890" r:id="rId3936"/>
    <hyperlink ref="U890" r:id="rId3937"/>
    <hyperlink ref="W890" r:id="rId3938"/>
    <hyperlink ref="S891" r:id="rId3939"/>
    <hyperlink ref="T891" r:id="rId3940"/>
    <hyperlink ref="U891" r:id="rId3941"/>
    <hyperlink ref="W891" r:id="rId3942"/>
    <hyperlink ref="S892" r:id="rId3943"/>
    <hyperlink ref="T892" r:id="rId3944"/>
    <hyperlink ref="U892" r:id="rId3945"/>
    <hyperlink ref="W892" r:id="rId3946"/>
    <hyperlink ref="S893" r:id="rId3947"/>
    <hyperlink ref="T893" r:id="rId3948"/>
    <hyperlink ref="U893" r:id="rId3949"/>
    <hyperlink ref="W893" r:id="rId3950"/>
    <hyperlink ref="S894" r:id="rId3951"/>
    <hyperlink ref="T894" r:id="rId3952"/>
    <hyperlink ref="U894" r:id="rId3953"/>
    <hyperlink ref="W894" r:id="rId3954"/>
    <hyperlink ref="S895" r:id="rId3955"/>
    <hyperlink ref="T895" r:id="rId3956"/>
    <hyperlink ref="U895" r:id="rId3957"/>
    <hyperlink ref="W895" r:id="rId3958"/>
    <hyperlink ref="S896" r:id="rId3959"/>
    <hyperlink ref="T896" r:id="rId3960"/>
    <hyperlink ref="U896" r:id="rId3961"/>
    <hyperlink ref="W896" r:id="rId3962"/>
    <hyperlink ref="S897" r:id="rId3963"/>
    <hyperlink ref="T897" r:id="rId3964"/>
    <hyperlink ref="U897" r:id="rId3965"/>
    <hyperlink ref="W897" r:id="rId3966"/>
    <hyperlink ref="S898" r:id="rId3967"/>
    <hyperlink ref="T898" r:id="rId3968"/>
    <hyperlink ref="U898" r:id="rId3969"/>
    <hyperlink ref="W898" r:id="rId3970"/>
    <hyperlink ref="S899" r:id="rId3971"/>
    <hyperlink ref="T899" r:id="rId3972"/>
    <hyperlink ref="U899" r:id="rId3973"/>
    <hyperlink ref="W899" r:id="rId3974"/>
    <hyperlink ref="S900" r:id="rId3975"/>
    <hyperlink ref="T900" r:id="rId3976"/>
    <hyperlink ref="U900" r:id="rId3977"/>
    <hyperlink ref="W900" r:id="rId3978"/>
    <hyperlink ref="S901" r:id="rId3979"/>
    <hyperlink ref="T901" r:id="rId3980"/>
    <hyperlink ref="U901" r:id="rId3981"/>
    <hyperlink ref="W901" r:id="rId3982"/>
    <hyperlink ref="S902" r:id="rId3983"/>
    <hyperlink ref="T902" r:id="rId3984"/>
    <hyperlink ref="U902" r:id="rId3985"/>
    <hyperlink ref="W902" r:id="rId3986"/>
    <hyperlink ref="S903" r:id="rId3987"/>
    <hyperlink ref="T903" r:id="rId3988"/>
    <hyperlink ref="U903" r:id="rId3989"/>
    <hyperlink ref="W903" r:id="rId3990"/>
    <hyperlink ref="S904" r:id="rId3991"/>
    <hyperlink ref="T904" r:id="rId3992"/>
    <hyperlink ref="U904" r:id="rId3993"/>
    <hyperlink ref="W904" r:id="rId3994"/>
    <hyperlink ref="S905" r:id="rId3995"/>
    <hyperlink ref="T905" r:id="rId3996"/>
    <hyperlink ref="U905" r:id="rId3997"/>
    <hyperlink ref="W905" r:id="rId3998"/>
    <hyperlink ref="S906" r:id="rId3999"/>
    <hyperlink ref="T906" r:id="rId4000"/>
    <hyperlink ref="U906" r:id="rId4001"/>
    <hyperlink ref="W906" r:id="rId4002"/>
    <hyperlink ref="S907" r:id="rId4003"/>
    <hyperlink ref="T907" r:id="rId4004"/>
    <hyperlink ref="U907" r:id="rId4005"/>
    <hyperlink ref="W907" r:id="rId4006"/>
    <hyperlink ref="S908" r:id="rId4007"/>
    <hyperlink ref="T908" r:id="rId4008"/>
    <hyperlink ref="U908" r:id="rId4009"/>
    <hyperlink ref="W908" r:id="rId4010"/>
    <hyperlink ref="S909" r:id="rId4011"/>
    <hyperlink ref="T909" r:id="rId4012"/>
    <hyperlink ref="U909" r:id="rId4013"/>
    <hyperlink ref="W909" r:id="rId4014"/>
    <hyperlink ref="S910" r:id="rId4015"/>
    <hyperlink ref="T910" r:id="rId4016"/>
    <hyperlink ref="U910" r:id="rId4017"/>
    <hyperlink ref="W910" r:id="rId4018"/>
    <hyperlink ref="S911" r:id="rId4019"/>
    <hyperlink ref="T911" r:id="rId4020"/>
    <hyperlink ref="U911" r:id="rId4021"/>
    <hyperlink ref="W911" r:id="rId4022"/>
    <hyperlink ref="S912" r:id="rId4023"/>
    <hyperlink ref="T912" r:id="rId4024"/>
    <hyperlink ref="U912" r:id="rId4025"/>
    <hyperlink ref="W912" r:id="rId4026"/>
    <hyperlink ref="S913" r:id="rId4027"/>
    <hyperlink ref="T913" r:id="rId4028"/>
    <hyperlink ref="U913" r:id="rId4029"/>
    <hyperlink ref="W913" r:id="rId4030"/>
    <hyperlink ref="S914" r:id="rId4031"/>
    <hyperlink ref="T914" r:id="rId4032"/>
    <hyperlink ref="U914" r:id="rId4033"/>
    <hyperlink ref="W914" r:id="rId4034"/>
    <hyperlink ref="S915" r:id="rId4035"/>
    <hyperlink ref="T915" r:id="rId4036"/>
    <hyperlink ref="U915" r:id="rId4037"/>
    <hyperlink ref="W915" r:id="rId4038"/>
    <hyperlink ref="S916" r:id="rId4039"/>
    <hyperlink ref="T916" r:id="rId4040"/>
    <hyperlink ref="U916" r:id="rId4041"/>
    <hyperlink ref="W916" r:id="rId4042"/>
    <hyperlink ref="S917" r:id="rId4043"/>
    <hyperlink ref="T917" r:id="rId4044"/>
    <hyperlink ref="U917" r:id="rId4045"/>
    <hyperlink ref="W917" r:id="rId4046"/>
    <hyperlink ref="T918" r:id="rId4047"/>
    <hyperlink ref="U918" r:id="rId4048"/>
    <hyperlink ref="W918" r:id="rId4049"/>
    <hyperlink ref="S919" r:id="rId4050"/>
    <hyperlink ref="T919" r:id="rId4051"/>
    <hyperlink ref="U919" r:id="rId4052"/>
    <hyperlink ref="W919" r:id="rId4053"/>
    <hyperlink ref="S920" r:id="rId4054"/>
    <hyperlink ref="T920" r:id="rId4055"/>
    <hyperlink ref="U920" r:id="rId4056"/>
    <hyperlink ref="W920" r:id="rId4057"/>
    <hyperlink ref="S921" r:id="rId4058"/>
    <hyperlink ref="T921" r:id="rId4059"/>
    <hyperlink ref="U921" r:id="rId4060"/>
    <hyperlink ref="W921" r:id="rId4061"/>
    <hyperlink ref="S922" r:id="rId4062"/>
    <hyperlink ref="T922" r:id="rId4063"/>
    <hyperlink ref="U922" r:id="rId4064"/>
    <hyperlink ref="W922" r:id="rId4065"/>
    <hyperlink ref="S923" r:id="rId4066"/>
    <hyperlink ref="T923" r:id="rId4067"/>
    <hyperlink ref="U923" r:id="rId4068"/>
    <hyperlink ref="W923" r:id="rId4069"/>
    <hyperlink ref="S924" r:id="rId4070"/>
    <hyperlink ref="T924" r:id="rId4071"/>
    <hyperlink ref="U924" r:id="rId4072"/>
    <hyperlink ref="W924" r:id="rId4073"/>
    <hyperlink ref="S925" r:id="rId4074"/>
    <hyperlink ref="T925" r:id="rId4075"/>
    <hyperlink ref="U925" r:id="rId4076"/>
    <hyperlink ref="W925" r:id="rId4077"/>
    <hyperlink ref="S926" r:id="rId4078"/>
    <hyperlink ref="T926" r:id="rId4079"/>
    <hyperlink ref="U926" r:id="rId4080"/>
    <hyperlink ref="W926" r:id="rId4081"/>
    <hyperlink ref="S927" r:id="rId4082"/>
    <hyperlink ref="T927" r:id="rId4083"/>
    <hyperlink ref="U927" r:id="rId4084"/>
    <hyperlink ref="W927" r:id="rId4085"/>
    <hyperlink ref="S928" r:id="rId4086"/>
    <hyperlink ref="T928" r:id="rId4087"/>
    <hyperlink ref="U928" r:id="rId4088"/>
    <hyperlink ref="W928" r:id="rId4089"/>
    <hyperlink ref="S929" r:id="rId4090"/>
    <hyperlink ref="T929" r:id="rId4091"/>
    <hyperlink ref="U929" r:id="rId4092"/>
    <hyperlink ref="W929" r:id="rId4093"/>
    <hyperlink ref="S930" r:id="rId4094"/>
    <hyperlink ref="T930" r:id="rId4095"/>
    <hyperlink ref="U930" r:id="rId4096"/>
    <hyperlink ref="W930" r:id="rId4097"/>
    <hyperlink ref="S931" r:id="rId4098"/>
    <hyperlink ref="T931" r:id="rId4099"/>
    <hyperlink ref="U931" r:id="rId4100"/>
    <hyperlink ref="W931" r:id="rId4101"/>
    <hyperlink ref="S932" r:id="rId4102"/>
    <hyperlink ref="T932" r:id="rId4103"/>
    <hyperlink ref="U932" r:id="rId4104"/>
    <hyperlink ref="W932" r:id="rId4105"/>
    <hyperlink ref="S933" r:id="rId4106"/>
    <hyperlink ref="T933" r:id="rId4107"/>
    <hyperlink ref="U933" r:id="rId4108"/>
    <hyperlink ref="W933" r:id="rId4109"/>
    <hyperlink ref="S934" r:id="rId4110"/>
    <hyperlink ref="T934" r:id="rId4111"/>
    <hyperlink ref="U934" r:id="rId4112"/>
    <hyperlink ref="W934" r:id="rId4113"/>
    <hyperlink ref="S935" r:id="rId4114"/>
    <hyperlink ref="T935" r:id="rId4115"/>
    <hyperlink ref="U935" r:id="rId4116"/>
    <hyperlink ref="W935" r:id="rId4117"/>
    <hyperlink ref="S936" r:id="rId4118"/>
    <hyperlink ref="T936" r:id="rId4119"/>
    <hyperlink ref="U936" r:id="rId4120"/>
    <hyperlink ref="W936" r:id="rId4121"/>
    <hyperlink ref="S937" r:id="rId4122"/>
    <hyperlink ref="T937" r:id="rId4123"/>
    <hyperlink ref="U937" r:id="rId4124"/>
    <hyperlink ref="W937" r:id="rId4125"/>
    <hyperlink ref="S938" r:id="rId4126"/>
    <hyperlink ref="T938" r:id="rId4127"/>
    <hyperlink ref="U938" r:id="rId4128"/>
    <hyperlink ref="W938" r:id="rId4129"/>
    <hyperlink ref="S939" r:id="rId4130"/>
    <hyperlink ref="T939" r:id="rId4131"/>
    <hyperlink ref="U939" r:id="rId4132"/>
    <hyperlink ref="W939" r:id="rId4133"/>
    <hyperlink ref="S940" r:id="rId4134"/>
    <hyperlink ref="T940" r:id="rId4135"/>
    <hyperlink ref="U940" r:id="rId4136"/>
    <hyperlink ref="W940" r:id="rId4137"/>
    <hyperlink ref="S941" r:id="rId4138"/>
    <hyperlink ref="T941" r:id="rId4139"/>
    <hyperlink ref="U941" r:id="rId4140"/>
    <hyperlink ref="W941" r:id="rId4141"/>
    <hyperlink ref="S942" r:id="rId4142"/>
    <hyperlink ref="T942" r:id="rId4143"/>
    <hyperlink ref="U942" r:id="rId4144"/>
    <hyperlink ref="W942" r:id="rId4145"/>
    <hyperlink ref="S943" r:id="rId4146"/>
    <hyperlink ref="T943" r:id="rId4147"/>
    <hyperlink ref="U943" r:id="rId4148"/>
    <hyperlink ref="W943" r:id="rId4149"/>
    <hyperlink ref="S944" r:id="rId4150"/>
    <hyperlink ref="T944" r:id="rId4151"/>
    <hyperlink ref="U944" r:id="rId4152"/>
    <hyperlink ref="W944" r:id="rId4153"/>
    <hyperlink ref="S945" r:id="rId4154"/>
    <hyperlink ref="T945" r:id="rId4155"/>
    <hyperlink ref="U945" r:id="rId4156"/>
    <hyperlink ref="W945" r:id="rId4157"/>
    <hyperlink ref="S946" r:id="rId4158"/>
    <hyperlink ref="T946" r:id="rId4159"/>
    <hyperlink ref="U946" r:id="rId4160"/>
    <hyperlink ref="W946" r:id="rId4161"/>
    <hyperlink ref="S947" r:id="rId4162"/>
    <hyperlink ref="T947" r:id="rId4163"/>
    <hyperlink ref="U947" r:id="rId4164"/>
    <hyperlink ref="W947" r:id="rId4165"/>
    <hyperlink ref="S948" r:id="rId4166"/>
    <hyperlink ref="T948" r:id="rId4167"/>
    <hyperlink ref="U948" r:id="rId4168"/>
    <hyperlink ref="W948" r:id="rId4169"/>
    <hyperlink ref="S949" r:id="rId4170"/>
    <hyperlink ref="T949" r:id="rId4171"/>
    <hyperlink ref="U949" r:id="rId4172"/>
    <hyperlink ref="W949" r:id="rId4173"/>
    <hyperlink ref="S950" r:id="rId4174"/>
    <hyperlink ref="T950" r:id="rId4175"/>
    <hyperlink ref="U950" r:id="rId4176"/>
    <hyperlink ref="W950" r:id="rId4177"/>
    <hyperlink ref="S951" r:id="rId4178"/>
    <hyperlink ref="T951" r:id="rId4179"/>
    <hyperlink ref="U951" r:id="rId4180"/>
    <hyperlink ref="W951" r:id="rId4181"/>
    <hyperlink ref="S952" r:id="rId4182"/>
    <hyperlink ref="T952" r:id="rId4183"/>
    <hyperlink ref="U952" r:id="rId4184"/>
    <hyperlink ref="W952" r:id="rId4185"/>
    <hyperlink ref="S953" r:id="rId4186"/>
    <hyperlink ref="T953" r:id="rId4187"/>
    <hyperlink ref="U953" r:id="rId4188"/>
    <hyperlink ref="W953" r:id="rId4189"/>
    <hyperlink ref="S954" r:id="rId4190"/>
    <hyperlink ref="T954" r:id="rId4191"/>
    <hyperlink ref="U954" r:id="rId4192"/>
    <hyperlink ref="W954" r:id="rId4193"/>
    <hyperlink ref="S955" r:id="rId4194"/>
    <hyperlink ref="T955" r:id="rId4195"/>
    <hyperlink ref="U955" r:id="rId4196"/>
    <hyperlink ref="W955" r:id="rId4197"/>
    <hyperlink ref="S956" r:id="rId4198"/>
    <hyperlink ref="T956" r:id="rId4199"/>
    <hyperlink ref="U956" r:id="rId4200"/>
    <hyperlink ref="W956" r:id="rId4201"/>
    <hyperlink ref="S957" r:id="rId4202"/>
    <hyperlink ref="T957" r:id="rId4203"/>
    <hyperlink ref="U957" r:id="rId4204"/>
    <hyperlink ref="W957" r:id="rId4205"/>
    <hyperlink ref="S958" r:id="rId4206"/>
    <hyperlink ref="T958" r:id="rId4207"/>
    <hyperlink ref="U958" r:id="rId4208"/>
    <hyperlink ref="W958" r:id="rId4209"/>
    <hyperlink ref="S959" r:id="rId4210"/>
    <hyperlink ref="T959" r:id="rId4211"/>
    <hyperlink ref="U959" r:id="rId4212"/>
    <hyperlink ref="W959" r:id="rId4213"/>
    <hyperlink ref="S960" r:id="rId4214"/>
    <hyperlink ref="T960" r:id="rId4215"/>
    <hyperlink ref="U960" r:id="rId4216"/>
    <hyperlink ref="W960" r:id="rId4217"/>
    <hyperlink ref="S961" r:id="rId4218"/>
    <hyperlink ref="T961" r:id="rId4219"/>
    <hyperlink ref="U961" r:id="rId4220"/>
    <hyperlink ref="W961" r:id="rId4221"/>
    <hyperlink ref="S962" r:id="rId4222"/>
    <hyperlink ref="T962" r:id="rId4223"/>
    <hyperlink ref="U962" r:id="rId4224"/>
    <hyperlink ref="W962" r:id="rId4225"/>
    <hyperlink ref="S963" r:id="rId4226"/>
    <hyperlink ref="T963" r:id="rId4227"/>
    <hyperlink ref="U963" r:id="rId4228"/>
    <hyperlink ref="W963" r:id="rId4229"/>
    <hyperlink ref="S964" r:id="rId4230"/>
    <hyperlink ref="T964" r:id="rId4231"/>
    <hyperlink ref="U964" r:id="rId4232"/>
    <hyperlink ref="W964" r:id="rId4233"/>
    <hyperlink ref="S965" r:id="rId4234"/>
    <hyperlink ref="T965" r:id="rId4235"/>
    <hyperlink ref="U965" r:id="rId4236"/>
    <hyperlink ref="W965" r:id="rId4237"/>
    <hyperlink ref="S966" r:id="rId4238"/>
    <hyperlink ref="T966" r:id="rId4239"/>
    <hyperlink ref="U966" r:id="rId4240"/>
    <hyperlink ref="W966" r:id="rId4241"/>
    <hyperlink ref="S967" r:id="rId4242"/>
    <hyperlink ref="T967" r:id="rId4243"/>
    <hyperlink ref="U967" r:id="rId4244"/>
    <hyperlink ref="W967" r:id="rId4245"/>
    <hyperlink ref="S968" r:id="rId4246"/>
    <hyperlink ref="T968" r:id="rId4247"/>
    <hyperlink ref="U968" r:id="rId4248"/>
    <hyperlink ref="W968" r:id="rId4249"/>
    <hyperlink ref="S969" r:id="rId4250"/>
    <hyperlink ref="T969" r:id="rId4251"/>
    <hyperlink ref="U969" r:id="rId4252"/>
    <hyperlink ref="W969" r:id="rId4253"/>
    <hyperlink ref="S970" r:id="rId4254"/>
    <hyperlink ref="T970" r:id="rId4255"/>
    <hyperlink ref="U970" r:id="rId4256"/>
    <hyperlink ref="W970" r:id="rId4257"/>
    <hyperlink ref="S971" r:id="rId4258"/>
    <hyperlink ref="T971" r:id="rId4259"/>
    <hyperlink ref="U971" r:id="rId4260"/>
    <hyperlink ref="W971" r:id="rId4261"/>
    <hyperlink ref="S972" r:id="rId4262"/>
    <hyperlink ref="T972" r:id="rId4263"/>
    <hyperlink ref="U972" r:id="rId4264"/>
    <hyperlink ref="W972" r:id="rId4265"/>
    <hyperlink ref="S973" r:id="rId4266"/>
    <hyperlink ref="T973" r:id="rId4267"/>
    <hyperlink ref="U973" r:id="rId4268"/>
    <hyperlink ref="W973" r:id="rId4269"/>
    <hyperlink ref="S974" r:id="rId4270"/>
    <hyperlink ref="T974" r:id="rId4271"/>
    <hyperlink ref="U974" r:id="rId4272"/>
    <hyperlink ref="W974" r:id="rId4273"/>
    <hyperlink ref="S975" r:id="rId4274"/>
    <hyperlink ref="T975" r:id="rId4275"/>
    <hyperlink ref="U975" r:id="rId4276"/>
    <hyperlink ref="W975" r:id="rId4277"/>
    <hyperlink ref="S976" r:id="rId4278"/>
    <hyperlink ref="T976" r:id="rId4279"/>
    <hyperlink ref="U976" r:id="rId4280"/>
    <hyperlink ref="W976" r:id="rId4281"/>
    <hyperlink ref="S977" r:id="rId4282"/>
    <hyperlink ref="T977" r:id="rId4283"/>
    <hyperlink ref="U977" r:id="rId4284"/>
    <hyperlink ref="W977" r:id="rId4285"/>
    <hyperlink ref="S978" r:id="rId4286"/>
    <hyperlink ref="T978" r:id="rId4287"/>
    <hyperlink ref="U978" r:id="rId4288"/>
    <hyperlink ref="W978" r:id="rId4289"/>
    <hyperlink ref="S979" r:id="rId4290"/>
    <hyperlink ref="T979" r:id="rId4291"/>
    <hyperlink ref="U979" r:id="rId4292"/>
    <hyperlink ref="W979" r:id="rId4293"/>
    <hyperlink ref="S980" r:id="rId4294"/>
    <hyperlink ref="T980" r:id="rId4295"/>
    <hyperlink ref="U980" r:id="rId4296"/>
    <hyperlink ref="W980" r:id="rId4297"/>
    <hyperlink ref="S981" r:id="rId4298"/>
    <hyperlink ref="T981" r:id="rId4299"/>
    <hyperlink ref="U981" r:id="rId4300"/>
    <hyperlink ref="W981" r:id="rId4301"/>
    <hyperlink ref="S982" r:id="rId4302"/>
    <hyperlink ref="T982" r:id="rId4303"/>
    <hyperlink ref="U982" r:id="rId4304"/>
    <hyperlink ref="W982" r:id="rId4305"/>
    <hyperlink ref="S983" r:id="rId4306"/>
    <hyperlink ref="T983" r:id="rId4307"/>
    <hyperlink ref="U983" r:id="rId4308"/>
    <hyperlink ref="W983" r:id="rId4309"/>
    <hyperlink ref="S984" r:id="rId4310"/>
    <hyperlink ref="T984" r:id="rId4311"/>
    <hyperlink ref="U984" r:id="rId4312"/>
    <hyperlink ref="W984" r:id="rId4313"/>
    <hyperlink ref="S985" r:id="rId4314"/>
    <hyperlink ref="T985" r:id="rId4315"/>
    <hyperlink ref="U985" r:id="rId4316"/>
    <hyperlink ref="W985" r:id="rId4317"/>
    <hyperlink ref="S986" r:id="rId4318"/>
    <hyperlink ref="T986" r:id="rId4319"/>
    <hyperlink ref="U986" r:id="rId4320"/>
    <hyperlink ref="W986" r:id="rId4321"/>
    <hyperlink ref="S987" r:id="rId4322"/>
    <hyperlink ref="T987" r:id="rId4323"/>
    <hyperlink ref="U987" r:id="rId4324"/>
    <hyperlink ref="W987" r:id="rId4325"/>
    <hyperlink ref="S988" r:id="rId4326"/>
    <hyperlink ref="T988" r:id="rId4327"/>
    <hyperlink ref="U988" r:id="rId4328"/>
    <hyperlink ref="W988" r:id="rId4329"/>
    <hyperlink ref="S989" r:id="rId4330"/>
    <hyperlink ref="T989" r:id="rId4331"/>
    <hyperlink ref="U989" r:id="rId4332"/>
    <hyperlink ref="W989" r:id="rId4333"/>
    <hyperlink ref="S990" r:id="rId4334"/>
    <hyperlink ref="T990" r:id="rId4335"/>
    <hyperlink ref="U990" r:id="rId4336"/>
    <hyperlink ref="W990" r:id="rId4337"/>
    <hyperlink ref="S991" r:id="rId4338"/>
    <hyperlink ref="T991" r:id="rId4339"/>
    <hyperlink ref="U991" r:id="rId4340"/>
    <hyperlink ref="W991" r:id="rId4341"/>
    <hyperlink ref="S992" r:id="rId4342"/>
    <hyperlink ref="T992" r:id="rId4343"/>
    <hyperlink ref="U992" r:id="rId4344"/>
    <hyperlink ref="W992" r:id="rId4345"/>
    <hyperlink ref="S993" r:id="rId4346"/>
    <hyperlink ref="T993" r:id="rId4347"/>
    <hyperlink ref="U993" r:id="rId4348"/>
    <hyperlink ref="W993" r:id="rId4349"/>
    <hyperlink ref="S994" r:id="rId4350"/>
    <hyperlink ref="T994" r:id="rId4351"/>
    <hyperlink ref="U994" r:id="rId4352"/>
    <hyperlink ref="W994" r:id="rId4353"/>
    <hyperlink ref="S995" r:id="rId4354"/>
    <hyperlink ref="T995" r:id="rId4355"/>
    <hyperlink ref="U995" r:id="rId4356"/>
    <hyperlink ref="W995" r:id="rId4357"/>
    <hyperlink ref="S996" r:id="rId4358"/>
    <hyperlink ref="T996" r:id="rId4359"/>
    <hyperlink ref="U996" r:id="rId4360"/>
    <hyperlink ref="W996" r:id="rId4361"/>
    <hyperlink ref="S997" r:id="rId4362"/>
    <hyperlink ref="T997" r:id="rId4363"/>
    <hyperlink ref="U997" r:id="rId4364"/>
    <hyperlink ref="W997" r:id="rId4365"/>
    <hyperlink ref="S998" r:id="rId4366"/>
    <hyperlink ref="T998" r:id="rId4367"/>
    <hyperlink ref="U998" r:id="rId4368"/>
    <hyperlink ref="W998" r:id="rId4369"/>
    <hyperlink ref="S999" r:id="rId4370"/>
    <hyperlink ref="T999" r:id="rId4371"/>
    <hyperlink ref="U999" r:id="rId4372"/>
    <hyperlink ref="W999" r:id="rId4373"/>
    <hyperlink ref="S1000" r:id="rId4374"/>
    <hyperlink ref="T1000" r:id="rId4375"/>
    <hyperlink ref="U1000" r:id="rId4376"/>
    <hyperlink ref="W1000" r:id="rId4377"/>
    <hyperlink ref="S1001" r:id="rId4378"/>
    <hyperlink ref="T1001" r:id="rId4379"/>
    <hyperlink ref="U1001" r:id="rId4380"/>
    <hyperlink ref="W1001" r:id="rId4381"/>
    <hyperlink ref="S1002" r:id="rId4382"/>
    <hyperlink ref="T1002" r:id="rId4383"/>
    <hyperlink ref="U1002" r:id="rId4384"/>
    <hyperlink ref="W1002" r:id="rId4385"/>
    <hyperlink ref="S1003" r:id="rId4386"/>
    <hyperlink ref="T1003" r:id="rId4387"/>
    <hyperlink ref="U1003" r:id="rId4388"/>
    <hyperlink ref="W1003" r:id="rId4389"/>
    <hyperlink ref="S1004" r:id="rId4390"/>
    <hyperlink ref="T1004" r:id="rId4391"/>
    <hyperlink ref="U1004" r:id="rId4392"/>
    <hyperlink ref="W1004" r:id="rId4393"/>
    <hyperlink ref="S1005" r:id="rId4394"/>
    <hyperlink ref="T1005" r:id="rId4395"/>
    <hyperlink ref="U1005" r:id="rId4396"/>
    <hyperlink ref="W1005" r:id="rId4397"/>
    <hyperlink ref="S1006" r:id="rId4398"/>
    <hyperlink ref="T1006" r:id="rId4399"/>
    <hyperlink ref="U1006" r:id="rId4400"/>
    <hyperlink ref="W1006" r:id="rId4401"/>
    <hyperlink ref="S1007" r:id="rId4402"/>
    <hyperlink ref="T1007" r:id="rId4403"/>
    <hyperlink ref="U1007" r:id="rId4404"/>
    <hyperlink ref="W1007" r:id="rId4405"/>
    <hyperlink ref="S1008" r:id="rId4406"/>
    <hyperlink ref="T1008" r:id="rId4407"/>
    <hyperlink ref="U1008" r:id="rId4408"/>
    <hyperlink ref="W1008" r:id="rId4409"/>
    <hyperlink ref="S1009" r:id="rId4410"/>
    <hyperlink ref="T1009" r:id="rId4411"/>
    <hyperlink ref="U1009" r:id="rId4412"/>
    <hyperlink ref="W1009" r:id="rId4413"/>
    <hyperlink ref="S1010" r:id="rId4414"/>
    <hyperlink ref="T1010" r:id="rId4415"/>
    <hyperlink ref="U1010" r:id="rId4416"/>
    <hyperlink ref="W1010" r:id="rId4417"/>
    <hyperlink ref="S1011" r:id="rId4418"/>
    <hyperlink ref="T1011" r:id="rId4419"/>
    <hyperlink ref="U1011" r:id="rId4420"/>
    <hyperlink ref="W1011" r:id="rId4421"/>
    <hyperlink ref="S1012" r:id="rId4422"/>
    <hyperlink ref="T1012" r:id="rId4423"/>
    <hyperlink ref="U1012" r:id="rId4424"/>
    <hyperlink ref="W1012" r:id="rId4425"/>
    <hyperlink ref="S1013" r:id="rId4426"/>
    <hyperlink ref="T1013" r:id="rId4427"/>
    <hyperlink ref="U1013" r:id="rId4428"/>
    <hyperlink ref="W1013" r:id="rId4429"/>
    <hyperlink ref="S1014" r:id="rId4430"/>
    <hyperlink ref="T1014" r:id="rId4431"/>
    <hyperlink ref="U1014" r:id="rId4432"/>
    <hyperlink ref="W1014" r:id="rId4433"/>
    <hyperlink ref="S1015" r:id="rId4434"/>
    <hyperlink ref="T1015" r:id="rId4435"/>
    <hyperlink ref="U1015" r:id="rId4436"/>
    <hyperlink ref="W1015" r:id="rId4437"/>
    <hyperlink ref="S1016" r:id="rId4438"/>
    <hyperlink ref="T1016" r:id="rId4439"/>
    <hyperlink ref="U1016" r:id="rId4440"/>
    <hyperlink ref="W1016" r:id="rId4441"/>
    <hyperlink ref="S1017" r:id="rId4442"/>
    <hyperlink ref="T1017" r:id="rId4443"/>
    <hyperlink ref="U1017" r:id="rId4444"/>
    <hyperlink ref="W1017" r:id="rId4445"/>
    <hyperlink ref="S1018" r:id="rId4446"/>
    <hyperlink ref="T1018" r:id="rId4447"/>
    <hyperlink ref="U1018" r:id="rId4448"/>
    <hyperlink ref="W1018" r:id="rId4449"/>
    <hyperlink ref="S1019" r:id="rId4450"/>
    <hyperlink ref="T1019" r:id="rId4451"/>
    <hyperlink ref="U1019" r:id="rId4452"/>
    <hyperlink ref="W1019" r:id="rId4453"/>
    <hyperlink ref="S1020" r:id="rId4454"/>
    <hyperlink ref="T1020" r:id="rId4455"/>
    <hyperlink ref="U1020" r:id="rId4456"/>
    <hyperlink ref="W1020" r:id="rId4457"/>
    <hyperlink ref="S1021" r:id="rId4458"/>
    <hyperlink ref="T1021" r:id="rId4459"/>
    <hyperlink ref="U1021" r:id="rId4460"/>
    <hyperlink ref="W1021" r:id="rId4461"/>
    <hyperlink ref="S1022" r:id="rId4462"/>
    <hyperlink ref="T1022" r:id="rId4463"/>
    <hyperlink ref="U1022" r:id="rId4464"/>
    <hyperlink ref="W1022" r:id="rId4465"/>
    <hyperlink ref="S1023" r:id="rId4466"/>
    <hyperlink ref="T1023" r:id="rId4467"/>
    <hyperlink ref="U1023" r:id="rId4468"/>
    <hyperlink ref="W1023" r:id="rId4469"/>
    <hyperlink ref="S1024" r:id="rId4470"/>
    <hyperlink ref="T1024" r:id="rId4471"/>
    <hyperlink ref="U1024" r:id="rId4472"/>
    <hyperlink ref="W1024" r:id="rId4473"/>
    <hyperlink ref="S1025" r:id="rId4474"/>
    <hyperlink ref="T1025" r:id="rId4475"/>
    <hyperlink ref="U1025" r:id="rId4476"/>
    <hyperlink ref="W1025" r:id="rId4477"/>
    <hyperlink ref="S1026" r:id="rId4478"/>
    <hyperlink ref="T1026" r:id="rId4479"/>
    <hyperlink ref="U1026" r:id="rId4480"/>
    <hyperlink ref="W1026" r:id="rId4481"/>
    <hyperlink ref="S1027" r:id="rId4482"/>
    <hyperlink ref="T1027" r:id="rId4483"/>
    <hyperlink ref="U1027" r:id="rId4484"/>
    <hyperlink ref="W1027" r:id="rId4485"/>
    <hyperlink ref="S1028" r:id="rId4486"/>
    <hyperlink ref="T1028" r:id="rId4487"/>
    <hyperlink ref="U1028" r:id="rId4488"/>
    <hyperlink ref="W1028" r:id="rId4489"/>
    <hyperlink ref="S1029" r:id="rId4490"/>
    <hyperlink ref="T1029" r:id="rId4491"/>
    <hyperlink ref="U1029" r:id="rId4492"/>
    <hyperlink ref="W1029" r:id="rId4493"/>
    <hyperlink ref="S1030" r:id="rId4494"/>
    <hyperlink ref="T1030" r:id="rId4495"/>
    <hyperlink ref="U1030" r:id="rId4496"/>
    <hyperlink ref="W1030" r:id="rId4497"/>
    <hyperlink ref="S1031" r:id="rId4498"/>
    <hyperlink ref="T1031" r:id="rId4499"/>
    <hyperlink ref="U1031" r:id="rId4500"/>
    <hyperlink ref="W1031" r:id="rId4501"/>
    <hyperlink ref="S1032" r:id="rId4502"/>
    <hyperlink ref="T1032" r:id="rId4503"/>
    <hyperlink ref="U1032" r:id="rId4504"/>
    <hyperlink ref="W1032" r:id="rId4505"/>
    <hyperlink ref="S1033" r:id="rId4506"/>
    <hyperlink ref="T1033" r:id="rId4507"/>
    <hyperlink ref="U1033" r:id="rId4508"/>
    <hyperlink ref="W1033" r:id="rId4509"/>
    <hyperlink ref="S1034" r:id="rId4510"/>
    <hyperlink ref="T1034" r:id="rId4511"/>
    <hyperlink ref="U1034" r:id="rId4512"/>
    <hyperlink ref="W1034" r:id="rId4513"/>
    <hyperlink ref="S1035" r:id="rId4514"/>
    <hyperlink ref="T1035" r:id="rId4515"/>
    <hyperlink ref="U1035" r:id="rId4516"/>
    <hyperlink ref="W1035" r:id="rId4517"/>
    <hyperlink ref="S1036" r:id="rId4518"/>
    <hyperlink ref="T1036" r:id="rId4519"/>
    <hyperlink ref="U1036" r:id="rId4520"/>
    <hyperlink ref="W1036" r:id="rId4521"/>
    <hyperlink ref="S1037" r:id="rId4522"/>
    <hyperlink ref="T1037" r:id="rId4523"/>
    <hyperlink ref="U1037" r:id="rId4524"/>
    <hyperlink ref="W1037" r:id="rId4525"/>
    <hyperlink ref="S1038" r:id="rId4526"/>
    <hyperlink ref="T1038" r:id="rId4527"/>
    <hyperlink ref="U1038" r:id="rId4528"/>
    <hyperlink ref="W1038" r:id="rId4529"/>
    <hyperlink ref="S1039" r:id="rId4530"/>
    <hyperlink ref="T1039" r:id="rId4531"/>
    <hyperlink ref="U1039" r:id="rId4532"/>
    <hyperlink ref="W1039" r:id="rId4533"/>
    <hyperlink ref="S1040" r:id="rId4534"/>
    <hyperlink ref="T1040" r:id="rId4535"/>
    <hyperlink ref="U1040" r:id="rId4536"/>
    <hyperlink ref="W1040" r:id="rId4537"/>
    <hyperlink ref="S1041" r:id="rId4538"/>
    <hyperlink ref="T1041" r:id="rId4539"/>
    <hyperlink ref="U1041" r:id="rId4540"/>
    <hyperlink ref="W1041" r:id="rId4541"/>
    <hyperlink ref="S1042" r:id="rId4542"/>
    <hyperlink ref="T1042" r:id="rId4543"/>
    <hyperlink ref="U1042" r:id="rId4544"/>
    <hyperlink ref="W1042" r:id="rId4545"/>
    <hyperlink ref="S1043" r:id="rId4546"/>
    <hyperlink ref="T1043" r:id="rId4547"/>
    <hyperlink ref="U1043" r:id="rId4548"/>
    <hyperlink ref="W1043" r:id="rId4549"/>
    <hyperlink ref="S1044" r:id="rId4550"/>
    <hyperlink ref="T1044" r:id="rId4551"/>
    <hyperlink ref="U1044" r:id="rId4552"/>
    <hyperlink ref="W1044" r:id="rId4553"/>
    <hyperlink ref="S1045" r:id="rId4554"/>
    <hyperlink ref="T1045" r:id="rId4555"/>
    <hyperlink ref="U1045" r:id="rId4556"/>
    <hyperlink ref="W1045" r:id="rId4557"/>
    <hyperlink ref="S1046" r:id="rId4558"/>
    <hyperlink ref="T1046" r:id="rId4559"/>
    <hyperlink ref="U1046" r:id="rId4560"/>
    <hyperlink ref="W1046" r:id="rId4561"/>
    <hyperlink ref="S1047" r:id="rId4562"/>
    <hyperlink ref="T1047" r:id="rId4563"/>
    <hyperlink ref="U1047" r:id="rId4564"/>
    <hyperlink ref="W1047" r:id="rId4565"/>
    <hyperlink ref="S1048" r:id="rId4566"/>
    <hyperlink ref="T1048" r:id="rId4567"/>
    <hyperlink ref="U1048" r:id="rId4568"/>
    <hyperlink ref="W1048" r:id="rId4569"/>
    <hyperlink ref="S1049" r:id="rId4570"/>
    <hyperlink ref="T1049" r:id="rId4571"/>
    <hyperlink ref="U1049" r:id="rId4572"/>
    <hyperlink ref="W1049" r:id="rId4573"/>
    <hyperlink ref="S1050" r:id="rId4574"/>
    <hyperlink ref="T1050" r:id="rId4575"/>
    <hyperlink ref="U1050" r:id="rId4576"/>
    <hyperlink ref="W1050" r:id="rId4577"/>
    <hyperlink ref="S1051" r:id="rId4578"/>
    <hyperlink ref="T1051" r:id="rId4579"/>
    <hyperlink ref="U1051" r:id="rId4580"/>
    <hyperlink ref="W1051" r:id="rId4581"/>
    <hyperlink ref="S1052" r:id="rId4582"/>
    <hyperlink ref="T1052" r:id="rId4583"/>
    <hyperlink ref="U1052" r:id="rId4584"/>
    <hyperlink ref="W1052" r:id="rId4585"/>
    <hyperlink ref="S1053" r:id="rId4586"/>
    <hyperlink ref="T1053" r:id="rId4587"/>
    <hyperlink ref="U1053" r:id="rId4588"/>
    <hyperlink ref="W1053" r:id="rId4589"/>
    <hyperlink ref="S1054" r:id="rId4590"/>
    <hyperlink ref="T1054" r:id="rId4591"/>
    <hyperlink ref="U1054" r:id="rId4592"/>
    <hyperlink ref="W1054" r:id="rId4593"/>
    <hyperlink ref="S1055" r:id="rId4594"/>
    <hyperlink ref="T1055" r:id="rId4595"/>
    <hyperlink ref="U1055" r:id="rId4596"/>
    <hyperlink ref="W1055" r:id="rId4597"/>
    <hyperlink ref="S1056" r:id="rId4598"/>
    <hyperlink ref="T1056" r:id="rId4599"/>
    <hyperlink ref="U1056" r:id="rId4600"/>
    <hyperlink ref="W1056" r:id="rId4601"/>
    <hyperlink ref="S1057" r:id="rId4602"/>
    <hyperlink ref="T1057" r:id="rId4603"/>
    <hyperlink ref="U1057" r:id="rId4604"/>
    <hyperlink ref="W1057" r:id="rId4605"/>
    <hyperlink ref="S1058" r:id="rId4606"/>
    <hyperlink ref="T1058" r:id="rId4607"/>
    <hyperlink ref="U1058" r:id="rId4608"/>
    <hyperlink ref="W1058" r:id="rId4609"/>
    <hyperlink ref="S1059" r:id="rId4610"/>
    <hyperlink ref="T1059" r:id="rId4611"/>
    <hyperlink ref="U1059" r:id="rId4612"/>
    <hyperlink ref="W1059" r:id="rId4613"/>
    <hyperlink ref="S1060" r:id="rId4614"/>
    <hyperlink ref="T1060" r:id="rId4615"/>
    <hyperlink ref="U1060" r:id="rId4616"/>
    <hyperlink ref="W1060" r:id="rId4617"/>
    <hyperlink ref="S1061" r:id="rId4618"/>
    <hyperlink ref="T1061" r:id="rId4619"/>
    <hyperlink ref="U1061" r:id="rId4620"/>
    <hyperlink ref="W1061" r:id="rId4621"/>
    <hyperlink ref="S1062" r:id="rId4622"/>
    <hyperlink ref="T1062" r:id="rId4623"/>
    <hyperlink ref="U1062" r:id="rId4624"/>
    <hyperlink ref="W1062" r:id="rId4625"/>
    <hyperlink ref="S1063" r:id="rId4626"/>
    <hyperlink ref="T1063" r:id="rId4627"/>
    <hyperlink ref="U1063" r:id="rId4628"/>
    <hyperlink ref="W1063" r:id="rId4629"/>
    <hyperlink ref="S1064" r:id="rId4630"/>
    <hyperlink ref="T1064" r:id="rId4631"/>
    <hyperlink ref="U1064" r:id="rId4632"/>
    <hyperlink ref="W1064" r:id="rId4633"/>
    <hyperlink ref="S1065" r:id="rId4634"/>
    <hyperlink ref="T1065" r:id="rId4635"/>
    <hyperlink ref="U1065" r:id="rId4636"/>
    <hyperlink ref="W1065" r:id="rId4637"/>
    <hyperlink ref="S1066" r:id="rId4638"/>
    <hyperlink ref="T1066" r:id="rId4639"/>
    <hyperlink ref="U1066" r:id="rId4640"/>
    <hyperlink ref="W1066" r:id="rId4641"/>
    <hyperlink ref="S1067" r:id="rId4642"/>
    <hyperlink ref="T1067" r:id="rId4643"/>
    <hyperlink ref="U1067" r:id="rId4644"/>
    <hyperlink ref="W1067" r:id="rId4645"/>
    <hyperlink ref="S1068" r:id="rId4646"/>
    <hyperlink ref="T1068" r:id="rId4647"/>
    <hyperlink ref="U1068" r:id="rId4648"/>
    <hyperlink ref="W1068" r:id="rId4649"/>
    <hyperlink ref="S1069" r:id="rId4650"/>
    <hyperlink ref="T1069" r:id="rId4651"/>
    <hyperlink ref="U1069" r:id="rId4652"/>
    <hyperlink ref="W1069" r:id="rId4653"/>
    <hyperlink ref="S1070" r:id="rId4654"/>
    <hyperlink ref="T1070" r:id="rId4655"/>
    <hyperlink ref="U1070" r:id="rId4656"/>
    <hyperlink ref="W1070" r:id="rId4657"/>
    <hyperlink ref="S1071" r:id="rId4658"/>
    <hyperlink ref="T1071" r:id="rId4659"/>
    <hyperlink ref="U1071" r:id="rId4660"/>
    <hyperlink ref="W1071" r:id="rId4661"/>
    <hyperlink ref="S1072" r:id="rId4662"/>
    <hyperlink ref="T1072" r:id="rId4663"/>
    <hyperlink ref="U1072" r:id="rId4664"/>
    <hyperlink ref="W1072" r:id="rId4665"/>
    <hyperlink ref="S1073" r:id="rId4666"/>
    <hyperlink ref="T1073" r:id="rId4667"/>
    <hyperlink ref="U1073" r:id="rId4668"/>
    <hyperlink ref="W1073" r:id="rId4669"/>
    <hyperlink ref="S1074" r:id="rId4670"/>
    <hyperlink ref="T1074" r:id="rId4671"/>
    <hyperlink ref="U1074" r:id="rId4672"/>
    <hyperlink ref="W1074" r:id="rId4673"/>
    <hyperlink ref="S1075" r:id="rId4674"/>
    <hyperlink ref="T1075" r:id="rId4675"/>
    <hyperlink ref="U1075" r:id="rId4676"/>
    <hyperlink ref="W1075" r:id="rId4677"/>
    <hyperlink ref="S1076" r:id="rId4678"/>
    <hyperlink ref="T1076" r:id="rId4679"/>
    <hyperlink ref="U1076" r:id="rId4680"/>
    <hyperlink ref="W1076" r:id="rId4681"/>
    <hyperlink ref="S1077" r:id="rId4682"/>
    <hyperlink ref="T1077" r:id="rId4683"/>
    <hyperlink ref="U1077" r:id="rId4684"/>
    <hyperlink ref="W1077" r:id="rId4685"/>
    <hyperlink ref="S1078" r:id="rId4686"/>
    <hyperlink ref="T1078" r:id="rId4687"/>
    <hyperlink ref="U1078" r:id="rId4688"/>
    <hyperlink ref="W1078" r:id="rId4689"/>
    <hyperlink ref="S1079" r:id="rId4690"/>
    <hyperlink ref="T1079" r:id="rId4691"/>
    <hyperlink ref="U1079" r:id="rId4692"/>
    <hyperlink ref="W1079" r:id="rId4693"/>
    <hyperlink ref="S1080" r:id="rId4694"/>
    <hyperlink ref="T1080" r:id="rId4695"/>
    <hyperlink ref="U1080" r:id="rId4696"/>
    <hyperlink ref="W1080" r:id="rId4697"/>
    <hyperlink ref="S1081" r:id="rId4698"/>
    <hyperlink ref="T1081" r:id="rId4699"/>
    <hyperlink ref="U1081" r:id="rId4700"/>
    <hyperlink ref="W1081" r:id="rId4701"/>
    <hyperlink ref="S1082" r:id="rId4702"/>
    <hyperlink ref="T1082" r:id="rId4703"/>
    <hyperlink ref="U1082" r:id="rId4704"/>
    <hyperlink ref="W1082" r:id="rId4705"/>
    <hyperlink ref="S1083" r:id="rId4706"/>
    <hyperlink ref="T1083" r:id="rId4707"/>
    <hyperlink ref="U1083" r:id="rId4708"/>
    <hyperlink ref="W1083" r:id="rId4709"/>
    <hyperlink ref="S1084" r:id="rId4710"/>
    <hyperlink ref="T1084" r:id="rId4711"/>
    <hyperlink ref="U1084" r:id="rId4712"/>
    <hyperlink ref="W1084" r:id="rId4713"/>
    <hyperlink ref="S1085" r:id="rId4714"/>
    <hyperlink ref="T1085" r:id="rId4715"/>
    <hyperlink ref="U1085" r:id="rId4716"/>
    <hyperlink ref="W1085" r:id="rId4717"/>
    <hyperlink ref="S1086" r:id="rId4718"/>
    <hyperlink ref="T1086" r:id="rId4719"/>
    <hyperlink ref="U1086" r:id="rId4720"/>
    <hyperlink ref="W1086" r:id="rId4721"/>
    <hyperlink ref="S1087" r:id="rId4722"/>
    <hyperlink ref="T1087" r:id="rId4723"/>
    <hyperlink ref="U1087" r:id="rId4724"/>
    <hyperlink ref="W1087" r:id="rId4725"/>
    <hyperlink ref="S1088" r:id="rId4726"/>
    <hyperlink ref="T1088" r:id="rId4727"/>
    <hyperlink ref="U1088" r:id="rId4728"/>
    <hyperlink ref="W1088" r:id="rId4729"/>
    <hyperlink ref="S1089" r:id="rId4730"/>
    <hyperlink ref="T1089" r:id="rId4731"/>
    <hyperlink ref="U1089" r:id="rId4732"/>
    <hyperlink ref="W1089" r:id="rId4733"/>
    <hyperlink ref="S1090" r:id="rId4734"/>
    <hyperlink ref="T1090" r:id="rId4735"/>
    <hyperlink ref="U1090" r:id="rId4736"/>
    <hyperlink ref="W1090" r:id="rId4737"/>
    <hyperlink ref="S1091" r:id="rId4738"/>
    <hyperlink ref="T1091" r:id="rId4739"/>
    <hyperlink ref="U1091" r:id="rId4740"/>
    <hyperlink ref="W1091" r:id="rId4741"/>
    <hyperlink ref="S1092" r:id="rId4742"/>
    <hyperlink ref="T1092" r:id="rId4743"/>
    <hyperlink ref="U1092" r:id="rId4744"/>
    <hyperlink ref="W1092" r:id="rId4745"/>
    <hyperlink ref="S1093" r:id="rId4746"/>
    <hyperlink ref="T1093" r:id="rId4747"/>
    <hyperlink ref="U1093" r:id="rId4748"/>
    <hyperlink ref="W1093" r:id="rId4749"/>
    <hyperlink ref="S1094" r:id="rId4750"/>
    <hyperlink ref="T1094" r:id="rId4751"/>
    <hyperlink ref="U1094" r:id="rId4752"/>
    <hyperlink ref="W1094" r:id="rId4753"/>
    <hyperlink ref="S1095" r:id="rId4754"/>
    <hyperlink ref="T1095" r:id="rId4755"/>
    <hyperlink ref="U1095" r:id="rId4756"/>
    <hyperlink ref="W1095" r:id="rId4757"/>
    <hyperlink ref="S1096" r:id="rId4758"/>
    <hyperlink ref="T1096" r:id="rId4759"/>
    <hyperlink ref="U1096" r:id="rId4760"/>
    <hyperlink ref="W1096" r:id="rId4761"/>
    <hyperlink ref="S1097" r:id="rId4762"/>
    <hyperlink ref="T1097" r:id="rId4763"/>
    <hyperlink ref="U1097" r:id="rId4764"/>
    <hyperlink ref="W1097" r:id="rId4765"/>
    <hyperlink ref="S1098" r:id="rId4766"/>
    <hyperlink ref="T1098" r:id="rId4767"/>
    <hyperlink ref="U1098" r:id="rId4768"/>
    <hyperlink ref="W1098" r:id="rId4769"/>
    <hyperlink ref="S1099" r:id="rId4770"/>
    <hyperlink ref="T1099" r:id="rId4771"/>
    <hyperlink ref="U1099" r:id="rId4772"/>
    <hyperlink ref="W1099" r:id="rId4773"/>
    <hyperlink ref="S1100" r:id="rId4774"/>
    <hyperlink ref="T1100" r:id="rId4775"/>
    <hyperlink ref="U1100" r:id="rId4776"/>
    <hyperlink ref="W1100" r:id="rId4777"/>
    <hyperlink ref="S1101" r:id="rId4778"/>
    <hyperlink ref="T1101" r:id="rId4779"/>
    <hyperlink ref="U1101" r:id="rId4780"/>
    <hyperlink ref="W1101" r:id="rId4781"/>
    <hyperlink ref="S1102" r:id="rId4782"/>
    <hyperlink ref="T1102" r:id="rId4783"/>
    <hyperlink ref="U1102" r:id="rId4784"/>
    <hyperlink ref="W1102" r:id="rId4785"/>
    <hyperlink ref="S1103" r:id="rId4786"/>
    <hyperlink ref="T1103" r:id="rId4787"/>
    <hyperlink ref="U1103" r:id="rId4788"/>
    <hyperlink ref="W1103" r:id="rId4789"/>
    <hyperlink ref="S1104" r:id="rId4790"/>
    <hyperlink ref="T1104" r:id="rId4791"/>
    <hyperlink ref="U1104" r:id="rId4792"/>
    <hyperlink ref="W1104" r:id="rId4793"/>
    <hyperlink ref="S1105" r:id="rId4794"/>
    <hyperlink ref="T1105" r:id="rId4795"/>
    <hyperlink ref="U1105" r:id="rId4796"/>
    <hyperlink ref="W1105" r:id="rId4797"/>
    <hyperlink ref="S1106" r:id="rId4798"/>
    <hyperlink ref="T1106" r:id="rId4799"/>
    <hyperlink ref="U1106" r:id="rId4800"/>
    <hyperlink ref="W1106" r:id="rId4801"/>
    <hyperlink ref="S1107" r:id="rId4802"/>
    <hyperlink ref="T1107" r:id="rId4803"/>
    <hyperlink ref="U1107" r:id="rId4804"/>
    <hyperlink ref="W1107" r:id="rId4805"/>
    <hyperlink ref="S1108" r:id="rId4806"/>
    <hyperlink ref="T1108" r:id="rId4807"/>
    <hyperlink ref="U1108" r:id="rId4808"/>
    <hyperlink ref="W1108" r:id="rId4809"/>
    <hyperlink ref="S1109" r:id="rId4810"/>
    <hyperlink ref="T1109" r:id="rId4811"/>
    <hyperlink ref="U1109" r:id="rId4812"/>
    <hyperlink ref="W1109" r:id="rId4813"/>
    <hyperlink ref="S1110" r:id="rId4814"/>
    <hyperlink ref="T1110" r:id="rId4815"/>
    <hyperlink ref="U1110" r:id="rId4816"/>
    <hyperlink ref="W1110" r:id="rId4817"/>
    <hyperlink ref="S1111" r:id="rId4818"/>
    <hyperlink ref="T1111" r:id="rId4819"/>
    <hyperlink ref="U1111" r:id="rId4820"/>
    <hyperlink ref="W1111" r:id="rId4821"/>
    <hyperlink ref="S1112" r:id="rId4822"/>
    <hyperlink ref="T1112" r:id="rId4823"/>
    <hyperlink ref="U1112" r:id="rId4824"/>
    <hyperlink ref="W1112" r:id="rId4825"/>
    <hyperlink ref="S1113" r:id="rId4826"/>
    <hyperlink ref="T1113" r:id="rId4827"/>
    <hyperlink ref="U1113" r:id="rId4828"/>
    <hyperlink ref="W1113" r:id="rId4829"/>
    <hyperlink ref="S1114" r:id="rId4830"/>
    <hyperlink ref="T1114" r:id="rId4831"/>
    <hyperlink ref="U1114" r:id="rId4832"/>
    <hyperlink ref="W1114" r:id="rId4833"/>
    <hyperlink ref="S1115" r:id="rId4834"/>
    <hyperlink ref="T1115" r:id="rId4835"/>
    <hyperlink ref="U1115" r:id="rId4836"/>
    <hyperlink ref="W1115" r:id="rId4837"/>
    <hyperlink ref="S1116" r:id="rId4838"/>
    <hyperlink ref="T1116" r:id="rId4839"/>
    <hyperlink ref="U1116" r:id="rId4840"/>
    <hyperlink ref="W1116" r:id="rId4841"/>
    <hyperlink ref="S1117" r:id="rId4842"/>
    <hyperlink ref="T1117" r:id="rId4843"/>
    <hyperlink ref="U1117" r:id="rId4844"/>
    <hyperlink ref="W1117" r:id="rId4845"/>
    <hyperlink ref="S1118" r:id="rId4846"/>
    <hyperlink ref="T1118" r:id="rId4847"/>
    <hyperlink ref="U1118" r:id="rId4848"/>
    <hyperlink ref="W1118" r:id="rId4849"/>
    <hyperlink ref="S1119" r:id="rId4850"/>
    <hyperlink ref="T1119" r:id="rId4851"/>
    <hyperlink ref="U1119" r:id="rId4852"/>
    <hyperlink ref="W1119" r:id="rId4853"/>
    <hyperlink ref="S1120" r:id="rId4854"/>
    <hyperlink ref="T1120" r:id="rId4855"/>
    <hyperlink ref="U1120" r:id="rId4856"/>
    <hyperlink ref="W1120" r:id="rId4857"/>
    <hyperlink ref="S1121" r:id="rId4858"/>
    <hyperlink ref="T1121" r:id="rId4859"/>
    <hyperlink ref="U1121" r:id="rId4860"/>
    <hyperlink ref="W1121" r:id="rId4861"/>
    <hyperlink ref="S1122" r:id="rId4862"/>
    <hyperlink ref="T1122" r:id="rId4863"/>
    <hyperlink ref="U1122" r:id="rId4864"/>
    <hyperlink ref="W1122" r:id="rId4865"/>
    <hyperlink ref="S1123" r:id="rId4866"/>
    <hyperlink ref="T1123" r:id="rId4867"/>
    <hyperlink ref="U1123" r:id="rId4868"/>
    <hyperlink ref="W1123" r:id="rId4869"/>
    <hyperlink ref="S1124" r:id="rId4870"/>
    <hyperlink ref="T1124" r:id="rId4871"/>
    <hyperlink ref="U1124" r:id="rId4872"/>
    <hyperlink ref="W1124" r:id="rId4873"/>
    <hyperlink ref="S1125" r:id="rId4874"/>
    <hyperlink ref="T1125" r:id="rId4875"/>
    <hyperlink ref="U1125" r:id="rId4876"/>
    <hyperlink ref="W1125" r:id="rId4877"/>
    <hyperlink ref="S1126" r:id="rId4878"/>
    <hyperlink ref="T1126" r:id="rId4879"/>
    <hyperlink ref="U1126" r:id="rId4880"/>
    <hyperlink ref="W1126" r:id="rId4881"/>
    <hyperlink ref="S1127" r:id="rId4882"/>
    <hyperlink ref="T1127" r:id="rId4883"/>
    <hyperlink ref="U1127" r:id="rId4884"/>
    <hyperlink ref="W1127" r:id="rId4885"/>
    <hyperlink ref="S1128" r:id="rId4886"/>
    <hyperlink ref="T1128" r:id="rId4887"/>
    <hyperlink ref="U1128" r:id="rId4888"/>
    <hyperlink ref="W1128" r:id="rId4889"/>
    <hyperlink ref="S1129" r:id="rId4890"/>
    <hyperlink ref="T1129" r:id="rId4891"/>
    <hyperlink ref="U1129" r:id="rId4892"/>
    <hyperlink ref="W1129" r:id="rId4893"/>
    <hyperlink ref="S1130" r:id="rId4894"/>
    <hyperlink ref="T1130" r:id="rId4895"/>
    <hyperlink ref="U1130" r:id="rId4896"/>
    <hyperlink ref="W1130" r:id="rId4897"/>
    <hyperlink ref="S1131" r:id="rId4898"/>
    <hyperlink ref="T1131" r:id="rId4899"/>
    <hyperlink ref="U1131" r:id="rId4900"/>
    <hyperlink ref="W1131" r:id="rId4901"/>
    <hyperlink ref="S1132" r:id="rId4902"/>
    <hyperlink ref="T1132" r:id="rId4903"/>
    <hyperlink ref="U1132" r:id="rId4904"/>
    <hyperlink ref="W1132" r:id="rId4905"/>
    <hyperlink ref="S1133" r:id="rId4906"/>
    <hyperlink ref="T1133" r:id="rId4907"/>
    <hyperlink ref="U1133" r:id="rId4908"/>
    <hyperlink ref="W1133" r:id="rId4909"/>
    <hyperlink ref="S1134" r:id="rId4910"/>
    <hyperlink ref="T1134" r:id="rId4911"/>
    <hyperlink ref="U1134" r:id="rId4912"/>
    <hyperlink ref="W1134" r:id="rId4913"/>
    <hyperlink ref="S1135" r:id="rId4914"/>
    <hyperlink ref="T1135" r:id="rId4915"/>
    <hyperlink ref="U1135" r:id="rId4916"/>
    <hyperlink ref="W1135" r:id="rId4917"/>
    <hyperlink ref="S1136" r:id="rId4918"/>
    <hyperlink ref="T1136" r:id="rId4919"/>
    <hyperlink ref="U1136" r:id="rId4920"/>
    <hyperlink ref="W1136" r:id="rId4921"/>
    <hyperlink ref="S1137" r:id="rId4922"/>
    <hyperlink ref="T1137" r:id="rId4923"/>
    <hyperlink ref="U1137" r:id="rId4924"/>
    <hyperlink ref="W1137" r:id="rId4925"/>
    <hyperlink ref="S1138" r:id="rId4926"/>
    <hyperlink ref="T1138" r:id="rId4927"/>
    <hyperlink ref="U1138" r:id="rId4928"/>
    <hyperlink ref="W1138" r:id="rId4929"/>
    <hyperlink ref="S1139" r:id="rId4930"/>
    <hyperlink ref="T1139" r:id="rId4931"/>
    <hyperlink ref="U1139" r:id="rId4932"/>
    <hyperlink ref="W1139" r:id="rId4933"/>
    <hyperlink ref="S1140" r:id="rId4934"/>
    <hyperlink ref="T1140" r:id="rId4935"/>
    <hyperlink ref="U1140" r:id="rId4936"/>
    <hyperlink ref="W1140" r:id="rId4937"/>
    <hyperlink ref="S1141" r:id="rId4938"/>
    <hyperlink ref="T1141" r:id="rId4939"/>
    <hyperlink ref="U1141" r:id="rId4940"/>
    <hyperlink ref="W1141" r:id="rId4941"/>
    <hyperlink ref="S1142" r:id="rId4942"/>
    <hyperlink ref="T1142" r:id="rId4943"/>
    <hyperlink ref="U1142" r:id="rId4944"/>
    <hyperlink ref="W1142" r:id="rId4945"/>
    <hyperlink ref="S1143" r:id="rId4946"/>
    <hyperlink ref="T1143" r:id="rId4947"/>
    <hyperlink ref="U1143" r:id="rId4948"/>
    <hyperlink ref="W1143" r:id="rId4949"/>
    <hyperlink ref="S1144" r:id="rId4950"/>
    <hyperlink ref="T1144" r:id="rId4951"/>
    <hyperlink ref="U1144" r:id="rId4952"/>
    <hyperlink ref="W1144" r:id="rId4953"/>
    <hyperlink ref="S1145" r:id="rId4954"/>
    <hyperlink ref="T1145" r:id="rId4955"/>
    <hyperlink ref="U1145" r:id="rId4956"/>
    <hyperlink ref="W1145" r:id="rId4957"/>
    <hyperlink ref="S1146" r:id="rId4958"/>
    <hyperlink ref="T1146" r:id="rId4959"/>
    <hyperlink ref="U1146" r:id="rId4960"/>
    <hyperlink ref="W1146" r:id="rId4961"/>
    <hyperlink ref="S1147" r:id="rId4962"/>
    <hyperlink ref="T1147" r:id="rId4963"/>
    <hyperlink ref="U1147" r:id="rId4964"/>
    <hyperlink ref="W1147" r:id="rId4965"/>
    <hyperlink ref="S1148" r:id="rId4966"/>
    <hyperlink ref="T1148" r:id="rId4967"/>
    <hyperlink ref="U1148" r:id="rId4968"/>
    <hyperlink ref="W1148" r:id="rId4969"/>
    <hyperlink ref="S1149" r:id="rId4970"/>
    <hyperlink ref="T1149" r:id="rId4971"/>
    <hyperlink ref="U1149" r:id="rId4972"/>
    <hyperlink ref="W1149" r:id="rId4973"/>
    <hyperlink ref="S1150" r:id="rId4974"/>
    <hyperlink ref="T1150" r:id="rId4975"/>
    <hyperlink ref="U1150" r:id="rId4976"/>
    <hyperlink ref="W1150" r:id="rId4977"/>
    <hyperlink ref="S1151" r:id="rId4978"/>
    <hyperlink ref="T1151" r:id="rId4979"/>
    <hyperlink ref="U1151" r:id="rId4980"/>
    <hyperlink ref="W1151" r:id="rId4981"/>
    <hyperlink ref="S1152" r:id="rId4982"/>
    <hyperlink ref="T1152" r:id="rId4983"/>
    <hyperlink ref="U1152" r:id="rId4984"/>
    <hyperlink ref="W1152" r:id="rId4985"/>
    <hyperlink ref="S1153" r:id="rId4986"/>
    <hyperlink ref="T1153" r:id="rId4987"/>
    <hyperlink ref="U1153" r:id="rId4988"/>
    <hyperlink ref="W1153" r:id="rId4989"/>
    <hyperlink ref="S1154" r:id="rId4990"/>
    <hyperlink ref="T1154" r:id="rId4991"/>
    <hyperlink ref="U1154" r:id="rId4992"/>
    <hyperlink ref="W1154" r:id="rId4993"/>
    <hyperlink ref="S1155" r:id="rId4994"/>
    <hyperlink ref="T1155" r:id="rId4995"/>
    <hyperlink ref="U1155" r:id="rId4996"/>
    <hyperlink ref="W1155" r:id="rId4997"/>
    <hyperlink ref="S1156" r:id="rId4998"/>
    <hyperlink ref="T1156" r:id="rId4999"/>
    <hyperlink ref="U1156" r:id="rId5000"/>
    <hyperlink ref="W1156" r:id="rId5001"/>
    <hyperlink ref="S1157" r:id="rId5002"/>
    <hyperlink ref="T1157" r:id="rId5003"/>
    <hyperlink ref="U1157" r:id="rId5004"/>
    <hyperlink ref="W1157" r:id="rId5005"/>
    <hyperlink ref="S1158" r:id="rId5006"/>
    <hyperlink ref="T1158" r:id="rId5007"/>
    <hyperlink ref="U1158" r:id="rId5008"/>
    <hyperlink ref="W1158" r:id="rId5009"/>
    <hyperlink ref="S1159" r:id="rId5010"/>
    <hyperlink ref="T1159" r:id="rId5011"/>
    <hyperlink ref="U1159" r:id="rId5012"/>
    <hyperlink ref="W1159" r:id="rId5013"/>
    <hyperlink ref="S1160" r:id="rId5014"/>
    <hyperlink ref="T1160" r:id="rId5015"/>
    <hyperlink ref="U1160" r:id="rId5016"/>
    <hyperlink ref="W1160" r:id="rId5017"/>
    <hyperlink ref="S1161" r:id="rId5018"/>
    <hyperlink ref="T1161" r:id="rId5019"/>
    <hyperlink ref="U1161" r:id="rId5020"/>
    <hyperlink ref="W1161" r:id="rId5021"/>
    <hyperlink ref="S1162" r:id="rId5022"/>
    <hyperlink ref="T1162" r:id="rId5023"/>
    <hyperlink ref="U1162" r:id="rId5024"/>
    <hyperlink ref="W1162" r:id="rId5025"/>
    <hyperlink ref="S1163" r:id="rId5026"/>
    <hyperlink ref="T1163" r:id="rId5027"/>
    <hyperlink ref="U1163" r:id="rId5028"/>
    <hyperlink ref="W1163" r:id="rId5029"/>
    <hyperlink ref="S1164" r:id="rId5030"/>
    <hyperlink ref="T1164" r:id="rId5031"/>
    <hyperlink ref="U1164" r:id="rId5032"/>
    <hyperlink ref="W1164" r:id="rId5033"/>
    <hyperlink ref="S1165" r:id="rId5034"/>
    <hyperlink ref="T1165" r:id="rId5035"/>
    <hyperlink ref="U1165" r:id="rId5036"/>
    <hyperlink ref="W1165" r:id="rId5037"/>
    <hyperlink ref="S1166" r:id="rId5038"/>
    <hyperlink ref="T1166" r:id="rId5039"/>
    <hyperlink ref="U1166" r:id="rId5040"/>
    <hyperlink ref="W1166" r:id="rId5041"/>
    <hyperlink ref="S1167" r:id="rId5042"/>
    <hyperlink ref="T1167" r:id="rId5043"/>
    <hyperlink ref="U1167" r:id="rId5044"/>
    <hyperlink ref="W1167" r:id="rId5045"/>
    <hyperlink ref="S1168" r:id="rId5046"/>
    <hyperlink ref="T1168" r:id="rId5047"/>
    <hyperlink ref="U1168" r:id="rId5048"/>
    <hyperlink ref="W1168" r:id="rId5049"/>
    <hyperlink ref="S1169" r:id="rId5050"/>
    <hyperlink ref="T1169" r:id="rId5051"/>
    <hyperlink ref="U1169" r:id="rId5052"/>
    <hyperlink ref="W1169" r:id="rId5053"/>
    <hyperlink ref="S1170" r:id="rId5054"/>
    <hyperlink ref="T1170" r:id="rId5055"/>
    <hyperlink ref="U1170" r:id="rId5056"/>
    <hyperlink ref="W1170" r:id="rId5057"/>
    <hyperlink ref="S1171" r:id="rId5058"/>
    <hyperlink ref="T1171" r:id="rId5059"/>
    <hyperlink ref="U1171" r:id="rId5060"/>
    <hyperlink ref="W1171" r:id="rId5061"/>
    <hyperlink ref="S1172" r:id="rId5062"/>
    <hyperlink ref="T1172" r:id="rId5063"/>
    <hyperlink ref="U1172" r:id="rId5064"/>
    <hyperlink ref="W1172" r:id="rId5065"/>
    <hyperlink ref="S1173" r:id="rId5066"/>
    <hyperlink ref="T1173" r:id="rId5067"/>
    <hyperlink ref="U1173" r:id="rId5068"/>
    <hyperlink ref="W1173" r:id="rId5069"/>
    <hyperlink ref="S1174" r:id="rId5070"/>
    <hyperlink ref="T1174" r:id="rId5071"/>
    <hyperlink ref="U1174" r:id="rId5072"/>
    <hyperlink ref="W1174" r:id="rId5073"/>
    <hyperlink ref="S1175" r:id="rId5074"/>
    <hyperlink ref="T1175" r:id="rId5075"/>
    <hyperlink ref="U1175" r:id="rId5076"/>
    <hyperlink ref="W1175" r:id="rId5077"/>
    <hyperlink ref="S1176" r:id="rId5078"/>
    <hyperlink ref="T1176" r:id="rId5079"/>
    <hyperlink ref="U1176" r:id="rId5080"/>
    <hyperlink ref="W1176" r:id="rId5081"/>
    <hyperlink ref="S1177" r:id="rId5082"/>
    <hyperlink ref="T1177" r:id="rId5083"/>
    <hyperlink ref="U1177" r:id="rId5084"/>
    <hyperlink ref="W1177" r:id="rId5085"/>
    <hyperlink ref="S1178" r:id="rId5086"/>
    <hyperlink ref="T1178" r:id="rId5087"/>
    <hyperlink ref="U1178" r:id="rId5088"/>
    <hyperlink ref="W1178" r:id="rId5089"/>
    <hyperlink ref="S1179" r:id="rId5090"/>
    <hyperlink ref="T1179" r:id="rId5091"/>
    <hyperlink ref="U1179" r:id="rId5092"/>
    <hyperlink ref="W1179" r:id="rId5093"/>
    <hyperlink ref="S1180" r:id="rId5094"/>
    <hyperlink ref="U1180" r:id="rId5095"/>
    <hyperlink ref="W1180" r:id="rId5096"/>
    <hyperlink ref="S1181" r:id="rId5097"/>
    <hyperlink ref="T1181" r:id="rId5098"/>
    <hyperlink ref="U1181" r:id="rId5099"/>
    <hyperlink ref="W1181" r:id="rId5100"/>
    <hyperlink ref="S1182" r:id="rId5101"/>
    <hyperlink ref="T1182" r:id="rId5102"/>
    <hyperlink ref="U1182" r:id="rId5103"/>
    <hyperlink ref="W1182" r:id="rId5104"/>
    <hyperlink ref="S1183" r:id="rId5105"/>
    <hyperlink ref="T1183" r:id="rId5106"/>
    <hyperlink ref="U1183" r:id="rId5107"/>
    <hyperlink ref="W1183" r:id="rId5108"/>
    <hyperlink ref="S1184" r:id="rId5109"/>
    <hyperlink ref="T1184" r:id="rId5110"/>
    <hyperlink ref="U1184" r:id="rId5111"/>
    <hyperlink ref="W1184" r:id="rId5112"/>
    <hyperlink ref="S1185" r:id="rId5113"/>
    <hyperlink ref="T1185" r:id="rId5114"/>
    <hyperlink ref="U1185" r:id="rId5115"/>
    <hyperlink ref="W1185" r:id="rId5116"/>
    <hyperlink ref="S1186" r:id="rId5117"/>
    <hyperlink ref="T1186" r:id="rId5118"/>
    <hyperlink ref="U1186" r:id="rId5119"/>
    <hyperlink ref="W1186" r:id="rId5120"/>
    <hyperlink ref="S1187" r:id="rId5121"/>
    <hyperlink ref="T1187" r:id="rId5122"/>
    <hyperlink ref="U1187" r:id="rId5123"/>
    <hyperlink ref="W1187" r:id="rId5124"/>
    <hyperlink ref="S1188" r:id="rId5125"/>
    <hyperlink ref="T1188" r:id="rId5126"/>
    <hyperlink ref="U1188" r:id="rId5127"/>
    <hyperlink ref="W1188" r:id="rId5128"/>
    <hyperlink ref="S1189" r:id="rId5129"/>
    <hyperlink ref="T1189" r:id="rId5130"/>
    <hyperlink ref="U1189" r:id="rId5131"/>
    <hyperlink ref="W1189" r:id="rId5132"/>
    <hyperlink ref="S1190" r:id="rId5133"/>
    <hyperlink ref="T1190" r:id="rId5134"/>
    <hyperlink ref="U1190" r:id="rId5135"/>
    <hyperlink ref="W1190" r:id="rId5136"/>
    <hyperlink ref="S1191" r:id="rId5137"/>
    <hyperlink ref="T1191" r:id="rId5138"/>
    <hyperlink ref="U1191" r:id="rId5139"/>
    <hyperlink ref="W1191" r:id="rId5140"/>
    <hyperlink ref="S1192" r:id="rId5141"/>
    <hyperlink ref="T1192" r:id="rId5142"/>
    <hyperlink ref="U1192" r:id="rId5143"/>
    <hyperlink ref="W1192" r:id="rId5144"/>
    <hyperlink ref="S1193" r:id="rId5145"/>
    <hyperlink ref="T1193" r:id="rId5146"/>
    <hyperlink ref="U1193" r:id="rId5147"/>
    <hyperlink ref="W1193" r:id="rId5148"/>
    <hyperlink ref="S1194" r:id="rId5149"/>
    <hyperlink ref="T1194" r:id="rId5150"/>
    <hyperlink ref="U1194" r:id="rId5151"/>
    <hyperlink ref="W1194" r:id="rId5152"/>
    <hyperlink ref="S1195" r:id="rId5153"/>
    <hyperlink ref="T1195" r:id="rId5154"/>
    <hyperlink ref="U1195" r:id="rId5155"/>
    <hyperlink ref="W1195" r:id="rId5156"/>
    <hyperlink ref="S1196" r:id="rId5157"/>
    <hyperlink ref="T1196" r:id="rId5158"/>
    <hyperlink ref="U1196" r:id="rId5159"/>
    <hyperlink ref="W1196" r:id="rId5160"/>
    <hyperlink ref="S1197" r:id="rId5161"/>
    <hyperlink ref="T1197" r:id="rId5162"/>
    <hyperlink ref="U1197" r:id="rId5163"/>
    <hyperlink ref="W1197" r:id="rId5164"/>
    <hyperlink ref="S1198" r:id="rId5165"/>
    <hyperlink ref="T1198" r:id="rId5166"/>
    <hyperlink ref="U1198" r:id="rId5167"/>
    <hyperlink ref="W1198" r:id="rId5168"/>
    <hyperlink ref="S1199" r:id="rId5169"/>
    <hyperlink ref="T1199" r:id="rId5170"/>
    <hyperlink ref="U1199" r:id="rId5171"/>
    <hyperlink ref="W1199" r:id="rId5172"/>
    <hyperlink ref="S1200" r:id="rId5173"/>
    <hyperlink ref="T1200" r:id="rId5174"/>
    <hyperlink ref="U1200" r:id="rId5175"/>
    <hyperlink ref="W1200" r:id="rId5176"/>
    <hyperlink ref="S1201" r:id="rId5177"/>
    <hyperlink ref="T1201" r:id="rId5178"/>
    <hyperlink ref="U1201" r:id="rId5179"/>
    <hyperlink ref="W1201" r:id="rId5180"/>
    <hyperlink ref="S1202" r:id="rId5181"/>
    <hyperlink ref="T1202" r:id="rId5182"/>
    <hyperlink ref="U1202" r:id="rId5183"/>
    <hyperlink ref="W1202" r:id="rId5184"/>
    <hyperlink ref="S1203" r:id="rId5185"/>
    <hyperlink ref="T1203" r:id="rId5186"/>
    <hyperlink ref="U1203" r:id="rId5187"/>
    <hyperlink ref="W1203" r:id="rId5188"/>
    <hyperlink ref="S1204" r:id="rId5189"/>
    <hyperlink ref="T1204" r:id="rId5190"/>
    <hyperlink ref="U1204" r:id="rId5191"/>
    <hyperlink ref="W1204" r:id="rId5192"/>
    <hyperlink ref="S1205" r:id="rId5193"/>
    <hyperlink ref="T1205" r:id="rId5194"/>
    <hyperlink ref="U1205" r:id="rId5195"/>
    <hyperlink ref="W1205" r:id="rId5196"/>
    <hyperlink ref="S1206" r:id="rId5197"/>
    <hyperlink ref="T1206" r:id="rId5198"/>
    <hyperlink ref="U1206" r:id="rId5199"/>
    <hyperlink ref="W1206" r:id="rId5200"/>
    <hyperlink ref="S1207" r:id="rId5201"/>
    <hyperlink ref="T1207" r:id="rId5202"/>
    <hyperlink ref="U1207" r:id="rId5203"/>
    <hyperlink ref="W1207" r:id="rId5204"/>
    <hyperlink ref="S1208" r:id="rId5205"/>
    <hyperlink ref="T1208" r:id="rId5206"/>
    <hyperlink ref="U1208" r:id="rId5207"/>
    <hyperlink ref="W1208" r:id="rId5208"/>
    <hyperlink ref="S1209" r:id="rId5209"/>
    <hyperlink ref="T1209" r:id="rId5210"/>
    <hyperlink ref="U1209" r:id="rId5211"/>
    <hyperlink ref="W1209" r:id="rId5212"/>
    <hyperlink ref="S1210" r:id="rId5213"/>
    <hyperlink ref="T1210" r:id="rId5214"/>
    <hyperlink ref="U1210" r:id="rId5215"/>
    <hyperlink ref="W1210" r:id="rId5216"/>
    <hyperlink ref="S1211" r:id="rId5217"/>
    <hyperlink ref="T1211" r:id="rId5218"/>
    <hyperlink ref="U1211" r:id="rId5219"/>
    <hyperlink ref="W1211" r:id="rId5220"/>
    <hyperlink ref="S1212" r:id="rId5221"/>
    <hyperlink ref="T1212" r:id="rId5222"/>
    <hyperlink ref="U1212" r:id="rId5223"/>
    <hyperlink ref="W1212" r:id="rId5224"/>
    <hyperlink ref="S1213" r:id="rId5225"/>
    <hyperlink ref="T1213" r:id="rId5226"/>
    <hyperlink ref="U1213" r:id="rId5227"/>
    <hyperlink ref="W1213" r:id="rId5228"/>
    <hyperlink ref="S1214" r:id="rId5229"/>
    <hyperlink ref="T1214" r:id="rId5230"/>
    <hyperlink ref="U1214" r:id="rId5231"/>
    <hyperlink ref="W1214" r:id="rId5232"/>
    <hyperlink ref="S1215" r:id="rId5233"/>
    <hyperlink ref="T1215" r:id="rId5234"/>
    <hyperlink ref="U1215" r:id="rId5235"/>
    <hyperlink ref="S1216" r:id="rId5236"/>
    <hyperlink ref="T1216" r:id="rId5237"/>
    <hyperlink ref="U1216" r:id="rId5238"/>
    <hyperlink ref="W1216" r:id="rId5239"/>
    <hyperlink ref="S1217" r:id="rId5240"/>
    <hyperlink ref="T1217" r:id="rId5241"/>
    <hyperlink ref="U1217" r:id="rId5242"/>
    <hyperlink ref="W1217" r:id="rId5243"/>
    <hyperlink ref="S1218" r:id="rId5244"/>
    <hyperlink ref="T1218" r:id="rId5245"/>
    <hyperlink ref="U1218" r:id="rId5246"/>
    <hyperlink ref="W1218" r:id="rId5247"/>
    <hyperlink ref="S1219" r:id="rId5248"/>
    <hyperlink ref="T1219" r:id="rId5249"/>
    <hyperlink ref="U1219" r:id="rId5250"/>
    <hyperlink ref="W1219" r:id="rId5251"/>
    <hyperlink ref="S1220" r:id="rId5252"/>
    <hyperlink ref="T1220" r:id="rId5253"/>
    <hyperlink ref="U1220" r:id="rId5254"/>
    <hyperlink ref="W1220" r:id="rId5255"/>
    <hyperlink ref="S1221" r:id="rId5256"/>
    <hyperlink ref="U1221" r:id="rId5257"/>
    <hyperlink ref="W1221" r:id="rId5258"/>
    <hyperlink ref="S1222" r:id="rId5259"/>
    <hyperlink ref="T1222" r:id="rId5260"/>
    <hyperlink ref="U1222" r:id="rId5261"/>
    <hyperlink ref="W1222" r:id="rId5262"/>
    <hyperlink ref="T1223" r:id="rId5263"/>
    <hyperlink ref="U1223" r:id="rId5264"/>
    <hyperlink ref="W1223" r:id="rId5265"/>
    <hyperlink ref="T1224" r:id="rId5266"/>
    <hyperlink ref="U1224" r:id="rId5267"/>
    <hyperlink ref="W1224" r:id="rId5268"/>
    <hyperlink ref="S1225" r:id="rId5269"/>
    <hyperlink ref="T1225" r:id="rId5270"/>
    <hyperlink ref="U1225" r:id="rId5271"/>
    <hyperlink ref="W1225" r:id="rId5272"/>
    <hyperlink ref="S1226" r:id="rId5273"/>
    <hyperlink ref="T1226" r:id="rId5274"/>
    <hyperlink ref="U1226" r:id="rId5275"/>
    <hyperlink ref="W1226" r:id="rId5276"/>
    <hyperlink ref="S1227" r:id="rId5277"/>
    <hyperlink ref="T1227" r:id="rId5278"/>
    <hyperlink ref="U1227" r:id="rId5279"/>
    <hyperlink ref="W1227" r:id="rId5280"/>
    <hyperlink ref="S1228" r:id="rId5281"/>
    <hyperlink ref="T1228" r:id="rId5282"/>
    <hyperlink ref="U1228" r:id="rId5283"/>
    <hyperlink ref="W1228" r:id="rId5284"/>
    <hyperlink ref="S1229" r:id="rId5285"/>
    <hyperlink ref="T1229" r:id="rId5286"/>
    <hyperlink ref="U1229" r:id="rId5287"/>
    <hyperlink ref="W1229" r:id="rId5288"/>
    <hyperlink ref="S1230" r:id="rId5289"/>
    <hyperlink ref="T1230" r:id="rId5290"/>
    <hyperlink ref="U1230" r:id="rId5291"/>
    <hyperlink ref="W1230" r:id="rId5292"/>
    <hyperlink ref="S1231" r:id="rId5293"/>
    <hyperlink ref="T1231" r:id="rId5294"/>
    <hyperlink ref="U1231" r:id="rId5295"/>
    <hyperlink ref="W1231" r:id="rId5296"/>
    <hyperlink ref="S1232" r:id="rId5297"/>
    <hyperlink ref="T1232" r:id="rId5298"/>
    <hyperlink ref="U1232" r:id="rId5299"/>
    <hyperlink ref="W1232" r:id="rId5300"/>
    <hyperlink ref="S1233" r:id="rId5301"/>
    <hyperlink ref="T1233" r:id="rId5302"/>
    <hyperlink ref="U1233" r:id="rId5303"/>
    <hyperlink ref="W1233" r:id="rId5304"/>
    <hyperlink ref="S1234" r:id="rId5305"/>
    <hyperlink ref="T1234" r:id="rId5306"/>
    <hyperlink ref="U1234" r:id="rId5307"/>
    <hyperlink ref="W1234" r:id="rId5308"/>
    <hyperlink ref="S1235" r:id="rId5309"/>
    <hyperlink ref="T1235" r:id="rId5310"/>
    <hyperlink ref="U1235" r:id="rId5311"/>
    <hyperlink ref="W1235" r:id="rId5312"/>
    <hyperlink ref="S1236" r:id="rId5313"/>
    <hyperlink ref="T1236" r:id="rId5314"/>
    <hyperlink ref="U1236" r:id="rId5315"/>
    <hyperlink ref="W1236" r:id="rId5316"/>
    <hyperlink ref="S1237" r:id="rId5317"/>
    <hyperlink ref="T1237" r:id="rId5318"/>
    <hyperlink ref="U1237" r:id="rId5319"/>
    <hyperlink ref="W1237" r:id="rId5320"/>
    <hyperlink ref="S1238" r:id="rId5321"/>
    <hyperlink ref="T1238" r:id="rId5322"/>
    <hyperlink ref="U1238" r:id="rId5323"/>
    <hyperlink ref="W1238" r:id="rId5324"/>
    <hyperlink ref="S1239" r:id="rId5325"/>
    <hyperlink ref="T1239" r:id="rId5326"/>
    <hyperlink ref="U1239" r:id="rId5327"/>
    <hyperlink ref="W1239" r:id="rId5328"/>
    <hyperlink ref="S1240" r:id="rId5329"/>
    <hyperlink ref="T1240" r:id="rId5330"/>
    <hyperlink ref="U1240" r:id="rId5331"/>
    <hyperlink ref="W1240" r:id="rId5332"/>
    <hyperlink ref="S1241" r:id="rId5333"/>
    <hyperlink ref="T1241" r:id="rId5334"/>
    <hyperlink ref="U1241" r:id="rId5335"/>
    <hyperlink ref="W1241" r:id="rId5336"/>
    <hyperlink ref="S1242" r:id="rId5337"/>
    <hyperlink ref="T1242" r:id="rId5338"/>
    <hyperlink ref="U1242" r:id="rId5339"/>
    <hyperlink ref="W1242" r:id="rId5340"/>
    <hyperlink ref="T1243" r:id="rId5341"/>
    <hyperlink ref="U1243" r:id="rId5342"/>
    <hyperlink ref="W1243" r:id="rId5343"/>
    <hyperlink ref="S1244" r:id="rId5344"/>
    <hyperlink ref="T1244" r:id="rId5345"/>
    <hyperlink ref="U1244" r:id="rId5346"/>
    <hyperlink ref="W1244" r:id="rId5347"/>
    <hyperlink ref="S1245" r:id="rId5348"/>
    <hyperlink ref="T1245" r:id="rId5349"/>
    <hyperlink ref="U1245" r:id="rId5350"/>
    <hyperlink ref="W1245" r:id="rId5351"/>
    <hyperlink ref="S1246" r:id="rId5352"/>
    <hyperlink ref="T1246" r:id="rId5353"/>
    <hyperlink ref="U1246" r:id="rId5354"/>
    <hyperlink ref="W1246" r:id="rId5355"/>
    <hyperlink ref="S1247" r:id="rId5356"/>
    <hyperlink ref="T1247" r:id="rId5357"/>
    <hyperlink ref="U1247" r:id="rId5358"/>
    <hyperlink ref="W1247" r:id="rId5359"/>
    <hyperlink ref="S1248" r:id="rId5360"/>
    <hyperlink ref="T1248" r:id="rId5361"/>
    <hyperlink ref="U1248" r:id="rId5362"/>
    <hyperlink ref="W1248" r:id="rId5363"/>
    <hyperlink ref="S1249" r:id="rId5364"/>
    <hyperlink ref="T1249" r:id="rId5365"/>
    <hyperlink ref="U1249" r:id="rId5366"/>
    <hyperlink ref="W1249" r:id="rId5367"/>
    <hyperlink ref="S1250" r:id="rId5368"/>
    <hyperlink ref="T1250" r:id="rId5369"/>
    <hyperlink ref="U1250" r:id="rId5370"/>
    <hyperlink ref="W1250" r:id="rId5371"/>
    <hyperlink ref="S1251" r:id="rId5372"/>
    <hyperlink ref="T1251" r:id="rId5373"/>
    <hyperlink ref="U1251" r:id="rId5374"/>
    <hyperlink ref="W1251" r:id="rId5375"/>
    <hyperlink ref="S1252" r:id="rId5376"/>
    <hyperlink ref="T1252" r:id="rId5377"/>
    <hyperlink ref="U1252" r:id="rId5378"/>
    <hyperlink ref="W1252" r:id="rId5379"/>
    <hyperlink ref="S1253" r:id="rId5380"/>
    <hyperlink ref="T1253" r:id="rId5381"/>
    <hyperlink ref="U1253" r:id="rId5382"/>
    <hyperlink ref="W1253" r:id="rId5383"/>
    <hyperlink ref="S1254" r:id="rId5384"/>
    <hyperlink ref="T1254" r:id="rId5385"/>
    <hyperlink ref="U1254" r:id="rId5386"/>
    <hyperlink ref="W1254" r:id="rId5387"/>
    <hyperlink ref="S1255" r:id="rId5388"/>
    <hyperlink ref="T1255" r:id="rId5389"/>
    <hyperlink ref="U1255" r:id="rId5390"/>
    <hyperlink ref="W1255" r:id="rId5391"/>
    <hyperlink ref="S1256" r:id="rId5392"/>
    <hyperlink ref="T1256" r:id="rId5393"/>
    <hyperlink ref="U1256" r:id="rId5394"/>
    <hyperlink ref="W1256" r:id="rId5395"/>
    <hyperlink ref="S1257" r:id="rId5396"/>
    <hyperlink ref="T1257" r:id="rId5397"/>
    <hyperlink ref="U1257" r:id="rId5398"/>
    <hyperlink ref="W1257" r:id="rId5399"/>
    <hyperlink ref="S1258" r:id="rId5400"/>
    <hyperlink ref="T1258" r:id="rId5401"/>
    <hyperlink ref="U1258" r:id="rId5402"/>
    <hyperlink ref="W1258" r:id="rId5403"/>
    <hyperlink ref="S1259" r:id="rId5404"/>
    <hyperlink ref="T1259" r:id="rId5405"/>
    <hyperlink ref="U1259" r:id="rId5406"/>
    <hyperlink ref="W1259" r:id="rId5407"/>
    <hyperlink ref="S1260" r:id="rId5408"/>
    <hyperlink ref="T1260" r:id="rId5409"/>
    <hyperlink ref="U1260" r:id="rId5410"/>
    <hyperlink ref="W1260" r:id="rId5411"/>
    <hyperlink ref="S1261" r:id="rId5412"/>
    <hyperlink ref="T1261" r:id="rId5413"/>
    <hyperlink ref="U1261" r:id="rId5414"/>
    <hyperlink ref="W1261" r:id="rId5415"/>
    <hyperlink ref="S1262" r:id="rId5416"/>
    <hyperlink ref="T1262" r:id="rId5417"/>
    <hyperlink ref="U1262" r:id="rId5418"/>
    <hyperlink ref="W1262" r:id="rId5419"/>
    <hyperlink ref="S1263" r:id="rId5420"/>
    <hyperlink ref="T1263" r:id="rId5421"/>
    <hyperlink ref="U1263" r:id="rId5422"/>
    <hyperlink ref="W1263" r:id="rId5423"/>
    <hyperlink ref="S1264" r:id="rId5424"/>
    <hyperlink ref="T1264" r:id="rId5425"/>
    <hyperlink ref="U1264" r:id="rId5426"/>
    <hyperlink ref="W1264" r:id="rId5427"/>
    <hyperlink ref="S1265" r:id="rId5428"/>
    <hyperlink ref="T1265" r:id="rId5429"/>
    <hyperlink ref="U1265" r:id="rId5430"/>
    <hyperlink ref="W1265" r:id="rId5431"/>
    <hyperlink ref="S1266" r:id="rId5432"/>
    <hyperlink ref="T1266" r:id="rId5433"/>
    <hyperlink ref="U1266" r:id="rId5434"/>
    <hyperlink ref="W1266" r:id="rId5435"/>
    <hyperlink ref="S1267" r:id="rId5436"/>
    <hyperlink ref="T1267" r:id="rId5437"/>
    <hyperlink ref="U1267" r:id="rId5438"/>
    <hyperlink ref="W1267" r:id="rId5439"/>
    <hyperlink ref="S1268" r:id="rId5440"/>
    <hyperlink ref="T1268" r:id="rId5441"/>
    <hyperlink ref="U1268" r:id="rId5442"/>
    <hyperlink ref="W1268" r:id="rId5443"/>
    <hyperlink ref="S1269" r:id="rId5444"/>
    <hyperlink ref="T1269" r:id="rId5445"/>
    <hyperlink ref="U1269" r:id="rId5446"/>
    <hyperlink ref="W1269" r:id="rId5447"/>
    <hyperlink ref="S1270" r:id="rId5448"/>
    <hyperlink ref="T1270" r:id="rId5449"/>
    <hyperlink ref="U1270" r:id="rId5450"/>
    <hyperlink ref="W1270" r:id="rId5451"/>
    <hyperlink ref="S1271" r:id="rId5452"/>
    <hyperlink ref="T1271" r:id="rId5453"/>
    <hyperlink ref="U1271" r:id="rId5454"/>
    <hyperlink ref="W1271" r:id="rId5455"/>
    <hyperlink ref="S1272" r:id="rId5456"/>
    <hyperlink ref="T1272" r:id="rId5457"/>
    <hyperlink ref="U1272" r:id="rId5458"/>
    <hyperlink ref="W1272" r:id="rId5459"/>
    <hyperlink ref="S1273" r:id="rId5460"/>
    <hyperlink ref="T1273" r:id="rId5461"/>
    <hyperlink ref="U1273" r:id="rId5462"/>
    <hyperlink ref="W1273" r:id="rId5463"/>
    <hyperlink ref="S1274" r:id="rId5464"/>
    <hyperlink ref="T1274" r:id="rId5465"/>
    <hyperlink ref="U1274" r:id="rId5466"/>
    <hyperlink ref="W1274" r:id="rId5467"/>
    <hyperlink ref="S1275" r:id="rId5468"/>
    <hyperlink ref="T1275" r:id="rId5469"/>
    <hyperlink ref="U1275" r:id="rId5470"/>
    <hyperlink ref="W1275" r:id="rId5471"/>
    <hyperlink ref="S1276" r:id="rId5472"/>
    <hyperlink ref="T1276" r:id="rId5473"/>
    <hyperlink ref="U1276" r:id="rId5474"/>
    <hyperlink ref="W1276" r:id="rId5475"/>
    <hyperlink ref="S1277" r:id="rId5476"/>
    <hyperlink ref="T1277" r:id="rId5477"/>
    <hyperlink ref="U1277" r:id="rId5478"/>
    <hyperlink ref="W1277" r:id="rId5479"/>
    <hyperlink ref="S1278" r:id="rId5480"/>
    <hyperlink ref="T1278" r:id="rId5481"/>
    <hyperlink ref="U1278" r:id="rId5482"/>
    <hyperlink ref="W1278" r:id="rId5483"/>
    <hyperlink ref="S1279" r:id="rId5484"/>
    <hyperlink ref="T1279" r:id="rId5485"/>
    <hyperlink ref="U1279" r:id="rId5486"/>
    <hyperlink ref="W1279" r:id="rId5487"/>
    <hyperlink ref="S1280" r:id="rId5488"/>
    <hyperlink ref="T1280" r:id="rId5489"/>
    <hyperlink ref="U1280" r:id="rId5490"/>
    <hyperlink ref="W1280" r:id="rId5491"/>
    <hyperlink ref="S1281" r:id="rId5492"/>
    <hyperlink ref="T1281" r:id="rId5493"/>
    <hyperlink ref="U1281" r:id="rId5494"/>
    <hyperlink ref="W1281" r:id="rId5495"/>
    <hyperlink ref="S1282" r:id="rId5496"/>
    <hyperlink ref="T1282" r:id="rId5497"/>
    <hyperlink ref="U1282" r:id="rId5498"/>
    <hyperlink ref="W1282" r:id="rId5499"/>
    <hyperlink ref="S1283" r:id="rId5500"/>
    <hyperlink ref="T1283" r:id="rId5501"/>
    <hyperlink ref="U1283" r:id="rId5502"/>
    <hyperlink ref="W1283" r:id="rId5503"/>
    <hyperlink ref="S1284" r:id="rId5504"/>
    <hyperlink ref="T1284" r:id="rId5505"/>
    <hyperlink ref="U1284" r:id="rId5506"/>
    <hyperlink ref="W1284" r:id="rId5507"/>
    <hyperlink ref="S1285" r:id="rId5508"/>
    <hyperlink ref="T1285" r:id="rId5509"/>
    <hyperlink ref="U1285" r:id="rId5510"/>
    <hyperlink ref="W1285" r:id="rId5511"/>
    <hyperlink ref="S1286" r:id="rId5512"/>
    <hyperlink ref="T1286" r:id="rId5513"/>
    <hyperlink ref="U1286" r:id="rId5514"/>
    <hyperlink ref="W1286" r:id="rId5515"/>
    <hyperlink ref="S1287" r:id="rId5516"/>
    <hyperlink ref="T1287" r:id="rId5517"/>
    <hyperlink ref="U1287" r:id="rId5518"/>
    <hyperlink ref="W1287" r:id="rId5519"/>
    <hyperlink ref="S1288" r:id="rId5520"/>
    <hyperlink ref="T1288" r:id="rId5521"/>
    <hyperlink ref="U1288" r:id="rId5522"/>
    <hyperlink ref="W1288" r:id="rId5523"/>
    <hyperlink ref="S1289" r:id="rId5524"/>
    <hyperlink ref="T1289" r:id="rId5525"/>
    <hyperlink ref="U1289" r:id="rId5526"/>
    <hyperlink ref="W1289" r:id="rId5527"/>
    <hyperlink ref="S1290" r:id="rId5528"/>
    <hyperlink ref="T1290" r:id="rId5529"/>
    <hyperlink ref="U1290" r:id="rId5530"/>
    <hyperlink ref="W1290" r:id="rId5531"/>
    <hyperlink ref="S1291" r:id="rId5532"/>
    <hyperlink ref="T1291" r:id="rId5533"/>
    <hyperlink ref="U1291" r:id="rId5534"/>
    <hyperlink ref="W1291" r:id="rId5535"/>
    <hyperlink ref="S1292" r:id="rId5536"/>
    <hyperlink ref="T1292" r:id="rId5537"/>
    <hyperlink ref="U1292" r:id="rId5538"/>
    <hyperlink ref="W1292" r:id="rId5539"/>
    <hyperlink ref="S1293" r:id="rId5540"/>
    <hyperlink ref="T1293" r:id="rId5541"/>
    <hyperlink ref="U1293" r:id="rId5542"/>
    <hyperlink ref="W1293" r:id="rId5543"/>
    <hyperlink ref="S1294" r:id="rId5544"/>
    <hyperlink ref="T1294" r:id="rId5545"/>
    <hyperlink ref="U1294" r:id="rId5546"/>
    <hyperlink ref="W1294" r:id="rId5547"/>
    <hyperlink ref="S1295" r:id="rId5548"/>
    <hyperlink ref="T1295" r:id="rId5549"/>
    <hyperlink ref="U1295" r:id="rId5550"/>
    <hyperlink ref="W1295" r:id="rId5551"/>
    <hyperlink ref="S1296" r:id="rId5552"/>
    <hyperlink ref="T1296" r:id="rId5553"/>
    <hyperlink ref="U1296" r:id="rId5554"/>
    <hyperlink ref="W1296" r:id="rId5555"/>
    <hyperlink ref="S1297" r:id="rId5556"/>
    <hyperlink ref="T1297" r:id="rId5557"/>
    <hyperlink ref="U1297" r:id="rId5558"/>
    <hyperlink ref="W1297" r:id="rId5559"/>
    <hyperlink ref="S1298" r:id="rId5560"/>
    <hyperlink ref="T1298" r:id="rId5561"/>
    <hyperlink ref="U1298" r:id="rId5562"/>
    <hyperlink ref="W1298" r:id="rId5563"/>
    <hyperlink ref="S1299" r:id="rId5564"/>
    <hyperlink ref="T1299" r:id="rId5565"/>
    <hyperlink ref="U1299" r:id="rId5566"/>
    <hyperlink ref="W1299" r:id="rId5567"/>
    <hyperlink ref="S1300" r:id="rId5568"/>
    <hyperlink ref="T1300" r:id="rId5569"/>
    <hyperlink ref="U1300" r:id="rId5570"/>
    <hyperlink ref="W1300" r:id="rId5571"/>
    <hyperlink ref="S1301" r:id="rId5572"/>
    <hyperlink ref="T1301" r:id="rId5573"/>
    <hyperlink ref="U1301" r:id="rId5574"/>
    <hyperlink ref="W1301" r:id="rId5575"/>
    <hyperlink ref="S1302" r:id="rId5576"/>
    <hyperlink ref="T1302" r:id="rId5577"/>
    <hyperlink ref="U1302" r:id="rId5578"/>
    <hyperlink ref="W1302" r:id="rId5579"/>
    <hyperlink ref="S1303" r:id="rId5580"/>
    <hyperlink ref="T1303" r:id="rId5581"/>
    <hyperlink ref="U1303" r:id="rId5582"/>
    <hyperlink ref="W1303" r:id="rId5583"/>
    <hyperlink ref="T1304" r:id="rId5584"/>
    <hyperlink ref="U1304" r:id="rId5585"/>
    <hyperlink ref="W1304" r:id="rId5586"/>
    <hyperlink ref="S1305" r:id="rId5587"/>
    <hyperlink ref="T1305" r:id="rId5588"/>
    <hyperlink ref="U1305" r:id="rId5589"/>
    <hyperlink ref="V1305" r:id="rId5590"/>
    <hyperlink ref="W1305" r:id="rId5591"/>
    <hyperlink ref="S1306" r:id="rId5592"/>
    <hyperlink ref="T1306" r:id="rId5593"/>
    <hyperlink ref="U1306" r:id="rId5594"/>
    <hyperlink ref="W1306" r:id="rId5595"/>
    <hyperlink ref="S1307" r:id="rId5596"/>
    <hyperlink ref="T1307" r:id="rId5597"/>
    <hyperlink ref="U1307" r:id="rId5598"/>
    <hyperlink ref="W1307" r:id="rId5599"/>
    <hyperlink ref="S1308" r:id="rId5600"/>
    <hyperlink ref="T1308" r:id="rId5601"/>
    <hyperlink ref="U1308" r:id="rId5602"/>
    <hyperlink ref="W1308" r:id="rId5603"/>
    <hyperlink ref="S1309" r:id="rId5604"/>
    <hyperlink ref="T1309" r:id="rId5605"/>
    <hyperlink ref="U1309" r:id="rId5606"/>
    <hyperlink ref="V1309" r:id="rId5607"/>
    <hyperlink ref="W1309" r:id="rId5608"/>
    <hyperlink ref="S1310" r:id="rId5609"/>
    <hyperlink ref="T1310" r:id="rId5610"/>
    <hyperlink ref="U1310" r:id="rId5611"/>
    <hyperlink ref="W1310" r:id="rId5612"/>
    <hyperlink ref="S1311" r:id="rId5613"/>
    <hyperlink ref="T1311" r:id="rId5614"/>
    <hyperlink ref="U1311" r:id="rId5615"/>
    <hyperlink ref="W1311" r:id="rId5616"/>
    <hyperlink ref="S1312" r:id="rId5617"/>
    <hyperlink ref="T1312" r:id="rId5618"/>
    <hyperlink ref="U1312" r:id="rId5619"/>
    <hyperlink ref="W1312" r:id="rId5620"/>
    <hyperlink ref="S1313" r:id="rId5621"/>
    <hyperlink ref="T1313" r:id="rId5622"/>
    <hyperlink ref="U1313" r:id="rId5623"/>
    <hyperlink ref="W1313" r:id="rId5624"/>
    <hyperlink ref="S1314" r:id="rId5625"/>
    <hyperlink ref="T1314" r:id="rId5626"/>
    <hyperlink ref="U1314" r:id="rId5627"/>
    <hyperlink ref="W1314" r:id="rId5628"/>
    <hyperlink ref="S1315" r:id="rId5629"/>
    <hyperlink ref="T1315" r:id="rId5630"/>
    <hyperlink ref="U1315" r:id="rId5631"/>
    <hyperlink ref="W1315" r:id="rId5632"/>
    <hyperlink ref="S1316" r:id="rId5633"/>
    <hyperlink ref="T1316" r:id="rId5634"/>
    <hyperlink ref="U1316" r:id="rId5635"/>
    <hyperlink ref="W1316" r:id="rId5636"/>
    <hyperlink ref="S1317" r:id="rId5637"/>
    <hyperlink ref="T1317" r:id="rId5638"/>
    <hyperlink ref="U1317" r:id="rId5639"/>
    <hyperlink ref="W1317" r:id="rId5640"/>
    <hyperlink ref="S1318" r:id="rId5641"/>
    <hyperlink ref="T1318" r:id="rId5642"/>
    <hyperlink ref="U1318" r:id="rId5643"/>
    <hyperlink ref="W1318" r:id="rId5644"/>
    <hyperlink ref="S1319" r:id="rId5645"/>
    <hyperlink ref="T1319" r:id="rId5646"/>
    <hyperlink ref="U1319" r:id="rId5647"/>
    <hyperlink ref="W1319" r:id="rId5648"/>
    <hyperlink ref="S1320" r:id="rId5649"/>
    <hyperlink ref="T1320" r:id="rId5650"/>
    <hyperlink ref="U1320" r:id="rId5651"/>
    <hyperlink ref="W1320" r:id="rId5652"/>
    <hyperlink ref="S1321" r:id="rId5653"/>
    <hyperlink ref="T1321" r:id="rId5654"/>
    <hyperlink ref="U1321" r:id="rId5655"/>
    <hyperlink ref="W1321" r:id="rId5656"/>
    <hyperlink ref="S1322" r:id="rId5657"/>
    <hyperlink ref="T1322" r:id="rId5658"/>
    <hyperlink ref="U1322" r:id="rId5659"/>
    <hyperlink ref="W1322" r:id="rId5660"/>
    <hyperlink ref="S1323" r:id="rId5661"/>
    <hyperlink ref="T1323" r:id="rId5662"/>
    <hyperlink ref="U1323" r:id="rId5663"/>
    <hyperlink ref="W1323" r:id="rId5664"/>
    <hyperlink ref="S1324" r:id="rId5665"/>
    <hyperlink ref="T1324" r:id="rId5666"/>
    <hyperlink ref="U1324" r:id="rId5667"/>
    <hyperlink ref="W1324" r:id="rId5668"/>
    <hyperlink ref="S1325" r:id="rId5669"/>
    <hyperlink ref="T1325" r:id="rId5670"/>
    <hyperlink ref="U1325" r:id="rId5671"/>
    <hyperlink ref="W1325" r:id="rId5672"/>
    <hyperlink ref="S1326" r:id="rId5673"/>
    <hyperlink ref="T1326" r:id="rId5674"/>
    <hyperlink ref="U1326" r:id="rId5675"/>
    <hyperlink ref="W1326" r:id="rId5676"/>
    <hyperlink ref="S1327" r:id="rId5677"/>
    <hyperlink ref="T1327" r:id="rId5678"/>
    <hyperlink ref="U1327" r:id="rId5679"/>
    <hyperlink ref="W1327" r:id="rId5680"/>
    <hyperlink ref="S1328" r:id="rId5681"/>
    <hyperlink ref="T1328" r:id="rId5682"/>
    <hyperlink ref="U1328" r:id="rId5683"/>
    <hyperlink ref="W1328" r:id="rId5684"/>
    <hyperlink ref="S1329" r:id="rId5685"/>
    <hyperlink ref="T1329" r:id="rId5686"/>
    <hyperlink ref="U1329" r:id="rId5687"/>
    <hyperlink ref="W1329" r:id="rId5688"/>
    <hyperlink ref="S1330" r:id="rId5689"/>
    <hyperlink ref="T1330" r:id="rId5690"/>
    <hyperlink ref="U1330" r:id="rId5691"/>
    <hyperlink ref="W1330" r:id="rId5692"/>
    <hyperlink ref="S1331" r:id="rId5693"/>
    <hyperlink ref="T1331" r:id="rId5694"/>
    <hyperlink ref="U1331" r:id="rId5695"/>
    <hyperlink ref="W1331" r:id="rId5696"/>
    <hyperlink ref="S1332" r:id="rId5697"/>
    <hyperlink ref="T1332" r:id="rId5698"/>
    <hyperlink ref="U1332" r:id="rId5699"/>
    <hyperlink ref="W1332" r:id="rId5700"/>
    <hyperlink ref="S1333" r:id="rId5701"/>
    <hyperlink ref="T1333" r:id="rId5702"/>
    <hyperlink ref="U1333" r:id="rId5703"/>
    <hyperlink ref="W1333" r:id="rId5704"/>
    <hyperlink ref="S1334" r:id="rId5705"/>
    <hyperlink ref="T1334" r:id="rId5706"/>
    <hyperlink ref="U1334" r:id="rId5707"/>
    <hyperlink ref="W1334" r:id="rId5708"/>
    <hyperlink ref="S1335" r:id="rId5709"/>
    <hyperlink ref="T1335" r:id="rId5710"/>
    <hyperlink ref="U1335" r:id="rId5711"/>
    <hyperlink ref="W1335" r:id="rId5712"/>
    <hyperlink ref="S1336" r:id="rId5713"/>
    <hyperlink ref="T1336" r:id="rId5714"/>
    <hyperlink ref="U1336" r:id="rId5715"/>
    <hyperlink ref="W1336" r:id="rId5716"/>
    <hyperlink ref="S1337" r:id="rId5717"/>
    <hyperlink ref="T1337" r:id="rId5718"/>
    <hyperlink ref="U1337" r:id="rId5719"/>
    <hyperlink ref="W1337" r:id="rId5720"/>
    <hyperlink ref="S1338" r:id="rId5721"/>
    <hyperlink ref="T1338" r:id="rId5722"/>
    <hyperlink ref="U1338" r:id="rId5723"/>
    <hyperlink ref="W1338" r:id="rId5724"/>
    <hyperlink ref="S1339" r:id="rId5725"/>
    <hyperlink ref="T1339" r:id="rId5726"/>
    <hyperlink ref="U1339" r:id="rId5727"/>
    <hyperlink ref="W1339" r:id="rId5728"/>
    <hyperlink ref="S1340" r:id="rId5729"/>
    <hyperlink ref="T1340" r:id="rId5730"/>
    <hyperlink ref="U1340" r:id="rId5731"/>
    <hyperlink ref="W1340" r:id="rId5732"/>
    <hyperlink ref="S1341" r:id="rId5733"/>
    <hyperlink ref="T1341" r:id="rId5734"/>
    <hyperlink ref="U1341" r:id="rId5735"/>
    <hyperlink ref="W1341" r:id="rId5736"/>
    <hyperlink ref="S1342" r:id="rId5737"/>
    <hyperlink ref="T1342" r:id="rId5738"/>
    <hyperlink ref="U1342" r:id="rId5739"/>
    <hyperlink ref="W1342" r:id="rId5740"/>
    <hyperlink ref="S1343" r:id="rId5741"/>
    <hyperlink ref="T1343" r:id="rId5742"/>
    <hyperlink ref="U1343" r:id="rId5743"/>
    <hyperlink ref="W1343" r:id="rId5744"/>
    <hyperlink ref="S1344" r:id="rId5745"/>
    <hyperlink ref="T1344" r:id="rId5746"/>
    <hyperlink ref="U1344" r:id="rId5747"/>
    <hyperlink ref="W1344" r:id="rId5748"/>
    <hyperlink ref="S1345" r:id="rId5749"/>
    <hyperlink ref="T1345" r:id="rId5750"/>
    <hyperlink ref="U1345" r:id="rId5751"/>
    <hyperlink ref="W1345" r:id="rId5752"/>
    <hyperlink ref="S1346" r:id="rId5753"/>
    <hyperlink ref="T1346" r:id="rId5754"/>
    <hyperlink ref="U1346" r:id="rId5755"/>
    <hyperlink ref="W1346" r:id="rId5756"/>
    <hyperlink ref="S1347" r:id="rId5757"/>
    <hyperlink ref="T1347" r:id="rId5758"/>
    <hyperlink ref="U1347" r:id="rId5759"/>
    <hyperlink ref="W1347" r:id="rId5760"/>
    <hyperlink ref="S1348" r:id="rId5761"/>
    <hyperlink ref="T1348" r:id="rId5762"/>
    <hyperlink ref="U1348" r:id="rId5763"/>
    <hyperlink ref="W1348" r:id="rId5764"/>
    <hyperlink ref="S1349" r:id="rId5765"/>
    <hyperlink ref="T1349" r:id="rId5766"/>
    <hyperlink ref="U1349" r:id="rId5767"/>
    <hyperlink ref="W1349" r:id="rId5768"/>
    <hyperlink ref="S1350" r:id="rId5769"/>
    <hyperlink ref="T1350" r:id="rId5770"/>
    <hyperlink ref="U1350" r:id="rId5771"/>
    <hyperlink ref="W1350" r:id="rId5772"/>
    <hyperlink ref="S1351" r:id="rId5773"/>
    <hyperlink ref="T1351" r:id="rId5774"/>
    <hyperlink ref="U1351" r:id="rId5775"/>
    <hyperlink ref="W1351" r:id="rId5776"/>
    <hyperlink ref="S1352" r:id="rId5777"/>
    <hyperlink ref="T1352" r:id="rId5778"/>
    <hyperlink ref="U1352" r:id="rId5779"/>
    <hyperlink ref="W1352" r:id="rId5780"/>
    <hyperlink ref="S1353" r:id="rId5781"/>
    <hyperlink ref="T1353" r:id="rId5782"/>
    <hyperlink ref="U1353" r:id="rId5783"/>
    <hyperlink ref="W1353" r:id="rId5784"/>
    <hyperlink ref="S1354" r:id="rId5785"/>
    <hyperlink ref="T1354" r:id="rId5786"/>
    <hyperlink ref="U1354" r:id="rId5787"/>
    <hyperlink ref="W1354" r:id="rId5788"/>
    <hyperlink ref="S1355" r:id="rId5789"/>
    <hyperlink ref="T1355" r:id="rId5790"/>
    <hyperlink ref="U1355" r:id="rId5791"/>
    <hyperlink ref="W1355" r:id="rId5792"/>
    <hyperlink ref="S1356" r:id="rId5793"/>
    <hyperlink ref="T1356" r:id="rId5794"/>
    <hyperlink ref="U1356" r:id="rId5795"/>
    <hyperlink ref="W1356" r:id="rId5796"/>
    <hyperlink ref="S1357" r:id="rId5797"/>
    <hyperlink ref="T1357" r:id="rId5798"/>
    <hyperlink ref="U1357" r:id="rId5799"/>
    <hyperlink ref="W1357" r:id="rId5800"/>
    <hyperlink ref="S1358" r:id="rId5801"/>
    <hyperlink ref="T1358" r:id="rId5802"/>
    <hyperlink ref="U1358" r:id="rId5803"/>
    <hyperlink ref="W1358" r:id="rId5804"/>
    <hyperlink ref="S1359" r:id="rId5805"/>
    <hyperlink ref="T1359" r:id="rId5806"/>
    <hyperlink ref="U1359" r:id="rId5807"/>
    <hyperlink ref="W1359" r:id="rId5808"/>
    <hyperlink ref="S1360" r:id="rId5809"/>
    <hyperlink ref="T1360" r:id="rId5810"/>
    <hyperlink ref="U1360" r:id="rId5811"/>
    <hyperlink ref="W1360" r:id="rId5812"/>
    <hyperlink ref="S1361" r:id="rId5813"/>
    <hyperlink ref="T1361" r:id="rId5814"/>
    <hyperlink ref="U1361" r:id="rId5815"/>
    <hyperlink ref="W1361" r:id="rId5816"/>
    <hyperlink ref="S1362" r:id="rId5817"/>
    <hyperlink ref="T1362" r:id="rId5818"/>
    <hyperlink ref="U1362" r:id="rId5819"/>
    <hyperlink ref="W1362" r:id="rId5820"/>
    <hyperlink ref="S1363" r:id="rId5821"/>
    <hyperlink ref="T1363" r:id="rId5822"/>
    <hyperlink ref="U1363" r:id="rId5823"/>
    <hyperlink ref="W1363" r:id="rId5824"/>
    <hyperlink ref="S1364" r:id="rId5825"/>
    <hyperlink ref="T1364" r:id="rId5826"/>
    <hyperlink ref="U1364" r:id="rId5827"/>
    <hyperlink ref="W1364" r:id="rId5828"/>
    <hyperlink ref="S1365" r:id="rId5829"/>
    <hyperlink ref="T1365" r:id="rId5830"/>
    <hyperlink ref="U1365" r:id="rId5831"/>
    <hyperlink ref="W1365" r:id="rId5832"/>
    <hyperlink ref="S1366" r:id="rId5833"/>
    <hyperlink ref="T1366" r:id="rId5834"/>
    <hyperlink ref="U1366" r:id="rId5835"/>
    <hyperlink ref="W1366" r:id="rId5836"/>
    <hyperlink ref="S1367" r:id="rId5837"/>
    <hyperlink ref="T1367" r:id="rId5838"/>
    <hyperlink ref="U1367" r:id="rId5839"/>
    <hyperlink ref="W1367" r:id="rId5840"/>
    <hyperlink ref="S1368" r:id="rId5841"/>
    <hyperlink ref="T1368" r:id="rId5842"/>
    <hyperlink ref="U1368" r:id="rId5843"/>
    <hyperlink ref="W1368" r:id="rId5844"/>
    <hyperlink ref="S1369" r:id="rId5845"/>
    <hyperlink ref="T1369" r:id="rId5846"/>
    <hyperlink ref="U1369" r:id="rId5847"/>
    <hyperlink ref="W1369" r:id="rId5848"/>
    <hyperlink ref="S1370" r:id="rId5849"/>
    <hyperlink ref="T1370" r:id="rId5850"/>
    <hyperlink ref="U1370" r:id="rId5851"/>
    <hyperlink ref="W1370" r:id="rId5852"/>
    <hyperlink ref="S1371" r:id="rId5853"/>
    <hyperlink ref="T1371" r:id="rId5854"/>
    <hyperlink ref="U1371" r:id="rId5855"/>
    <hyperlink ref="W1371" r:id="rId5856"/>
    <hyperlink ref="S1372" r:id="rId5857"/>
    <hyperlink ref="T1372" r:id="rId5858"/>
    <hyperlink ref="U1372" r:id="rId5859"/>
    <hyperlink ref="W1372" r:id="rId5860"/>
    <hyperlink ref="S1373" r:id="rId5861"/>
    <hyperlink ref="T1373" r:id="rId5862"/>
    <hyperlink ref="U1373" r:id="rId5863"/>
    <hyperlink ref="W1373" r:id="rId5864"/>
    <hyperlink ref="S1374" r:id="rId5865"/>
    <hyperlink ref="T1374" r:id="rId5866"/>
    <hyperlink ref="U1374" r:id="rId5867"/>
    <hyperlink ref="W1374" r:id="rId5868"/>
    <hyperlink ref="S1375" r:id="rId5869"/>
    <hyperlink ref="T1375" r:id="rId5870"/>
    <hyperlink ref="U1375" r:id="rId5871"/>
    <hyperlink ref="W1375" r:id="rId5872"/>
    <hyperlink ref="S1376" r:id="rId5873"/>
    <hyperlink ref="T1376" r:id="rId5874"/>
    <hyperlink ref="U1376" r:id="rId5875"/>
    <hyperlink ref="W1376" r:id="rId5876"/>
    <hyperlink ref="S1377" r:id="rId5877"/>
    <hyperlink ref="T1377" r:id="rId5878"/>
    <hyperlink ref="U1377" r:id="rId5879"/>
    <hyperlink ref="W1377" r:id="rId5880"/>
    <hyperlink ref="S1378" r:id="rId5881"/>
    <hyperlink ref="T1378" r:id="rId5882"/>
    <hyperlink ref="U1378" r:id="rId5883"/>
    <hyperlink ref="W1378" r:id="rId5884"/>
    <hyperlink ref="S1379" r:id="rId5885"/>
    <hyperlink ref="T1379" r:id="rId5886"/>
    <hyperlink ref="U1379" r:id="rId5887"/>
    <hyperlink ref="W1379" r:id="rId5888"/>
    <hyperlink ref="S1380" r:id="rId5889"/>
    <hyperlink ref="T1380" r:id="rId5890"/>
    <hyperlink ref="U1380" r:id="rId5891"/>
    <hyperlink ref="W1380" r:id="rId5892"/>
    <hyperlink ref="S1381" r:id="rId5893"/>
    <hyperlink ref="T1381" r:id="rId5894"/>
    <hyperlink ref="U1381" r:id="rId5895"/>
    <hyperlink ref="W1381" r:id="rId5896"/>
    <hyperlink ref="S1382" r:id="rId5897"/>
    <hyperlink ref="T1382" r:id="rId5898"/>
    <hyperlink ref="U1382" r:id="rId5899"/>
    <hyperlink ref="W1382" r:id="rId5900"/>
    <hyperlink ref="S1383" r:id="rId5901"/>
    <hyperlink ref="T1383" r:id="rId5902"/>
    <hyperlink ref="U1383" r:id="rId5903"/>
    <hyperlink ref="W1383" r:id="rId5904"/>
    <hyperlink ref="S1384" r:id="rId5905"/>
    <hyperlink ref="T1384" r:id="rId5906"/>
    <hyperlink ref="U1384" r:id="rId5907"/>
    <hyperlink ref="W1384" r:id="rId5908"/>
    <hyperlink ref="R1385" r:id="rId5909"/>
    <hyperlink ref="S1385" r:id="rId5910"/>
    <hyperlink ref="T1385" r:id="rId5911"/>
    <hyperlink ref="U1385" r:id="rId5912"/>
    <hyperlink ref="W1385" r:id="rId5913"/>
    <hyperlink ref="S1386" r:id="rId5914"/>
    <hyperlink ref="T1386" r:id="rId5915"/>
    <hyperlink ref="U1386" r:id="rId5916"/>
    <hyperlink ref="W1386" r:id="rId5917"/>
    <hyperlink ref="S1387" r:id="rId5918"/>
    <hyperlink ref="T1387" r:id="rId5919"/>
    <hyperlink ref="U1387" r:id="rId5920"/>
    <hyperlink ref="W1387" r:id="rId5921"/>
    <hyperlink ref="S1388" r:id="rId5922"/>
    <hyperlink ref="T1388" r:id="rId5923"/>
    <hyperlink ref="U1388" r:id="rId5924"/>
    <hyperlink ref="W1388" r:id="rId5925"/>
    <hyperlink ref="S1389" r:id="rId5926"/>
    <hyperlink ref="T1389" r:id="rId5927"/>
    <hyperlink ref="U1389" r:id="rId5928"/>
    <hyperlink ref="W1389" r:id="rId5929"/>
    <hyperlink ref="S1390" r:id="rId5930"/>
    <hyperlink ref="T1390" r:id="rId5931"/>
    <hyperlink ref="U1390" r:id="rId5932"/>
    <hyperlink ref="W1390" r:id="rId5933"/>
    <hyperlink ref="S1391" r:id="rId5934"/>
    <hyperlink ref="T1391" r:id="rId5935"/>
    <hyperlink ref="U1391" r:id="rId5936"/>
    <hyperlink ref="W1391" r:id="rId5937"/>
    <hyperlink ref="S1392" r:id="rId5938"/>
    <hyperlink ref="T1392" r:id="rId5939"/>
    <hyperlink ref="U1392" r:id="rId5940"/>
    <hyperlink ref="W1392" r:id="rId5941"/>
    <hyperlink ref="S1393" r:id="rId5942"/>
    <hyperlink ref="T1393" r:id="rId5943"/>
    <hyperlink ref="U1393" r:id="rId5944"/>
    <hyperlink ref="W1393" r:id="rId5945"/>
    <hyperlink ref="S1394" r:id="rId5946"/>
    <hyperlink ref="T1394" r:id="rId5947"/>
    <hyperlink ref="U1394" r:id="rId5948"/>
    <hyperlink ref="W1394" r:id="rId5949"/>
    <hyperlink ref="S1395" r:id="rId5950"/>
    <hyperlink ref="T1395" r:id="rId5951"/>
    <hyperlink ref="U1395" r:id="rId5952"/>
    <hyperlink ref="W1395" r:id="rId5953"/>
    <hyperlink ref="S1396" r:id="rId5954"/>
    <hyperlink ref="T1396" r:id="rId5955"/>
    <hyperlink ref="U1396" r:id="rId5956"/>
    <hyperlink ref="W1396" r:id="rId5957"/>
    <hyperlink ref="S1397" r:id="rId5958"/>
    <hyperlink ref="T1397" r:id="rId5959"/>
    <hyperlink ref="U1397" r:id="rId5960"/>
    <hyperlink ref="W1397" r:id="rId5961"/>
    <hyperlink ref="S1398" r:id="rId5962"/>
    <hyperlink ref="T1398" r:id="rId5963"/>
    <hyperlink ref="U1398" r:id="rId5964"/>
    <hyperlink ref="W1398" r:id="rId5965"/>
    <hyperlink ref="S1399" r:id="rId5966"/>
    <hyperlink ref="T1399" r:id="rId5967"/>
    <hyperlink ref="U1399" r:id="rId5968"/>
    <hyperlink ref="W1399" r:id="rId5969"/>
    <hyperlink ref="R1400" r:id="rId5970"/>
    <hyperlink ref="S1400" r:id="rId5971"/>
    <hyperlink ref="T1400" r:id="rId5972"/>
    <hyperlink ref="U1400" r:id="rId5973"/>
    <hyperlink ref="W1400" r:id="rId5974"/>
    <hyperlink ref="S1401" r:id="rId5975"/>
    <hyperlink ref="T1401" r:id="rId5976"/>
    <hyperlink ref="U1401" r:id="rId5977"/>
    <hyperlink ref="W1401" r:id="rId5978"/>
    <hyperlink ref="S1402" r:id="rId5979"/>
    <hyperlink ref="T1402" r:id="rId5980"/>
    <hyperlink ref="U1402" r:id="rId5981"/>
    <hyperlink ref="W1402" r:id="rId5982"/>
    <hyperlink ref="S1403" r:id="rId5983"/>
    <hyperlink ref="T1403" r:id="rId5984"/>
    <hyperlink ref="U1403" r:id="rId5985"/>
    <hyperlink ref="W1403" r:id="rId5986"/>
    <hyperlink ref="S1404" r:id="rId5987"/>
    <hyperlink ref="T1404" r:id="rId5988"/>
    <hyperlink ref="U1404" r:id="rId5989"/>
    <hyperlink ref="W1404" r:id="rId5990"/>
    <hyperlink ref="S1405" r:id="rId5991"/>
    <hyperlink ref="T1405" r:id="rId5992"/>
    <hyperlink ref="U1405" r:id="rId5993"/>
    <hyperlink ref="W1405" r:id="rId5994"/>
    <hyperlink ref="S1406" r:id="rId5995"/>
    <hyperlink ref="T1406" r:id="rId5996"/>
    <hyperlink ref="U1406" r:id="rId5997"/>
    <hyperlink ref="W1406" r:id="rId5998"/>
    <hyperlink ref="S1407" r:id="rId5999"/>
    <hyperlink ref="T1407" r:id="rId6000"/>
    <hyperlink ref="U1407" r:id="rId6001"/>
    <hyperlink ref="W1407" r:id="rId6002"/>
    <hyperlink ref="S1408" r:id="rId6003"/>
    <hyperlink ref="T1408" r:id="rId6004"/>
    <hyperlink ref="U1408" r:id="rId6005"/>
    <hyperlink ref="W1408" r:id="rId6006"/>
    <hyperlink ref="S1409" r:id="rId6007"/>
    <hyperlink ref="T1409" r:id="rId6008"/>
    <hyperlink ref="U1409" r:id="rId6009"/>
    <hyperlink ref="W1409" r:id="rId6010"/>
    <hyperlink ref="S1410" r:id="rId6011"/>
    <hyperlink ref="T1410" r:id="rId6012"/>
    <hyperlink ref="U1410" r:id="rId6013"/>
    <hyperlink ref="W1410" r:id="rId6014"/>
    <hyperlink ref="S1411" r:id="rId6015"/>
    <hyperlink ref="T1411" r:id="rId6016"/>
    <hyperlink ref="U1411" r:id="rId6017"/>
    <hyperlink ref="W1411" r:id="rId6018"/>
    <hyperlink ref="S1412" r:id="rId6019"/>
    <hyperlink ref="T1412" r:id="rId6020"/>
    <hyperlink ref="U1412" r:id="rId6021"/>
    <hyperlink ref="W1412" r:id="rId6022"/>
    <hyperlink ref="S1413" r:id="rId6023"/>
    <hyperlink ref="T1413" r:id="rId6024"/>
    <hyperlink ref="U1413" r:id="rId6025"/>
    <hyperlink ref="W1413" r:id="rId6026"/>
    <hyperlink ref="S1414" r:id="rId6027"/>
    <hyperlink ref="T1414" r:id="rId6028"/>
    <hyperlink ref="U1414" r:id="rId6029"/>
    <hyperlink ref="W1414" r:id="rId6030"/>
    <hyperlink ref="S1415" r:id="rId6031"/>
    <hyperlink ref="T1415" r:id="rId6032"/>
    <hyperlink ref="U1415" r:id="rId6033"/>
    <hyperlink ref="W1415" r:id="rId6034"/>
    <hyperlink ref="S1416" r:id="rId6035"/>
    <hyperlink ref="T1416" r:id="rId6036"/>
    <hyperlink ref="U1416" r:id="rId6037"/>
    <hyperlink ref="W1416" r:id="rId6038"/>
    <hyperlink ref="S1417" r:id="rId6039"/>
    <hyperlink ref="T1417" r:id="rId6040"/>
    <hyperlink ref="U1417" r:id="rId6041"/>
    <hyperlink ref="W1417" r:id="rId6042"/>
    <hyperlink ref="S1418" r:id="rId6043"/>
    <hyperlink ref="T1418" r:id="rId6044"/>
    <hyperlink ref="U1418" r:id="rId6045"/>
    <hyperlink ref="W1418" r:id="rId6046"/>
    <hyperlink ref="S1419" r:id="rId6047"/>
    <hyperlink ref="T1419" r:id="rId6048"/>
    <hyperlink ref="U1419" r:id="rId6049"/>
    <hyperlink ref="W1419" r:id="rId6050"/>
    <hyperlink ref="S1420" r:id="rId6051"/>
    <hyperlink ref="T1420" r:id="rId6052"/>
    <hyperlink ref="U1420" r:id="rId6053"/>
    <hyperlink ref="W1420" r:id="rId6054"/>
    <hyperlink ref="S1421" r:id="rId6055"/>
    <hyperlink ref="T1421" r:id="rId6056"/>
    <hyperlink ref="U1421" r:id="rId6057"/>
    <hyperlink ref="W1421" r:id="rId6058"/>
    <hyperlink ref="S1422" r:id="rId6059"/>
    <hyperlink ref="T1422" r:id="rId6060"/>
    <hyperlink ref="U1422" r:id="rId6061"/>
    <hyperlink ref="W1422" r:id="rId6062"/>
    <hyperlink ref="S1423" r:id="rId6063"/>
    <hyperlink ref="T1423" r:id="rId6064"/>
    <hyperlink ref="U1423" r:id="rId6065"/>
    <hyperlink ref="W1423" r:id="rId6066"/>
    <hyperlink ref="R1424" r:id="rId6067"/>
    <hyperlink ref="S1424" r:id="rId6068"/>
    <hyperlink ref="T1424" r:id="rId6069"/>
    <hyperlink ref="U1424" r:id="rId6070"/>
    <hyperlink ref="W1424" r:id="rId6071"/>
    <hyperlink ref="R1425" r:id="rId6072"/>
    <hyperlink ref="S1425" r:id="rId6073"/>
    <hyperlink ref="T1425" r:id="rId6074"/>
    <hyperlink ref="U1425" r:id="rId6075"/>
    <hyperlink ref="W1425" r:id="rId6076"/>
    <hyperlink ref="R1426" r:id="rId6077"/>
    <hyperlink ref="S1426" r:id="rId6078"/>
    <hyperlink ref="T1426" r:id="rId6079"/>
    <hyperlink ref="U1426" r:id="rId6080"/>
    <hyperlink ref="W1426" r:id="rId6081"/>
    <hyperlink ref="R1427" r:id="rId6082"/>
    <hyperlink ref="S1427" r:id="rId6083"/>
    <hyperlink ref="T1427" r:id="rId6084"/>
    <hyperlink ref="U1427" r:id="rId6085"/>
    <hyperlink ref="W1427" r:id="rId6086"/>
    <hyperlink ref="R1428" r:id="rId6087"/>
    <hyperlink ref="S1428" r:id="rId6088"/>
    <hyperlink ref="T1428" r:id="rId6089"/>
    <hyperlink ref="U1428" r:id="rId6090"/>
    <hyperlink ref="W1428" r:id="rId6091"/>
    <hyperlink ref="R1429" r:id="rId6092"/>
    <hyperlink ref="S1429" r:id="rId6093"/>
    <hyperlink ref="T1429" r:id="rId6094"/>
    <hyperlink ref="U1429" r:id="rId6095"/>
    <hyperlink ref="W1429" r:id="rId6096"/>
    <hyperlink ref="R1430" r:id="rId6097"/>
    <hyperlink ref="S1430" r:id="rId6098"/>
    <hyperlink ref="T1430" r:id="rId6099"/>
    <hyperlink ref="U1430" r:id="rId6100"/>
    <hyperlink ref="W1430" r:id="rId6101"/>
    <hyperlink ref="R1431" r:id="rId6102"/>
    <hyperlink ref="S1431" r:id="rId6103"/>
    <hyperlink ref="T1431" r:id="rId6104"/>
    <hyperlink ref="U1431" r:id="rId6105"/>
    <hyperlink ref="W1431" r:id="rId6106"/>
    <hyperlink ref="R1432" r:id="rId6107"/>
    <hyperlink ref="S1432" r:id="rId6108"/>
    <hyperlink ref="T1432" r:id="rId6109"/>
    <hyperlink ref="U1432" r:id="rId6110"/>
    <hyperlink ref="W1432" r:id="rId6111"/>
    <hyperlink ref="S1433" r:id="rId6112"/>
    <hyperlink ref="T1433" r:id="rId6113"/>
    <hyperlink ref="U1433" r:id="rId6114"/>
    <hyperlink ref="W1433" r:id="rId6115"/>
    <hyperlink ref="S1434" r:id="rId6116"/>
    <hyperlink ref="T1434" r:id="rId6117"/>
    <hyperlink ref="U1434" r:id="rId6118"/>
    <hyperlink ref="W1434" r:id="rId6119"/>
    <hyperlink ref="S1435" r:id="rId6120"/>
    <hyperlink ref="T1435" r:id="rId6121"/>
    <hyperlink ref="U1435" r:id="rId6122"/>
    <hyperlink ref="W1435" r:id="rId6123"/>
    <hyperlink ref="S1436" r:id="rId6124"/>
    <hyperlink ref="T1436" r:id="rId6125"/>
    <hyperlink ref="U1436" r:id="rId6126"/>
    <hyperlink ref="W1436" r:id="rId6127"/>
    <hyperlink ref="S1437" r:id="rId6128"/>
    <hyperlink ref="T1437" r:id="rId6129"/>
    <hyperlink ref="U1437" r:id="rId6130"/>
    <hyperlink ref="W1437" r:id="rId6131"/>
    <hyperlink ref="S1438" r:id="rId6132"/>
    <hyperlink ref="T1438" r:id="rId6133"/>
    <hyperlink ref="U1438" r:id="rId6134"/>
    <hyperlink ref="W1438" r:id="rId6135"/>
    <hyperlink ref="S1439" r:id="rId6136"/>
    <hyperlink ref="T1439" r:id="rId6137"/>
    <hyperlink ref="U1439" r:id="rId6138"/>
    <hyperlink ref="W1439" r:id="rId6139"/>
    <hyperlink ref="S1440" r:id="rId6140"/>
    <hyperlink ref="T1440" r:id="rId6141"/>
    <hyperlink ref="U1440" r:id="rId6142"/>
    <hyperlink ref="W1440" r:id="rId6143"/>
    <hyperlink ref="S1441" r:id="rId6144"/>
    <hyperlink ref="T1441" r:id="rId6145"/>
    <hyperlink ref="U1441" r:id="rId6146"/>
    <hyperlink ref="W1441" r:id="rId6147"/>
    <hyperlink ref="S1442" r:id="rId6148"/>
    <hyperlink ref="T1442" r:id="rId6149"/>
    <hyperlink ref="U1442" r:id="rId6150"/>
    <hyperlink ref="W1442" r:id="rId6151"/>
    <hyperlink ref="S1443" r:id="rId6152"/>
    <hyperlink ref="T1443" r:id="rId6153"/>
    <hyperlink ref="U1443" r:id="rId6154"/>
    <hyperlink ref="W1443" r:id="rId6155"/>
    <hyperlink ref="S1444" r:id="rId6156"/>
    <hyperlink ref="T1444" r:id="rId6157"/>
    <hyperlink ref="U1444" r:id="rId6158"/>
    <hyperlink ref="W1444" r:id="rId6159"/>
    <hyperlink ref="S1445" r:id="rId6160"/>
    <hyperlink ref="T1445" r:id="rId6161"/>
    <hyperlink ref="U1445" r:id="rId6162"/>
    <hyperlink ref="W1445" r:id="rId6163"/>
    <hyperlink ref="S1446" r:id="rId6164"/>
    <hyperlink ref="T1446" r:id="rId6165"/>
    <hyperlink ref="U1446" r:id="rId6166"/>
    <hyperlink ref="W1446" r:id="rId6167"/>
    <hyperlink ref="S1447" r:id="rId6168"/>
    <hyperlink ref="T1447" r:id="rId6169"/>
    <hyperlink ref="U1447" r:id="rId6170"/>
    <hyperlink ref="W1447" r:id="rId6171"/>
    <hyperlink ref="S1448" r:id="rId6172"/>
    <hyperlink ref="T1448" r:id="rId6173"/>
    <hyperlink ref="U1448" r:id="rId6174"/>
    <hyperlink ref="W1448" r:id="rId6175"/>
    <hyperlink ref="S1449" r:id="rId6176"/>
    <hyperlink ref="T1449" r:id="rId6177"/>
    <hyperlink ref="U1449" r:id="rId6178"/>
    <hyperlink ref="W1449" r:id="rId6179"/>
    <hyperlink ref="S1450" r:id="rId6180"/>
    <hyperlink ref="T1450" r:id="rId6181"/>
    <hyperlink ref="U1450" r:id="rId6182"/>
    <hyperlink ref="W1450" r:id="rId6183"/>
    <hyperlink ref="S1451" r:id="rId6184"/>
    <hyperlink ref="T1451" r:id="rId6185"/>
    <hyperlink ref="U1451" r:id="rId6186"/>
    <hyperlink ref="W1451" r:id="rId6187"/>
    <hyperlink ref="S1452" r:id="rId6188"/>
    <hyperlink ref="T1452" r:id="rId6189"/>
    <hyperlink ref="U1452" r:id="rId6190"/>
    <hyperlink ref="W1452" r:id="rId6191"/>
    <hyperlink ref="S1453" r:id="rId6192"/>
    <hyperlink ref="T1453" r:id="rId6193"/>
    <hyperlink ref="U1453" r:id="rId6194"/>
    <hyperlink ref="W1453" r:id="rId6195"/>
    <hyperlink ref="S1454" r:id="rId6196"/>
    <hyperlink ref="T1454" r:id="rId6197"/>
    <hyperlink ref="U1454" r:id="rId6198"/>
    <hyperlink ref="W1454" r:id="rId6199"/>
    <hyperlink ref="S1455" r:id="rId6200"/>
    <hyperlink ref="T1455" r:id="rId6201"/>
    <hyperlink ref="U1455" r:id="rId6202"/>
    <hyperlink ref="W1455" r:id="rId6203"/>
    <hyperlink ref="S1456" r:id="rId6204"/>
    <hyperlink ref="T1456" r:id="rId6205"/>
    <hyperlink ref="U1456" r:id="rId6206"/>
    <hyperlink ref="W1456" r:id="rId6207"/>
    <hyperlink ref="S1457" r:id="rId6208"/>
    <hyperlink ref="T1457" r:id="rId6209"/>
    <hyperlink ref="U1457" r:id="rId6210"/>
    <hyperlink ref="W1457" r:id="rId6211"/>
    <hyperlink ref="S1458" r:id="rId6212"/>
    <hyperlink ref="T1458" r:id="rId6213"/>
    <hyperlink ref="U1458" r:id="rId6214"/>
    <hyperlink ref="W1458" r:id="rId6215"/>
    <hyperlink ref="S1459" r:id="rId6216"/>
    <hyperlink ref="T1459" r:id="rId6217"/>
    <hyperlink ref="U1459" r:id="rId6218"/>
    <hyperlink ref="W1459" r:id="rId6219"/>
    <hyperlink ref="S1460" r:id="rId6220"/>
    <hyperlink ref="T1460" r:id="rId6221"/>
    <hyperlink ref="U1460" r:id="rId6222"/>
    <hyperlink ref="W1460" r:id="rId6223"/>
    <hyperlink ref="S1461" r:id="rId6224"/>
    <hyperlink ref="T1461" r:id="rId6225"/>
    <hyperlink ref="U1461" r:id="rId6226"/>
    <hyperlink ref="W1461" r:id="rId6227"/>
    <hyperlink ref="S1462" r:id="rId6228"/>
    <hyperlink ref="T1462" r:id="rId6229"/>
    <hyperlink ref="U1462" r:id="rId6230"/>
    <hyperlink ref="W1462" r:id="rId6231"/>
    <hyperlink ref="S1463" r:id="rId6232"/>
    <hyperlink ref="T1463" r:id="rId6233"/>
    <hyperlink ref="U1463" r:id="rId6234"/>
    <hyperlink ref="W1463" r:id="rId6235"/>
    <hyperlink ref="S1464" r:id="rId6236"/>
    <hyperlink ref="T1464" r:id="rId6237"/>
    <hyperlink ref="U1464" r:id="rId6238"/>
    <hyperlink ref="W1464" r:id="rId6239"/>
    <hyperlink ref="S1465" r:id="rId6240"/>
    <hyperlink ref="T1465" r:id="rId6241"/>
    <hyperlink ref="U1465" r:id="rId6242"/>
    <hyperlink ref="W1465" r:id="rId6243"/>
    <hyperlink ref="S1466" r:id="rId6244"/>
    <hyperlink ref="T1466" r:id="rId6245"/>
    <hyperlink ref="U1466" r:id="rId6246"/>
    <hyperlink ref="W1466" r:id="rId6247"/>
    <hyperlink ref="S1467" r:id="rId6248"/>
    <hyperlink ref="T1467" r:id="rId6249"/>
    <hyperlink ref="U1467" r:id="rId6250"/>
    <hyperlink ref="W1467" r:id="rId6251"/>
    <hyperlink ref="S1468" r:id="rId6252"/>
    <hyperlink ref="T1468" r:id="rId6253"/>
    <hyperlink ref="U1468" r:id="rId6254"/>
    <hyperlink ref="W1468" r:id="rId6255"/>
    <hyperlink ref="S1469" r:id="rId6256"/>
    <hyperlink ref="T1469" r:id="rId6257"/>
    <hyperlink ref="U1469" r:id="rId6258"/>
    <hyperlink ref="W1469" r:id="rId6259"/>
    <hyperlink ref="S1470" r:id="rId6260"/>
    <hyperlink ref="T1470" r:id="rId6261"/>
    <hyperlink ref="U1470" r:id="rId6262"/>
    <hyperlink ref="W1470" r:id="rId6263"/>
    <hyperlink ref="S1471" r:id="rId6264"/>
    <hyperlink ref="T1471" r:id="rId6265"/>
    <hyperlink ref="U1471" r:id="rId6266"/>
    <hyperlink ref="W1471" r:id="rId6267"/>
    <hyperlink ref="S1472" r:id="rId6268"/>
    <hyperlink ref="T1472" r:id="rId6269"/>
    <hyperlink ref="U1472" r:id="rId6270"/>
    <hyperlink ref="W1472" r:id="rId6271"/>
    <hyperlink ref="S1473" r:id="rId6272"/>
    <hyperlink ref="T1473" r:id="rId6273"/>
    <hyperlink ref="U1473" r:id="rId6274"/>
    <hyperlink ref="W1473" r:id="rId6275"/>
    <hyperlink ref="S1474" r:id="rId6276"/>
    <hyperlink ref="T1474" r:id="rId6277"/>
    <hyperlink ref="U1474" r:id="rId6278"/>
    <hyperlink ref="W1474" r:id="rId6279"/>
    <hyperlink ref="S1475" r:id="rId6280"/>
    <hyperlink ref="T1475" r:id="rId6281"/>
    <hyperlink ref="U1475" r:id="rId6282"/>
    <hyperlink ref="W1475" r:id="rId6283"/>
    <hyperlink ref="S1476" r:id="rId6284"/>
    <hyperlink ref="T1476" r:id="rId6285"/>
    <hyperlink ref="U1476" r:id="rId6286"/>
    <hyperlink ref="W1476" r:id="rId6287"/>
    <hyperlink ref="S1477" r:id="rId6288"/>
    <hyperlink ref="T1477" r:id="rId6289"/>
    <hyperlink ref="U1477" r:id="rId6290"/>
    <hyperlink ref="W1477" r:id="rId6291"/>
    <hyperlink ref="S1478" r:id="rId6292"/>
    <hyperlink ref="T1478" r:id="rId6293"/>
    <hyperlink ref="U1478" r:id="rId6294"/>
    <hyperlink ref="W1478" r:id="rId6295"/>
    <hyperlink ref="S1479" r:id="rId6296"/>
    <hyperlink ref="T1479" r:id="rId6297"/>
    <hyperlink ref="U1479" r:id="rId6298"/>
    <hyperlink ref="W1479" r:id="rId6299"/>
    <hyperlink ref="S1480" r:id="rId6300"/>
    <hyperlink ref="T1480" r:id="rId6301"/>
    <hyperlink ref="U1480" r:id="rId6302"/>
    <hyperlink ref="W1480" r:id="rId6303"/>
    <hyperlink ref="S1481" r:id="rId6304"/>
    <hyperlink ref="T1481" r:id="rId6305"/>
    <hyperlink ref="U1481" r:id="rId6306"/>
    <hyperlink ref="W1481" r:id="rId6307"/>
    <hyperlink ref="S1482" r:id="rId6308"/>
    <hyperlink ref="T1482" r:id="rId6309"/>
    <hyperlink ref="U1482" r:id="rId6310"/>
    <hyperlink ref="W1482" r:id="rId6311"/>
    <hyperlink ref="S1483" r:id="rId6312"/>
    <hyperlink ref="T1483" r:id="rId6313"/>
    <hyperlink ref="U1483" r:id="rId6314"/>
    <hyperlink ref="W1483" r:id="rId6315"/>
    <hyperlink ref="S1484" r:id="rId6316"/>
    <hyperlink ref="T1484" r:id="rId6317"/>
    <hyperlink ref="U1484" r:id="rId6318"/>
    <hyperlink ref="W1484" r:id="rId6319"/>
    <hyperlink ref="S1485" r:id="rId6320"/>
    <hyperlink ref="T1485" r:id="rId6321"/>
    <hyperlink ref="U1485" r:id="rId6322"/>
    <hyperlink ref="W1485" r:id="rId6323"/>
    <hyperlink ref="S1486" r:id="rId6324"/>
    <hyperlink ref="T1486" r:id="rId6325"/>
    <hyperlink ref="U1486" r:id="rId6326"/>
    <hyperlink ref="W1486" r:id="rId6327"/>
    <hyperlink ref="S1487" r:id="rId6328"/>
    <hyperlink ref="T1487" r:id="rId6329"/>
    <hyperlink ref="U1487" r:id="rId6330"/>
    <hyperlink ref="W1487" r:id="rId6331"/>
    <hyperlink ref="S1488" r:id="rId6332"/>
    <hyperlink ref="T1488" r:id="rId6333"/>
    <hyperlink ref="U1488" r:id="rId6334"/>
    <hyperlink ref="W1488" r:id="rId6335"/>
    <hyperlink ref="T1489" r:id="rId6336"/>
    <hyperlink ref="U1489" r:id="rId6337"/>
    <hyperlink ref="W1489" r:id="rId6338"/>
    <hyperlink ref="S1490" r:id="rId6339"/>
    <hyperlink ref="T1490" r:id="rId6340"/>
    <hyperlink ref="U1490" r:id="rId6341"/>
    <hyperlink ref="W1490" r:id="rId6342"/>
    <hyperlink ref="S1491" r:id="rId6343"/>
    <hyperlink ref="T1491" r:id="rId6344"/>
    <hyperlink ref="U1491" r:id="rId6345"/>
    <hyperlink ref="W1491" r:id="rId6346"/>
    <hyperlink ref="S1492" r:id="rId6347"/>
    <hyperlink ref="T1492" r:id="rId6348"/>
    <hyperlink ref="U1492" r:id="rId6349"/>
    <hyperlink ref="W1492" r:id="rId6350"/>
    <hyperlink ref="S1493" r:id="rId6351"/>
    <hyperlink ref="T1493" r:id="rId6352"/>
    <hyperlink ref="U1493" r:id="rId6353"/>
    <hyperlink ref="W1493" r:id="rId6354"/>
    <hyperlink ref="S1494" r:id="rId6355"/>
    <hyperlink ref="T1494" r:id="rId6356"/>
    <hyperlink ref="U1494" r:id="rId6357"/>
    <hyperlink ref="W1494" r:id="rId6358"/>
    <hyperlink ref="S1495" r:id="rId6359"/>
    <hyperlink ref="T1495" r:id="rId6360"/>
    <hyperlink ref="U1495" r:id="rId6361"/>
    <hyperlink ref="W1495" r:id="rId6362"/>
    <hyperlink ref="S1496" r:id="rId6363"/>
    <hyperlink ref="T1496" r:id="rId6364"/>
    <hyperlink ref="U1496" r:id="rId6365"/>
    <hyperlink ref="W1496" r:id="rId6366"/>
    <hyperlink ref="S1497" r:id="rId6367"/>
    <hyperlink ref="T1497" r:id="rId6368"/>
    <hyperlink ref="U1497" r:id="rId6369"/>
    <hyperlink ref="W1497" r:id="rId6370"/>
    <hyperlink ref="S1498" r:id="rId6371"/>
    <hyperlink ref="T1498" r:id="rId6372"/>
    <hyperlink ref="U1498" r:id="rId6373"/>
    <hyperlink ref="W1498" r:id="rId6374"/>
    <hyperlink ref="S1499" r:id="rId6375"/>
    <hyperlink ref="T1499" r:id="rId6376"/>
    <hyperlink ref="U1499" r:id="rId6377"/>
    <hyperlink ref="W1499" r:id="rId6378"/>
    <hyperlink ref="S1500" r:id="rId6379"/>
    <hyperlink ref="T1500" r:id="rId6380"/>
    <hyperlink ref="U1500" r:id="rId6381"/>
    <hyperlink ref="W1500" r:id="rId6382"/>
    <hyperlink ref="S1501" r:id="rId6383"/>
    <hyperlink ref="T1501" r:id="rId6384"/>
    <hyperlink ref="U1501" r:id="rId6385"/>
    <hyperlink ref="W1501" r:id="rId6386"/>
    <hyperlink ref="S1502" r:id="rId6387"/>
    <hyperlink ref="T1502" r:id="rId6388"/>
    <hyperlink ref="U1502" r:id="rId6389"/>
    <hyperlink ref="W1502" r:id="rId6390"/>
    <hyperlink ref="S1503" r:id="rId6391"/>
    <hyperlink ref="T1503" r:id="rId6392"/>
    <hyperlink ref="U1503" r:id="rId6393"/>
    <hyperlink ref="W1503" r:id="rId6394"/>
    <hyperlink ref="S1504" r:id="rId6395"/>
    <hyperlink ref="T1504" r:id="rId6396"/>
    <hyperlink ref="U1504" r:id="rId6397"/>
    <hyperlink ref="W1504" r:id="rId6398"/>
    <hyperlink ref="S1505" r:id="rId6399"/>
    <hyperlink ref="T1505" r:id="rId6400"/>
    <hyperlink ref="U1505" r:id="rId6401"/>
    <hyperlink ref="W1505" r:id="rId6402"/>
    <hyperlink ref="S1506" r:id="rId6403"/>
    <hyperlink ref="T1506" r:id="rId6404"/>
    <hyperlink ref="U1506" r:id="rId6405"/>
    <hyperlink ref="W1506" r:id="rId6406"/>
    <hyperlink ref="S1507" r:id="rId6407"/>
    <hyperlink ref="T1507" r:id="rId6408"/>
    <hyperlink ref="U1507" r:id="rId6409"/>
    <hyperlink ref="W1507" r:id="rId6410"/>
    <hyperlink ref="S1508" r:id="rId6411"/>
    <hyperlink ref="T1508" r:id="rId6412"/>
    <hyperlink ref="U1508" r:id="rId6413"/>
    <hyperlink ref="W1508" r:id="rId6414"/>
    <hyperlink ref="S1509" r:id="rId6415"/>
    <hyperlink ref="T1509" r:id="rId6416"/>
    <hyperlink ref="U1509" r:id="rId6417"/>
    <hyperlink ref="W1509" r:id="rId6418"/>
    <hyperlink ref="S1510" r:id="rId6419"/>
    <hyperlink ref="T1510" r:id="rId6420"/>
    <hyperlink ref="U1510" r:id="rId6421"/>
    <hyperlink ref="W1510" r:id="rId6422"/>
    <hyperlink ref="S1511" r:id="rId6423"/>
    <hyperlink ref="T1511" r:id="rId6424"/>
    <hyperlink ref="U1511" r:id="rId6425"/>
    <hyperlink ref="W1511" r:id="rId6426"/>
    <hyperlink ref="S1512" r:id="rId6427"/>
    <hyperlink ref="T1512" r:id="rId6428"/>
    <hyperlink ref="U1512" r:id="rId6429"/>
    <hyperlink ref="W1512" r:id="rId6430"/>
    <hyperlink ref="S1513" r:id="rId6431"/>
    <hyperlink ref="T1513" r:id="rId6432"/>
    <hyperlink ref="U1513" r:id="rId6433"/>
    <hyperlink ref="W1513" r:id="rId6434"/>
    <hyperlink ref="S1514" r:id="rId6435"/>
    <hyperlink ref="T1514" r:id="rId6436"/>
    <hyperlink ref="U1514" r:id="rId6437"/>
    <hyperlink ref="W1514" r:id="rId6438"/>
    <hyperlink ref="S1515" r:id="rId6439"/>
    <hyperlink ref="T1515" r:id="rId6440"/>
    <hyperlink ref="U1515" r:id="rId6441"/>
    <hyperlink ref="W1515" r:id="rId6442"/>
    <hyperlink ref="S1516" r:id="rId6443"/>
    <hyperlink ref="T1516" r:id="rId6444"/>
    <hyperlink ref="U1516" r:id="rId6445"/>
    <hyperlink ref="W1516" r:id="rId6446"/>
    <hyperlink ref="S1517" r:id="rId6447"/>
    <hyperlink ref="T1517" r:id="rId6448"/>
    <hyperlink ref="U1517" r:id="rId6449"/>
    <hyperlink ref="W1517" r:id="rId6450"/>
    <hyperlink ref="S1518" r:id="rId6451"/>
    <hyperlink ref="T1518" r:id="rId6452"/>
    <hyperlink ref="U1518" r:id="rId6453"/>
    <hyperlink ref="W1518" r:id="rId6454"/>
    <hyperlink ref="S1519" r:id="rId6455"/>
    <hyperlink ref="T1519" r:id="rId6456"/>
    <hyperlink ref="U1519" r:id="rId6457"/>
    <hyperlink ref="W1519" r:id="rId6458"/>
    <hyperlink ref="S1520" r:id="rId6459"/>
    <hyperlink ref="T1520" r:id="rId6460"/>
    <hyperlink ref="U1520" r:id="rId6461"/>
    <hyperlink ref="W1520" r:id="rId6462"/>
    <hyperlink ref="S1521" r:id="rId6463"/>
    <hyperlink ref="T1521" r:id="rId6464"/>
    <hyperlink ref="U1521" r:id="rId6465"/>
    <hyperlink ref="W1521" r:id="rId6466"/>
    <hyperlink ref="S1522" r:id="rId6467"/>
    <hyperlink ref="T1522" r:id="rId6468"/>
    <hyperlink ref="U1522" r:id="rId6469"/>
    <hyperlink ref="W1522" r:id="rId6470"/>
    <hyperlink ref="S1523" r:id="rId6471"/>
    <hyperlink ref="T1523" r:id="rId6472"/>
    <hyperlink ref="U1523" r:id="rId6473"/>
    <hyperlink ref="W1523" r:id="rId6474"/>
    <hyperlink ref="S1524" r:id="rId6475"/>
    <hyperlink ref="T1524" r:id="rId6476"/>
    <hyperlink ref="U1524" r:id="rId6477"/>
    <hyperlink ref="W1524" r:id="rId6478"/>
    <hyperlink ref="S1525" r:id="rId6479"/>
    <hyperlink ref="T1525" r:id="rId6480"/>
    <hyperlink ref="U1525" r:id="rId6481"/>
    <hyperlink ref="W1525" r:id="rId6482"/>
    <hyperlink ref="S1526" r:id="rId6483"/>
    <hyperlink ref="T1526" r:id="rId6484"/>
    <hyperlink ref="U1526" r:id="rId6485"/>
    <hyperlink ref="W1526" r:id="rId6486"/>
    <hyperlink ref="S1527" r:id="rId6487"/>
    <hyperlink ref="T1527" r:id="rId6488"/>
    <hyperlink ref="U1527" r:id="rId6489"/>
    <hyperlink ref="W1527" r:id="rId6490"/>
    <hyperlink ref="S1528" r:id="rId6491"/>
    <hyperlink ref="T1528" r:id="rId6492"/>
    <hyperlink ref="U1528" r:id="rId6493"/>
    <hyperlink ref="W1528" r:id="rId6494"/>
    <hyperlink ref="S1529" r:id="rId6495"/>
    <hyperlink ref="T1529" r:id="rId6496"/>
    <hyperlink ref="U1529" r:id="rId6497"/>
    <hyperlink ref="W1529" r:id="rId6498"/>
    <hyperlink ref="S1530" r:id="rId6499"/>
    <hyperlink ref="T1530" r:id="rId6500"/>
    <hyperlink ref="U1530" r:id="rId6501"/>
    <hyperlink ref="W1530" r:id="rId6502"/>
    <hyperlink ref="S1531" r:id="rId6503"/>
    <hyperlink ref="T1531" r:id="rId6504"/>
    <hyperlink ref="U1531" r:id="rId6505"/>
    <hyperlink ref="W1531" r:id="rId6506"/>
    <hyperlink ref="S1532" r:id="rId6507"/>
    <hyperlink ref="T1532" r:id="rId6508"/>
    <hyperlink ref="U1532" r:id="rId6509"/>
    <hyperlink ref="W1532" r:id="rId6510"/>
    <hyperlink ref="S1533" r:id="rId6511"/>
    <hyperlink ref="T1533" r:id="rId6512"/>
    <hyperlink ref="U1533" r:id="rId6513"/>
    <hyperlink ref="W1533" r:id="rId6514"/>
    <hyperlink ref="S1534" r:id="rId6515"/>
    <hyperlink ref="T1534" r:id="rId6516"/>
    <hyperlink ref="U1534" r:id="rId6517"/>
    <hyperlink ref="W1534" r:id="rId6518"/>
    <hyperlink ref="S1535" r:id="rId6519"/>
    <hyperlink ref="T1535" r:id="rId6520"/>
    <hyperlink ref="U1535" r:id="rId6521"/>
    <hyperlink ref="W1535" r:id="rId6522"/>
    <hyperlink ref="S1536" r:id="rId6523"/>
    <hyperlink ref="T1536" r:id="rId6524"/>
    <hyperlink ref="U1536" r:id="rId6525"/>
    <hyperlink ref="W1536" r:id="rId6526"/>
    <hyperlink ref="S1537" r:id="rId6527"/>
    <hyperlink ref="T1537" r:id="rId6528"/>
    <hyperlink ref="U1537" r:id="rId6529"/>
    <hyperlink ref="W1537" r:id="rId6530"/>
    <hyperlink ref="S1538" r:id="rId6531"/>
    <hyperlink ref="T1538" r:id="rId6532"/>
    <hyperlink ref="U1538" r:id="rId6533"/>
    <hyperlink ref="W1538" r:id="rId6534"/>
    <hyperlink ref="S1539" r:id="rId6535"/>
    <hyperlink ref="T1539" r:id="rId6536"/>
    <hyperlink ref="U1539" r:id="rId6537"/>
    <hyperlink ref="W1539" r:id="rId6538"/>
    <hyperlink ref="S1540" r:id="rId6539"/>
    <hyperlink ref="T1540" r:id="rId6540"/>
    <hyperlink ref="U1540" r:id="rId6541"/>
    <hyperlink ref="W1540" r:id="rId6542"/>
    <hyperlink ref="S1541" r:id="rId6543"/>
    <hyperlink ref="T1541" r:id="rId6544"/>
    <hyperlink ref="U1541" r:id="rId6545"/>
    <hyperlink ref="W1541" r:id="rId6546"/>
    <hyperlink ref="S1542" r:id="rId6547"/>
    <hyperlink ref="T1542" r:id="rId6548"/>
    <hyperlink ref="U1542" r:id="rId6549"/>
    <hyperlink ref="W1542" r:id="rId6550"/>
    <hyperlink ref="S1543" r:id="rId6551"/>
    <hyperlink ref="T1543" r:id="rId6552"/>
    <hyperlink ref="U1543" r:id="rId6553"/>
    <hyperlink ref="W1543" r:id="rId6554"/>
    <hyperlink ref="S1544" r:id="rId6555"/>
    <hyperlink ref="T1544" r:id="rId6556"/>
    <hyperlink ref="U1544" r:id="rId6557"/>
    <hyperlink ref="W1544" r:id="rId6558"/>
    <hyperlink ref="S1545" r:id="rId6559"/>
    <hyperlink ref="T1545" r:id="rId6560"/>
    <hyperlink ref="U1545" r:id="rId6561"/>
    <hyperlink ref="W1545" r:id="rId6562"/>
    <hyperlink ref="S1546" r:id="rId6563"/>
    <hyperlink ref="T1546" r:id="rId6564"/>
    <hyperlink ref="U1546" r:id="rId6565"/>
    <hyperlink ref="W1546" r:id="rId6566"/>
    <hyperlink ref="S1547" r:id="rId6567"/>
    <hyperlink ref="T1547" r:id="rId6568"/>
    <hyperlink ref="U1547" r:id="rId6569"/>
    <hyperlink ref="W1547" r:id="rId6570"/>
    <hyperlink ref="S1548" r:id="rId6571"/>
    <hyperlink ref="T1548" r:id="rId6572"/>
    <hyperlink ref="U1548" r:id="rId6573"/>
    <hyperlink ref="W1548" r:id="rId6574"/>
    <hyperlink ref="S1549" r:id="rId6575"/>
    <hyperlink ref="T1549" r:id="rId6576"/>
    <hyperlink ref="U1549" r:id="rId6577"/>
    <hyperlink ref="W1549" r:id="rId6578"/>
    <hyperlink ref="S1550" r:id="rId6579"/>
    <hyperlink ref="T1550" r:id="rId6580"/>
    <hyperlink ref="U1550" r:id="rId6581"/>
    <hyperlink ref="W1550" r:id="rId6582"/>
    <hyperlink ref="S1551" r:id="rId6583"/>
    <hyperlink ref="T1551" r:id="rId6584"/>
    <hyperlink ref="U1551" r:id="rId6585"/>
    <hyperlink ref="W1551" r:id="rId6586"/>
    <hyperlink ref="S1552" r:id="rId6587"/>
    <hyperlink ref="T1552" r:id="rId6588"/>
    <hyperlink ref="U1552" r:id="rId6589"/>
    <hyperlink ref="W1552" r:id="rId6590"/>
    <hyperlink ref="S1553" r:id="rId6591"/>
    <hyperlink ref="T1553" r:id="rId6592"/>
    <hyperlink ref="U1553" r:id="rId6593"/>
    <hyperlink ref="W1553" r:id="rId6594"/>
    <hyperlink ref="S1554" r:id="rId6595"/>
    <hyperlink ref="T1554" r:id="rId6596"/>
    <hyperlink ref="U1554" r:id="rId6597"/>
    <hyperlink ref="W1554" r:id="rId6598"/>
    <hyperlink ref="S1555" r:id="rId6599"/>
    <hyperlink ref="T1555" r:id="rId6600"/>
    <hyperlink ref="U1555" r:id="rId6601"/>
    <hyperlink ref="W1555" r:id="rId6602"/>
    <hyperlink ref="S1556" r:id="rId6603"/>
    <hyperlink ref="T1556" r:id="rId6604"/>
    <hyperlink ref="U1556" r:id="rId6605"/>
    <hyperlink ref="W1556" r:id="rId6606"/>
    <hyperlink ref="S1557" r:id="rId6607"/>
    <hyperlink ref="T1557" r:id="rId6608"/>
    <hyperlink ref="U1557" r:id="rId6609"/>
    <hyperlink ref="W1557" r:id="rId6610"/>
    <hyperlink ref="S1558" r:id="rId6611"/>
    <hyperlink ref="T1558" r:id="rId6612"/>
    <hyperlink ref="U1558" r:id="rId6613"/>
    <hyperlink ref="W1558" r:id="rId6614"/>
    <hyperlink ref="S1559" r:id="rId6615"/>
    <hyperlink ref="T1559" r:id="rId6616"/>
    <hyperlink ref="U1559" r:id="rId6617"/>
    <hyperlink ref="W1559" r:id="rId6618"/>
    <hyperlink ref="S1560" r:id="rId6619"/>
    <hyperlink ref="T1560" r:id="rId6620"/>
    <hyperlink ref="U1560" r:id="rId6621"/>
    <hyperlink ref="W1560" r:id="rId6622"/>
    <hyperlink ref="S1561" r:id="rId6623"/>
    <hyperlink ref="T1561" r:id="rId6624"/>
    <hyperlink ref="U1561" r:id="rId6625"/>
    <hyperlink ref="W1561" r:id="rId6626"/>
    <hyperlink ref="S1562" r:id="rId6627"/>
    <hyperlink ref="T1562" r:id="rId6628"/>
    <hyperlink ref="U1562" r:id="rId6629"/>
    <hyperlink ref="W1562" r:id="rId6630"/>
    <hyperlink ref="S1563" r:id="rId6631"/>
    <hyperlink ref="T1563" r:id="rId6632"/>
    <hyperlink ref="U1563" r:id="rId6633"/>
    <hyperlink ref="W1563" r:id="rId6634"/>
    <hyperlink ref="S1564" r:id="rId6635"/>
    <hyperlink ref="T1564" r:id="rId6636"/>
    <hyperlink ref="U1564" r:id="rId6637"/>
    <hyperlink ref="W1564" r:id="rId6638"/>
    <hyperlink ref="S1565" r:id="rId6639"/>
    <hyperlink ref="T1565" r:id="rId6640"/>
    <hyperlink ref="U1565" r:id="rId6641"/>
    <hyperlink ref="W1565" r:id="rId6642"/>
    <hyperlink ref="S1566" r:id="rId6643"/>
    <hyperlink ref="T1566" r:id="rId6644"/>
    <hyperlink ref="U1566" r:id="rId6645"/>
    <hyperlink ref="W1566" r:id="rId6646"/>
    <hyperlink ref="S1567" r:id="rId6647"/>
    <hyperlink ref="T1567" r:id="rId6648"/>
    <hyperlink ref="U1567" r:id="rId6649"/>
    <hyperlink ref="W1567" r:id="rId6650"/>
    <hyperlink ref="S1568" r:id="rId6651"/>
    <hyperlink ref="T1568" r:id="rId6652"/>
    <hyperlink ref="U1568" r:id="rId6653"/>
    <hyperlink ref="W1568" r:id="rId6654"/>
    <hyperlink ref="S1569" r:id="rId6655"/>
    <hyperlink ref="T1569" r:id="rId6656"/>
    <hyperlink ref="U1569" r:id="rId6657"/>
    <hyperlink ref="W1569" r:id="rId6658"/>
    <hyperlink ref="S1570" r:id="rId6659"/>
    <hyperlink ref="T1570" r:id="rId6660"/>
    <hyperlink ref="U1570" r:id="rId6661"/>
    <hyperlink ref="W1570" r:id="rId6662"/>
    <hyperlink ref="S1571" r:id="rId6663"/>
    <hyperlink ref="T1571" r:id="rId6664"/>
    <hyperlink ref="U1571" r:id="rId6665"/>
    <hyperlink ref="W1571" r:id="rId6666"/>
    <hyperlink ref="S1572" r:id="rId6667"/>
    <hyperlink ref="T1572" r:id="rId6668"/>
    <hyperlink ref="U1572" r:id="rId6669"/>
    <hyperlink ref="W1572" r:id="rId6670"/>
    <hyperlink ref="S1573" r:id="rId6671"/>
    <hyperlink ref="T1573" r:id="rId6672"/>
    <hyperlink ref="U1573" r:id="rId6673"/>
    <hyperlink ref="W1573" r:id="rId6674"/>
    <hyperlink ref="S1574" r:id="rId6675"/>
    <hyperlink ref="T1574" r:id="rId6676"/>
    <hyperlink ref="U1574" r:id="rId6677"/>
    <hyperlink ref="W1574" r:id="rId6678"/>
    <hyperlink ref="S1575" r:id="rId6679"/>
    <hyperlink ref="T1575" r:id="rId6680"/>
    <hyperlink ref="U1575" r:id="rId6681"/>
    <hyperlink ref="W1575" r:id="rId6682"/>
    <hyperlink ref="S1576" r:id="rId6683"/>
    <hyperlink ref="T1576" r:id="rId6684"/>
    <hyperlink ref="U1576" r:id="rId6685"/>
    <hyperlink ref="W1576" r:id="rId6686"/>
    <hyperlink ref="S1577" r:id="rId6687"/>
    <hyperlink ref="T1577" r:id="rId6688"/>
    <hyperlink ref="U1577" r:id="rId6689"/>
    <hyperlink ref="W1577" r:id="rId6690"/>
    <hyperlink ref="S1578" r:id="rId6691"/>
    <hyperlink ref="T1578" r:id="rId6692"/>
    <hyperlink ref="U1578" r:id="rId6693"/>
    <hyperlink ref="W1578" r:id="rId6694"/>
    <hyperlink ref="S1579" r:id="rId6695"/>
    <hyperlink ref="T1579" r:id="rId6696"/>
    <hyperlink ref="U1579" r:id="rId6697"/>
    <hyperlink ref="W1579" r:id="rId6698"/>
    <hyperlink ref="S1580" r:id="rId6699"/>
    <hyperlink ref="T1580" r:id="rId6700"/>
    <hyperlink ref="U1580" r:id="rId6701"/>
    <hyperlink ref="W1580" r:id="rId6702"/>
    <hyperlink ref="S1581" r:id="rId6703"/>
    <hyperlink ref="T1581" r:id="rId6704"/>
    <hyperlink ref="U1581" r:id="rId6705"/>
    <hyperlink ref="W1581" r:id="rId6706"/>
    <hyperlink ref="S1582" r:id="rId6707"/>
    <hyperlink ref="T1582" r:id="rId6708"/>
    <hyperlink ref="U1582" r:id="rId6709"/>
    <hyperlink ref="W1582" r:id="rId6710"/>
    <hyperlink ref="S1583" r:id="rId6711"/>
    <hyperlink ref="T1583" r:id="rId6712"/>
    <hyperlink ref="U1583" r:id="rId6713"/>
    <hyperlink ref="W1583" r:id="rId6714"/>
    <hyperlink ref="S1584" r:id="rId6715"/>
    <hyperlink ref="T1584" r:id="rId6716"/>
    <hyperlink ref="U1584" r:id="rId6717"/>
    <hyperlink ref="W1584" r:id="rId6718"/>
    <hyperlink ref="S1585" r:id="rId6719"/>
    <hyperlink ref="T1585" r:id="rId6720"/>
    <hyperlink ref="U1585" r:id="rId6721"/>
    <hyperlink ref="W1585" r:id="rId6722"/>
    <hyperlink ref="S1586" r:id="rId6723"/>
    <hyperlink ref="T1586" r:id="rId6724"/>
    <hyperlink ref="U1586" r:id="rId6725"/>
    <hyperlink ref="W1586" r:id="rId6726"/>
    <hyperlink ref="S1587" r:id="rId6727"/>
    <hyperlink ref="T1587" r:id="rId6728"/>
    <hyperlink ref="U1587" r:id="rId6729"/>
    <hyperlink ref="W1587" r:id="rId6730"/>
    <hyperlink ref="S1588" r:id="rId6731"/>
    <hyperlink ref="T1588" r:id="rId6732"/>
    <hyperlink ref="U1588" r:id="rId6733"/>
    <hyperlink ref="W1588" r:id="rId6734"/>
    <hyperlink ref="S1589" r:id="rId6735"/>
    <hyperlink ref="T1589" r:id="rId6736"/>
    <hyperlink ref="U1589" r:id="rId6737"/>
    <hyperlink ref="W1589" r:id="rId6738"/>
    <hyperlink ref="S1590" r:id="rId6739"/>
    <hyperlink ref="T1590" r:id="rId6740"/>
    <hyperlink ref="U1590" r:id="rId6741"/>
    <hyperlink ref="W1590" r:id="rId6742"/>
    <hyperlink ref="S1591" r:id="rId6743"/>
    <hyperlink ref="T1591" r:id="rId6744"/>
    <hyperlink ref="U1591" r:id="rId6745"/>
    <hyperlink ref="W1591" r:id="rId6746"/>
    <hyperlink ref="S1592" r:id="rId6747"/>
    <hyperlink ref="T1592" r:id="rId6748"/>
    <hyperlink ref="U1592" r:id="rId6749"/>
    <hyperlink ref="W1592" r:id="rId6750"/>
    <hyperlink ref="S1593" r:id="rId6751"/>
    <hyperlink ref="T1593" r:id="rId6752"/>
    <hyperlink ref="U1593" r:id="rId6753"/>
    <hyperlink ref="W1593" r:id="rId6754"/>
    <hyperlink ref="S1594" r:id="rId6755"/>
    <hyperlink ref="T1594" r:id="rId6756"/>
    <hyperlink ref="U1594" r:id="rId6757"/>
    <hyperlink ref="W1594" r:id="rId6758"/>
    <hyperlink ref="S1595" r:id="rId6759"/>
    <hyperlink ref="T1595" r:id="rId6760"/>
    <hyperlink ref="U1595" r:id="rId6761"/>
    <hyperlink ref="W1595" r:id="rId6762"/>
    <hyperlink ref="S1596" r:id="rId6763"/>
    <hyperlink ref="T1596" r:id="rId6764"/>
    <hyperlink ref="U1596" r:id="rId6765"/>
    <hyperlink ref="W1596" r:id="rId6766"/>
    <hyperlink ref="S1597" r:id="rId6767"/>
    <hyperlink ref="T1597" r:id="rId6768"/>
    <hyperlink ref="U1597" r:id="rId6769"/>
    <hyperlink ref="W1597" r:id="rId6770"/>
    <hyperlink ref="S1598" r:id="rId6771"/>
    <hyperlink ref="T1598" r:id="rId6772"/>
    <hyperlink ref="U1598" r:id="rId6773"/>
    <hyperlink ref="W1598" r:id="rId6774"/>
    <hyperlink ref="S1599" r:id="rId6775"/>
    <hyperlink ref="T1599" r:id="rId6776"/>
    <hyperlink ref="U1599" r:id="rId6777"/>
    <hyperlink ref="W1599" r:id="rId6778"/>
    <hyperlink ref="S1600" r:id="rId6779"/>
    <hyperlink ref="T1600" r:id="rId6780"/>
    <hyperlink ref="U1600" r:id="rId6781"/>
    <hyperlink ref="W1600" r:id="rId6782"/>
    <hyperlink ref="S1601" r:id="rId6783"/>
    <hyperlink ref="T1601" r:id="rId6784"/>
    <hyperlink ref="U1601" r:id="rId6785"/>
    <hyperlink ref="W1601" r:id="rId6786"/>
    <hyperlink ref="S1602" r:id="rId6787"/>
    <hyperlink ref="T1602" r:id="rId6788"/>
    <hyperlink ref="U1602" r:id="rId6789"/>
    <hyperlink ref="W1602" r:id="rId6790"/>
    <hyperlink ref="S1603" r:id="rId6791"/>
    <hyperlink ref="T1603" r:id="rId6792"/>
    <hyperlink ref="U1603" r:id="rId6793"/>
    <hyperlink ref="W1603" r:id="rId6794"/>
    <hyperlink ref="S1604" r:id="rId6795"/>
    <hyperlink ref="T1604" r:id="rId6796"/>
    <hyperlink ref="U1604" r:id="rId6797"/>
    <hyperlink ref="W1604" r:id="rId6798"/>
    <hyperlink ref="S1605" r:id="rId6799"/>
    <hyperlink ref="T1605" r:id="rId6800"/>
    <hyperlink ref="U1605" r:id="rId6801"/>
    <hyperlink ref="W1605" r:id="rId6802"/>
    <hyperlink ref="S1606" r:id="rId6803"/>
    <hyperlink ref="T1606" r:id="rId6804"/>
    <hyperlink ref="U1606" r:id="rId6805"/>
    <hyperlink ref="W1606" r:id="rId6806"/>
    <hyperlink ref="S1607" r:id="rId6807"/>
    <hyperlink ref="T1607" r:id="rId6808"/>
    <hyperlink ref="U1607" r:id="rId6809"/>
    <hyperlink ref="W1607" r:id="rId6810"/>
    <hyperlink ref="S1608" r:id="rId6811"/>
    <hyperlink ref="T1608" r:id="rId6812"/>
    <hyperlink ref="U1608" r:id="rId6813"/>
    <hyperlink ref="W1608" r:id="rId6814"/>
    <hyperlink ref="S1609" r:id="rId6815"/>
    <hyperlink ref="T1609" r:id="rId6816"/>
    <hyperlink ref="U1609" r:id="rId6817"/>
    <hyperlink ref="W1609" r:id="rId6818"/>
    <hyperlink ref="S1610" r:id="rId6819"/>
    <hyperlink ref="T1610" r:id="rId6820"/>
    <hyperlink ref="U1610" r:id="rId6821"/>
    <hyperlink ref="W1610" r:id="rId6822"/>
    <hyperlink ref="S1611" r:id="rId6823"/>
    <hyperlink ref="T1611" r:id="rId6824"/>
    <hyperlink ref="U1611" r:id="rId6825"/>
    <hyperlink ref="W1611" r:id="rId6826"/>
    <hyperlink ref="S1612" r:id="rId6827"/>
    <hyperlink ref="T1612" r:id="rId6828"/>
    <hyperlink ref="U1612" r:id="rId6829"/>
    <hyperlink ref="W1612" r:id="rId6830"/>
    <hyperlink ref="S1613" r:id="rId6831"/>
    <hyperlink ref="T1613" r:id="rId6832"/>
    <hyperlink ref="U1613" r:id="rId6833"/>
    <hyperlink ref="W1613" r:id="rId6834"/>
    <hyperlink ref="S1614" r:id="rId6835"/>
    <hyperlink ref="T1614" r:id="rId6836"/>
    <hyperlink ref="U1614" r:id="rId6837"/>
    <hyperlink ref="W1614" r:id="rId6838"/>
    <hyperlink ref="S1615" r:id="rId6839"/>
    <hyperlink ref="T1615" r:id="rId6840"/>
    <hyperlink ref="U1615" r:id="rId6841"/>
    <hyperlink ref="W1615" r:id="rId6842"/>
    <hyperlink ref="S1616" r:id="rId6843"/>
    <hyperlink ref="T1616" r:id="rId6844"/>
    <hyperlink ref="U1616" r:id="rId6845"/>
    <hyperlink ref="W1616" r:id="rId6846"/>
    <hyperlink ref="S1617" r:id="rId6847"/>
    <hyperlink ref="T1617" r:id="rId6848"/>
    <hyperlink ref="U1617" r:id="rId6849"/>
    <hyperlink ref="W1617" r:id="rId6850"/>
    <hyperlink ref="S1618" r:id="rId6851"/>
    <hyperlink ref="T1618" r:id="rId6852"/>
    <hyperlink ref="U1618" r:id="rId6853"/>
    <hyperlink ref="W1618" r:id="rId6854"/>
    <hyperlink ref="S1619" r:id="rId6855"/>
    <hyperlink ref="T1619" r:id="rId6856"/>
    <hyperlink ref="U1619" r:id="rId6857"/>
    <hyperlink ref="W1619" r:id="rId6858"/>
    <hyperlink ref="S1620" r:id="rId6859"/>
    <hyperlink ref="T1620" r:id="rId6860"/>
    <hyperlink ref="U1620" r:id="rId6861"/>
    <hyperlink ref="W1620" r:id="rId6862"/>
    <hyperlink ref="S1621" r:id="rId6863"/>
    <hyperlink ref="T1621" r:id="rId6864"/>
    <hyperlink ref="U1621" r:id="rId6865"/>
    <hyperlink ref="W1621" r:id="rId6866"/>
    <hyperlink ref="S1622" r:id="rId6867"/>
    <hyperlink ref="T1622" r:id="rId6868"/>
    <hyperlink ref="U1622" r:id="rId6869"/>
    <hyperlink ref="W1622" r:id="rId6870"/>
    <hyperlink ref="S1623" r:id="rId6871"/>
    <hyperlink ref="T1623" r:id="rId6872"/>
    <hyperlink ref="U1623" r:id="rId6873"/>
    <hyperlink ref="W1623" r:id="rId6874"/>
    <hyperlink ref="S1624" r:id="rId6875"/>
    <hyperlink ref="T1624" r:id="rId6876"/>
    <hyperlink ref="U1624" r:id="rId6877"/>
    <hyperlink ref="W1624" r:id="rId6878"/>
    <hyperlink ref="S1625" r:id="rId6879"/>
    <hyperlink ref="T1625" r:id="rId6880"/>
    <hyperlink ref="U1625" r:id="rId6881"/>
    <hyperlink ref="W1625" r:id="rId6882"/>
    <hyperlink ref="S1626" r:id="rId6883"/>
    <hyperlink ref="T1626" r:id="rId6884"/>
    <hyperlink ref="U1626" r:id="rId6885"/>
    <hyperlink ref="W1626" r:id="rId6886"/>
    <hyperlink ref="S1627" r:id="rId6887"/>
    <hyperlink ref="T1627" r:id="rId6888"/>
    <hyperlink ref="U1627" r:id="rId6889"/>
    <hyperlink ref="W1627" r:id="rId6890"/>
    <hyperlink ref="S1628" r:id="rId6891"/>
    <hyperlink ref="T1628" r:id="rId6892"/>
    <hyperlink ref="U1628" r:id="rId6893"/>
    <hyperlink ref="W1628" r:id="rId6894"/>
    <hyperlink ref="S1629" r:id="rId6895"/>
    <hyperlink ref="T1629" r:id="rId6896"/>
    <hyperlink ref="U1629" r:id="rId6897"/>
    <hyperlink ref="W1629" r:id="rId6898"/>
    <hyperlink ref="S1630" r:id="rId6899"/>
    <hyperlink ref="T1630" r:id="rId6900"/>
    <hyperlink ref="U1630" r:id="rId6901"/>
    <hyperlink ref="W1630" r:id="rId6902"/>
    <hyperlink ref="S1631" r:id="rId6903"/>
    <hyperlink ref="T1631" r:id="rId6904"/>
    <hyperlink ref="U1631" r:id="rId6905"/>
    <hyperlink ref="W1631" r:id="rId6906"/>
    <hyperlink ref="S1632" r:id="rId6907"/>
    <hyperlink ref="T1632" r:id="rId6908"/>
    <hyperlink ref="U1632" r:id="rId6909"/>
    <hyperlink ref="W1632" r:id="rId6910"/>
    <hyperlink ref="S1633" r:id="rId6911"/>
    <hyperlink ref="T1633" r:id="rId6912"/>
    <hyperlink ref="U1633" r:id="rId6913"/>
    <hyperlink ref="W1633" r:id="rId6914"/>
    <hyperlink ref="S1634" r:id="rId6915"/>
    <hyperlink ref="T1634" r:id="rId6916"/>
    <hyperlink ref="U1634" r:id="rId6917"/>
    <hyperlink ref="W1634" r:id="rId6918"/>
    <hyperlink ref="S1635" r:id="rId6919"/>
    <hyperlink ref="T1635" r:id="rId6920"/>
    <hyperlink ref="U1635" r:id="rId6921"/>
    <hyperlink ref="S1636" r:id="rId6922"/>
    <hyperlink ref="T1636" r:id="rId6923"/>
    <hyperlink ref="U1636" r:id="rId6924"/>
    <hyperlink ref="W1636" r:id="rId6925"/>
    <hyperlink ref="S1637" r:id="rId6926"/>
    <hyperlink ref="T1637" r:id="rId6927"/>
    <hyperlink ref="U1637" r:id="rId6928"/>
    <hyperlink ref="W1637" r:id="rId6929"/>
    <hyperlink ref="S1638" r:id="rId6930"/>
    <hyperlink ref="T1638" r:id="rId6931"/>
    <hyperlink ref="U1638" r:id="rId6932"/>
    <hyperlink ref="W1638" r:id="rId6933"/>
    <hyperlink ref="S1639" r:id="rId6934"/>
    <hyperlink ref="T1639" r:id="rId6935"/>
    <hyperlink ref="U1639" r:id="rId6936"/>
    <hyperlink ref="W1639" r:id="rId6937"/>
    <hyperlink ref="S1640" r:id="rId6938"/>
    <hyperlink ref="T1640" r:id="rId6939"/>
    <hyperlink ref="U1640" r:id="rId6940"/>
    <hyperlink ref="W1640" r:id="rId6941"/>
    <hyperlink ref="S1641" r:id="rId6942"/>
    <hyperlink ref="T1641" r:id="rId6943"/>
    <hyperlink ref="U1641" r:id="rId6944"/>
    <hyperlink ref="W1641" r:id="rId6945"/>
    <hyperlink ref="S1642" r:id="rId6946"/>
    <hyperlink ref="T1642" r:id="rId6947"/>
    <hyperlink ref="U1642" r:id="rId6948"/>
    <hyperlink ref="W1642" r:id="rId6949"/>
    <hyperlink ref="S1643" r:id="rId6950"/>
    <hyperlink ref="T1643" r:id="rId6951"/>
    <hyperlink ref="U1643" r:id="rId6952"/>
    <hyperlink ref="W1643" r:id="rId6953"/>
    <hyperlink ref="S1644" r:id="rId6954"/>
    <hyperlink ref="T1644" r:id="rId6955"/>
    <hyperlink ref="U1644" r:id="rId6956"/>
    <hyperlink ref="W1644" r:id="rId6957"/>
    <hyperlink ref="S1645" r:id="rId6958"/>
    <hyperlink ref="T1645" r:id="rId6959"/>
    <hyperlink ref="U1645" r:id="rId6960"/>
    <hyperlink ref="W1645" r:id="rId6961"/>
    <hyperlink ref="S1646" r:id="rId6962"/>
    <hyperlink ref="T1646" r:id="rId6963"/>
    <hyperlink ref="U1646" r:id="rId6964"/>
    <hyperlink ref="W1646" r:id="rId6965"/>
    <hyperlink ref="S1647" r:id="rId6966"/>
    <hyperlink ref="T1647" r:id="rId6967"/>
    <hyperlink ref="U1647" r:id="rId6968"/>
    <hyperlink ref="W1647" r:id="rId6969"/>
    <hyperlink ref="S1648" r:id="rId6970"/>
    <hyperlink ref="T1648" r:id="rId6971"/>
    <hyperlink ref="U1648" r:id="rId6972"/>
    <hyperlink ref="W1648" r:id="rId6973"/>
    <hyperlink ref="S1649" r:id="rId6974"/>
    <hyperlink ref="T1649" r:id="rId6975"/>
    <hyperlink ref="U1649" r:id="rId6976"/>
    <hyperlink ref="W1649" r:id="rId6977"/>
    <hyperlink ref="S1650" r:id="rId6978"/>
    <hyperlink ref="T1650" r:id="rId6979"/>
    <hyperlink ref="U1650" r:id="rId6980"/>
    <hyperlink ref="W1650" r:id="rId6981"/>
    <hyperlink ref="S1651" r:id="rId6982"/>
    <hyperlink ref="T1651" r:id="rId6983"/>
    <hyperlink ref="U1651" r:id="rId6984"/>
    <hyperlink ref="W1651" r:id="rId6985"/>
    <hyperlink ref="S1652" r:id="rId6986"/>
    <hyperlink ref="T1652" r:id="rId6987"/>
    <hyperlink ref="U1652" r:id="rId6988"/>
    <hyperlink ref="W1652" r:id="rId6989"/>
    <hyperlink ref="S1653" r:id="rId6990"/>
    <hyperlink ref="T1653" r:id="rId6991"/>
    <hyperlink ref="U1653" r:id="rId6992"/>
    <hyperlink ref="W1653" r:id="rId6993"/>
    <hyperlink ref="S1654" r:id="rId6994"/>
    <hyperlink ref="T1654" r:id="rId6995"/>
    <hyperlink ref="U1654" r:id="rId6996"/>
    <hyperlink ref="W1654" r:id="rId6997"/>
    <hyperlink ref="S1655" r:id="rId6998"/>
    <hyperlink ref="T1655" r:id="rId6999"/>
    <hyperlink ref="U1655" r:id="rId7000"/>
    <hyperlink ref="W1655" r:id="rId7001"/>
    <hyperlink ref="S1656" r:id="rId7002"/>
    <hyperlink ref="T1656" r:id="rId7003"/>
    <hyperlink ref="U1656" r:id="rId7004"/>
    <hyperlink ref="W1656" r:id="rId7005"/>
    <hyperlink ref="S1657" r:id="rId7006"/>
    <hyperlink ref="T1657" r:id="rId7007"/>
    <hyperlink ref="U1657" r:id="rId7008"/>
    <hyperlink ref="W1657" r:id="rId7009"/>
    <hyperlink ref="S1658" r:id="rId7010"/>
    <hyperlink ref="T1658" r:id="rId7011"/>
    <hyperlink ref="U1658" r:id="rId7012"/>
    <hyperlink ref="W1658" r:id="rId7013"/>
    <hyperlink ref="S1659" r:id="rId7014"/>
    <hyperlink ref="T1659" r:id="rId7015"/>
    <hyperlink ref="U1659" r:id="rId7016"/>
    <hyperlink ref="V1659" r:id="rId7017"/>
    <hyperlink ref="W1659" r:id="rId7018"/>
    <hyperlink ref="S1660" r:id="rId7019"/>
    <hyperlink ref="T1660" r:id="rId7020"/>
    <hyperlink ref="U1660" r:id="rId7021"/>
    <hyperlink ref="W1660" r:id="rId7022"/>
    <hyperlink ref="S1661" r:id="rId7023"/>
    <hyperlink ref="T1661" r:id="rId7024"/>
    <hyperlink ref="U1661" r:id="rId7025"/>
    <hyperlink ref="W1661" r:id="rId7026"/>
    <hyperlink ref="S1662" r:id="rId7027"/>
    <hyperlink ref="T1662" r:id="rId7028"/>
    <hyperlink ref="U1662" r:id="rId7029"/>
    <hyperlink ref="W1662" r:id="rId7030"/>
    <hyperlink ref="S1663" r:id="rId7031"/>
    <hyperlink ref="T1663" r:id="rId7032"/>
    <hyperlink ref="U1663" r:id="rId7033"/>
    <hyperlink ref="W1663" r:id="rId7034"/>
    <hyperlink ref="S1664" r:id="rId7035"/>
    <hyperlink ref="T1664" r:id="rId7036"/>
    <hyperlink ref="U1664" r:id="rId7037"/>
    <hyperlink ref="W1664" r:id="rId7038"/>
    <hyperlink ref="S1665" r:id="rId7039"/>
    <hyperlink ref="T1665" r:id="rId7040"/>
    <hyperlink ref="U1665" r:id="rId7041"/>
    <hyperlink ref="W1665" r:id="rId7042"/>
    <hyperlink ref="S1666" r:id="rId7043"/>
    <hyperlink ref="T1666" r:id="rId7044"/>
    <hyperlink ref="U1666" r:id="rId7045"/>
    <hyperlink ref="W1666" r:id="rId7046"/>
    <hyperlink ref="S1667" r:id="rId7047"/>
    <hyperlink ref="T1667" r:id="rId7048"/>
    <hyperlink ref="U1667" r:id="rId7049"/>
    <hyperlink ref="W1667" r:id="rId7050"/>
    <hyperlink ref="S1668" r:id="rId7051"/>
    <hyperlink ref="T1668" r:id="rId7052"/>
    <hyperlink ref="U1668" r:id="rId7053"/>
    <hyperlink ref="W1668" r:id="rId7054"/>
    <hyperlink ref="S1669" r:id="rId7055"/>
    <hyperlink ref="T1669" r:id="rId7056"/>
    <hyperlink ref="U1669" r:id="rId7057"/>
    <hyperlink ref="W1669" r:id="rId7058"/>
    <hyperlink ref="S1670" r:id="rId7059"/>
    <hyperlink ref="T1670" r:id="rId7060"/>
    <hyperlink ref="U1670" r:id="rId7061"/>
    <hyperlink ref="W1670" r:id="rId7062"/>
    <hyperlink ref="S1671" r:id="rId7063"/>
    <hyperlink ref="T1671" r:id="rId7064"/>
    <hyperlink ref="U1671" r:id="rId7065"/>
    <hyperlink ref="W1671" r:id="rId7066"/>
    <hyperlink ref="S1672" r:id="rId7067"/>
    <hyperlink ref="T1672" r:id="rId7068"/>
    <hyperlink ref="U1672" r:id="rId7069"/>
    <hyperlink ref="W1672" r:id="rId7070"/>
    <hyperlink ref="S1673" r:id="rId7071"/>
    <hyperlink ref="T1673" r:id="rId7072"/>
    <hyperlink ref="U1673" r:id="rId7073"/>
    <hyperlink ref="W1673" r:id="rId7074"/>
    <hyperlink ref="S1674" r:id="rId7075"/>
    <hyperlink ref="T1674" r:id="rId7076"/>
    <hyperlink ref="U1674" r:id="rId7077"/>
    <hyperlink ref="W1674" r:id="rId7078"/>
    <hyperlink ref="S1675" r:id="rId7079"/>
    <hyperlink ref="T1675" r:id="rId7080"/>
    <hyperlink ref="U1675" r:id="rId7081"/>
    <hyperlink ref="W1675" r:id="rId7082"/>
    <hyperlink ref="S1676" r:id="rId7083"/>
    <hyperlink ref="T1676" r:id="rId7084"/>
    <hyperlink ref="U1676" r:id="rId7085"/>
    <hyperlink ref="W1676" r:id="rId7086"/>
    <hyperlink ref="S1677" r:id="rId7087"/>
    <hyperlink ref="T1677" r:id="rId7088"/>
    <hyperlink ref="U1677" r:id="rId7089"/>
    <hyperlink ref="W1677" r:id="rId7090"/>
    <hyperlink ref="S1678" r:id="rId7091"/>
    <hyperlink ref="T1678" r:id="rId7092"/>
    <hyperlink ref="U1678" r:id="rId7093"/>
    <hyperlink ref="W1678" r:id="rId7094"/>
    <hyperlink ref="S1679" r:id="rId7095"/>
    <hyperlink ref="T1679" r:id="rId7096"/>
    <hyperlink ref="U1679" r:id="rId7097"/>
    <hyperlink ref="W1679" r:id="rId7098"/>
    <hyperlink ref="S1680" r:id="rId7099"/>
    <hyperlink ref="T1680" r:id="rId7100"/>
    <hyperlink ref="U1680" r:id="rId7101"/>
    <hyperlink ref="W1680" r:id="rId7102"/>
    <hyperlink ref="S1681" r:id="rId7103"/>
    <hyperlink ref="T1681" r:id="rId7104"/>
    <hyperlink ref="U1681" r:id="rId7105"/>
    <hyperlink ref="W1681" r:id="rId7106"/>
    <hyperlink ref="S1682" r:id="rId7107"/>
    <hyperlink ref="T1682" r:id="rId7108"/>
    <hyperlink ref="U1682" r:id="rId7109"/>
    <hyperlink ref="W1682" r:id="rId7110"/>
    <hyperlink ref="S1683" r:id="rId7111"/>
    <hyperlink ref="T1683" r:id="rId7112"/>
    <hyperlink ref="U1683" r:id="rId7113"/>
    <hyperlink ref="W1683" r:id="rId7114"/>
    <hyperlink ref="S1684" r:id="rId7115"/>
    <hyperlink ref="T1684" r:id="rId7116"/>
    <hyperlink ref="U1684" r:id="rId7117"/>
    <hyperlink ref="W1684" r:id="rId7118"/>
    <hyperlink ref="S1685" r:id="rId7119"/>
    <hyperlink ref="T1685" r:id="rId7120"/>
    <hyperlink ref="U1685" r:id="rId7121"/>
    <hyperlink ref="W1685" r:id="rId7122"/>
    <hyperlink ref="S1686" r:id="rId7123"/>
    <hyperlink ref="T1686" r:id="rId7124"/>
    <hyperlink ref="U1686" r:id="rId7125"/>
    <hyperlink ref="W1686" r:id="rId7126"/>
    <hyperlink ref="S1687" r:id="rId7127"/>
    <hyperlink ref="T1687" r:id="rId7128"/>
    <hyperlink ref="U1687" r:id="rId7129"/>
    <hyperlink ref="W1687" r:id="rId7130"/>
    <hyperlink ref="S1688" r:id="rId7131"/>
    <hyperlink ref="T1688" r:id="rId7132"/>
    <hyperlink ref="U1688" r:id="rId7133"/>
    <hyperlink ref="W1688" r:id="rId7134"/>
    <hyperlink ref="S1689" r:id="rId7135"/>
    <hyperlink ref="T1689" r:id="rId7136"/>
    <hyperlink ref="U1689" r:id="rId7137"/>
    <hyperlink ref="W1689" r:id="rId7138"/>
    <hyperlink ref="S1690" r:id="rId7139"/>
    <hyperlink ref="T1690" r:id="rId7140"/>
    <hyperlink ref="U1690" r:id="rId7141"/>
    <hyperlink ref="W1690" r:id="rId7142"/>
    <hyperlink ref="S1691" r:id="rId7143"/>
    <hyperlink ref="T1691" r:id="rId7144"/>
    <hyperlink ref="U1691" r:id="rId7145"/>
    <hyperlink ref="W1691" r:id="rId7146"/>
    <hyperlink ref="S1692" r:id="rId7147"/>
    <hyperlink ref="T1692" r:id="rId7148"/>
    <hyperlink ref="U1692" r:id="rId7149"/>
    <hyperlink ref="W1692" r:id="rId7150"/>
    <hyperlink ref="S1693" r:id="rId7151"/>
    <hyperlink ref="T1693" r:id="rId7152"/>
    <hyperlink ref="U1693" r:id="rId7153"/>
    <hyperlink ref="W1693" r:id="rId7154"/>
    <hyperlink ref="S1694" r:id="rId7155"/>
    <hyperlink ref="T1694" r:id="rId7156"/>
    <hyperlink ref="U1694" r:id="rId7157"/>
    <hyperlink ref="W1694" r:id="rId7158"/>
    <hyperlink ref="S1695" r:id="rId7159"/>
    <hyperlink ref="T1695" r:id="rId7160"/>
    <hyperlink ref="U1695" r:id="rId7161"/>
    <hyperlink ref="W1695" r:id="rId7162"/>
    <hyperlink ref="S1696" r:id="rId7163"/>
    <hyperlink ref="T1696" r:id="rId7164"/>
    <hyperlink ref="U1696" r:id="rId7165"/>
    <hyperlink ref="W1696" r:id="rId7166"/>
    <hyperlink ref="S1697" r:id="rId7167"/>
    <hyperlink ref="T1697" r:id="rId7168"/>
    <hyperlink ref="U1697" r:id="rId7169"/>
    <hyperlink ref="W1697" r:id="rId7170"/>
    <hyperlink ref="S1698" r:id="rId7171"/>
    <hyperlink ref="T1698" r:id="rId7172"/>
    <hyperlink ref="U1698" r:id="rId7173"/>
    <hyperlink ref="W1698" r:id="rId7174"/>
    <hyperlink ref="S1699" r:id="rId7175"/>
    <hyperlink ref="T1699" r:id="rId7176"/>
    <hyperlink ref="U1699" r:id="rId7177"/>
    <hyperlink ref="W1699" r:id="rId7178"/>
    <hyperlink ref="S1700" r:id="rId7179"/>
    <hyperlink ref="T1700" r:id="rId7180"/>
    <hyperlink ref="U1700" r:id="rId7181"/>
    <hyperlink ref="W1700" r:id="rId7182"/>
    <hyperlink ref="S1701" r:id="rId7183"/>
    <hyperlink ref="T1701" r:id="rId7184"/>
    <hyperlink ref="U1701" r:id="rId7185"/>
    <hyperlink ref="W1701" r:id="rId7186"/>
    <hyperlink ref="S1702" r:id="rId7187"/>
    <hyperlink ref="T1702" r:id="rId7188"/>
    <hyperlink ref="U1702" r:id="rId7189"/>
    <hyperlink ref="W1702" r:id="rId7190"/>
    <hyperlink ref="S1703" r:id="rId7191"/>
    <hyperlink ref="T1703" r:id="rId7192"/>
    <hyperlink ref="U1703" r:id="rId7193"/>
    <hyperlink ref="W1703" r:id="rId7194"/>
    <hyperlink ref="S1704" r:id="rId7195"/>
    <hyperlink ref="T1704" r:id="rId7196"/>
    <hyperlink ref="U1704" r:id="rId7197"/>
    <hyperlink ref="W1704" r:id="rId7198"/>
    <hyperlink ref="S1705" r:id="rId7199"/>
    <hyperlink ref="T1705" r:id="rId7200"/>
    <hyperlink ref="U1705" r:id="rId7201"/>
    <hyperlink ref="W1705" r:id="rId7202"/>
    <hyperlink ref="S1706" r:id="rId7203"/>
    <hyperlink ref="T1706" r:id="rId7204"/>
    <hyperlink ref="U1706" r:id="rId7205"/>
    <hyperlink ref="W1706" r:id="rId7206"/>
    <hyperlink ref="S1707" r:id="rId7207"/>
    <hyperlink ref="T1707" r:id="rId7208"/>
    <hyperlink ref="U1707" r:id="rId7209"/>
    <hyperlink ref="W1707" r:id="rId7210"/>
    <hyperlink ref="S1708" r:id="rId7211"/>
    <hyperlink ref="T1708" r:id="rId7212"/>
    <hyperlink ref="U1708" r:id="rId7213"/>
    <hyperlink ref="W1708" r:id="rId7214"/>
    <hyperlink ref="S1709" r:id="rId7215"/>
    <hyperlink ref="T1709" r:id="rId7216"/>
    <hyperlink ref="U1709" r:id="rId7217"/>
    <hyperlink ref="W1709" r:id="rId7218"/>
    <hyperlink ref="S1710" r:id="rId7219"/>
    <hyperlink ref="T1710" r:id="rId7220"/>
    <hyperlink ref="U1710" r:id="rId7221"/>
    <hyperlink ref="W1710" r:id="rId7222"/>
    <hyperlink ref="S1711" r:id="rId7223"/>
    <hyperlink ref="T1711" r:id="rId7224"/>
    <hyperlink ref="U1711" r:id="rId7225"/>
    <hyperlink ref="W1711" r:id="rId7226"/>
    <hyperlink ref="S1712" r:id="rId7227"/>
    <hyperlink ref="T1712" r:id="rId7228"/>
    <hyperlink ref="U1712" r:id="rId7229"/>
    <hyperlink ref="W1712" r:id="rId7230"/>
    <hyperlink ref="S1713" r:id="rId7231"/>
    <hyperlink ref="T1713" r:id="rId7232"/>
    <hyperlink ref="U1713" r:id="rId7233"/>
    <hyperlink ref="W1713" r:id="rId7234"/>
    <hyperlink ref="S1714" r:id="rId7235"/>
    <hyperlink ref="T1714" r:id="rId7236"/>
    <hyperlink ref="U1714" r:id="rId7237"/>
    <hyperlink ref="W1714" r:id="rId7238"/>
    <hyperlink ref="S1715" r:id="rId7239"/>
    <hyperlink ref="T1715" r:id="rId7240"/>
    <hyperlink ref="U1715" r:id="rId7241"/>
    <hyperlink ref="W1715" r:id="rId7242"/>
    <hyperlink ref="S1716" r:id="rId7243"/>
    <hyperlink ref="T1716" r:id="rId7244"/>
    <hyperlink ref="U1716" r:id="rId7245"/>
    <hyperlink ref="W1716" r:id="rId7246"/>
    <hyperlink ref="S1717" r:id="rId7247"/>
    <hyperlink ref="T1717" r:id="rId7248"/>
    <hyperlink ref="U1717" r:id="rId7249"/>
    <hyperlink ref="W1717" r:id="rId7250"/>
    <hyperlink ref="S1718" r:id="rId7251"/>
    <hyperlink ref="T1718" r:id="rId7252"/>
    <hyperlink ref="U1718" r:id="rId7253"/>
    <hyperlink ref="W1718" r:id="rId7254"/>
    <hyperlink ref="S1719" r:id="rId7255"/>
    <hyperlink ref="T1719" r:id="rId7256"/>
    <hyperlink ref="U1719" r:id="rId7257"/>
    <hyperlink ref="W1719" r:id="rId7258"/>
    <hyperlink ref="S1720" r:id="rId7259"/>
    <hyperlink ref="T1720" r:id="rId7260"/>
    <hyperlink ref="U1720" r:id="rId7261"/>
    <hyperlink ref="W1720" r:id="rId7262"/>
    <hyperlink ref="S1721" r:id="rId7263"/>
    <hyperlink ref="T1721" r:id="rId7264"/>
    <hyperlink ref="U1721" r:id="rId7265"/>
    <hyperlink ref="W1721" r:id="rId7266"/>
    <hyperlink ref="S1722" r:id="rId7267"/>
    <hyperlink ref="T1722" r:id="rId7268"/>
    <hyperlink ref="U1722" r:id="rId7269"/>
    <hyperlink ref="W1722" r:id="rId7270"/>
    <hyperlink ref="S1723" r:id="rId7271"/>
    <hyperlink ref="T1723" r:id="rId7272"/>
    <hyperlink ref="U1723" r:id="rId7273"/>
    <hyperlink ref="W1723" r:id="rId7274"/>
    <hyperlink ref="S1724" r:id="rId7275"/>
    <hyperlink ref="T1724" r:id="rId7276"/>
    <hyperlink ref="U1724" r:id="rId7277"/>
    <hyperlink ref="W1724" r:id="rId7278"/>
    <hyperlink ref="S1725" r:id="rId7279"/>
    <hyperlink ref="T1725" r:id="rId7280"/>
    <hyperlink ref="U1725" r:id="rId7281"/>
    <hyperlink ref="W1725" r:id="rId7282"/>
    <hyperlink ref="S1726" r:id="rId7283"/>
    <hyperlink ref="T1726" r:id="rId7284"/>
    <hyperlink ref="U1726" r:id="rId7285"/>
    <hyperlink ref="W1726" r:id="rId7286"/>
    <hyperlink ref="S1727" r:id="rId7287"/>
    <hyperlink ref="T1727" r:id="rId7288"/>
    <hyperlink ref="U1727" r:id="rId7289"/>
    <hyperlink ref="W1727" r:id="rId7290"/>
    <hyperlink ref="S1728" r:id="rId7291"/>
    <hyperlink ref="T1728" r:id="rId7292"/>
    <hyperlink ref="U1728" r:id="rId7293"/>
    <hyperlink ref="W1728" r:id="rId7294"/>
    <hyperlink ref="S1729" r:id="rId7295"/>
    <hyperlink ref="T1729" r:id="rId7296"/>
    <hyperlink ref="U1729" r:id="rId7297"/>
    <hyperlink ref="W1729" r:id="rId7298"/>
    <hyperlink ref="S1730" r:id="rId7299"/>
    <hyperlink ref="T1730" r:id="rId7300"/>
    <hyperlink ref="U1730" r:id="rId7301"/>
    <hyperlink ref="W1730" r:id="rId7302"/>
    <hyperlink ref="S1731" r:id="rId7303"/>
    <hyperlink ref="T1731" r:id="rId7304"/>
    <hyperlink ref="U1731" r:id="rId7305"/>
    <hyperlink ref="W1731" r:id="rId7306"/>
    <hyperlink ref="S1732" r:id="rId7307"/>
    <hyperlink ref="T1732" r:id="rId7308"/>
    <hyperlink ref="U1732" r:id="rId7309"/>
    <hyperlink ref="W1732" r:id="rId7310"/>
    <hyperlink ref="S1733" r:id="rId7311"/>
    <hyperlink ref="T1733" r:id="rId7312"/>
    <hyperlink ref="U1733" r:id="rId7313"/>
    <hyperlink ref="W1733" r:id="rId7314"/>
    <hyperlink ref="S1734" r:id="rId7315"/>
    <hyperlink ref="T1734" r:id="rId7316"/>
    <hyperlink ref="U1734" r:id="rId7317"/>
    <hyperlink ref="W1734" r:id="rId7318"/>
    <hyperlink ref="S1735" r:id="rId7319"/>
    <hyperlink ref="T1735" r:id="rId7320"/>
    <hyperlink ref="U1735" r:id="rId7321"/>
    <hyperlink ref="W1735" r:id="rId7322"/>
    <hyperlink ref="S1736" r:id="rId7323"/>
    <hyperlink ref="T1736" r:id="rId7324"/>
    <hyperlink ref="U1736" r:id="rId7325"/>
    <hyperlink ref="W1736" r:id="rId7326"/>
    <hyperlink ref="S1737" r:id="rId7327"/>
    <hyperlink ref="T1737" r:id="rId7328"/>
    <hyperlink ref="U1737" r:id="rId7329"/>
    <hyperlink ref="W1737" r:id="rId7330"/>
    <hyperlink ref="S1738" r:id="rId7331"/>
    <hyperlink ref="T1738" r:id="rId7332"/>
    <hyperlink ref="U1738" r:id="rId7333"/>
    <hyperlink ref="W1738" r:id="rId7334"/>
    <hyperlink ref="S1739" r:id="rId7335"/>
    <hyperlink ref="T1739" r:id="rId7336"/>
    <hyperlink ref="U1739" r:id="rId7337"/>
    <hyperlink ref="W1739" r:id="rId7338"/>
    <hyperlink ref="S1740" r:id="rId7339"/>
    <hyperlink ref="T1740" r:id="rId7340"/>
    <hyperlink ref="U1740" r:id="rId7341"/>
    <hyperlink ref="W1740" r:id="rId7342"/>
    <hyperlink ref="S1741" r:id="rId7343"/>
    <hyperlink ref="T1741" r:id="rId7344"/>
    <hyperlink ref="U1741" r:id="rId7345"/>
    <hyperlink ref="W1741" r:id="rId7346"/>
    <hyperlink ref="S1742" r:id="rId7347"/>
    <hyperlink ref="T1742" r:id="rId7348"/>
    <hyperlink ref="U1742" r:id="rId7349"/>
    <hyperlink ref="W1742" r:id="rId7350"/>
    <hyperlink ref="S1743" r:id="rId7351"/>
    <hyperlink ref="T1743" r:id="rId7352"/>
    <hyperlink ref="U1743" r:id="rId7353"/>
    <hyperlink ref="W1743" r:id="rId7354"/>
    <hyperlink ref="S1744" r:id="rId7355"/>
    <hyperlink ref="T1744" r:id="rId7356"/>
    <hyperlink ref="U1744" r:id="rId7357"/>
    <hyperlink ref="W1744" r:id="rId7358"/>
    <hyperlink ref="S1745" r:id="rId7359"/>
    <hyperlink ref="T1745" r:id="rId7360"/>
    <hyperlink ref="U1745" r:id="rId7361"/>
    <hyperlink ref="W1745" r:id="rId7362"/>
    <hyperlink ref="S1746" r:id="rId7363"/>
    <hyperlink ref="T1746" r:id="rId7364"/>
    <hyperlink ref="U1746" r:id="rId7365"/>
    <hyperlink ref="W1746" r:id="rId7366"/>
    <hyperlink ref="S1747" r:id="rId7367"/>
    <hyperlink ref="T1747" r:id="rId7368"/>
    <hyperlink ref="U1747" r:id="rId7369"/>
    <hyperlink ref="W1747" r:id="rId7370"/>
    <hyperlink ref="S1748" r:id="rId7371"/>
    <hyperlink ref="T1748" r:id="rId7372"/>
    <hyperlink ref="U1748" r:id="rId7373"/>
    <hyperlink ref="W1748" r:id="rId7374"/>
    <hyperlink ref="S1749" r:id="rId7375"/>
    <hyperlink ref="T1749" r:id="rId7376"/>
    <hyperlink ref="U1749" r:id="rId7377"/>
    <hyperlink ref="W1749" r:id="rId7378"/>
    <hyperlink ref="S1750" r:id="rId7379"/>
    <hyperlink ref="T1750" r:id="rId7380"/>
    <hyperlink ref="U1750" r:id="rId7381"/>
    <hyperlink ref="W1750" r:id="rId7382"/>
    <hyperlink ref="S1751" r:id="rId7383"/>
    <hyperlink ref="T1751" r:id="rId7384"/>
    <hyperlink ref="U1751" r:id="rId7385"/>
    <hyperlink ref="W1751" r:id="rId7386"/>
    <hyperlink ref="S1752" r:id="rId7387"/>
    <hyperlink ref="T1752" r:id="rId7388"/>
    <hyperlink ref="U1752" r:id="rId7389"/>
    <hyperlink ref="W1752" r:id="rId7390"/>
    <hyperlink ref="S1753" r:id="rId7391"/>
    <hyperlink ref="T1753" r:id="rId7392"/>
    <hyperlink ref="U1753" r:id="rId7393"/>
    <hyperlink ref="W1753" r:id="rId7394"/>
    <hyperlink ref="S1754" r:id="rId7395"/>
    <hyperlink ref="T1754" r:id="rId7396"/>
    <hyperlink ref="U1754" r:id="rId7397"/>
    <hyperlink ref="W1754" r:id="rId7398"/>
    <hyperlink ref="S1755" r:id="rId7399"/>
    <hyperlink ref="T1755" r:id="rId7400"/>
    <hyperlink ref="U1755" r:id="rId7401"/>
    <hyperlink ref="W1755" r:id="rId7402"/>
    <hyperlink ref="S1756" r:id="rId7403"/>
    <hyperlink ref="T1756" r:id="rId7404"/>
    <hyperlink ref="U1756" r:id="rId7405"/>
    <hyperlink ref="W1756" r:id="rId7406"/>
    <hyperlink ref="S1757" r:id="rId7407"/>
    <hyperlink ref="T1757" r:id="rId7408"/>
    <hyperlink ref="U1757" r:id="rId7409"/>
    <hyperlink ref="W1757" r:id="rId7410"/>
    <hyperlink ref="S1758" r:id="rId7411"/>
    <hyperlink ref="T1758" r:id="rId7412"/>
    <hyperlink ref="U1758" r:id="rId7413"/>
    <hyperlink ref="W1758" r:id="rId7414"/>
    <hyperlink ref="S1759" r:id="rId7415"/>
    <hyperlink ref="T1759" r:id="rId7416"/>
    <hyperlink ref="U1759" r:id="rId7417"/>
    <hyperlink ref="W1759" r:id="rId7418"/>
    <hyperlink ref="S1760" r:id="rId7419"/>
    <hyperlink ref="T1760" r:id="rId7420"/>
    <hyperlink ref="U1760" r:id="rId7421"/>
    <hyperlink ref="W1760" r:id="rId7422"/>
    <hyperlink ref="S1761" r:id="rId7423"/>
    <hyperlink ref="T1761" r:id="rId7424"/>
    <hyperlink ref="U1761" r:id="rId7425"/>
    <hyperlink ref="W1761" r:id="rId7426"/>
    <hyperlink ref="S1762" r:id="rId7427"/>
    <hyperlink ref="T1762" r:id="rId7428"/>
    <hyperlink ref="U1762" r:id="rId7429"/>
    <hyperlink ref="W1762" r:id="rId7430"/>
    <hyperlink ref="S1763" r:id="rId7431"/>
    <hyperlink ref="T1763" r:id="rId7432"/>
    <hyperlink ref="U1763" r:id="rId7433"/>
    <hyperlink ref="W1763" r:id="rId7434"/>
    <hyperlink ref="S1764" r:id="rId7435"/>
    <hyperlink ref="T1764" r:id="rId7436"/>
    <hyperlink ref="U1764" r:id="rId7437"/>
    <hyperlink ref="W1764" r:id="rId7438"/>
    <hyperlink ref="S1765" r:id="rId7439"/>
    <hyperlink ref="T1765" r:id="rId7440"/>
    <hyperlink ref="U1765" r:id="rId7441"/>
    <hyperlink ref="W1765" r:id="rId7442"/>
    <hyperlink ref="S1766" r:id="rId7443"/>
    <hyperlink ref="T1766" r:id="rId7444"/>
    <hyperlink ref="U1766" r:id="rId7445"/>
    <hyperlink ref="W1766" r:id="rId7446"/>
    <hyperlink ref="S1767" r:id="rId7447"/>
    <hyperlink ref="T1767" r:id="rId7448"/>
    <hyperlink ref="U1767" r:id="rId7449"/>
    <hyperlink ref="W1767" r:id="rId7450"/>
    <hyperlink ref="S1768" r:id="rId7451"/>
    <hyperlink ref="T1768" r:id="rId7452"/>
    <hyperlink ref="U1768" r:id="rId7453"/>
    <hyperlink ref="W1768" r:id="rId7454"/>
    <hyperlink ref="S1769" r:id="rId7455"/>
    <hyperlink ref="T1769" r:id="rId7456"/>
    <hyperlink ref="U1769" r:id="rId7457"/>
    <hyperlink ref="W1769" r:id="rId7458"/>
    <hyperlink ref="S1770" r:id="rId7459"/>
    <hyperlink ref="T1770" r:id="rId7460"/>
    <hyperlink ref="U1770" r:id="rId7461"/>
    <hyperlink ref="W1770" r:id="rId7462"/>
    <hyperlink ref="S1771" r:id="rId7463"/>
    <hyperlink ref="T1771" r:id="rId7464"/>
    <hyperlink ref="U1771" r:id="rId7465"/>
    <hyperlink ref="W1771" r:id="rId7466"/>
    <hyperlink ref="S1772" r:id="rId7467"/>
    <hyperlink ref="T1772" r:id="rId7468"/>
    <hyperlink ref="U1772" r:id="rId7469"/>
    <hyperlink ref="W1772" r:id="rId7470"/>
    <hyperlink ref="S1773" r:id="rId7471"/>
    <hyperlink ref="T1773" r:id="rId7472"/>
    <hyperlink ref="U1773" r:id="rId7473"/>
    <hyperlink ref="W1773" r:id="rId7474"/>
    <hyperlink ref="S1774" r:id="rId7475"/>
    <hyperlink ref="T1774" r:id="rId7476"/>
    <hyperlink ref="U1774" r:id="rId7477"/>
    <hyperlink ref="W1774" r:id="rId7478"/>
    <hyperlink ref="S1775" r:id="rId7479"/>
    <hyperlink ref="T1775" r:id="rId7480"/>
    <hyperlink ref="U1775" r:id="rId7481"/>
    <hyperlink ref="W1775" r:id="rId7482"/>
    <hyperlink ref="S1776" r:id="rId7483"/>
    <hyperlink ref="T1776" r:id="rId7484"/>
    <hyperlink ref="U1776" r:id="rId7485"/>
    <hyperlink ref="W1776" r:id="rId7486"/>
    <hyperlink ref="S1777" r:id="rId7487"/>
    <hyperlink ref="T1777" r:id="rId7488"/>
    <hyperlink ref="U1777" r:id="rId7489"/>
    <hyperlink ref="W1777" r:id="rId7490"/>
    <hyperlink ref="S1778" r:id="rId7491"/>
    <hyperlink ref="T1778" r:id="rId7492"/>
    <hyperlink ref="U1778" r:id="rId7493"/>
    <hyperlink ref="W1778" r:id="rId7494"/>
    <hyperlink ref="S1779" r:id="rId7495"/>
    <hyperlink ref="T1779" r:id="rId7496"/>
    <hyperlink ref="U1779" r:id="rId7497"/>
    <hyperlink ref="W1779" r:id="rId7498"/>
    <hyperlink ref="S1780" r:id="rId7499"/>
    <hyperlink ref="T1780" r:id="rId7500"/>
    <hyperlink ref="U1780" r:id="rId7501"/>
    <hyperlink ref="W1780" r:id="rId7502"/>
    <hyperlink ref="S1781" r:id="rId7503"/>
    <hyperlink ref="T1781" r:id="rId7504"/>
    <hyperlink ref="U1781" r:id="rId7505"/>
    <hyperlink ref="W1781" r:id="rId7506"/>
    <hyperlink ref="S1782" r:id="rId7507"/>
    <hyperlink ref="T1782" r:id="rId7508"/>
    <hyperlink ref="U1782" r:id="rId7509"/>
    <hyperlink ref="W1782" r:id="rId7510"/>
    <hyperlink ref="S1783" r:id="rId7511"/>
    <hyperlink ref="T1783" r:id="rId7512"/>
    <hyperlink ref="U1783" r:id="rId7513"/>
    <hyperlink ref="W1783" r:id="rId7514"/>
    <hyperlink ref="S1784" r:id="rId7515"/>
    <hyperlink ref="T1784" r:id="rId7516"/>
    <hyperlink ref="U1784" r:id="rId7517"/>
    <hyperlink ref="W1784" r:id="rId7518"/>
    <hyperlink ref="S1785" r:id="rId7519"/>
    <hyperlink ref="T1785" r:id="rId7520"/>
    <hyperlink ref="U1785" r:id="rId7521"/>
    <hyperlink ref="W1785" r:id="rId7522"/>
    <hyperlink ref="S1786" r:id="rId7523"/>
    <hyperlink ref="T1786" r:id="rId7524"/>
    <hyperlink ref="U1786" r:id="rId7525"/>
    <hyperlink ref="W1786" r:id="rId7526"/>
    <hyperlink ref="S1787" r:id="rId7527"/>
    <hyperlink ref="T1787" r:id="rId7528"/>
    <hyperlink ref="U1787" r:id="rId7529"/>
    <hyperlink ref="W1787" r:id="rId7530"/>
    <hyperlink ref="S1788" r:id="rId7531"/>
    <hyperlink ref="T1788" r:id="rId7532"/>
    <hyperlink ref="U1788" r:id="rId7533"/>
    <hyperlink ref="W1788" r:id="rId7534"/>
    <hyperlink ref="S1789" r:id="rId7535"/>
    <hyperlink ref="T1789" r:id="rId7536"/>
    <hyperlink ref="U1789" r:id="rId7537"/>
    <hyperlink ref="W1789" r:id="rId7538"/>
    <hyperlink ref="S1790" r:id="rId7539"/>
    <hyperlink ref="T1790" r:id="rId7540"/>
    <hyperlink ref="U1790" r:id="rId7541"/>
    <hyperlink ref="W1790" r:id="rId7542"/>
    <hyperlink ref="S1791" r:id="rId7543"/>
    <hyperlink ref="T1791" r:id="rId7544"/>
    <hyperlink ref="U1791" r:id="rId7545"/>
    <hyperlink ref="W1791" r:id="rId7546"/>
    <hyperlink ref="S1792" r:id="rId7547"/>
    <hyperlink ref="T1792" r:id="rId7548"/>
    <hyperlink ref="U1792" r:id="rId7549"/>
    <hyperlink ref="W1792" r:id="rId7550"/>
    <hyperlink ref="S1793" r:id="rId7551"/>
    <hyperlink ref="T1793" r:id="rId7552"/>
    <hyperlink ref="U1793" r:id="rId7553"/>
    <hyperlink ref="W1793" r:id="rId7554"/>
    <hyperlink ref="S1794" r:id="rId7555"/>
    <hyperlink ref="T1794" r:id="rId7556"/>
    <hyperlink ref="U1794" r:id="rId7557"/>
    <hyperlink ref="W1794" r:id="rId7558"/>
    <hyperlink ref="S1795" r:id="rId7559"/>
    <hyperlink ref="T1795" r:id="rId7560"/>
    <hyperlink ref="U1795" r:id="rId7561"/>
    <hyperlink ref="W1795" r:id="rId7562"/>
    <hyperlink ref="S1796" r:id="rId7563"/>
    <hyperlink ref="T1796" r:id="rId7564"/>
    <hyperlink ref="U1796" r:id="rId7565"/>
    <hyperlink ref="W1796" r:id="rId7566"/>
    <hyperlink ref="S1797" r:id="rId7567"/>
    <hyperlink ref="T1797" r:id="rId7568"/>
    <hyperlink ref="U1797" r:id="rId7569"/>
    <hyperlink ref="W1797" r:id="rId7570"/>
    <hyperlink ref="S1798" r:id="rId7571"/>
    <hyperlink ref="T1798" r:id="rId7572"/>
    <hyperlink ref="U1798" r:id="rId7573"/>
    <hyperlink ref="W1798" r:id="rId7574"/>
    <hyperlink ref="S1799" r:id="rId7575"/>
    <hyperlink ref="T1799" r:id="rId7576"/>
    <hyperlink ref="U1799" r:id="rId7577"/>
    <hyperlink ref="W1799" r:id="rId7578"/>
    <hyperlink ref="S1800" r:id="rId7579"/>
    <hyperlink ref="T1800" r:id="rId7580"/>
    <hyperlink ref="U1800" r:id="rId7581"/>
    <hyperlink ref="W1800" r:id="rId7582"/>
    <hyperlink ref="S1801" r:id="rId7583"/>
    <hyperlink ref="T1801" r:id="rId7584"/>
    <hyperlink ref="U1801" r:id="rId7585"/>
    <hyperlink ref="W1801" r:id="rId7586"/>
    <hyperlink ref="S1802" r:id="rId7587"/>
    <hyperlink ref="T1802" r:id="rId7588"/>
    <hyperlink ref="U1802" r:id="rId7589"/>
    <hyperlink ref="W1802" r:id="rId7590"/>
    <hyperlink ref="S1803" r:id="rId7591"/>
    <hyperlink ref="T1803" r:id="rId7592"/>
    <hyperlink ref="U1803" r:id="rId7593"/>
    <hyperlink ref="W1803" r:id="rId7594"/>
    <hyperlink ref="S1804" r:id="rId7595"/>
    <hyperlink ref="T1804" r:id="rId7596"/>
    <hyperlink ref="U1804" r:id="rId7597"/>
    <hyperlink ref="W1804" r:id="rId7598"/>
    <hyperlink ref="S1805" r:id="rId7599"/>
    <hyperlink ref="T1805" r:id="rId7600"/>
    <hyperlink ref="U1805" r:id="rId7601"/>
    <hyperlink ref="W1805" r:id="rId7602"/>
    <hyperlink ref="S1806" r:id="rId7603"/>
    <hyperlink ref="T1806" r:id="rId7604"/>
    <hyperlink ref="U1806" r:id="rId7605"/>
    <hyperlink ref="W1806" r:id="rId7606"/>
    <hyperlink ref="S1807" r:id="rId7607"/>
    <hyperlink ref="T1807" r:id="rId7608"/>
    <hyperlink ref="U1807" r:id="rId7609"/>
    <hyperlink ref="W1807" r:id="rId7610"/>
    <hyperlink ref="S1808" r:id="rId7611"/>
    <hyperlink ref="T1808" r:id="rId7612"/>
    <hyperlink ref="U1808" r:id="rId7613"/>
    <hyperlink ref="W1808" r:id="rId7614"/>
    <hyperlink ref="S1809" r:id="rId7615"/>
    <hyperlink ref="T1809" r:id="rId7616"/>
    <hyperlink ref="U1809" r:id="rId7617"/>
    <hyperlink ref="W1809" r:id="rId7618"/>
    <hyperlink ref="S1810" r:id="rId7619"/>
    <hyperlink ref="T1810" r:id="rId7620"/>
    <hyperlink ref="U1810" r:id="rId7621"/>
    <hyperlink ref="W1810" r:id="rId7622"/>
    <hyperlink ref="S1811" r:id="rId7623"/>
    <hyperlink ref="T1811" r:id="rId7624"/>
    <hyperlink ref="U1811" r:id="rId7625"/>
    <hyperlink ref="W1811" r:id="rId7626"/>
    <hyperlink ref="S1812" r:id="rId7627"/>
    <hyperlink ref="T1812" r:id="rId7628"/>
    <hyperlink ref="U1812" r:id="rId7629"/>
    <hyperlink ref="W1812" r:id="rId7630"/>
    <hyperlink ref="S1813" r:id="rId7631"/>
    <hyperlink ref="T1813" r:id="rId7632"/>
    <hyperlink ref="U1813" r:id="rId7633"/>
    <hyperlink ref="W1813" r:id="rId7634"/>
    <hyperlink ref="S1814" r:id="rId7635"/>
    <hyperlink ref="T1814" r:id="rId7636"/>
    <hyperlink ref="U1814" r:id="rId7637"/>
    <hyperlink ref="W1814" r:id="rId7638"/>
    <hyperlink ref="S1815" r:id="rId7639"/>
    <hyperlink ref="T1815" r:id="rId7640"/>
    <hyperlink ref="U1815" r:id="rId7641"/>
    <hyperlink ref="W1815" r:id="rId7642"/>
    <hyperlink ref="S1816" r:id="rId7643"/>
    <hyperlink ref="T1816" r:id="rId7644"/>
    <hyperlink ref="U1816" r:id="rId7645"/>
    <hyperlink ref="W1816" r:id="rId7646"/>
    <hyperlink ref="S1817" r:id="rId7647"/>
    <hyperlink ref="T1817" r:id="rId7648"/>
    <hyperlink ref="U1817" r:id="rId7649"/>
    <hyperlink ref="W1817" r:id="rId7650"/>
    <hyperlink ref="S1818" r:id="rId7651"/>
    <hyperlink ref="T1818" r:id="rId7652"/>
    <hyperlink ref="U1818" r:id="rId7653"/>
    <hyperlink ref="W1818" r:id="rId7654"/>
    <hyperlink ref="S1819" r:id="rId7655"/>
    <hyperlink ref="T1819" r:id="rId7656"/>
    <hyperlink ref="U1819" r:id="rId7657"/>
    <hyperlink ref="W1819" r:id="rId7658"/>
    <hyperlink ref="S1820" r:id="rId7659"/>
    <hyperlink ref="T1820" r:id="rId7660"/>
    <hyperlink ref="U1820" r:id="rId7661"/>
    <hyperlink ref="W1820" r:id="rId7662"/>
    <hyperlink ref="S1821" r:id="rId7663"/>
    <hyperlink ref="T1821" r:id="rId7664"/>
    <hyperlink ref="U1821" r:id="rId7665"/>
    <hyperlink ref="W1821" r:id="rId7666"/>
    <hyperlink ref="S1822" r:id="rId7667"/>
    <hyperlink ref="T1822" r:id="rId7668"/>
    <hyperlink ref="U1822" r:id="rId7669"/>
    <hyperlink ref="W1822" r:id="rId7670"/>
    <hyperlink ref="S1823" r:id="rId7671"/>
    <hyperlink ref="T1823" r:id="rId7672"/>
    <hyperlink ref="U1823" r:id="rId7673"/>
    <hyperlink ref="W1823" r:id="rId7674"/>
    <hyperlink ref="S1824" r:id="rId7675"/>
    <hyperlink ref="T1824" r:id="rId7676"/>
    <hyperlink ref="U1824" r:id="rId7677"/>
    <hyperlink ref="W1824" r:id="rId7678"/>
    <hyperlink ref="S1825" r:id="rId7679"/>
    <hyperlink ref="T1825" r:id="rId7680"/>
    <hyperlink ref="U1825" r:id="rId7681"/>
    <hyperlink ref="W1825" r:id="rId7682"/>
    <hyperlink ref="S1826" r:id="rId7683"/>
    <hyperlink ref="T1826" r:id="rId7684"/>
    <hyperlink ref="U1826" r:id="rId7685"/>
    <hyperlink ref="W1826" r:id="rId7686"/>
    <hyperlink ref="S1827" r:id="rId7687"/>
    <hyperlink ref="T1827" r:id="rId7688"/>
    <hyperlink ref="U1827" r:id="rId7689"/>
    <hyperlink ref="W1827" r:id="rId7690"/>
    <hyperlink ref="S1828" r:id="rId7691"/>
    <hyperlink ref="T1828" r:id="rId7692"/>
    <hyperlink ref="U1828" r:id="rId7693"/>
    <hyperlink ref="W1828" r:id="rId7694"/>
    <hyperlink ref="S1829" r:id="rId7695"/>
    <hyperlink ref="T1829" r:id="rId7696"/>
    <hyperlink ref="U1829" r:id="rId7697"/>
    <hyperlink ref="W1829" r:id="rId7698"/>
    <hyperlink ref="S1830" r:id="rId7699"/>
    <hyperlink ref="T1830" r:id="rId7700"/>
    <hyperlink ref="U1830" r:id="rId7701"/>
    <hyperlink ref="W1830" r:id="rId7702"/>
    <hyperlink ref="S1831" r:id="rId7703"/>
    <hyperlink ref="T1831" r:id="rId7704"/>
    <hyperlink ref="U1831" r:id="rId7705"/>
    <hyperlink ref="W1831" r:id="rId7706"/>
    <hyperlink ref="S1832" r:id="rId7707"/>
    <hyperlink ref="T1832" r:id="rId7708"/>
    <hyperlink ref="U1832" r:id="rId7709"/>
    <hyperlink ref="W1832" r:id="rId7710"/>
    <hyperlink ref="S1833" r:id="rId7711"/>
    <hyperlink ref="T1833" r:id="rId7712"/>
    <hyperlink ref="U1833" r:id="rId7713"/>
    <hyperlink ref="W1833" r:id="rId7714"/>
    <hyperlink ref="S1834" r:id="rId7715"/>
    <hyperlink ref="T1834" r:id="rId7716"/>
    <hyperlink ref="U1834" r:id="rId7717"/>
    <hyperlink ref="W1834" r:id="rId7718"/>
    <hyperlink ref="S1835" r:id="rId7719"/>
    <hyperlink ref="T1835" r:id="rId7720"/>
    <hyperlink ref="U1835" r:id="rId7721"/>
    <hyperlink ref="W1835" r:id="rId7722"/>
    <hyperlink ref="S1836" r:id="rId7723"/>
    <hyperlink ref="T1836" r:id="rId7724"/>
    <hyperlink ref="U1836" r:id="rId7725"/>
    <hyperlink ref="W1836" r:id="rId7726"/>
    <hyperlink ref="S1837" r:id="rId7727"/>
    <hyperlink ref="T1837" r:id="rId7728"/>
    <hyperlink ref="U1837" r:id="rId7729"/>
    <hyperlink ref="W1837" r:id="rId7730"/>
    <hyperlink ref="S1838" r:id="rId7731"/>
    <hyperlink ref="T1838" r:id="rId7732"/>
    <hyperlink ref="U1838" r:id="rId7733"/>
    <hyperlink ref="W1838" r:id="rId7734"/>
    <hyperlink ref="S1839" r:id="rId7735"/>
    <hyperlink ref="T1839" r:id="rId7736"/>
    <hyperlink ref="U1839" r:id="rId7737"/>
    <hyperlink ref="W1839" r:id="rId7738"/>
    <hyperlink ref="S1840" r:id="rId7739"/>
    <hyperlink ref="T1840" r:id="rId7740"/>
    <hyperlink ref="U1840" r:id="rId7741"/>
    <hyperlink ref="W1840" r:id="rId7742"/>
    <hyperlink ref="S1841" r:id="rId7743"/>
    <hyperlink ref="T1841" r:id="rId7744"/>
    <hyperlink ref="U1841" r:id="rId7745"/>
    <hyperlink ref="W1841" r:id="rId7746"/>
    <hyperlink ref="S1842" r:id="rId7747"/>
    <hyperlink ref="T1842" r:id="rId7748"/>
    <hyperlink ref="U1842" r:id="rId7749"/>
    <hyperlink ref="W1842" r:id="rId7750"/>
    <hyperlink ref="S1843" r:id="rId7751"/>
    <hyperlink ref="T1843" r:id="rId7752"/>
    <hyperlink ref="U1843" r:id="rId7753"/>
    <hyperlink ref="W1843" r:id="rId7754"/>
    <hyperlink ref="S1844" r:id="rId7755"/>
    <hyperlink ref="T1844" r:id="rId7756"/>
    <hyperlink ref="U1844" r:id="rId7757"/>
    <hyperlink ref="W1844" r:id="rId7758"/>
    <hyperlink ref="S1845" r:id="rId7759"/>
    <hyperlink ref="T1845" r:id="rId7760"/>
    <hyperlink ref="U1845" r:id="rId7761"/>
    <hyperlink ref="W1845" r:id="rId7762"/>
    <hyperlink ref="S1846" r:id="rId7763"/>
    <hyperlink ref="T1846" r:id="rId7764"/>
    <hyperlink ref="U1846" r:id="rId7765"/>
    <hyperlink ref="W1846" r:id="rId7766"/>
    <hyperlink ref="S1847" r:id="rId7767"/>
    <hyperlink ref="T1847" r:id="rId7768"/>
    <hyperlink ref="U1847" r:id="rId7769"/>
    <hyperlink ref="W1847" r:id="rId7770"/>
    <hyperlink ref="S1848" r:id="rId7771"/>
    <hyperlink ref="T1848" r:id="rId7772"/>
    <hyperlink ref="U1848" r:id="rId7773"/>
    <hyperlink ref="W1848" r:id="rId7774"/>
    <hyperlink ref="S1849" r:id="rId7775"/>
    <hyperlink ref="T1849" r:id="rId7776"/>
    <hyperlink ref="U1849" r:id="rId7777"/>
    <hyperlink ref="W1849" r:id="rId7778"/>
    <hyperlink ref="S1850" r:id="rId7779"/>
    <hyperlink ref="T1850" r:id="rId7780"/>
    <hyperlink ref="U1850" r:id="rId7781"/>
    <hyperlink ref="W1850" r:id="rId7782"/>
    <hyperlink ref="S1851" r:id="rId7783"/>
    <hyperlink ref="T1851" r:id="rId7784"/>
    <hyperlink ref="U1851" r:id="rId7785"/>
    <hyperlink ref="W1851" r:id="rId7786"/>
    <hyperlink ref="S1852" r:id="rId7787"/>
    <hyperlink ref="T1852" r:id="rId7788"/>
    <hyperlink ref="U1852" r:id="rId7789"/>
    <hyperlink ref="W1852" r:id="rId7790"/>
    <hyperlink ref="S1853" r:id="rId7791"/>
    <hyperlink ref="T1853" r:id="rId7792"/>
    <hyperlink ref="U1853" r:id="rId7793"/>
    <hyperlink ref="W1853" r:id="rId7794"/>
    <hyperlink ref="S1854" r:id="rId7795"/>
    <hyperlink ref="T1854" r:id="rId7796"/>
    <hyperlink ref="U1854" r:id="rId7797"/>
    <hyperlink ref="W1854" r:id="rId7798"/>
    <hyperlink ref="S1855" r:id="rId7799"/>
    <hyperlink ref="T1855" r:id="rId7800"/>
    <hyperlink ref="U1855" r:id="rId7801"/>
    <hyperlink ref="W1855" r:id="rId7802"/>
    <hyperlink ref="S1856" r:id="rId7803"/>
    <hyperlink ref="T1856" r:id="rId7804"/>
    <hyperlink ref="U1856" r:id="rId7805"/>
    <hyperlink ref="W1856" r:id="rId7806"/>
    <hyperlink ref="S1857" r:id="rId7807"/>
    <hyperlink ref="T1857" r:id="rId7808"/>
    <hyperlink ref="U1857" r:id="rId7809"/>
    <hyperlink ref="W1857" r:id="rId7810"/>
    <hyperlink ref="S1858" r:id="rId7811"/>
    <hyperlink ref="T1858" r:id="rId7812"/>
    <hyperlink ref="U1858" r:id="rId7813"/>
    <hyperlink ref="W1858" r:id="rId7814"/>
    <hyperlink ref="S1859" r:id="rId7815"/>
    <hyperlink ref="T1859" r:id="rId7816"/>
    <hyperlink ref="U1859" r:id="rId7817"/>
    <hyperlink ref="W1859" r:id="rId7818"/>
    <hyperlink ref="S1860" r:id="rId7819"/>
    <hyperlink ref="T1860" r:id="rId7820"/>
    <hyperlink ref="U1860" r:id="rId7821"/>
    <hyperlink ref="W1860" r:id="rId7822"/>
    <hyperlink ref="S1861" r:id="rId7823"/>
    <hyperlink ref="T1861" r:id="rId7824"/>
    <hyperlink ref="U1861" r:id="rId7825"/>
    <hyperlink ref="W1861" r:id="rId7826"/>
    <hyperlink ref="S1862" r:id="rId7827"/>
    <hyperlink ref="T1862" r:id="rId7828"/>
    <hyperlink ref="U1862" r:id="rId7829"/>
    <hyperlink ref="W1862" r:id="rId7830"/>
    <hyperlink ref="S1863" r:id="rId7831"/>
    <hyperlink ref="T1863" r:id="rId7832"/>
    <hyperlink ref="U1863" r:id="rId7833"/>
    <hyperlink ref="W1863" r:id="rId7834"/>
    <hyperlink ref="S1864" r:id="rId7835"/>
    <hyperlink ref="T1864" r:id="rId7836"/>
    <hyperlink ref="U1864" r:id="rId7837"/>
    <hyperlink ref="W1864" r:id="rId7838"/>
    <hyperlink ref="S1865" r:id="rId7839"/>
    <hyperlink ref="T1865" r:id="rId7840"/>
    <hyperlink ref="U1865" r:id="rId7841"/>
    <hyperlink ref="W1865" r:id="rId7842"/>
    <hyperlink ref="S1866" r:id="rId7843"/>
    <hyperlink ref="T1866" r:id="rId7844"/>
    <hyperlink ref="U1866" r:id="rId7845"/>
    <hyperlink ref="W1866" r:id="rId7846"/>
    <hyperlink ref="S1867" r:id="rId7847"/>
    <hyperlink ref="T1867" r:id="rId7848"/>
    <hyperlink ref="U1867" r:id="rId7849"/>
    <hyperlink ref="W1867" r:id="rId7850"/>
    <hyperlink ref="S1868" r:id="rId7851"/>
    <hyperlink ref="T1868" r:id="rId7852"/>
    <hyperlink ref="U1868" r:id="rId7853"/>
    <hyperlink ref="W1868" r:id="rId7854"/>
    <hyperlink ref="S1869" r:id="rId7855"/>
    <hyperlink ref="T1869" r:id="rId7856"/>
    <hyperlink ref="U1869" r:id="rId7857"/>
    <hyperlink ref="W1869" r:id="rId7858"/>
    <hyperlink ref="S1870" r:id="rId7859"/>
    <hyperlink ref="T1870" r:id="rId7860"/>
    <hyperlink ref="U1870" r:id="rId7861"/>
    <hyperlink ref="W1870" r:id="rId7862"/>
    <hyperlink ref="S1871" r:id="rId7863"/>
    <hyperlink ref="T1871" r:id="rId7864"/>
    <hyperlink ref="U1871" r:id="rId7865"/>
    <hyperlink ref="W1871" r:id="rId7866"/>
    <hyperlink ref="S1872" r:id="rId7867"/>
    <hyperlink ref="T1872" r:id="rId7868"/>
    <hyperlink ref="U1872" r:id="rId7869"/>
    <hyperlink ref="W1872" r:id="rId7870"/>
    <hyperlink ref="S1873" r:id="rId7871"/>
    <hyperlink ref="T1873" r:id="rId7872"/>
    <hyperlink ref="U1873" r:id="rId7873"/>
    <hyperlink ref="W1873" r:id="rId7874"/>
    <hyperlink ref="S1874" r:id="rId7875"/>
    <hyperlink ref="T1874" r:id="rId7876"/>
    <hyperlink ref="U1874" r:id="rId7877"/>
    <hyperlink ref="W1874" r:id="rId7878"/>
    <hyperlink ref="S1875" r:id="rId7879"/>
    <hyperlink ref="T1875" r:id="rId7880"/>
    <hyperlink ref="U1875" r:id="rId7881"/>
    <hyperlink ref="W1875" r:id="rId7882"/>
    <hyperlink ref="S1876" r:id="rId7883"/>
    <hyperlink ref="T1876" r:id="rId7884"/>
    <hyperlink ref="U1876" r:id="rId7885"/>
    <hyperlink ref="W1876" r:id="rId7886"/>
    <hyperlink ref="S1877" r:id="rId7887"/>
    <hyperlink ref="T1877" r:id="rId7888"/>
    <hyperlink ref="U1877" r:id="rId7889"/>
    <hyperlink ref="W1877" r:id="rId7890"/>
    <hyperlink ref="S1878" r:id="rId7891"/>
    <hyperlink ref="T1878" r:id="rId7892"/>
    <hyperlink ref="U1878" r:id="rId7893"/>
    <hyperlink ref="W1878" r:id="rId7894"/>
    <hyperlink ref="S1879" r:id="rId7895"/>
    <hyperlink ref="T1879" r:id="rId7896"/>
    <hyperlink ref="U1879" r:id="rId7897"/>
    <hyperlink ref="W1879" r:id="rId7898"/>
    <hyperlink ref="S1880" r:id="rId7899"/>
    <hyperlink ref="T1880" r:id="rId7900"/>
    <hyperlink ref="U1880" r:id="rId7901"/>
    <hyperlink ref="W1880" r:id="rId7902"/>
    <hyperlink ref="S1881" r:id="rId7903"/>
    <hyperlink ref="T1881" r:id="rId7904"/>
    <hyperlink ref="U1881" r:id="rId7905"/>
    <hyperlink ref="W1881" r:id="rId7906"/>
    <hyperlink ref="S1882" r:id="rId7907"/>
    <hyperlink ref="T1882" r:id="rId7908"/>
    <hyperlink ref="U1882" r:id="rId7909"/>
    <hyperlink ref="W1882" r:id="rId7910"/>
    <hyperlink ref="S1883" r:id="rId7911"/>
    <hyperlink ref="T1883" r:id="rId7912"/>
    <hyperlink ref="U1883" r:id="rId7913"/>
    <hyperlink ref="W1883" r:id="rId7914"/>
    <hyperlink ref="S1884" r:id="rId7915"/>
    <hyperlink ref="T1884" r:id="rId7916"/>
    <hyperlink ref="U1884" r:id="rId7917"/>
    <hyperlink ref="W1884" r:id="rId7918"/>
    <hyperlink ref="S1885" r:id="rId7919"/>
    <hyperlink ref="T1885" r:id="rId7920"/>
    <hyperlink ref="U1885" r:id="rId7921"/>
    <hyperlink ref="W1885" r:id="rId7922"/>
    <hyperlink ref="S1886" r:id="rId7923"/>
    <hyperlink ref="T1886" r:id="rId7924"/>
    <hyperlink ref="U1886" r:id="rId7925"/>
    <hyperlink ref="W1886" r:id="rId7926"/>
    <hyperlink ref="S1887" r:id="rId7927"/>
    <hyperlink ref="T1887" r:id="rId7928"/>
    <hyperlink ref="U1887" r:id="rId7929"/>
    <hyperlink ref="W1887" r:id="rId7930"/>
    <hyperlink ref="S1888" r:id="rId7931"/>
    <hyperlink ref="T1888" r:id="rId7932"/>
    <hyperlink ref="U1888" r:id="rId7933"/>
    <hyperlink ref="W1888" r:id="rId7934"/>
    <hyperlink ref="S1889" r:id="rId7935"/>
    <hyperlink ref="T1889" r:id="rId7936"/>
    <hyperlink ref="U1889" r:id="rId7937"/>
    <hyperlink ref="W1889" r:id="rId7938"/>
    <hyperlink ref="S1890" r:id="rId7939"/>
    <hyperlink ref="T1890" r:id="rId7940"/>
    <hyperlink ref="U1890" r:id="rId7941"/>
    <hyperlink ref="W1890" r:id="rId7942"/>
    <hyperlink ref="S1891" r:id="rId7943"/>
    <hyperlink ref="T1891" r:id="rId7944"/>
    <hyperlink ref="U1891" r:id="rId7945"/>
    <hyperlink ref="W1891" r:id="rId7946"/>
    <hyperlink ref="S1892" r:id="rId7947"/>
    <hyperlink ref="T1892" r:id="rId7948"/>
    <hyperlink ref="U1892" r:id="rId7949"/>
    <hyperlink ref="W1892" r:id="rId7950"/>
    <hyperlink ref="S1893" r:id="rId7951"/>
    <hyperlink ref="T1893" r:id="rId7952"/>
    <hyperlink ref="U1893" r:id="rId7953"/>
    <hyperlink ref="W1893" r:id="rId7954"/>
    <hyperlink ref="S1894" r:id="rId7955"/>
    <hyperlink ref="T1894" r:id="rId7956"/>
    <hyperlink ref="U1894" r:id="rId7957"/>
    <hyperlink ref="W1894" r:id="rId7958"/>
    <hyperlink ref="S1895" r:id="rId7959"/>
    <hyperlink ref="T1895" r:id="rId7960"/>
    <hyperlink ref="U1895" r:id="rId7961"/>
    <hyperlink ref="W1895" r:id="rId7962"/>
    <hyperlink ref="N1896" r:id="rId7963"/>
    <hyperlink ref="R1896" r:id="rId7964"/>
    <hyperlink ref="S1896" r:id="rId7965"/>
    <hyperlink ref="T1896" r:id="rId7966"/>
    <hyperlink ref="U1896" r:id="rId7967"/>
    <hyperlink ref="W1896" r:id="rId7968"/>
    <hyperlink ref="N1897" r:id="rId7969"/>
    <hyperlink ref="R1897" r:id="rId7970"/>
    <hyperlink ref="S1897" r:id="rId7971"/>
    <hyperlink ref="T1897" r:id="rId7972"/>
    <hyperlink ref="U1897" r:id="rId7973"/>
    <hyperlink ref="W1897" r:id="rId7974"/>
    <hyperlink ref="N1898" r:id="rId7975"/>
    <hyperlink ref="R1898" r:id="rId7976"/>
    <hyperlink ref="S1898" r:id="rId7977"/>
    <hyperlink ref="T1898" r:id="rId7978"/>
    <hyperlink ref="U1898" r:id="rId7979"/>
    <hyperlink ref="W1898" r:id="rId7980"/>
    <hyperlink ref="S1899" r:id="rId7981"/>
    <hyperlink ref="T1899" r:id="rId7982"/>
    <hyperlink ref="U1899" r:id="rId7983"/>
    <hyperlink ref="W1899" r:id="rId7984"/>
    <hyperlink ref="S1900" r:id="rId7985"/>
    <hyperlink ref="T1900" r:id="rId7986"/>
    <hyperlink ref="U1900" r:id="rId7987"/>
    <hyperlink ref="W1900" r:id="rId7988"/>
    <hyperlink ref="N1901" r:id="rId7989"/>
    <hyperlink ref="R1901" r:id="rId7990"/>
    <hyperlink ref="S1901" r:id="rId7991"/>
    <hyperlink ref="T1901" r:id="rId7992"/>
    <hyperlink ref="U1901" r:id="rId7993"/>
    <hyperlink ref="W1901" r:id="rId7994"/>
    <hyperlink ref="S1902" r:id="rId7995"/>
    <hyperlink ref="T1902" r:id="rId7996"/>
    <hyperlink ref="U1902" r:id="rId7997"/>
    <hyperlink ref="W1902" r:id="rId7998"/>
    <hyperlink ref="N1903" r:id="rId7999"/>
    <hyperlink ref="R1903" r:id="rId8000"/>
    <hyperlink ref="S1903" r:id="rId8001"/>
    <hyperlink ref="T1903" r:id="rId8002"/>
    <hyperlink ref="U1903" r:id="rId8003"/>
    <hyperlink ref="W1903" r:id="rId8004"/>
    <hyperlink ref="N1904" r:id="rId8005"/>
    <hyperlink ref="R1904" r:id="rId8006"/>
    <hyperlink ref="S1904" r:id="rId8007"/>
    <hyperlink ref="T1904" r:id="rId8008"/>
    <hyperlink ref="U1904" r:id="rId8009"/>
    <hyperlink ref="W1904" r:id="rId8010"/>
    <hyperlink ref="S1905" r:id="rId8011"/>
    <hyperlink ref="T1905" r:id="rId8012"/>
    <hyperlink ref="U1905" r:id="rId8013"/>
    <hyperlink ref="W1905" r:id="rId8014"/>
    <hyperlink ref="S1906" r:id="rId8015"/>
    <hyperlink ref="T1906" r:id="rId8016"/>
    <hyperlink ref="U1906" r:id="rId8017"/>
    <hyperlink ref="W1906" r:id="rId8018"/>
    <hyperlink ref="S1907" r:id="rId8019"/>
    <hyperlink ref="T1907" r:id="rId8020"/>
    <hyperlink ref="U1907" r:id="rId8021"/>
    <hyperlink ref="W1907" r:id="rId8022"/>
    <hyperlink ref="S1908" r:id="rId8023"/>
    <hyperlink ref="T1908" r:id="rId8024"/>
    <hyperlink ref="U1908" r:id="rId8025"/>
    <hyperlink ref="W1908" r:id="rId8026"/>
    <hyperlink ref="S1909" r:id="rId8027"/>
    <hyperlink ref="T1909" r:id="rId8028"/>
    <hyperlink ref="U1909" r:id="rId8029"/>
    <hyperlink ref="W1909" r:id="rId8030"/>
    <hyperlink ref="T1910" r:id="rId8031"/>
    <hyperlink ref="U1910" r:id="rId8032"/>
    <hyperlink ref="W1910" r:id="rId8033"/>
    <hyperlink ref="S1911" r:id="rId8034"/>
    <hyperlink ref="T1911" r:id="rId8035"/>
    <hyperlink ref="U1911" r:id="rId8036"/>
    <hyperlink ref="W1911" r:id="rId8037"/>
    <hyperlink ref="S1912" r:id="rId8038"/>
    <hyperlink ref="T1912" r:id="rId8039"/>
    <hyperlink ref="U1912" r:id="rId8040"/>
    <hyperlink ref="W1912" r:id="rId8041"/>
    <hyperlink ref="S1913" r:id="rId8042"/>
    <hyperlink ref="T1913" r:id="rId8043"/>
    <hyperlink ref="U1913" r:id="rId8044"/>
    <hyperlink ref="W1913" r:id="rId8045"/>
    <hyperlink ref="S1914" r:id="rId8046"/>
    <hyperlink ref="T1914" r:id="rId8047"/>
    <hyperlink ref="U1914" r:id="rId8048"/>
    <hyperlink ref="W1914" r:id="rId8049"/>
    <hyperlink ref="S1915" r:id="rId8050"/>
    <hyperlink ref="T1915" r:id="rId8051"/>
    <hyperlink ref="U1915" r:id="rId8052"/>
    <hyperlink ref="W1915" r:id="rId8053"/>
    <hyperlink ref="S1916" r:id="rId8054"/>
    <hyperlink ref="T1916" r:id="rId8055"/>
    <hyperlink ref="U1916" r:id="rId8056"/>
    <hyperlink ref="W1916" r:id="rId8057"/>
    <hyperlink ref="S1917" r:id="rId8058"/>
    <hyperlink ref="T1917" r:id="rId8059"/>
    <hyperlink ref="U1917" r:id="rId8060"/>
    <hyperlink ref="W1917" r:id="rId8061"/>
    <hyperlink ref="S1918" r:id="rId8062"/>
    <hyperlink ref="T1918" r:id="rId8063"/>
    <hyperlink ref="U1918" r:id="rId8064"/>
    <hyperlink ref="W1918" r:id="rId8065"/>
    <hyperlink ref="S1919" r:id="rId8066"/>
    <hyperlink ref="T1919" r:id="rId8067"/>
    <hyperlink ref="U1919" r:id="rId8068"/>
    <hyperlink ref="W1919" r:id="rId8069"/>
    <hyperlink ref="S1920" r:id="rId8070"/>
    <hyperlink ref="T1920" r:id="rId8071"/>
    <hyperlink ref="U1920" r:id="rId8072"/>
    <hyperlink ref="W1920" r:id="rId8073"/>
    <hyperlink ref="S1921" r:id="rId8074"/>
    <hyperlink ref="T1921" r:id="rId8075"/>
    <hyperlink ref="U1921" r:id="rId8076"/>
    <hyperlink ref="W1921" r:id="rId8077"/>
    <hyperlink ref="S1922" r:id="rId8078"/>
    <hyperlink ref="T1922" r:id="rId8079"/>
    <hyperlink ref="U1922" r:id="rId8080"/>
    <hyperlink ref="W1922" r:id="rId8081"/>
    <hyperlink ref="S1923" r:id="rId8082"/>
    <hyperlink ref="T1923" r:id="rId8083"/>
    <hyperlink ref="U1923" r:id="rId8084"/>
    <hyperlink ref="W1923" r:id="rId8085"/>
    <hyperlink ref="S1924" r:id="rId8086"/>
    <hyperlink ref="T1924" r:id="rId8087"/>
    <hyperlink ref="U1924" r:id="rId8088"/>
    <hyperlink ref="W1924" r:id="rId8089"/>
    <hyperlink ref="S1925" r:id="rId8090"/>
    <hyperlink ref="T1925" r:id="rId8091"/>
    <hyperlink ref="U1925" r:id="rId8092"/>
    <hyperlink ref="V1925" r:id="rId8093"/>
    <hyperlink ref="W1925" r:id="rId8094"/>
    <hyperlink ref="S1926" r:id="rId8095"/>
    <hyperlink ref="T1926" r:id="rId8096"/>
    <hyperlink ref="U1926" r:id="rId8097"/>
    <hyperlink ref="W1926" r:id="rId8098"/>
    <hyperlink ref="S1927" r:id="rId8099"/>
    <hyperlink ref="T1927" r:id="rId8100"/>
    <hyperlink ref="U1927" r:id="rId8101"/>
    <hyperlink ref="W1927" r:id="rId8102"/>
    <hyperlink ref="S1928" r:id="rId8103"/>
    <hyperlink ref="T1928" r:id="rId8104"/>
    <hyperlink ref="U1928" r:id="rId8105"/>
    <hyperlink ref="W1928" r:id="rId8106"/>
    <hyperlink ref="S1929" r:id="rId8107"/>
    <hyperlink ref="T1929" r:id="rId8108"/>
    <hyperlink ref="U1929" r:id="rId8109"/>
    <hyperlink ref="W1929" r:id="rId8110"/>
    <hyperlink ref="S1930" r:id="rId8111"/>
    <hyperlink ref="T1930" r:id="rId8112"/>
    <hyperlink ref="U1930" r:id="rId8113"/>
    <hyperlink ref="W1930" r:id="rId8114"/>
    <hyperlink ref="S1931" r:id="rId8115"/>
    <hyperlink ref="T1931" r:id="rId8116"/>
    <hyperlink ref="U1931" r:id="rId8117"/>
    <hyperlink ref="W1931" r:id="rId8118"/>
    <hyperlink ref="S1932" r:id="rId8119"/>
    <hyperlink ref="T1932" r:id="rId8120"/>
    <hyperlink ref="U1932" r:id="rId8121"/>
    <hyperlink ref="W1932" r:id="rId8122"/>
    <hyperlink ref="S1933" r:id="rId8123"/>
    <hyperlink ref="T1933" r:id="rId8124"/>
    <hyperlink ref="U1933" r:id="rId8125"/>
    <hyperlink ref="W1933" r:id="rId8126"/>
    <hyperlink ref="S1934" r:id="rId8127"/>
    <hyperlink ref="T1934" r:id="rId8128"/>
    <hyperlink ref="U1934" r:id="rId8129"/>
    <hyperlink ref="W1934" r:id="rId8130"/>
    <hyperlink ref="S1935" r:id="rId8131"/>
    <hyperlink ref="T1935" r:id="rId8132"/>
    <hyperlink ref="U1935" r:id="rId8133"/>
    <hyperlink ref="W1935" r:id="rId8134"/>
    <hyperlink ref="S1936" r:id="rId8135"/>
    <hyperlink ref="T1936" r:id="rId8136"/>
    <hyperlink ref="U1936" r:id="rId8137"/>
    <hyperlink ref="W1936" r:id="rId8138"/>
    <hyperlink ref="S1937" r:id="rId8139"/>
    <hyperlink ref="T1937" r:id="rId8140"/>
    <hyperlink ref="U1937" r:id="rId8141"/>
    <hyperlink ref="W1937" r:id="rId8142"/>
    <hyperlink ref="S1938" r:id="rId8143"/>
    <hyperlink ref="T1938" r:id="rId8144"/>
    <hyperlink ref="U1938" r:id="rId8145"/>
    <hyperlink ref="W1938" r:id="rId8146"/>
    <hyperlink ref="S1939" r:id="rId8147"/>
    <hyperlink ref="T1939" r:id="rId8148"/>
    <hyperlink ref="U1939" r:id="rId8149"/>
    <hyperlink ref="W1939" r:id="rId8150"/>
    <hyperlink ref="S1940" r:id="rId8151"/>
    <hyperlink ref="T1940" r:id="rId8152"/>
    <hyperlink ref="U1940" r:id="rId8153"/>
    <hyperlink ref="W1940" r:id="rId8154"/>
    <hyperlink ref="S1941" r:id="rId8155"/>
    <hyperlink ref="T1941" r:id="rId8156"/>
    <hyperlink ref="U1941" r:id="rId8157"/>
    <hyperlink ref="W1941" r:id="rId8158"/>
    <hyperlink ref="S1942" r:id="rId8159"/>
    <hyperlink ref="T1942" r:id="rId8160"/>
    <hyperlink ref="U1942" r:id="rId8161"/>
    <hyperlink ref="W1942" r:id="rId8162"/>
    <hyperlink ref="S1943" r:id="rId8163"/>
    <hyperlink ref="T1943" r:id="rId8164"/>
    <hyperlink ref="U1943" r:id="rId8165"/>
    <hyperlink ref="W1943" r:id="rId8166"/>
    <hyperlink ref="S1944" r:id="rId8167"/>
    <hyperlink ref="T1944" r:id="rId8168"/>
    <hyperlink ref="U1944" r:id="rId8169"/>
    <hyperlink ref="W1944" r:id="rId8170"/>
    <hyperlink ref="S1945" r:id="rId8171"/>
    <hyperlink ref="T1945" r:id="rId8172"/>
    <hyperlink ref="U1945" r:id="rId8173"/>
    <hyperlink ref="W1945" r:id="rId8174"/>
    <hyperlink ref="S1946" r:id="rId8175"/>
    <hyperlink ref="T1946" r:id="rId8176"/>
    <hyperlink ref="U1946" r:id="rId8177"/>
    <hyperlink ref="W1946" r:id="rId8178"/>
    <hyperlink ref="S1947" r:id="rId8179"/>
    <hyperlink ref="T1947" r:id="rId8180"/>
    <hyperlink ref="U1947" r:id="rId8181"/>
    <hyperlink ref="W1947" r:id="rId8182"/>
    <hyperlink ref="S1948" r:id="rId8183"/>
    <hyperlink ref="T1948" r:id="rId8184"/>
    <hyperlink ref="U1948" r:id="rId8185"/>
    <hyperlink ref="W1948" r:id="rId8186"/>
    <hyperlink ref="S1949" r:id="rId8187"/>
    <hyperlink ref="T1949" r:id="rId8188"/>
    <hyperlink ref="U1949" r:id="rId8189"/>
    <hyperlink ref="W1949" r:id="rId8190"/>
    <hyperlink ref="S1950" r:id="rId8191"/>
    <hyperlink ref="T1950" r:id="rId8192"/>
    <hyperlink ref="U1950" r:id="rId8193"/>
    <hyperlink ref="W1950" r:id="rId8194"/>
    <hyperlink ref="S1951" r:id="rId8195"/>
    <hyperlink ref="T1951" r:id="rId8196"/>
    <hyperlink ref="U1951" r:id="rId8197"/>
    <hyperlink ref="W1951" r:id="rId8198"/>
    <hyperlink ref="S1952" r:id="rId8199"/>
    <hyperlink ref="T1952" r:id="rId8200"/>
    <hyperlink ref="U1952" r:id="rId8201"/>
    <hyperlink ref="W1952" r:id="rId8202"/>
    <hyperlink ref="S1953" r:id="rId8203"/>
    <hyperlink ref="T1953" r:id="rId8204"/>
    <hyperlink ref="U1953" r:id="rId8205"/>
    <hyperlink ref="W1953" r:id="rId8206"/>
    <hyperlink ref="S1954" r:id="rId8207"/>
    <hyperlink ref="T1954" r:id="rId8208"/>
    <hyperlink ref="U1954" r:id="rId8209"/>
    <hyperlink ref="W1954" r:id="rId8210"/>
    <hyperlink ref="S1955" r:id="rId8211"/>
    <hyperlink ref="T1955" r:id="rId8212"/>
    <hyperlink ref="U1955" r:id="rId8213"/>
    <hyperlink ref="W1955" r:id="rId8214"/>
    <hyperlink ref="S1956" r:id="rId8215"/>
    <hyperlink ref="T1956" r:id="rId8216"/>
    <hyperlink ref="U1956" r:id="rId8217"/>
    <hyperlink ref="W1956" r:id="rId8218"/>
    <hyperlink ref="S1957" r:id="rId8219"/>
    <hyperlink ref="T1957" r:id="rId8220"/>
    <hyperlink ref="U1957" r:id="rId8221"/>
    <hyperlink ref="W1957" r:id="rId8222"/>
    <hyperlink ref="S1958" r:id="rId8223"/>
    <hyperlink ref="T1958" r:id="rId8224"/>
    <hyperlink ref="U1958" r:id="rId8225"/>
    <hyperlink ref="W1958" r:id="rId8226"/>
    <hyperlink ref="S1959" r:id="rId8227"/>
    <hyperlink ref="T1959" r:id="rId8228"/>
    <hyperlink ref="U1959" r:id="rId8229"/>
    <hyperlink ref="W1959" r:id="rId8230"/>
    <hyperlink ref="S1960" r:id="rId8231"/>
    <hyperlink ref="T1960" r:id="rId8232"/>
    <hyperlink ref="U1960" r:id="rId8233"/>
    <hyperlink ref="W1960" r:id="rId8234"/>
    <hyperlink ref="S1961" r:id="rId8235"/>
    <hyperlink ref="T1961" r:id="rId8236"/>
    <hyperlink ref="U1961" r:id="rId8237"/>
    <hyperlink ref="W1961" r:id="rId8238"/>
    <hyperlink ref="S1962" r:id="rId8239"/>
    <hyperlink ref="T1962" r:id="rId8240"/>
    <hyperlink ref="U1962" r:id="rId8241"/>
    <hyperlink ref="W1962" r:id="rId8242"/>
    <hyperlink ref="S1963" r:id="rId8243"/>
    <hyperlink ref="T1963" r:id="rId8244"/>
    <hyperlink ref="U1963" r:id="rId8245"/>
    <hyperlink ref="W1963" r:id="rId8246"/>
    <hyperlink ref="S1964" r:id="rId8247"/>
    <hyperlink ref="T1964" r:id="rId8248"/>
    <hyperlink ref="U1964" r:id="rId8249"/>
    <hyperlink ref="W1964" r:id="rId8250"/>
    <hyperlink ref="S1965" r:id="rId8251"/>
    <hyperlink ref="T1965" r:id="rId8252"/>
    <hyperlink ref="U1965" r:id="rId8253"/>
    <hyperlink ref="W1965" r:id="rId8254"/>
    <hyperlink ref="S1966" r:id="rId8255"/>
    <hyperlink ref="T1966" r:id="rId8256"/>
    <hyperlink ref="U1966" r:id="rId8257"/>
    <hyperlink ref="W1966" r:id="rId8258"/>
    <hyperlink ref="S1967" r:id="rId8259"/>
    <hyperlink ref="T1967" r:id="rId8260"/>
    <hyperlink ref="U1967" r:id="rId8261"/>
    <hyperlink ref="W1967" r:id="rId8262"/>
    <hyperlink ref="S1968" r:id="rId8263"/>
    <hyperlink ref="T1968" r:id="rId8264"/>
    <hyperlink ref="U1968" r:id="rId8265"/>
    <hyperlink ref="W1968" r:id="rId8266"/>
    <hyperlink ref="S1969" r:id="rId8267"/>
    <hyperlink ref="T1969" r:id="rId8268"/>
    <hyperlink ref="U1969" r:id="rId8269"/>
    <hyperlink ref="W1969" r:id="rId8270"/>
    <hyperlink ref="S1970" r:id="rId8271"/>
    <hyperlink ref="T1970" r:id="rId8272"/>
    <hyperlink ref="U1970" r:id="rId8273"/>
    <hyperlink ref="W1970" r:id="rId8274"/>
    <hyperlink ref="S1971" r:id="rId8275"/>
    <hyperlink ref="T1971" r:id="rId8276"/>
    <hyperlink ref="U1971" r:id="rId8277"/>
    <hyperlink ref="W1971" r:id="rId8278"/>
    <hyperlink ref="S1972" r:id="rId8279"/>
    <hyperlink ref="T1972" r:id="rId8280"/>
    <hyperlink ref="U1972" r:id="rId8281"/>
    <hyperlink ref="W1972" r:id="rId8282"/>
    <hyperlink ref="S1973" r:id="rId8283"/>
    <hyperlink ref="T1973" r:id="rId8284"/>
    <hyperlink ref="U1973" r:id="rId8285"/>
    <hyperlink ref="W1973" r:id="rId8286"/>
    <hyperlink ref="S1974" r:id="rId8287"/>
    <hyperlink ref="T1974" r:id="rId8288"/>
    <hyperlink ref="U1974" r:id="rId8289"/>
    <hyperlink ref="W1974" r:id="rId8290"/>
    <hyperlink ref="S1975" r:id="rId8291"/>
    <hyperlink ref="T1975" r:id="rId8292"/>
    <hyperlink ref="U1975" r:id="rId8293"/>
    <hyperlink ref="W1975" r:id="rId8294"/>
    <hyperlink ref="S1976" r:id="rId8295"/>
    <hyperlink ref="T1976" r:id="rId8296"/>
    <hyperlink ref="U1976" r:id="rId8297"/>
    <hyperlink ref="W1976" r:id="rId8298"/>
    <hyperlink ref="S1977" r:id="rId8299"/>
    <hyperlink ref="T1977" r:id="rId8300"/>
    <hyperlink ref="U1977" r:id="rId8301"/>
    <hyperlink ref="W1977" r:id="rId8302"/>
    <hyperlink ref="S1978" r:id="rId8303"/>
    <hyperlink ref="T1978" r:id="rId8304"/>
    <hyperlink ref="U1978" r:id="rId8305"/>
    <hyperlink ref="W1978" r:id="rId8306"/>
    <hyperlink ref="S1979" r:id="rId8307"/>
    <hyperlink ref="T1979" r:id="rId8308"/>
    <hyperlink ref="U1979" r:id="rId8309"/>
    <hyperlink ref="W1979" r:id="rId8310"/>
    <hyperlink ref="S1980" r:id="rId8311"/>
    <hyperlink ref="T1980" r:id="rId8312"/>
    <hyperlink ref="U1980" r:id="rId8313"/>
    <hyperlink ref="W1980" r:id="rId8314"/>
    <hyperlink ref="S1981" r:id="rId8315"/>
    <hyperlink ref="T1981" r:id="rId8316"/>
    <hyperlink ref="U1981" r:id="rId8317"/>
    <hyperlink ref="W1981" r:id="rId8318"/>
    <hyperlink ref="S1982" r:id="rId8319"/>
    <hyperlink ref="T1982" r:id="rId8320"/>
    <hyperlink ref="U1982" r:id="rId8321"/>
    <hyperlink ref="W1982" r:id="rId8322"/>
    <hyperlink ref="S1983" r:id="rId8323"/>
    <hyperlink ref="T1983" r:id="rId8324"/>
    <hyperlink ref="U1983" r:id="rId8325"/>
    <hyperlink ref="W1983" r:id="rId8326"/>
    <hyperlink ref="S1984" r:id="rId8327"/>
    <hyperlink ref="T1984" r:id="rId8328"/>
    <hyperlink ref="U1984" r:id="rId8329"/>
    <hyperlink ref="W1984" r:id="rId8330"/>
    <hyperlink ref="S1985" r:id="rId8331"/>
    <hyperlink ref="T1985" r:id="rId8332"/>
    <hyperlink ref="U1985" r:id="rId8333"/>
    <hyperlink ref="W1985" r:id="rId8334"/>
    <hyperlink ref="S1986" r:id="rId8335"/>
    <hyperlink ref="T1986" r:id="rId8336"/>
    <hyperlink ref="U1986" r:id="rId8337"/>
    <hyperlink ref="W1986" r:id="rId8338"/>
    <hyperlink ref="S1987" r:id="rId8339"/>
    <hyperlink ref="T1987" r:id="rId8340"/>
    <hyperlink ref="U1987" r:id="rId8341"/>
    <hyperlink ref="W1987" r:id="rId8342"/>
    <hyperlink ref="S1988" r:id="rId8343"/>
    <hyperlink ref="T1988" r:id="rId8344"/>
    <hyperlink ref="U1988" r:id="rId8345"/>
    <hyperlink ref="W1988" r:id="rId8346"/>
    <hyperlink ref="S1989" r:id="rId8347"/>
    <hyperlink ref="T1989" r:id="rId8348"/>
    <hyperlink ref="U1989" r:id="rId8349"/>
    <hyperlink ref="W1989" r:id="rId8350"/>
    <hyperlink ref="S1990" r:id="rId8351"/>
    <hyperlink ref="T1990" r:id="rId8352"/>
    <hyperlink ref="U1990" r:id="rId8353"/>
    <hyperlink ref="W1990" r:id="rId8354"/>
    <hyperlink ref="S1991" r:id="rId8355"/>
    <hyperlink ref="T1991" r:id="rId8356"/>
    <hyperlink ref="U1991" r:id="rId8357"/>
    <hyperlink ref="W1991" r:id="rId8358"/>
    <hyperlink ref="S1992" r:id="rId8359"/>
    <hyperlink ref="T1992" r:id="rId8360"/>
    <hyperlink ref="U1992" r:id="rId8361"/>
    <hyperlink ref="W1992" r:id="rId8362"/>
    <hyperlink ref="S1993" r:id="rId8363"/>
    <hyperlink ref="T1993" r:id="rId8364"/>
    <hyperlink ref="U1993" r:id="rId8365"/>
    <hyperlink ref="W1993" r:id="rId8366"/>
    <hyperlink ref="S1994" r:id="rId8367"/>
    <hyperlink ref="T1994" r:id="rId8368"/>
    <hyperlink ref="U1994" r:id="rId8369"/>
    <hyperlink ref="W1994" r:id="rId8370"/>
    <hyperlink ref="S1995" r:id="rId8371"/>
    <hyperlink ref="T1995" r:id="rId8372"/>
    <hyperlink ref="U1995" r:id="rId8373"/>
    <hyperlink ref="W1995" r:id="rId8374"/>
    <hyperlink ref="S1996" r:id="rId8375"/>
    <hyperlink ref="T1996" r:id="rId8376"/>
    <hyperlink ref="U1996" r:id="rId8377"/>
    <hyperlink ref="W1996" r:id="rId8378"/>
    <hyperlink ref="S1997" r:id="rId8379"/>
    <hyperlink ref="T1997" r:id="rId8380"/>
    <hyperlink ref="U1997" r:id="rId8381"/>
    <hyperlink ref="W1997" r:id="rId8382"/>
    <hyperlink ref="S1998" r:id="rId8383"/>
    <hyperlink ref="T1998" r:id="rId8384"/>
    <hyperlink ref="U1998" r:id="rId8385"/>
    <hyperlink ref="W1998" r:id="rId8386"/>
    <hyperlink ref="S1999" r:id="rId8387"/>
    <hyperlink ref="T1999" r:id="rId8388"/>
    <hyperlink ref="U1999" r:id="rId8389"/>
    <hyperlink ref="W1999" r:id="rId8390"/>
    <hyperlink ref="S2000" r:id="rId8391"/>
    <hyperlink ref="T2000" r:id="rId8392"/>
    <hyperlink ref="U2000" r:id="rId8393"/>
    <hyperlink ref="W2000" r:id="rId8394"/>
    <hyperlink ref="S2001" r:id="rId8395"/>
    <hyperlink ref="T2001" r:id="rId8396"/>
    <hyperlink ref="U2001" r:id="rId8397"/>
    <hyperlink ref="W2001" r:id="rId8398"/>
    <hyperlink ref="S2002" r:id="rId8399"/>
    <hyperlink ref="T2002" r:id="rId8400"/>
    <hyperlink ref="U2002" r:id="rId8401"/>
    <hyperlink ref="W2002" r:id="rId8402"/>
    <hyperlink ref="S2003" r:id="rId8403"/>
    <hyperlink ref="T2003" r:id="rId8404"/>
    <hyperlink ref="U2003" r:id="rId8405"/>
    <hyperlink ref="W2003" r:id="rId8406"/>
    <hyperlink ref="S2004" r:id="rId8407"/>
    <hyperlink ref="T2004" r:id="rId8408"/>
    <hyperlink ref="U2004" r:id="rId8409"/>
    <hyperlink ref="W2004" r:id="rId8410"/>
    <hyperlink ref="S2005" r:id="rId8411"/>
    <hyperlink ref="T2005" r:id="rId8412"/>
    <hyperlink ref="U2005" r:id="rId8413"/>
    <hyperlink ref="W2005" r:id="rId8414"/>
    <hyperlink ref="S2006" r:id="rId8415"/>
    <hyperlink ref="T2006" r:id="rId8416"/>
    <hyperlink ref="U2006" r:id="rId8417"/>
    <hyperlink ref="W2006" r:id="rId8418"/>
    <hyperlink ref="S2007" r:id="rId8419"/>
    <hyperlink ref="T2007" r:id="rId8420"/>
    <hyperlink ref="U2007" r:id="rId8421"/>
    <hyperlink ref="W2007" r:id="rId8422"/>
    <hyperlink ref="S2008" r:id="rId8423"/>
    <hyperlink ref="T2008" r:id="rId8424"/>
    <hyperlink ref="U2008" r:id="rId8425"/>
    <hyperlink ref="W2008" r:id="rId8426"/>
    <hyperlink ref="S2009" r:id="rId8427"/>
    <hyperlink ref="T2009" r:id="rId8428"/>
    <hyperlink ref="U2009" r:id="rId8429"/>
    <hyperlink ref="W2009" r:id="rId8430"/>
    <hyperlink ref="S2010" r:id="rId8431"/>
    <hyperlink ref="T2010" r:id="rId8432"/>
    <hyperlink ref="U2010" r:id="rId8433"/>
    <hyperlink ref="W2010" r:id="rId8434"/>
    <hyperlink ref="S2011" r:id="rId8435"/>
    <hyperlink ref="T2011" r:id="rId8436"/>
    <hyperlink ref="U2011" r:id="rId8437"/>
    <hyperlink ref="W2011" r:id="rId8438"/>
    <hyperlink ref="S2012" r:id="rId8439"/>
    <hyperlink ref="T2012" r:id="rId8440"/>
    <hyperlink ref="U2012" r:id="rId8441"/>
    <hyperlink ref="W2012" r:id="rId8442"/>
    <hyperlink ref="S2013" r:id="rId8443"/>
    <hyperlink ref="T2013" r:id="rId8444"/>
    <hyperlink ref="U2013" r:id="rId8445"/>
    <hyperlink ref="W2013" r:id="rId8446"/>
    <hyperlink ref="S2014" r:id="rId8447"/>
    <hyperlink ref="T2014" r:id="rId8448"/>
    <hyperlink ref="U2014" r:id="rId8449"/>
    <hyperlink ref="W2014" r:id="rId8450"/>
    <hyperlink ref="S2015" r:id="rId8451"/>
    <hyperlink ref="T2015" r:id="rId8452"/>
    <hyperlink ref="U2015" r:id="rId8453"/>
    <hyperlink ref="W2015" r:id="rId8454"/>
    <hyperlink ref="S2016" r:id="rId8455"/>
    <hyperlink ref="T2016" r:id="rId8456"/>
    <hyperlink ref="U2016" r:id="rId8457"/>
    <hyperlink ref="W2016" r:id="rId8458"/>
    <hyperlink ref="S2017" r:id="rId8459"/>
    <hyperlink ref="T2017" r:id="rId8460"/>
    <hyperlink ref="U2017" r:id="rId8461"/>
    <hyperlink ref="W2017" r:id="rId8462"/>
    <hyperlink ref="S2018" r:id="rId8463"/>
    <hyperlink ref="T2018" r:id="rId8464"/>
    <hyperlink ref="U2018" r:id="rId8465"/>
    <hyperlink ref="W2018" r:id="rId8466"/>
    <hyperlink ref="S2019" r:id="rId8467"/>
    <hyperlink ref="T2019" r:id="rId8468"/>
    <hyperlink ref="U2019" r:id="rId8469"/>
    <hyperlink ref="W2019" r:id="rId8470"/>
    <hyperlink ref="S2020" r:id="rId8471"/>
    <hyperlink ref="T2020" r:id="rId8472"/>
    <hyperlink ref="U2020" r:id="rId8473"/>
    <hyperlink ref="W2020" r:id="rId8474"/>
    <hyperlink ref="S2021" r:id="rId8475"/>
    <hyperlink ref="T2021" r:id="rId8476"/>
    <hyperlink ref="U2021" r:id="rId8477"/>
    <hyperlink ref="W2021" r:id="rId8478"/>
    <hyperlink ref="S2022" r:id="rId8479"/>
    <hyperlink ref="T2022" r:id="rId8480"/>
    <hyperlink ref="U2022" r:id="rId8481"/>
    <hyperlink ref="W2022" r:id="rId8482"/>
    <hyperlink ref="S2023" r:id="rId8483"/>
    <hyperlink ref="T2023" r:id="rId8484"/>
    <hyperlink ref="U2023" r:id="rId8485"/>
    <hyperlink ref="W2023" r:id="rId8486"/>
    <hyperlink ref="S2024" r:id="rId8487"/>
    <hyperlink ref="T2024" r:id="rId8488"/>
    <hyperlink ref="U2024" r:id="rId8489"/>
    <hyperlink ref="W2024" r:id="rId8490"/>
    <hyperlink ref="S2025" r:id="rId8491"/>
    <hyperlink ref="T2025" r:id="rId8492"/>
    <hyperlink ref="U2025" r:id="rId8493"/>
    <hyperlink ref="W2025" r:id="rId8494"/>
    <hyperlink ref="S2026" r:id="rId8495"/>
    <hyperlink ref="S2027" r:id="rId8496"/>
    <hyperlink ref="S2028" r:id="rId8497"/>
    <hyperlink ref="S2029" r:id="rId8498"/>
    <hyperlink ref="S2030" r:id="rId8499"/>
    <hyperlink ref="S2031" r:id="rId8500"/>
    <hyperlink ref="S2032" r:id="rId8501"/>
    <hyperlink ref="S2033" r:id="rId8502"/>
    <hyperlink ref="S2034" r:id="rId8503"/>
    <hyperlink ref="S2035" r:id="rId8504"/>
    <hyperlink ref="S2036" r:id="rId8505"/>
    <hyperlink ref="S2037" r:id="rId8506"/>
    <hyperlink ref="S2038" r:id="rId8507"/>
    <hyperlink ref="S2039" r:id="rId8508"/>
    <hyperlink ref="S2040" r:id="rId8509"/>
    <hyperlink ref="S2041" r:id="rId8510"/>
    <hyperlink ref="T2041" r:id="rId8511"/>
    <hyperlink ref="S2042" r:id="rId8512"/>
    <hyperlink ref="S2043" r:id="rId8513"/>
    <hyperlink ref="S2044" r:id="rId8514"/>
    <hyperlink ref="S2045" r:id="rId8515"/>
    <hyperlink ref="S2046" r:id="rId8516"/>
    <hyperlink ref="S2047" r:id="rId8517"/>
    <hyperlink ref="T2047" r:id="rId8518"/>
    <hyperlink ref="S2048" r:id="rId8519"/>
    <hyperlink ref="S2049" r:id="rId8520"/>
    <hyperlink ref="S2050" r:id="rId8521"/>
    <hyperlink ref="S2051" r:id="rId8522"/>
    <hyperlink ref="S2052" r:id="rId8523"/>
    <hyperlink ref="S2053" r:id="rId8524"/>
    <hyperlink ref="S2054" r:id="rId8525"/>
    <hyperlink ref="S2055" r:id="rId8526"/>
    <hyperlink ref="S2056" r:id="rId8527"/>
    <hyperlink ref="T2056" r:id="rId8528"/>
    <hyperlink ref="S2057" r:id="rId8529"/>
    <hyperlink ref="S2058" r:id="rId8530"/>
    <hyperlink ref="T2058" r:id="rId8531"/>
    <hyperlink ref="S2059" r:id="rId8532"/>
    <hyperlink ref="S2060" r:id="rId8533"/>
    <hyperlink ref="S2061" r:id="rId8534"/>
    <hyperlink ref="S2063" r:id="rId8535"/>
    <hyperlink ref="S2064" r:id="rId8536"/>
    <hyperlink ref="S2065" r:id="rId8537"/>
    <hyperlink ref="S2066" r:id="rId8538"/>
    <hyperlink ref="S2067" r:id="rId8539"/>
    <hyperlink ref="T2067" r:id="rId8540"/>
    <hyperlink ref="S2068" r:id="rId8541"/>
    <hyperlink ref="S2069" r:id="rId8542"/>
    <hyperlink ref="S2070" r:id="rId8543"/>
    <hyperlink ref="S2071" r:id="rId8544"/>
    <hyperlink ref="S2072" r:id="rId8545"/>
    <hyperlink ref="S2073" r:id="rId8546"/>
    <hyperlink ref="S2074" r:id="rId8547"/>
    <hyperlink ref="T2074" r:id="rId8548"/>
    <hyperlink ref="S2075" r:id="rId8549"/>
    <hyperlink ref="T2075" r:id="rId8550"/>
    <hyperlink ref="S2076" r:id="rId8551"/>
    <hyperlink ref="T2076" r:id="rId8552"/>
    <hyperlink ref="S2077" r:id="rId8553"/>
    <hyperlink ref="S2078" r:id="rId8554"/>
    <hyperlink ref="T2078" r:id="rId8555"/>
    <hyperlink ref="S2079" r:id="rId8556"/>
    <hyperlink ref="S2080" r:id="rId8557"/>
    <hyperlink ref="S2081" r:id="rId8558"/>
    <hyperlink ref="S2082" r:id="rId8559"/>
    <hyperlink ref="S2083" r:id="rId8560"/>
    <hyperlink ref="S2084" r:id="rId8561"/>
    <hyperlink ref="S2085" r:id="rId8562"/>
    <hyperlink ref="S2086" r:id="rId8563"/>
    <hyperlink ref="S2087" r:id="rId8564"/>
    <hyperlink ref="T2088" r:id="rId8565"/>
    <hyperlink ref="S2090" r:id="rId8566"/>
    <hyperlink ref="S2091" r:id="rId8567"/>
    <hyperlink ref="T2091" r:id="rId8568"/>
    <hyperlink ref="S2092" r:id="rId8569"/>
    <hyperlink ref="T2092" r:id="rId8570"/>
    <hyperlink ref="S2093" r:id="rId8571"/>
    <hyperlink ref="S2094" r:id="rId8572"/>
    <hyperlink ref="S2095" r:id="rId8573"/>
    <hyperlink ref="S2096" r:id="rId8574"/>
    <hyperlink ref="S2098" r:id="rId8575"/>
    <hyperlink ref="S2099" r:id="rId8576"/>
    <hyperlink ref="S2100" r:id="rId8577"/>
    <hyperlink ref="T2100" r:id="rId8578"/>
    <hyperlink ref="S2101" r:id="rId8579"/>
    <hyperlink ref="T2101" r:id="rId8580"/>
    <hyperlink ref="S2102" r:id="rId8581"/>
    <hyperlink ref="S2103" r:id="rId8582"/>
    <hyperlink ref="S2104" r:id="rId8583"/>
    <hyperlink ref="S2105" r:id="rId8584"/>
    <hyperlink ref="S2106" r:id="rId8585"/>
    <hyperlink ref="S2107" r:id="rId8586"/>
    <hyperlink ref="S2108" r:id="rId8587"/>
    <hyperlink ref="S2109" r:id="rId8588"/>
    <hyperlink ref="S2110" r:id="rId8589"/>
    <hyperlink ref="S2111" r:id="rId8590"/>
    <hyperlink ref="S2112" r:id="rId8591"/>
    <hyperlink ref="T2112" r:id="rId8592"/>
    <hyperlink ref="S2113" r:id="rId8593"/>
    <hyperlink ref="S2114" r:id="rId8594"/>
    <hyperlink ref="S2115" r:id="rId8595"/>
    <hyperlink ref="S2116" r:id="rId8596"/>
    <hyperlink ref="S2117" r:id="rId8597"/>
    <hyperlink ref="S2118" r:id="rId8598"/>
    <hyperlink ref="S2119" r:id="rId8599"/>
    <hyperlink ref="S2120" r:id="rId8600"/>
    <hyperlink ref="T2120" r:id="rId8601"/>
    <hyperlink ref="S2121" r:id="rId8602"/>
    <hyperlink ref="T2121" r:id="rId8603"/>
    <hyperlink ref="S2123" r:id="rId8604"/>
    <hyperlink ref="S2124" r:id="rId8605"/>
    <hyperlink ref="S2125" r:id="rId8606"/>
    <hyperlink ref="S2126" r:id="rId8607"/>
    <hyperlink ref="S2127" r:id="rId8608"/>
    <hyperlink ref="T2127" r:id="rId8609"/>
    <hyperlink ref="S2128" r:id="rId8610"/>
    <hyperlink ref="S2129" r:id="rId8611"/>
    <hyperlink ref="D2130" r:id="rId8612"/>
    <hyperlink ref="T2130" r:id="rId8613"/>
  </hyperlinks>
  <drawing r:id="rId8614"/>
  <legacyDrawing r:id="rId86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4.43" defaultRowHeight="15.75"/>
  <cols>
    <col min="1" customWidth="1" max="1" width="13.57"/>
    <col min="2" customWidth="1" max="2" width="96.14"/>
    <col min="3" customWidth="1" max="3" width="70.29"/>
  </cols>
  <sheetData>
    <row r="1">
      <c t="s" s="86" r="A1">
        <v>20764</v>
      </c>
      <c t="s" s="87" r="B1">
        <v>20765</v>
      </c>
      <c t="s" s="88" r="C1">
        <v>20766</v>
      </c>
      <c s="89" r="D1"/>
    </row>
    <row customHeight="1" r="2" ht="30.75">
      <c t="str" s="90" r="A2">
        <f>'APCs 2012-13'!B2</f>
        <v>PMC3824068</v>
      </c>
      <c t="s" s="91" r="B2">
        <v>20767</v>
      </c>
      <c s="92" r="C2"/>
    </row>
    <row r="3">
      <c t="str" s="90" r="A3">
        <f>'APCs 2012-13'!B3</f>
        <v>none</v>
      </c>
      <c s="92" r="C3"/>
    </row>
    <row r="4">
      <c t="str" s="90" r="A4">
        <f>'APCs 2012-13'!B4</f>
        <v>none</v>
      </c>
      <c s="92" r="C4"/>
    </row>
    <row r="5">
      <c t="str" s="90" r="A5">
        <f>'APCs 2012-13'!B5</f>
        <v>PMC3470702</v>
      </c>
      <c t="s" s="91" r="B5">
        <v>20768</v>
      </c>
      <c t="s" s="93" r="C5">
        <v>20769</v>
      </c>
    </row>
    <row r="6">
      <c t="str" s="90" r="A6">
        <f>'APCs 2012-13'!B6</f>
        <v>PMC3698699</v>
      </c>
      <c t="s" s="91" r="B6">
        <v>20770</v>
      </c>
      <c t="s" s="93" r="C6">
        <v>20771</v>
      </c>
    </row>
    <row r="7">
      <c t="str" s="90" r="A7">
        <f>'APCs 2012-13'!B7</f>
        <v>PMC3638323</v>
      </c>
      <c s="92" r="C7"/>
    </row>
    <row r="8">
      <c t="str" s="90" r="A8">
        <f>'APCs 2012-13'!B8</f>
        <v>PMC3582024</v>
      </c>
      <c t="s" s="91" r="B8">
        <v>20772</v>
      </c>
      <c t="s" s="93" r="C8">
        <v>20773</v>
      </c>
    </row>
    <row r="9">
      <c t="str" s="90" r="A9">
        <f>'APCs 2012-13'!B9</f>
        <v>PMC3698700</v>
      </c>
      <c s="92" r="C9"/>
    </row>
    <row r="10">
      <c t="str" s="90" r="A10">
        <f>'APCs 2012-13'!B10</f>
        <v>PMC3580047</v>
      </c>
      <c t="s" s="91" r="B10">
        <v>20774</v>
      </c>
      <c t="s" s="93" r="C10">
        <v>20775</v>
      </c>
    </row>
    <row r="11">
      <c t="str" s="90" r="A11">
        <f>'APCs 2012-13'!B11</f>
        <v>PMC3555362</v>
      </c>
      <c t="s" s="91" r="B11">
        <v>20776</v>
      </c>
      <c t="s" s="93" r="C11">
        <v>20777</v>
      </c>
    </row>
    <row r="12">
      <c t="str" s="90" r="A12">
        <f>'APCs 2012-13'!B12</f>
        <v>PMC3556687</v>
      </c>
      <c t="s" s="91" r="B12">
        <v>20778</v>
      </c>
      <c t="s" s="93" r="C12">
        <v>20779</v>
      </c>
    </row>
    <row r="13">
      <c t="str" s="90" r="A13">
        <f>'APCs 2012-13'!B13</f>
        <v>PMC3749465</v>
      </c>
      <c s="92" r="C13"/>
    </row>
    <row r="14">
      <c t="str" s="90" r="A14">
        <f>'APCs 2012-13'!B14</f>
        <v>PMC3547296</v>
      </c>
      <c t="s" s="91" r="B14">
        <v>20780</v>
      </c>
      <c t="s" s="93" r="C14">
        <v>20781</v>
      </c>
    </row>
    <row r="15">
      <c t="str" s="90" r="A15">
        <f>'APCs 2012-13'!B15</f>
        <v>PMC3738939</v>
      </c>
      <c t="s" s="91" r="B15">
        <v>20782</v>
      </c>
      <c t="s" s="93" r="C15">
        <v>20783</v>
      </c>
    </row>
    <row r="16">
      <c t="str" s="90" r="A16">
        <f>'APCs 2012-13'!B16</f>
        <v>PMC3625741</v>
      </c>
      <c t="s" s="91" r="B16">
        <v>20784</v>
      </c>
      <c t="s" s="93" r="C16">
        <v>20785</v>
      </c>
    </row>
    <row r="17">
      <c t="str" s="90" r="A17">
        <f>'APCs 2012-13'!B17</f>
        <v>PMC3607248</v>
      </c>
      <c s="92" r="C17"/>
    </row>
    <row r="18">
      <c t="str" s="90" r="A18">
        <f>'APCs 2012-13'!B18</f>
        <v>PMC3715109</v>
      </c>
      <c t="s" s="91" r="B18">
        <v>20786</v>
      </c>
      <c t="s" s="93" r="C18">
        <v>20787</v>
      </c>
    </row>
    <row r="19">
      <c t="str" s="90" r="A19">
        <f>'APCs 2012-13'!B19</f>
        <v>PMC3840700</v>
      </c>
      <c t="s" s="91" r="B19">
        <v>20788</v>
      </c>
      <c t="s" s="93" r="C19">
        <v>20789</v>
      </c>
    </row>
    <row r="20">
      <c t="str" s="90" r="A20">
        <f>'APCs 2012-13'!B20</f>
        <v>PMC3792637</v>
      </c>
      <c t="s" s="91" r="B20">
        <v>20790</v>
      </c>
      <c t="s" s="93" r="C20">
        <v>20791</v>
      </c>
    </row>
    <row r="21">
      <c t="str" s="90" r="A21">
        <f>'APCs 2012-13'!B21</f>
        <v>PMC3625746</v>
      </c>
      <c t="s" s="91" r="B21">
        <v>20792</v>
      </c>
      <c t="s" s="93" r="C21">
        <v>20793</v>
      </c>
    </row>
    <row r="22">
      <c t="str" s="90" r="A22">
        <f>'APCs 2012-13'!B22</f>
        <v>PMC3743171</v>
      </c>
      <c t="s" s="91" r="B22">
        <v>20794</v>
      </c>
      <c t="s" s="93" r="C22">
        <v>20795</v>
      </c>
    </row>
    <row r="23">
      <c t="str" s="90" r="A23">
        <f>'APCs 2012-13'!B23</f>
        <v>PMC3660786</v>
      </c>
      <c t="s" s="91" r="B23">
        <v>20796</v>
      </c>
      <c t="s" s="93" r="C23">
        <v>20797</v>
      </c>
    </row>
    <row r="24">
      <c t="str" s="90" r="A24">
        <f>'APCs 2012-13'!B24</f>
        <v>PMC3569615</v>
      </c>
      <c t="s" s="91" r="B24">
        <v>20798</v>
      </c>
      <c t="s" s="93" r="C24">
        <v>20799</v>
      </c>
    </row>
    <row r="25">
      <c t="str" s="90" r="A25">
        <f>'APCs 2012-13'!B25</f>
        <v>PMC3743159</v>
      </c>
      <c t="s" s="91" r="B25">
        <v>20800</v>
      </c>
      <c t="s" s="93" r="C25">
        <v>20801</v>
      </c>
    </row>
    <row r="26">
      <c t="str" s="90" r="A26">
        <f>'APCs 2012-13'!B26</f>
        <v>PMC3728731</v>
      </c>
      <c t="s" s="91" r="B26">
        <v>20802</v>
      </c>
      <c t="s" s="93" r="C26">
        <v>20803</v>
      </c>
    </row>
    <row r="27">
      <c t="str" s="90" r="A27">
        <f>'APCs 2012-13'!B27</f>
        <v>PMC3963473</v>
      </c>
      <c t="s" s="91" r="B27">
        <v>20804</v>
      </c>
      <c t="s" s="93" r="C27">
        <v>20805</v>
      </c>
    </row>
    <row r="28">
      <c t="str" s="90" r="A28">
        <f>'APCs 2012-13'!B28</f>
        <v>PMC3429859</v>
      </c>
      <c t="s" s="91" r="B28">
        <v>20806</v>
      </c>
      <c t="s" s="93" r="C28">
        <v>20807</v>
      </c>
    </row>
    <row r="29">
      <c t="str" s="90" r="A29">
        <f>'APCs 2012-13'!B29</f>
        <v>PMC3429856</v>
      </c>
      <c t="s" s="91" r="B29">
        <v>20808</v>
      </c>
      <c t="s" s="93" r="C29">
        <v>20809</v>
      </c>
    </row>
    <row r="30">
      <c t="str" s="90" r="A30">
        <f>'APCs 2012-13'!B30</f>
        <v>PMC3698701</v>
      </c>
      <c s="92" r="C30"/>
    </row>
    <row r="31">
      <c t="str" s="90" r="A31">
        <f>'APCs 2012-13'!B31</f>
        <v>PMC3638342</v>
      </c>
      <c t="s" s="91" r="B31">
        <v>20810</v>
      </c>
      <c t="s" s="93" r="C31">
        <v>20811</v>
      </c>
    </row>
    <row r="32">
      <c t="str" s="90" r="A32">
        <f>'APCs 2012-13'!B32</f>
        <v>PMC3586630</v>
      </c>
      <c t="s" s="91" r="B32">
        <v>20812</v>
      </c>
      <c t="s" s="93" r="C32">
        <v>20813</v>
      </c>
    </row>
    <row r="33">
      <c t="str" s="90" r="A33">
        <f>'APCs 2012-13'!B33</f>
        <v>PMC3298641</v>
      </c>
      <c t="s" s="91" r="B33">
        <v>20814</v>
      </c>
      <c t="s" s="93" r="C33">
        <v>20815</v>
      </c>
    </row>
    <row r="34">
      <c t="str" s="90" r="A34">
        <f>'APCs 2012-13'!B34</f>
        <v>PMC3781703</v>
      </c>
      <c t="s" s="91" r="B34">
        <v>20816</v>
      </c>
      <c s="92" r="C34"/>
    </row>
    <row r="35">
      <c t="str" s="90" r="A35">
        <f>'APCs 2012-13'!B35</f>
        <v>PMC3657127</v>
      </c>
      <c t="s" s="91" r="B35">
        <v>20817</v>
      </c>
      <c t="s" s="93" r="C35">
        <v>20818</v>
      </c>
    </row>
    <row r="36">
      <c t="str" s="90" r="A36">
        <f>'APCs 2012-13'!B36</f>
        <v>PMC3615169</v>
      </c>
      <c t="s" s="91" r="B36">
        <v>20819</v>
      </c>
      <c s="92" r="C36"/>
    </row>
    <row r="37">
      <c t="str" s="90" r="A37">
        <f>'APCs 2012-13'!B37</f>
        <v>PMC3615172</v>
      </c>
      <c t="s" s="91" r="B37">
        <v>20820</v>
      </c>
      <c t="s" s="93" r="C37">
        <v>20821</v>
      </c>
    </row>
    <row r="38">
      <c t="str" s="90" r="A38">
        <f>'APCs 2012-13'!B38</f>
        <v>PMC3816330</v>
      </c>
      <c t="s" s="91" r="B38">
        <v>20822</v>
      </c>
      <c t="s" s="93" r="C38">
        <v>20823</v>
      </c>
    </row>
    <row r="39">
      <c t="str" s="90" r="A39">
        <f>'APCs 2012-13'!B39</f>
        <v>PMC3734624</v>
      </c>
      <c t="s" s="91" r="B39">
        <v>20824</v>
      </c>
      <c s="92" r="C39"/>
    </row>
    <row r="40">
      <c t="str" s="90" r="A40">
        <f>'APCs 2012-13'!B40</f>
        <v>PMC3655539</v>
      </c>
      <c s="92" r="C40"/>
    </row>
    <row r="41">
      <c t="str" s="90" r="A41">
        <f>'APCs 2012-13'!B41</f>
        <v>none</v>
      </c>
      <c t="s" s="91" r="B41">
        <v>20825</v>
      </c>
      <c t="s" s="93" r="C41">
        <v>20826</v>
      </c>
    </row>
    <row r="42">
      <c t="str" s="90" r="A42">
        <f>'APCs 2012-13'!B42</f>
        <v>PMC3377085</v>
      </c>
      <c t="s" s="91" r="B42">
        <v>20827</v>
      </c>
      <c t="s" s="93" r="C42">
        <v>20828</v>
      </c>
    </row>
    <row r="43">
      <c t="str" s="90" r="A43">
        <f>'APCs 2012-13'!B43</f>
        <v>PMC3531601</v>
      </c>
      <c t="s" s="91" r="B43">
        <v>20829</v>
      </c>
      <c t="s" s="93" r="C43">
        <v>20830</v>
      </c>
    </row>
    <row r="44">
      <c t="str" s="90" r="A44">
        <f>'APCs 2012-13'!B44</f>
        <v>PMC3628103</v>
      </c>
      <c t="s" s="91" r="B44">
        <v>20831</v>
      </c>
      <c t="s" s="93" r="C44">
        <v>20832</v>
      </c>
    </row>
    <row r="45">
      <c t="str" s="90" r="A45">
        <f>'APCs 2012-13'!B45</f>
        <v>PMC3674525</v>
      </c>
      <c s="92" r="C45"/>
    </row>
    <row r="46">
      <c t="str" s="90" r="A46">
        <f>'APCs 2012-13'!B46</f>
        <v>PMC3460225</v>
      </c>
      <c t="s" s="91" r="B46">
        <v>20833</v>
      </c>
      <c t="s" s="93" r="C46">
        <v>20834</v>
      </c>
    </row>
    <row r="47">
      <c t="str" s="90" r="A47">
        <f>'APCs 2012-13'!B47</f>
        <v>PMC3569874</v>
      </c>
      <c t="s" s="91" r="B47">
        <v>20835</v>
      </c>
      <c t="s" s="93" r="C47">
        <v>20836</v>
      </c>
    </row>
    <row r="48">
      <c t="str" s="90" r="A48">
        <f>'APCs 2012-13'!B48</f>
        <v>PMC3842118</v>
      </c>
      <c t="s" s="91" r="B48">
        <v>20837</v>
      </c>
      <c s="92" r="C48"/>
    </row>
    <row r="49">
      <c t="str" s="90" r="A49">
        <f>'APCs 2012-13'!B49</f>
        <v>PMC3580049</v>
      </c>
      <c t="s" s="91" r="B49">
        <v>20838</v>
      </c>
      <c t="s" s="93" r="C49">
        <v>20839</v>
      </c>
    </row>
    <row r="50">
      <c t="str" s="90" r="A50">
        <f>'APCs 2012-13'!B50</f>
        <v>PMC3644876</v>
      </c>
      <c t="s" s="91" r="B50">
        <v>20840</v>
      </c>
      <c t="s" s="93" r="C50">
        <v>20841</v>
      </c>
    </row>
    <row r="51">
      <c t="str" s="90" r="A51">
        <f>'APCs 2012-13'!B51</f>
        <v>PMC3504977</v>
      </c>
      <c t="s" s="91" r="B51">
        <v>20842</v>
      </c>
      <c t="s" s="93" r="C51">
        <v>20843</v>
      </c>
    </row>
    <row r="52">
      <c t="str" s="90" r="A52">
        <f>'APCs 2012-13'!B52</f>
        <v>PMC3427885</v>
      </c>
      <c t="s" s="91" r="B52">
        <v>20844</v>
      </c>
      <c t="s" s="93" r="C52">
        <v>20845</v>
      </c>
    </row>
    <row r="53">
      <c t="str" s="90" r="A53">
        <f>'APCs 2012-13'!B53</f>
        <v>PMC3638324</v>
      </c>
      <c s="92" r="C53"/>
    </row>
    <row r="54">
      <c t="str" s="90" r="A54">
        <f>'APCs 2012-13'!B54</f>
        <v>PMC3744754</v>
      </c>
      <c t="s" s="91" r="B54">
        <v>20846</v>
      </c>
      <c t="s" s="93" r="C54">
        <v>20847</v>
      </c>
    </row>
    <row r="55">
      <c t="str" s="90" r="A55">
        <f>'APCs 2012-13'!B55</f>
        <v>PMC3592994</v>
      </c>
      <c s="92" r="C55"/>
    </row>
    <row r="56">
      <c t="str" s="90" r="A56">
        <f>'APCs 2012-13'!B56</f>
        <v>none</v>
      </c>
      <c t="s" s="91" r="B56">
        <v>20848</v>
      </c>
      <c t="s" s="93" r="C56">
        <v>20849</v>
      </c>
    </row>
    <row r="57">
      <c t="str" s="90" r="A57">
        <f>'APCs 2012-13'!B57</f>
        <v>PMC3506972</v>
      </c>
      <c t="s" s="91" r="B57">
        <v>20850</v>
      </c>
      <c t="s" s="93" r="C57">
        <v>20851</v>
      </c>
    </row>
    <row r="58">
      <c t="str" s="90" r="A58">
        <f>'APCs 2012-13'!B58</f>
        <v>PMC3505796</v>
      </c>
      <c t="s" s="91" r="B58">
        <v>20852</v>
      </c>
      <c t="s" s="93" r="C58">
        <v>20853</v>
      </c>
    </row>
    <row r="59">
      <c t="str" s="90" r="A59">
        <f>'APCs 2012-13'!B59</f>
        <v>PMC3272220</v>
      </c>
      <c t="s" s="91" r="B59">
        <v>20854</v>
      </c>
      <c s="92" r="C59"/>
    </row>
    <row r="60">
      <c t="str" s="90" r="A60">
        <f>'APCs 2012-13'!B60</f>
        <v>PMC3746110</v>
      </c>
      <c t="s" s="91" r="B60">
        <v>20855</v>
      </c>
      <c t="s" s="93" r="C60">
        <v>20856</v>
      </c>
    </row>
    <row r="61">
      <c t="str" s="90" r="A61">
        <f>'APCs 2012-13'!B61</f>
        <v>PMC3532612</v>
      </c>
      <c t="s" s="91" r="B61">
        <v>20857</v>
      </c>
      <c t="s" s="93" r="C61">
        <v>20858</v>
      </c>
    </row>
    <row r="62">
      <c t="str" s="90" r="A62">
        <f>'APCs 2012-13'!B62</f>
        <v>PMC3607410</v>
      </c>
      <c t="s" s="91" r="B62">
        <v>20859</v>
      </c>
      <c t="s" s="93" r="C62">
        <v>20860</v>
      </c>
    </row>
    <row r="63">
      <c t="str" s="90" r="A63">
        <f>'APCs 2012-13'!B63</f>
        <v>PMC3746124</v>
      </c>
      <c t="s" s="91" r="B63">
        <v>20861</v>
      </c>
      <c t="s" s="93" r="C63">
        <v>20862</v>
      </c>
    </row>
    <row r="64">
      <c t="str" s="90" r="A64">
        <f>'APCs 2012-13'!B64</f>
        <v>PMC3580885</v>
      </c>
      <c t="s" s="91" r="B64">
        <v>20863</v>
      </c>
      <c t="s" s="93" r="C64">
        <v>20864</v>
      </c>
    </row>
    <row r="65">
      <c t="str" s="90" r="A65">
        <f>'APCs 2012-13'!B65</f>
        <v>PMC3798117</v>
      </c>
      <c t="s" s="91" r="B65">
        <v>20865</v>
      </c>
      <c t="s" s="93" r="C65">
        <v>20866</v>
      </c>
    </row>
    <row r="66">
      <c t="str" s="90" r="A66">
        <f>'APCs 2012-13'!B66</f>
        <v>PMC3736148</v>
      </c>
      <c s="92" r="C66"/>
    </row>
    <row r="67">
      <c t="str" s="90" r="A67">
        <f>'APCs 2012-13'!B67</f>
        <v>PMC3664409</v>
      </c>
      <c s="92" r="C67"/>
    </row>
    <row r="68">
      <c t="str" s="90" r="A68">
        <f>'APCs 2012-13'!B68</f>
        <v>n/a</v>
      </c>
      <c t="s" s="91" r="B68">
        <v>20867</v>
      </c>
      <c t="s" s="93" r="C68">
        <v>20868</v>
      </c>
    </row>
    <row r="69">
      <c t="str" s="90" r="A69">
        <f>'APCs 2012-13'!B69</f>
        <v>PMC3672686</v>
      </c>
      <c t="s" s="91" r="B69">
        <v>20869</v>
      </c>
      <c t="s" s="93" r="C69">
        <v>20870</v>
      </c>
    </row>
    <row r="70">
      <c t="str" s="90" r="A70">
        <f>'APCs 2012-13'!B70</f>
        <v>PMC3664413</v>
      </c>
      <c t="s" s="91" r="B70">
        <v>20871</v>
      </c>
      <c t="s" s="93" r="C70">
        <v>20872</v>
      </c>
    </row>
    <row r="71">
      <c t="str" s="90" r="A71">
        <f>'APCs 2012-13'!B71</f>
        <v>PMC3664414</v>
      </c>
      <c t="s" s="91" r="B71">
        <v>20873</v>
      </c>
      <c t="s" s="93" r="C71">
        <v>20874</v>
      </c>
    </row>
    <row r="72">
      <c t="str" s="90" r="A72">
        <f>'APCs 2012-13'!B72</f>
        <v>n/a</v>
      </c>
      <c s="92" r="C72"/>
    </row>
    <row r="73">
      <c t="str" s="90" r="A73">
        <f>'APCs 2012-13'!B73</f>
        <v>PMC3660780</v>
      </c>
      <c t="s" s="91" r="B73">
        <v>20875</v>
      </c>
      <c t="s" s="93" r="C73">
        <v>20876</v>
      </c>
    </row>
    <row r="74">
      <c t="str" s="90" r="A74">
        <f>'APCs 2012-13'!B74</f>
        <v>PMC3664426</v>
      </c>
      <c t="s" s="91" r="B74">
        <v>20877</v>
      </c>
      <c t="s" s="93" r="C74">
        <v>20878</v>
      </c>
    </row>
    <row r="75">
      <c t="str" s="90" r="A75">
        <f>'APCs 2012-13'!B75</f>
        <v>PMC3664430</v>
      </c>
      <c t="s" s="91" r="B75">
        <v>20879</v>
      </c>
      <c t="s" s="93" r="C75">
        <v>20880</v>
      </c>
    </row>
    <row r="76">
      <c t="str" s="90" r="A76">
        <f>'APCs 2012-13'!B76</f>
        <v>PMC3633239</v>
      </c>
      <c t="s" s="91" r="B76">
        <v>20881</v>
      </c>
      <c t="s" s="93" r="C76">
        <v>20882</v>
      </c>
    </row>
    <row r="77">
      <c t="str" s="90" r="A77">
        <f>'APCs 2012-13'!B77</f>
        <v>PMC3664415</v>
      </c>
      <c t="s" s="91" r="B77">
        <v>20883</v>
      </c>
      <c s="92" r="C77"/>
    </row>
    <row r="78">
      <c t="str" s="90" r="A78">
        <f>'APCs 2012-13'!B78</f>
        <v>PMC3748791</v>
      </c>
      <c t="s" s="91" r="B78">
        <v>20884</v>
      </c>
      <c t="s" s="93" r="C78">
        <v>20885</v>
      </c>
    </row>
    <row r="79">
      <c t="str" s="90" r="A79">
        <f>'APCs 2012-13'!B79</f>
        <v>PMC3739929</v>
      </c>
      <c s="92" r="C79"/>
    </row>
    <row r="80">
      <c t="str" s="90" r="A80">
        <f>'APCs 2012-13'!B80</f>
        <v>PMC3739940</v>
      </c>
      <c t="s" s="91" r="B80">
        <v>20886</v>
      </c>
      <c t="s" s="93" r="C80">
        <v>20887</v>
      </c>
    </row>
    <row r="81">
      <c t="str" s="90" r="A81">
        <f>'APCs 2012-13'!B81</f>
        <v>PMC3886301</v>
      </c>
      <c t="s" s="91" r="B81">
        <v>20888</v>
      </c>
      <c t="s" s="93" r="C81">
        <v>20889</v>
      </c>
    </row>
    <row r="82">
      <c t="str" s="90" r="A82">
        <f>'APCs 2012-13'!B82</f>
        <v>PMC3792745</v>
      </c>
      <c t="s" s="91" r="B82">
        <v>20890</v>
      </c>
      <c t="s" s="93" r="C82">
        <v>20891</v>
      </c>
    </row>
    <row r="83">
      <c t="str" s="90" r="A83">
        <f>'APCs 2012-13'!B83</f>
        <v>n/a</v>
      </c>
      <c t="s" s="91" r="B83">
        <v>20892</v>
      </c>
      <c t="s" s="93" r="C83">
        <v>20893</v>
      </c>
    </row>
    <row r="84">
      <c t="str" s="90" r="A84">
        <f>'APCs 2012-13'!B84</f>
        <v>PMC3609073</v>
      </c>
      <c t="s" s="91" r="B84">
        <v>20894</v>
      </c>
      <c t="s" s="93" r="C84">
        <v>20895</v>
      </c>
    </row>
    <row r="85">
      <c t="str" s="90" r="A85">
        <f>'APCs 2012-13'!B85</f>
        <v>PMC3619233</v>
      </c>
      <c t="s" s="91" r="B85">
        <v>20896</v>
      </c>
      <c t="s" s="93" r="C85">
        <v>20897</v>
      </c>
    </row>
    <row r="86">
      <c t="str" s="90" r="A86">
        <f>'APCs 2012-13'!B86</f>
        <v>PMC3588155</v>
      </c>
      <c t="s" s="91" r="B86">
        <v>20898</v>
      </c>
      <c t="s" s="93" r="C86">
        <v>20899</v>
      </c>
    </row>
    <row r="87">
      <c t="str" s="90" r="A87">
        <f>'APCs 2012-13'!B87</f>
        <v>PMC3569869</v>
      </c>
      <c t="s" s="91" r="B87">
        <v>20900</v>
      </c>
      <c t="s" s="93" r="C87">
        <v>20901</v>
      </c>
    </row>
    <row r="88">
      <c t="str" s="90" r="A88">
        <f>'APCs 2012-13'!B88</f>
        <v>PMC3649266</v>
      </c>
      <c t="s" s="91" r="B88">
        <v>20902</v>
      </c>
      <c t="s" s="93" r="C88">
        <v>20903</v>
      </c>
    </row>
    <row r="89">
      <c t="str" s="90" r="A89">
        <f>'APCs 2012-13'!B89</f>
        <v>none</v>
      </c>
      <c t="s" s="91" r="B89">
        <v>20904</v>
      </c>
      <c t="s" s="93" r="C89">
        <v>20905</v>
      </c>
    </row>
    <row r="90">
      <c t="str" s="90" r="A90">
        <f>'APCs 2012-13'!B90</f>
        <v>PMC3568905</v>
      </c>
      <c s="92" r="C90"/>
    </row>
    <row r="91">
      <c t="str" s="90" r="A91">
        <f>'APCs 2012-13'!B91</f>
        <v>PMC3963448</v>
      </c>
      <c s="92" r="C91"/>
    </row>
    <row r="92">
      <c t="str" s="90" r="A92">
        <f>'APCs 2012-13'!B92</f>
        <v>PMC3593166</v>
      </c>
      <c t="s" s="91" r="B92">
        <v>20906</v>
      </c>
      <c t="s" s="93" r="C92">
        <v>20907</v>
      </c>
    </row>
    <row r="93">
      <c t="str" s="90" r="A93">
        <f>'APCs 2012-13'!B93</f>
        <v>PMC3664106</v>
      </c>
      <c t="s" s="91" r="B93">
        <v>20908</v>
      </c>
      <c t="s" s="93" r="C93">
        <v>20909</v>
      </c>
    </row>
    <row r="94">
      <c t="str" s="90" r="A94">
        <f>'APCs 2012-13'!B94</f>
        <v>PMC3813980</v>
      </c>
      <c t="s" s="91" r="B94">
        <v>20910</v>
      </c>
      <c s="92" r="C94"/>
    </row>
    <row r="95">
      <c t="str" s="90" r="A95">
        <f>'APCs 2012-13'!B95</f>
        <v>none</v>
      </c>
      <c t="s" s="91" r="B95">
        <v>20911</v>
      </c>
      <c s="92" r="C95"/>
    </row>
    <row r="96">
      <c t="str" s="90" r="A96">
        <f>'APCs 2012-13'!B96</f>
        <v>none</v>
      </c>
      <c t="s" s="91" r="B96">
        <v>20912</v>
      </c>
      <c t="s" s="93" r="C96">
        <v>20913</v>
      </c>
    </row>
    <row r="97">
      <c t="str" s="90" r="A97">
        <f>'APCs 2012-13'!B97</f>
        <v>none</v>
      </c>
      <c s="92" r="C97"/>
    </row>
    <row r="98">
      <c t="str" s="90" r="A98">
        <f>'APCs 2012-13'!B98</f>
        <v>none</v>
      </c>
      <c t="s" s="91" r="B98">
        <v>20914</v>
      </c>
      <c t="s" s="93" r="C98">
        <v>20915</v>
      </c>
    </row>
    <row r="99">
      <c t="str" s="90" r="A99">
        <f>'APCs 2012-13'!B99</f>
        <v>none</v>
      </c>
      <c t="s" s="91" r="B99">
        <v>20916</v>
      </c>
      <c t="s" s="93" r="C99">
        <v>20917</v>
      </c>
    </row>
    <row r="100">
      <c t="str" s="90" r="A100">
        <f>'APCs 2012-13'!B100</f>
        <v>PMC3528370</v>
      </c>
      <c s="92" r="C100"/>
    </row>
    <row r="101">
      <c t="str" s="90" r="A101">
        <f>'APCs 2012-13'!B101</f>
        <v/>
      </c>
      <c s="92" r="C101"/>
    </row>
    <row r="102">
      <c t="str" s="90" r="A102">
        <f>'APCs 2012-13'!B102</f>
        <v>PMC3625409</v>
      </c>
      <c s="92" r="C102"/>
    </row>
    <row r="103">
      <c t="str" s="90" r="A103">
        <f>'APCs 2012-13'!B103</f>
        <v>PMC3535400</v>
      </c>
      <c t="s" s="91" r="B103">
        <v>20918</v>
      </c>
      <c t="s" s="93" r="C103">
        <v>20919</v>
      </c>
    </row>
    <row r="104">
      <c t="str" s="90" r="A104">
        <f>'APCs 2012-13'!B104</f>
        <v>PMC3689915</v>
      </c>
      <c s="92" r="C104"/>
    </row>
    <row r="105">
      <c t="str" s="90" r="A105">
        <f>'APCs 2012-13'!B105</f>
        <v>PMC3753470</v>
      </c>
      <c t="s" s="91" r="B105">
        <v>20920</v>
      </c>
      <c s="92" r="C105"/>
    </row>
    <row r="106">
      <c t="str" s="90" r="A106">
        <f>'APCs 2012-13'!B106</f>
        <v>PMC3771402</v>
      </c>
      <c s="92" r="C106"/>
    </row>
    <row r="107">
      <c t="str" s="90" r="A107">
        <f>'APCs 2012-13'!B107</f>
        <v>PMC3781296</v>
      </c>
      <c t="s" s="91" r="B107">
        <v>20921</v>
      </c>
      <c t="s" s="93" r="C107">
        <v>20922</v>
      </c>
    </row>
    <row r="108">
      <c t="str" s="90" r="A108">
        <f>'APCs 2012-13'!B108</f>
        <v>PMC3632722</v>
      </c>
      <c t="s" s="91" r="B108">
        <v>20923</v>
      </c>
      <c s="92" r="C108"/>
    </row>
    <row r="109">
      <c t="str" s="90" r="A109">
        <f>'APCs 2012-13'!B109</f>
        <v>PMC3695676</v>
      </c>
      <c t="s" s="91" r="B109">
        <v>20924</v>
      </c>
      <c s="92" r="C109"/>
    </row>
    <row r="110">
      <c t="str" s="90" r="A110">
        <f>'APCs 2012-13'!B110</f>
        <v>PMC3648684</v>
      </c>
      <c t="s" s="91" r="B110">
        <v>20925</v>
      </c>
      <c t="s" s="93" r="C110">
        <v>20926</v>
      </c>
    </row>
    <row r="111">
      <c t="str" s="90" r="A111">
        <f>'APCs 2012-13'!B111</f>
        <v>PMC3699707</v>
      </c>
      <c t="s" s="91" r="B111">
        <v>20927</v>
      </c>
      <c t="s" s="93" r="C111">
        <v>20928</v>
      </c>
    </row>
    <row r="112">
      <c t="str" s="90" r="A112">
        <f>'APCs 2012-13'!B112</f>
        <v>PMC3737433</v>
      </c>
      <c t="s" s="91" r="B112">
        <v>20929</v>
      </c>
      <c s="92" r="C112"/>
    </row>
    <row r="113">
      <c t="str" s="90" r="A113">
        <f>'APCs 2012-13'!B113</f>
        <v>PMC3405234</v>
      </c>
      <c t="s" s="91" r="B113">
        <v>20930</v>
      </c>
      <c t="s" s="93" r="C113">
        <v>20931</v>
      </c>
    </row>
    <row r="114">
      <c t="str" s="90" r="A114">
        <f>'APCs 2012-13'!B114</f>
        <v>PMC3405234</v>
      </c>
      <c s="92" r="C114"/>
    </row>
    <row r="115">
      <c t="str" s="90" r="A115">
        <f>'APCs 2012-13'!B115</f>
        <v>PMC3529206</v>
      </c>
      <c s="92" r="C115"/>
    </row>
    <row r="116">
      <c t="str" s="90" r="A116">
        <f>'APCs 2012-13'!B116</f>
        <v>PMC3529206</v>
      </c>
      <c t="s" s="91" r="B116">
        <v>20932</v>
      </c>
      <c t="s" s="93" r="C116">
        <v>20933</v>
      </c>
    </row>
    <row r="117">
      <c t="str" s="90" r="A117">
        <f>'APCs 2012-13'!B117</f>
        <v>PMC3597274</v>
      </c>
      <c t="s" s="91" r="B117">
        <v>20934</v>
      </c>
      <c t="s" s="93" r="C117">
        <v>20935</v>
      </c>
    </row>
    <row r="118">
      <c t="str" s="90" r="A118">
        <f>'APCs 2012-13'!B118</f>
        <v>PMC3597274</v>
      </c>
      <c t="s" s="91" r="B118">
        <v>20936</v>
      </c>
      <c t="s" s="93" r="C118">
        <v>20937</v>
      </c>
    </row>
    <row r="119">
      <c t="str" s="90" r="A119">
        <f>'APCs 2012-13'!B119</f>
        <v>PMC3782642</v>
      </c>
      <c t="s" s="91" r="B119">
        <v>20938</v>
      </c>
      <c t="s" s="93" r="C119">
        <v>20939</v>
      </c>
    </row>
    <row r="120">
      <c t="str" s="90" r="A120">
        <f>'APCs 2012-13'!B120</f>
        <v>PMC3777188</v>
      </c>
      <c t="s" s="91" r="B120">
        <v>20940</v>
      </c>
      <c t="s" s="93" r="C120">
        <v>20941</v>
      </c>
    </row>
    <row r="121">
      <c t="str" s="90" r="A121">
        <f>'APCs 2012-13'!B121</f>
        <v>PMC3636441</v>
      </c>
      <c t="s" s="91" r="B121">
        <v>20942</v>
      </c>
      <c t="s" s="93" r="C121">
        <v>20943</v>
      </c>
    </row>
    <row r="122">
      <c t="str" s="90" r="A122">
        <f>'APCs 2012-13'!B122</f>
        <v>PMC3676742</v>
      </c>
      <c t="s" s="91" r="B122">
        <v>20944</v>
      </c>
      <c t="s" s="93" r="C122">
        <v>20945</v>
      </c>
    </row>
    <row r="123">
      <c t="str" s="90" r="A123">
        <f>'APCs 2012-13'!B123</f>
        <v>PMC3824307</v>
      </c>
      <c t="s" s="91" r="B123">
        <v>20946</v>
      </c>
      <c t="s" s="93" r="C123">
        <v>20947</v>
      </c>
    </row>
    <row r="124">
      <c t="str" s="90" r="A124">
        <f>'APCs 2012-13'!B124</f>
        <v>PMC3475971</v>
      </c>
      <c t="s" s="91" r="B124">
        <v>20948</v>
      </c>
      <c t="s" s="93" r="C124">
        <v>20949</v>
      </c>
    </row>
    <row r="125">
      <c t="str" s="90" r="A125">
        <f>'APCs 2012-13'!B125</f>
        <v>PMC3745827</v>
      </c>
      <c s="92" r="C125"/>
    </row>
    <row r="126">
      <c t="str" s="90" r="A126">
        <f>'APCs 2012-13'!B126</f>
        <v>PMC3745826</v>
      </c>
      <c t="s" s="91" r="B126">
        <v>20950</v>
      </c>
      <c t="s" s="93" r="C126">
        <v>20951</v>
      </c>
    </row>
    <row r="127">
      <c t="str" s="90" r="A127">
        <f>'APCs 2012-13'!B127</f>
        <v>PMC3215872</v>
      </c>
      <c t="s" s="91" r="B127">
        <v>20952</v>
      </c>
      <c t="s" s="93" r="C127">
        <v>20953</v>
      </c>
    </row>
    <row r="128">
      <c t="str" s="90" r="A128">
        <f>'APCs 2012-13'!B128</f>
        <v>PMC3414696</v>
      </c>
      <c t="s" s="91" r="B128">
        <v>20954</v>
      </c>
      <c s="92" r="C128"/>
    </row>
    <row r="129">
      <c t="str" s="90" r="A129">
        <f>'APCs 2012-13'!B129</f>
        <v>PMC3599165</v>
      </c>
      <c s="92" r="C129"/>
    </row>
    <row r="130">
      <c t="str" s="90" r="A130">
        <f>'APCs 2012-13'!B130</f>
        <v>PMC3710569</v>
      </c>
      <c t="s" s="91" r="B130">
        <v>20955</v>
      </c>
      <c s="92" r="C130"/>
    </row>
    <row r="131">
      <c t="str" s="90" r="A131">
        <f>'APCs 2012-13'!B131</f>
        <v>PMC3824577</v>
      </c>
      <c t="s" s="91" r="B131">
        <v>20956</v>
      </c>
      <c t="s" s="93" r="C131">
        <v>20957</v>
      </c>
    </row>
    <row r="132">
      <c t="str" s="90" r="A132">
        <f>'APCs 2012-13'!B132</f>
        <v>PMC3496546</v>
      </c>
      <c t="s" s="91" r="B132">
        <v>20958</v>
      </c>
      <c s="92" r="C132"/>
    </row>
    <row r="133">
      <c t="str" s="90" r="A133">
        <f>'APCs 2012-13'!B133</f>
        <v>PMC3738845</v>
      </c>
      <c t="s" s="91" r="B133">
        <v>20959</v>
      </c>
      <c t="s" s="93" r="C133">
        <v>20960</v>
      </c>
    </row>
    <row r="134">
      <c t="str" s="90" r="A134">
        <f>'APCs 2012-13'!B134</f>
        <v>PMC3463788</v>
      </c>
      <c t="s" s="91" r="B134">
        <v>20961</v>
      </c>
      <c s="92" r="C134"/>
    </row>
    <row r="135">
      <c t="str" s="90" r="A135">
        <f>'APCs 2012-13'!B135</f>
        <v>PMC3657347</v>
      </c>
      <c t="s" s="91" r="B135">
        <v>20962</v>
      </c>
      <c s="92" r="C135"/>
    </row>
    <row r="136">
      <c t="str" s="90" r="A136">
        <f>'APCs 2012-13'!B136</f>
        <v>PMC3535376</v>
      </c>
      <c t="s" s="91" r="B136">
        <v>20963</v>
      </c>
      <c s="92" r="C136"/>
    </row>
    <row r="137">
      <c t="str" s="90" r="A137">
        <f>'APCs 2012-13'!B137</f>
        <v>PMC3681325</v>
      </c>
      <c t="s" s="91" r="B137">
        <v>20964</v>
      </c>
      <c s="92" r="C137"/>
    </row>
    <row r="138">
      <c t="str" s="90" r="A138">
        <f>'APCs 2012-13'!B138</f>
        <v>PMC3549237</v>
      </c>
      <c t="s" s="91" r="B138">
        <v>20965</v>
      </c>
      <c s="92" r="C138"/>
    </row>
    <row r="139">
      <c t="str" s="90" r="A139">
        <f>'APCs 2012-13'!B139</f>
        <v>PMC3691478</v>
      </c>
      <c t="s" s="91" r="B139">
        <v>20966</v>
      </c>
      <c t="s" s="93" r="C139">
        <v>20967</v>
      </c>
    </row>
    <row r="140">
      <c t="str" s="90" r="A140">
        <f>'APCs 2012-13'!B140</f>
        <v>PMC3642358</v>
      </c>
      <c s="92" r="C140"/>
    </row>
    <row r="141">
      <c t="str" s="90" r="A141">
        <f>'APCs 2012-13'!B141</f>
        <v>PMC3764324</v>
      </c>
      <c t="s" s="91" r="B141">
        <v>20968</v>
      </c>
      <c t="s" s="93" r="C141">
        <v>20969</v>
      </c>
    </row>
    <row r="142">
      <c t="str" s="90" r="A142">
        <f>'APCs 2012-13'!B142</f>
        <v>PMC3696465</v>
      </c>
      <c t="s" s="91" r="B142">
        <v>20970</v>
      </c>
      <c t="s" s="93" r="C142">
        <v>20971</v>
      </c>
    </row>
    <row r="143">
      <c t="str" s="90" r="A143">
        <f>'APCs 2012-13'!B143</f>
        <v>PMC3644191</v>
      </c>
      <c s="92" r="C143"/>
    </row>
    <row r="144">
      <c t="str" s="90" r="A144">
        <f>'APCs 2012-13'!B144</f>
        <v>PMC3637647</v>
      </c>
      <c s="92" r="C144"/>
    </row>
    <row r="145">
      <c t="str" s="90" r="A145">
        <f>'APCs 2012-13'!B145</f>
        <v>PMC3505551</v>
      </c>
      <c s="92" r="C145"/>
    </row>
    <row r="146">
      <c t="str" s="90" r="A146">
        <f>'APCs 2012-13'!B146</f>
        <v>PMC3661931</v>
      </c>
      <c s="92" r="C146"/>
    </row>
    <row r="147">
      <c t="str" s="90" r="A147">
        <f>'APCs 2012-13'!B147</f>
        <v>none</v>
      </c>
      <c t="s" s="91" r="B147">
        <v>20972</v>
      </c>
      <c t="s" s="93" r="C147">
        <v>20973</v>
      </c>
    </row>
    <row r="148">
      <c t="str" s="90" r="A148">
        <f>'APCs 2012-13'!B148</f>
        <v>PMC3664183</v>
      </c>
      <c s="92" r="C148"/>
    </row>
    <row r="149">
      <c t="str" s="90" r="A149">
        <f>'APCs 2012-13'!B149</f>
        <v>PMC3778840</v>
      </c>
      <c t="s" s="91" r="B149">
        <v>20974</v>
      </c>
      <c t="s" s="93" r="C149">
        <v>20975</v>
      </c>
    </row>
    <row r="150">
      <c t="str" s="90" r="A150">
        <f>'APCs 2012-13'!B150</f>
        <v>PMC3669511</v>
      </c>
      <c t="s" s="91" r="B150">
        <v>20976</v>
      </c>
      <c t="s" s="93" r="C150">
        <v>20977</v>
      </c>
    </row>
    <row r="151">
      <c t="str" s="90" r="A151">
        <f>'APCs 2012-13'!B151</f>
        <v/>
      </c>
      <c s="92" r="C151"/>
    </row>
    <row r="152">
      <c t="str" s="90" r="A152">
        <f>'APCs 2012-13'!B152</f>
        <v>PMC3569589</v>
      </c>
      <c s="92" r="C152"/>
    </row>
    <row r="153">
      <c t="str" s="90" r="A153">
        <f>'APCs 2012-13'!B153</f>
        <v>PMC3214239</v>
      </c>
      <c t="s" s="91" r="B153">
        <v>20978</v>
      </c>
      <c t="s" s="93" r="C153">
        <v>20979</v>
      </c>
    </row>
    <row r="154">
      <c t="str" s="90" r="A154">
        <f>'APCs 2012-13'!B154</f>
        <v>PMC3824582</v>
      </c>
      <c t="s" s="91" r="B154">
        <v>20980</v>
      </c>
      <c t="s" s="93" r="C154">
        <v>20981</v>
      </c>
    </row>
    <row r="155">
      <c t="str" s="90" r="A155">
        <f>'APCs 2012-13'!B155</f>
        <v>PMC3627851</v>
      </c>
      <c t="s" s="91" r="B155">
        <v>20982</v>
      </c>
      <c t="s" s="93" r="C155">
        <v>20983</v>
      </c>
    </row>
    <row r="156">
      <c t="str" s="90" r="A156">
        <f>'APCs 2012-13'!B156</f>
        <v>PMC3847282</v>
      </c>
      <c t="s" s="91" r="B156">
        <v>20984</v>
      </c>
      <c t="s" s="93" r="C156">
        <v>20985</v>
      </c>
    </row>
    <row r="157">
      <c t="str" s="90" r="A157">
        <f>'APCs 2012-13'!B157</f>
        <v>PMC3764326</v>
      </c>
      <c t="s" s="91" r="B157">
        <v>20986</v>
      </c>
      <c t="s" s="93" r="C157">
        <v>20987</v>
      </c>
    </row>
    <row r="158">
      <c t="str" s="90" r="A158">
        <f>'APCs 2012-13'!B158</f>
        <v>PMC3109261</v>
      </c>
      <c t="s" s="91" r="B158">
        <v>20988</v>
      </c>
      <c t="s" s="93" r="C158">
        <v>20989</v>
      </c>
    </row>
    <row r="159">
      <c t="str" s="90" r="A159">
        <f>'APCs 2012-13'!B159</f>
        <v>PMC3536945</v>
      </c>
      <c t="s" s="91" r="B159">
        <v>20990</v>
      </c>
      <c t="s" s="93" r="C159">
        <v>20991</v>
      </c>
    </row>
    <row r="160">
      <c t="str" s="90" r="A160">
        <f>'APCs 2012-13'!B160</f>
        <v>PMC3627038</v>
      </c>
      <c t="s" s="91" r="B160">
        <v>20992</v>
      </c>
      <c t="s" s="93" r="C160">
        <v>20993</v>
      </c>
    </row>
    <row r="161">
      <c t="str" s="90" r="A161">
        <f>'APCs 2012-13'!B161</f>
        <v>PMC3490075</v>
      </c>
      <c t="s" s="91" r="B161">
        <v>20994</v>
      </c>
      <c t="s" s="93" r="C161">
        <v>20995</v>
      </c>
    </row>
    <row r="162">
      <c t="str" s="90" r="A162">
        <f>'APCs 2012-13'!B162</f>
        <v>PMC3672507</v>
      </c>
      <c t="s" s="91" r="B162">
        <v>20996</v>
      </c>
      <c t="s" s="93" r="C162">
        <v>20997</v>
      </c>
    </row>
    <row r="163">
      <c t="str" s="90" r="A163">
        <f>'APCs 2012-13'!B163</f>
        <v>PMC3696174</v>
      </c>
      <c t="s" s="91" r="B163">
        <v>20998</v>
      </c>
      <c t="s" s="93" r="C163">
        <v>20999</v>
      </c>
    </row>
    <row r="164">
      <c t="str" s="90" r="A164">
        <f>'APCs 2012-13'!B164</f>
        <v>PMC3755220</v>
      </c>
      <c t="s" s="91" r="B164">
        <v>21000</v>
      </c>
      <c t="s" s="93" r="C164">
        <v>21001</v>
      </c>
    </row>
    <row r="165">
      <c t="str" s="90" r="A165">
        <f>'APCs 2012-13'!B165</f>
        <v>PMC3676640</v>
      </c>
      <c t="s" s="91" r="B165">
        <v>21002</v>
      </c>
      <c t="s" s="93" r="C165">
        <v>21003</v>
      </c>
    </row>
    <row r="166">
      <c t="str" s="90" r="A166">
        <f>'APCs 2012-13'!B166</f>
        <v>PMC3650242</v>
      </c>
      <c s="92" r="C166"/>
    </row>
    <row r="167">
      <c t="str" s="90" r="A167">
        <f>'APCs 2012-13'!B167</f>
        <v>PMC3662417</v>
      </c>
      <c t="s" s="91" r="B167">
        <v>21004</v>
      </c>
      <c s="92" r="C167"/>
    </row>
    <row r="168">
      <c t="str" s="90" r="A168">
        <f>'APCs 2012-13'!B168</f>
        <v>PMC3634978</v>
      </c>
      <c t="s" s="91" r="B168">
        <v>21005</v>
      </c>
      <c s="92" r="C168"/>
    </row>
    <row r="169">
      <c t="str" s="90" r="A169">
        <f>'APCs 2012-13'!B169</f>
        <v>PMC3508281</v>
      </c>
      <c t="s" s="91" r="B169">
        <v>21006</v>
      </c>
      <c t="s" s="93" r="C169">
        <v>21007</v>
      </c>
    </row>
    <row r="170">
      <c t="str" s="90" r="A170">
        <f>'APCs 2012-13'!B170</f>
        <v>PMC3608890</v>
      </c>
      <c t="s" s="91" r="B170">
        <v>21008</v>
      </c>
      <c t="s" s="93" r="C170">
        <v>21009</v>
      </c>
    </row>
    <row r="171">
      <c t="str" s="90" r="A171">
        <f>'APCs 2012-13'!B171</f>
        <v>PMC3633780</v>
      </c>
      <c s="92" r="C171"/>
    </row>
    <row r="172">
      <c t="str" s="90" r="A172">
        <f>'APCs 2012-13'!B172</f>
        <v>PMC3825002</v>
      </c>
      <c t="s" s="91" r="B172">
        <v>21010</v>
      </c>
      <c t="s" s="93" r="C172">
        <v>21011</v>
      </c>
    </row>
    <row r="173">
      <c t="str" s="90" r="A173">
        <f>'APCs 2012-13'!B173</f>
        <v>PMC3508276</v>
      </c>
      <c t="s" s="91" r="B173">
        <v>21012</v>
      </c>
      <c t="s" s="93" r="C173">
        <v>21013</v>
      </c>
    </row>
    <row r="174">
      <c t="str" s="90" r="A174">
        <f>'APCs 2012-13'!B174</f>
        <v>PMC3631116</v>
      </c>
      <c t="s" s="91" r="B174">
        <v>21014</v>
      </c>
      <c t="s" s="93" r="C174">
        <v>21015</v>
      </c>
    </row>
    <row r="175">
      <c t="str" s="90" r="A175">
        <f>'APCs 2012-13'!B175</f>
        <v>PMC3650253</v>
      </c>
      <c t="s" s="91" r="B175">
        <v>21016</v>
      </c>
      <c t="s" s="93" r="C175">
        <v>21017</v>
      </c>
    </row>
    <row r="176">
      <c t="str" s="90" r="A176">
        <f>'APCs 2012-13'!B176</f>
        <v>PMC3722452</v>
      </c>
      <c t="s" s="91" r="B176">
        <v>21018</v>
      </c>
      <c t="s" s="93" r="C176">
        <v>21019</v>
      </c>
    </row>
    <row r="177">
      <c t="str" s="90" r="A177">
        <f>'APCs 2012-13'!B177</f>
        <v>PMC3824936</v>
      </c>
      <c t="s" s="91" r="B177">
        <v>21020</v>
      </c>
      <c t="s" s="93" r="C177">
        <v>21021</v>
      </c>
    </row>
    <row r="178">
      <c t="str" s="90" r="A178">
        <f>'APCs 2012-13'!B178</f>
        <v>PMC3586169</v>
      </c>
      <c t="s" s="91" r="B178">
        <v>21022</v>
      </c>
      <c t="s" s="93" r="C178">
        <v>21023</v>
      </c>
    </row>
    <row r="179">
      <c t="str" s="90" r="A179">
        <f>'APCs 2012-13'!B179</f>
        <v>PMC3410033</v>
      </c>
      <c t="s" s="91" r="B179">
        <v>21024</v>
      </c>
      <c t="s" s="93" r="C179">
        <v>21025</v>
      </c>
    </row>
    <row r="180">
      <c t="str" s="90" r="A180">
        <f>'APCs 2012-13'!B180</f>
        <v>PMC3837358</v>
      </c>
      <c t="s" s="91" r="B180">
        <v>21026</v>
      </c>
      <c t="s" s="93" r="C180">
        <v>21027</v>
      </c>
    </row>
    <row r="181">
      <c t="str" s="90" r="A181">
        <f>'APCs 2012-13'!B181</f>
        <v>PMC3763371</v>
      </c>
      <c s="92" r="C181"/>
    </row>
    <row r="182">
      <c t="str" s="90" r="A182">
        <f>'APCs 2012-13'!B182</f>
        <v>PMC3925796</v>
      </c>
      <c t="s" s="91" r="B182">
        <v>21028</v>
      </c>
      <c t="s" s="93" r="C182">
        <v>21029</v>
      </c>
    </row>
    <row r="183">
      <c t="str" s="90" r="A183">
        <f>'APCs 2012-13'!B183</f>
        <v>PMC2947303</v>
      </c>
      <c s="92" r="C183"/>
    </row>
    <row r="184">
      <c t="str" s="90" r="A184">
        <f>'APCs 2012-13'!B184</f>
        <v>PMC3708126</v>
      </c>
      <c t="s" s="91" r="B184">
        <v>21030</v>
      </c>
      <c s="92" r="C184"/>
    </row>
    <row r="185">
      <c t="str" s="90" r="A185">
        <f>'APCs 2012-13'!B185</f>
        <v>PMC3830178</v>
      </c>
      <c s="92" r="C185"/>
    </row>
    <row r="186">
      <c t="str" s="90" r="A186">
        <f>'APCs 2012-13'!B186</f>
        <v>PMC3834139</v>
      </c>
      <c s="92" r="C186"/>
    </row>
    <row r="187">
      <c t="str" s="90" r="A187">
        <f>'APCs 2012-13'!B187</f>
        <v>PMC3740237</v>
      </c>
      <c t="s" s="91" r="B187">
        <v>21031</v>
      </c>
      <c t="s" s="93" r="C187">
        <v>21032</v>
      </c>
    </row>
    <row r="188">
      <c t="str" s="90" r="A188">
        <f>'APCs 2012-13'!B188</f>
        <v>PMC3763379</v>
      </c>
      <c s="92" r="C188"/>
    </row>
    <row r="189">
      <c t="str" s="90" r="A189">
        <f>'APCs 2012-13'!B189</f>
        <v>PMC3791410</v>
      </c>
      <c t="s" s="91" r="B189">
        <v>21033</v>
      </c>
      <c s="92" r="C189"/>
    </row>
    <row r="190">
      <c t="str" s="90" r="A190">
        <f>'APCs 2012-13'!B190</f>
        <v>none</v>
      </c>
      <c t="s" s="91" r="B190">
        <v>21034</v>
      </c>
      <c t="s" s="93" r="C190">
        <v>21035</v>
      </c>
    </row>
    <row r="191">
      <c t="str" s="90" r="A191">
        <f>'APCs 2012-13'!B191</f>
        <v>PMC3683944</v>
      </c>
      <c t="s" s="91" r="B191">
        <v>21036</v>
      </c>
      <c s="92" r="C191"/>
    </row>
    <row r="192">
      <c t="str" s="90" r="A192">
        <f>'APCs 2012-13'!B192</f>
        <v>PMC3878642</v>
      </c>
      <c t="s" s="91" r="B192">
        <v>21037</v>
      </c>
      <c t="s" s="93" r="C192">
        <v>21038</v>
      </c>
    </row>
    <row r="193">
      <c t="str" s="90" r="A193">
        <f>'APCs 2012-13'!B193</f>
        <v>PMC3925803</v>
      </c>
      <c s="92" r="C193"/>
    </row>
    <row r="194">
      <c t="str" s="90" r="A194">
        <f>'APCs 2012-13'!B194</f>
        <v>PMC3566542</v>
      </c>
      <c s="92" r="C194"/>
    </row>
    <row r="195">
      <c t="str" s="90" r="A195">
        <f>'APCs 2012-13'!B195</f>
        <v>PMC3778978</v>
      </c>
      <c s="92" r="C195"/>
    </row>
    <row r="196">
      <c t="str" s="90" r="A196">
        <f>'APCs 2012-13'!B196</f>
        <v>PMC3051108</v>
      </c>
      <c s="92" r="C196"/>
    </row>
    <row r="197">
      <c t="str" s="90" r="A197">
        <f>'APCs 2012-13'!B197</f>
        <v>PMC3925799</v>
      </c>
      <c t="s" s="91" r="B197">
        <v>21039</v>
      </c>
      <c t="s" s="93" r="C197">
        <v>21040</v>
      </c>
    </row>
    <row r="198">
      <c t="str" s="90" r="A198">
        <f>'APCs 2012-13'!B198</f>
        <v>PMC3112491</v>
      </c>
      <c t="s" s="91" r="B198">
        <v>21041</v>
      </c>
      <c t="s" s="93" r="C198">
        <v>21042</v>
      </c>
    </row>
    <row r="199">
      <c t="str" s="90" r="A199">
        <f>'APCs 2012-13'!B199</f>
        <v>PMC3662031</v>
      </c>
      <c t="s" s="91" r="B199">
        <v>21043</v>
      </c>
      <c t="s" s="93" r="C199">
        <v>21044</v>
      </c>
    </row>
    <row r="200">
      <c t="str" s="90" r="A200">
        <f>'APCs 2012-13'!B200</f>
        <v>PMC3662032</v>
      </c>
      <c s="92" r="C200"/>
    </row>
    <row r="201">
      <c t="str" s="90" r="A201">
        <f>'APCs 2012-13'!B201</f>
        <v>PMC3135804</v>
      </c>
      <c t="s" s="91" r="B201">
        <v>21045</v>
      </c>
      <c t="s" s="93" r="C201">
        <v>21046</v>
      </c>
    </row>
    <row r="202">
      <c t="str" s="90" r="A202">
        <f>'APCs 2012-13'!B202</f>
        <v>PMC3169830</v>
      </c>
      <c t="s" s="91" r="B202">
        <v>21047</v>
      </c>
      <c t="s" s="93" r="C202">
        <v>21048</v>
      </c>
    </row>
    <row r="203">
      <c t="str" s="90" r="A203">
        <f>'APCs 2012-13'!B203</f>
        <v>PMC3397259</v>
      </c>
      <c t="s" s="91" r="B203">
        <v>21049</v>
      </c>
      <c t="s" s="93" r="C203">
        <v>21050</v>
      </c>
    </row>
    <row r="204">
      <c t="str" s="90" r="A204">
        <f>'APCs 2012-13'!B204</f>
        <v>PMC3484648</v>
      </c>
      <c t="s" s="91" r="B204">
        <v>21051</v>
      </c>
      <c s="92" r="C204"/>
    </row>
    <row r="205">
      <c t="str" s="90" r="A205">
        <f>'APCs 2012-13'!B205</f>
        <v>PMC3516598</v>
      </c>
      <c s="92" r="C205"/>
    </row>
    <row r="206">
      <c t="str" s="90" r="A206">
        <f>'APCs 2012-13'!B206</f>
        <v>PMC3567269</v>
      </c>
      <c s="92" r="C206"/>
    </row>
    <row r="207">
      <c t="str" s="90" r="A207">
        <f>'APCs 2012-13'!B207</f>
        <v>PMC3567274</v>
      </c>
      <c t="s" s="91" r="B207">
        <v>21052</v>
      </c>
      <c t="s" s="93" r="C207">
        <v>21053</v>
      </c>
    </row>
    <row r="208">
      <c t="str" s="90" r="A208">
        <f>'APCs 2012-13'!B208</f>
        <v>PMC3591859</v>
      </c>
      <c t="s" s="91" r="B208">
        <v>21054</v>
      </c>
      <c t="s" s="93" r="C208">
        <v>21055</v>
      </c>
    </row>
    <row r="209">
      <c t="str" s="90" r="A209">
        <f>'APCs 2012-13'!B209</f>
        <v>PMC3738821</v>
      </c>
      <c t="s" s="91" r="B209">
        <v>21056</v>
      </c>
      <c s="92" r="C209"/>
    </row>
    <row r="210">
      <c t="str" s="90" r="A210">
        <f>'APCs 2012-13'!B210</f>
        <v>PMC3769921</v>
      </c>
      <c t="s" s="91" r="B210">
        <v>21057</v>
      </c>
      <c s="92" r="C210"/>
    </row>
    <row r="211">
      <c t="str" s="90" r="A211">
        <f>'APCs 2012-13'!B211</f>
        <v>PMC3590452</v>
      </c>
      <c t="s" s="91" r="B211">
        <v>21058</v>
      </c>
      <c s="92" r="C211"/>
    </row>
    <row r="212">
      <c t="str" s="90" r="A212">
        <f>'APCs 2012-13'!B212</f>
        <v>PMC3480643</v>
      </c>
      <c s="92" r="C212"/>
    </row>
    <row r="213">
      <c t="str" s="90" r="A213">
        <f>'APCs 2012-13'!B213</f>
        <v>PMC3759847</v>
      </c>
      <c t="s" s="91" r="B213">
        <v>21059</v>
      </c>
      <c t="s" s="93" r="C213">
        <v>21060</v>
      </c>
    </row>
    <row r="214">
      <c t="str" s="90" r="A214">
        <f>'APCs 2012-13'!B214</f>
        <v>PMC3694296</v>
      </c>
      <c s="92" r="C214"/>
    </row>
    <row r="215">
      <c t="str" s="90" r="A215">
        <f>'APCs 2012-13'!B215</f>
        <v>none</v>
      </c>
      <c t="s" s="91" r="B215">
        <v>21061</v>
      </c>
      <c t="s" s="93" r="C215">
        <v>21062</v>
      </c>
    </row>
    <row r="216">
      <c t="str" s="90" r="A216">
        <f>'APCs 2012-13'!B216</f>
        <v>PMC3793867</v>
      </c>
      <c t="s" s="91" r="B216">
        <v>21063</v>
      </c>
      <c t="s" s="93" r="C216">
        <v>21064</v>
      </c>
    </row>
    <row r="217">
      <c t="str" s="90" r="A217">
        <f>'APCs 2012-13'!B217</f>
        <v>PMC3714738</v>
      </c>
      <c s="92" r="C217"/>
    </row>
    <row r="218">
      <c t="str" s="90" r="A218">
        <f>'APCs 2012-13'!B218</f>
        <v>PMC3787750</v>
      </c>
      <c s="92" r="C218"/>
    </row>
    <row r="219">
      <c t="str" s="90" r="A219">
        <f>'APCs 2012-13'!B219</f>
        <v>PMC3925795</v>
      </c>
      <c t="s" s="91" r="B219">
        <v>21065</v>
      </c>
      <c t="s" s="93" r="C219">
        <v>21066</v>
      </c>
    </row>
    <row r="220">
      <c t="str" s="90" r="A220">
        <f>'APCs 2012-13'!B220</f>
        <v>PMC3585959</v>
      </c>
      <c t="s" s="91" r="B220">
        <v>21067</v>
      </c>
      <c t="s" s="93" r="C220">
        <v>21068</v>
      </c>
    </row>
    <row r="221">
      <c t="str" s="90" r="A221">
        <f>'APCs 2012-13'!B221</f>
        <v>PMC3314969</v>
      </c>
      <c t="s" s="91" r="B221">
        <v>21069</v>
      </c>
      <c t="s" s="93" r="C221">
        <v>21070</v>
      </c>
    </row>
    <row r="222">
      <c t="str" s="90" r="A222">
        <f>'APCs 2012-13'!B222</f>
        <v>PMC3898083</v>
      </c>
      <c t="s" s="91" r="B222">
        <v>21071</v>
      </c>
      <c t="s" s="93" r="C222">
        <v>21072</v>
      </c>
    </row>
    <row r="223">
      <c t="str" s="90" r="A223">
        <f>'APCs 2012-13'!B223</f>
        <v>none</v>
      </c>
      <c s="92" r="C223"/>
    </row>
    <row r="224">
      <c t="str" s="90" r="A224">
        <f>'APCs 2012-13'!B224</f>
        <v>none</v>
      </c>
      <c t="s" s="91" r="B224">
        <v>21073</v>
      </c>
      <c t="s" s="93" r="C224">
        <v>21074</v>
      </c>
    </row>
    <row r="225">
      <c t="str" s="90" r="A225">
        <f>'APCs 2012-13'!B225</f>
        <v>PMC3580283</v>
      </c>
      <c t="s" s="91" r="B225">
        <v>21075</v>
      </c>
      <c t="s" s="93" r="C225">
        <v>21076</v>
      </c>
    </row>
    <row r="226">
      <c t="str" s="90" r="A226">
        <f>'APCs 2012-13'!B226</f>
        <v>PMC3520009</v>
      </c>
      <c t="s" s="91" r="B226">
        <v>21077</v>
      </c>
      <c s="92" r="C226"/>
    </row>
    <row r="227">
      <c t="str" s="90" r="A227">
        <f>'APCs 2012-13'!B227</f>
        <v>PMC3605579</v>
      </c>
      <c t="s" s="91" r="B227">
        <v>21078</v>
      </c>
      <c t="s" s="93" r="C227">
        <v>21079</v>
      </c>
    </row>
    <row r="228">
      <c t="str" s="90" r="A228">
        <f>'APCs 2012-13'!B228</f>
        <v>PMC3677098</v>
      </c>
      <c t="s" s="91" r="B228">
        <v>21080</v>
      </c>
      <c t="s" s="93" r="C228">
        <v>21081</v>
      </c>
    </row>
    <row r="229">
      <c t="str" s="90" r="A229">
        <f>'APCs 2012-13'!B229</f>
        <v>PMC3526774</v>
      </c>
      <c t="s" s="91" r="B229">
        <v>21082</v>
      </c>
      <c t="s" s="93" r="C229">
        <v>21083</v>
      </c>
    </row>
    <row r="230">
      <c t="str" s="90" r="A230">
        <f>'APCs 2012-13'!B230</f>
        <v>PMC3381227</v>
      </c>
      <c t="s" s="91" r="B230">
        <v>21084</v>
      </c>
      <c t="s" s="93" r="C230">
        <v>21085</v>
      </c>
    </row>
    <row r="231">
      <c t="str" s="90" r="A231">
        <f>'APCs 2012-13'!B231</f>
        <v>PMC3590448</v>
      </c>
      <c t="s" s="91" r="B231">
        <v>21086</v>
      </c>
      <c t="s" s="93" r="C231">
        <v>21087</v>
      </c>
    </row>
    <row r="232">
      <c t="str" s="90" r="A232">
        <f>'APCs 2012-13'!B232</f>
        <v>PMC3607215</v>
      </c>
      <c t="s" s="91" r="B232">
        <v>21088</v>
      </c>
      <c t="s" s="93" r="C232">
        <v>21089</v>
      </c>
    </row>
    <row r="233">
      <c t="str" s="90" r="A233">
        <f>'APCs 2012-13'!B233</f>
        <v>PMC3549493</v>
      </c>
      <c t="s" s="91" r="B233">
        <v>21090</v>
      </c>
      <c t="s" s="93" r="C233">
        <v>21091</v>
      </c>
    </row>
    <row r="234">
      <c t="str" s="90" r="A234">
        <f>'APCs 2012-13'!B234</f>
        <v>PMC3661989</v>
      </c>
      <c t="s" s="91" r="B234">
        <v>21092</v>
      </c>
      <c t="s" s="93" r="C234">
        <v>21093</v>
      </c>
    </row>
    <row r="235">
      <c t="str" s="90" r="A235">
        <f>'APCs 2012-13'!B235</f>
        <v>PMC3639368</v>
      </c>
      <c t="s" s="91" r="B235">
        <v>21094</v>
      </c>
      <c t="s" s="93" r="C235">
        <v>21095</v>
      </c>
    </row>
    <row r="236">
      <c t="str" s="90" r="A236">
        <f>'APCs 2012-13'!B236</f>
        <v>PMC3730055</v>
      </c>
      <c t="s" s="91" r="B236">
        <v>21096</v>
      </c>
      <c t="s" s="93" r="C236">
        <v>21097</v>
      </c>
    </row>
    <row r="237">
      <c t="str" s="90" r="A237">
        <f>'APCs 2012-13'!B237</f>
        <v>none</v>
      </c>
      <c t="s" s="91" r="B237">
        <v>21098</v>
      </c>
      <c t="s" s="93" r="C237">
        <v>21099</v>
      </c>
    </row>
    <row r="238">
      <c t="str" s="90" r="A238">
        <f>'APCs 2012-13'!B238</f>
        <v>PMC3573228</v>
      </c>
      <c s="92" r="C238"/>
    </row>
    <row r="239">
      <c t="str" s="90" r="A239">
        <f>'APCs 2012-13'!B239</f>
        <v>PMC3381227</v>
      </c>
      <c t="s" s="91" r="B239">
        <v>21100</v>
      </c>
      <c t="s" s="93" r="C239">
        <v>21101</v>
      </c>
    </row>
    <row r="240">
      <c t="str" s="90" r="A240">
        <f>'APCs 2012-13'!B240</f>
        <v>PMC3644682</v>
      </c>
      <c s="92" r="C240"/>
    </row>
    <row r="241">
      <c t="str" s="90" r="A241">
        <f>'APCs 2012-13'!B241</f>
        <v>PMC3878645</v>
      </c>
      <c t="s" s="91" r="B241">
        <v>21102</v>
      </c>
      <c t="s" s="93" r="C241">
        <v>21103</v>
      </c>
    </row>
    <row r="242">
      <c t="str" s="90" r="A242">
        <f>'APCs 2012-13'!B242</f>
        <v>PMC3590450</v>
      </c>
      <c t="s" s="91" r="B242">
        <v>21104</v>
      </c>
      <c t="s" s="93" r="C242">
        <v>21105</v>
      </c>
    </row>
    <row r="243">
      <c t="str" s="90" r="A243">
        <f>'APCs 2012-13'!B243</f>
        <v>PMC3715701</v>
      </c>
      <c t="s" s="91" r="B243">
        <v>21106</v>
      </c>
      <c t="s" s="93" r="C243">
        <v>21107</v>
      </c>
    </row>
    <row r="244">
      <c t="str" s="90" r="A244">
        <f>'APCs 2012-13'!B244</f>
        <v>PMC3694302</v>
      </c>
      <c s="92" r="C244"/>
    </row>
    <row r="245">
      <c t="str" s="90" r="A245">
        <f>'APCs 2012-13'!B245</f>
        <v>PMC3477630</v>
      </c>
      <c s="92" r="C245"/>
    </row>
    <row r="246">
      <c t="str" s="90" r="A246">
        <f>'APCs 2012-13'!B246</f>
        <v>PMC3866681</v>
      </c>
      <c t="s" s="91" r="B246">
        <v>21108</v>
      </c>
      <c t="s" s="93" r="C246">
        <v>21109</v>
      </c>
    </row>
    <row r="247">
      <c t="str" s="90" r="A247">
        <f>'APCs 2012-13'!B247</f>
        <v>PMC3765945</v>
      </c>
      <c t="s" s="91" r="B247">
        <v>21110</v>
      </c>
      <c t="s" s="93" r="C247">
        <v>21111</v>
      </c>
    </row>
    <row r="248">
      <c t="str" s="90" r="A248">
        <f>'APCs 2012-13'!B248</f>
        <v>PMC3566545</v>
      </c>
      <c t="s" s="91" r="B248">
        <v>21112</v>
      </c>
      <c t="s" s="93" r="C248">
        <v>21113</v>
      </c>
    </row>
    <row r="249">
      <c t="str" s="90" r="A249">
        <f>'APCs 2012-13'!B249</f>
        <v>PMC3512037</v>
      </c>
      <c t="s" s="91" r="B249">
        <v>21114</v>
      </c>
      <c t="s" s="93" r="C249">
        <v>21115</v>
      </c>
    </row>
    <row r="250">
      <c t="str" s="90" r="A250">
        <f>'APCs 2012-13'!B250</f>
        <v>PMC3525841</v>
      </c>
      <c t="s" s="91" r="B250">
        <v>21116</v>
      </c>
      <c t="s" s="93" r="C250">
        <v>21117</v>
      </c>
    </row>
    <row r="251">
      <c t="str" s="90" r="A251">
        <f>'APCs 2012-13'!B251</f>
        <v>PMC3736666</v>
      </c>
      <c t="s" s="91" r="B251">
        <v>21118</v>
      </c>
      <c t="s" s="93" r="C251">
        <v>21119</v>
      </c>
    </row>
    <row r="252">
      <c t="str" s="90" r="A252">
        <f>'APCs 2012-13'!B252</f>
        <v>PMC3719211</v>
      </c>
      <c s="92" r="C252"/>
    </row>
    <row r="253">
      <c t="str" s="90" r="A253">
        <f>'APCs 2012-13'!B253</f>
        <v>PMC3807794</v>
      </c>
      <c t="s" s="91" r="B253">
        <v>21120</v>
      </c>
      <c t="s" s="93" r="C253">
        <v>21121</v>
      </c>
    </row>
    <row r="254">
      <c t="str" s="90" r="A254">
        <f>'APCs 2012-13'!B254</f>
        <v>PMC3664921</v>
      </c>
      <c s="92" r="C254"/>
    </row>
    <row r="255">
      <c t="str" s="90" r="A255">
        <f>'APCs 2012-13'!B255</f>
        <v>PMC3701319</v>
      </c>
      <c t="s" s="91" r="B255">
        <v>21122</v>
      </c>
      <c t="s" s="93" r="C255">
        <v>21123</v>
      </c>
    </row>
    <row r="256">
      <c t="str" s="90" r="A256">
        <f>'APCs 2012-13'!B256</f>
        <v>PMC3764337</v>
      </c>
      <c t="s" s="91" r="B256">
        <v>21124</v>
      </c>
      <c t="s" s="93" r="C256">
        <v>21125</v>
      </c>
    </row>
    <row r="257">
      <c t="str" s="90" r="A257">
        <f>'APCs 2012-13'!B257</f>
        <v>PMC3764338</v>
      </c>
      <c t="s" s="91" r="B257">
        <v>21126</v>
      </c>
      <c t="s" s="93" r="C257">
        <v>21127</v>
      </c>
    </row>
    <row r="258">
      <c t="str" s="90" r="A258">
        <f>'APCs 2012-13'!B258</f>
        <v>PMC3878386</v>
      </c>
      <c t="s" s="91" r="B258">
        <v>21128</v>
      </c>
      <c t="s" s="93" r="C258">
        <v>21129</v>
      </c>
    </row>
    <row r="259">
      <c t="str" s="90" r="A259">
        <f>'APCs 2012-13'!B259</f>
        <v>PMC3878422</v>
      </c>
      <c t="s" s="91" r="B259">
        <v>21130</v>
      </c>
      <c t="s" s="93" r="C259">
        <v>21131</v>
      </c>
    </row>
    <row r="260">
      <c t="str" s="90" r="A260">
        <f>'APCs 2012-13'!B260</f>
        <v>none</v>
      </c>
      <c t="s" s="91" r="B260">
        <v>21132</v>
      </c>
      <c t="s" s="93" r="C260">
        <v>21133</v>
      </c>
    </row>
    <row r="261">
      <c t="str" s="90" r="A261">
        <f>'APCs 2012-13'!B261</f>
        <v>PMC3326523</v>
      </c>
      <c t="s" s="91" r="B261">
        <v>21134</v>
      </c>
      <c t="s" s="93" r="C261">
        <v>21135</v>
      </c>
    </row>
    <row r="262">
      <c t="str" s="90" r="A262">
        <f>'APCs 2012-13'!B262</f>
        <v>PMC3464430</v>
      </c>
      <c t="s" s="91" r="B262">
        <v>21136</v>
      </c>
      <c t="s" s="93" r="C262">
        <v>21137</v>
      </c>
    </row>
    <row r="263">
      <c t="str" s="90" r="A263">
        <f>'APCs 2012-13'!B263</f>
        <v>PMC3420011</v>
      </c>
      <c t="s" s="91" r="B263">
        <v>21138</v>
      </c>
      <c t="s" s="93" r="C263">
        <v>21139</v>
      </c>
    </row>
    <row r="264">
      <c t="str" s="90" r="A264">
        <f>'APCs 2012-13'!B264</f>
        <v>PMC3661979</v>
      </c>
      <c t="s" s="91" r="B264">
        <v>21140</v>
      </c>
      <c t="s" s="93" r="C264">
        <v>21141</v>
      </c>
    </row>
    <row r="265">
      <c t="str" s="90" r="A265">
        <f>'APCs 2012-13'!B265</f>
        <v>PMC3650559</v>
      </c>
      <c s="92" r="C265"/>
    </row>
    <row r="266">
      <c t="str" s="90" r="A266">
        <f>'APCs 2012-13'!B266</f>
        <v>PMC3732391</v>
      </c>
      <c t="s" s="91" r="B266">
        <v>21142</v>
      </c>
      <c t="s" s="93" r="C266">
        <v>21143</v>
      </c>
    </row>
    <row r="267">
      <c t="str" s="90" r="A267">
        <f>'APCs 2012-13'!B267</f>
        <v>PMC3925802</v>
      </c>
      <c s="92" r="C267"/>
    </row>
    <row r="268">
      <c t="str" s="90" r="A268">
        <f>'APCs 2012-13'!B268</f>
        <v>PMC3866681</v>
      </c>
      <c t="s" s="91" r="B268">
        <v>21144</v>
      </c>
      <c t="s" s="93" r="C268">
        <v>21145</v>
      </c>
    </row>
    <row r="269">
      <c t="str" s="90" r="A269">
        <f>'APCs 2012-13'!B269</f>
        <v>PMC3607220</v>
      </c>
      <c t="s" s="91" r="B269">
        <v>21146</v>
      </c>
      <c t="s" s="93" r="C269">
        <v>21147</v>
      </c>
    </row>
    <row r="270">
      <c t="str" s="90" r="A270">
        <f>'APCs 2012-13'!B270</f>
        <v>PMC3607223</v>
      </c>
      <c t="s" s="91" r="B270">
        <v>21148</v>
      </c>
      <c t="s" s="93" r="C270">
        <v>21149</v>
      </c>
    </row>
    <row r="271">
      <c t="str" s="90" r="A271">
        <f>'APCs 2012-13'!B271</f>
        <v>PMC3607255</v>
      </c>
      <c t="s" s="91" r="B271">
        <v>21150</v>
      </c>
      <c t="s" s="93" r="C271">
        <v>21151</v>
      </c>
    </row>
    <row r="272">
      <c t="str" s="90" r="A272">
        <f>'APCs 2012-13'!B272</f>
        <v>PMC3778892</v>
      </c>
      <c t="s" s="91" r="B272">
        <v>21152</v>
      </c>
      <c s="92" r="C272"/>
    </row>
    <row r="273">
      <c t="str" s="90" r="A273">
        <f>'APCs 2012-13'!B273</f>
        <v>PMC3607254</v>
      </c>
      <c t="s" s="91" r="B273">
        <v>21153</v>
      </c>
      <c s="92" r="C273"/>
    </row>
    <row r="274">
      <c t="str" s="90" r="A274">
        <f>'APCs 2012-13'!B274</f>
        <v>PMC3617368</v>
      </c>
      <c t="s" s="91" r="B274">
        <v>21154</v>
      </c>
      <c t="s" s="93" r="C274">
        <v>21155</v>
      </c>
    </row>
    <row r="275">
      <c t="str" s="90" r="A275">
        <f>'APCs 2012-13'!B275</f>
        <v>PMC3644702</v>
      </c>
      <c t="s" s="91" r="B275">
        <v>21156</v>
      </c>
      <c t="s" s="93" r="C275">
        <v>21157</v>
      </c>
    </row>
    <row r="276">
      <c t="str" s="90" r="A276">
        <f>'APCs 2012-13'!B276</f>
        <v>PMC3675675</v>
      </c>
      <c s="92" r="C276"/>
    </row>
    <row r="277">
      <c t="str" s="90" r="A277">
        <f>'APCs 2012-13'!B277</f>
        <v>PMC3808153</v>
      </c>
      <c s="92" r="C277"/>
    </row>
    <row r="278">
      <c t="str" s="90" r="A278">
        <f>'APCs 2012-13'!B278</f>
        <v>PMC3650558</v>
      </c>
      <c s="92" r="C278"/>
    </row>
    <row r="279">
      <c t="str" s="90" r="A279">
        <f>'APCs 2012-13'!B279</f>
        <v>PMC3510437</v>
      </c>
      <c t="s" s="91" r="B279">
        <v>21158</v>
      </c>
      <c t="s" s="93" r="C279">
        <v>21159</v>
      </c>
    </row>
    <row r="280">
      <c t="str" s="90" r="A280">
        <f>'APCs 2012-13'!B280</f>
        <v>PMC3601332</v>
      </c>
      <c t="s" s="91" r="B280">
        <v>21160</v>
      </c>
      <c t="s" s="93" r="C280">
        <v>21161</v>
      </c>
    </row>
    <row r="281">
      <c t="str" s="90" r="A281">
        <f>'APCs 2012-13'!B281</f>
        <v>PMC3677094</v>
      </c>
      <c t="s" s="91" r="B281">
        <v>21162</v>
      </c>
      <c t="s" s="93" r="C281">
        <v>21163</v>
      </c>
    </row>
    <row r="282">
      <c t="str" s="90" r="A282">
        <f>'APCs 2012-13'!B282</f>
        <v>PMC3685808</v>
      </c>
      <c s="92" r="C282"/>
    </row>
    <row r="283">
      <c t="str" s="90" r="A283">
        <f>'APCs 2012-13'!B283</f>
        <v>PMC3690479</v>
      </c>
      <c s="92" r="C283"/>
    </row>
    <row r="284">
      <c t="str" s="90" r="A284">
        <f>'APCs 2012-13'!B284</f>
        <v>PMC3791399</v>
      </c>
      <c t="s" s="91" r="B284">
        <v>21164</v>
      </c>
      <c t="s" s="93" r="C284">
        <v>21165</v>
      </c>
    </row>
    <row r="285">
      <c t="str" s="90" r="A285">
        <f>'APCs 2012-13'!B285</f>
        <v>PMC3682176</v>
      </c>
      <c s="92" r="C285"/>
    </row>
    <row r="286">
      <c t="str" s="90" r="A286">
        <f>'APCs 2012-13'!B286</f>
        <v>PMC3853584</v>
      </c>
      <c t="s" s="91" r="B286">
        <v>21166</v>
      </c>
      <c t="s" s="93" r="C286">
        <v>21167</v>
      </c>
    </row>
    <row r="287">
      <c t="str" s="90" r="A287">
        <f>'APCs 2012-13'!B287</f>
        <v>PMC3525856</v>
      </c>
      <c t="s" s="91" r="B287">
        <v>21168</v>
      </c>
      <c t="s" s="93" r="C287">
        <v>21169</v>
      </c>
    </row>
    <row r="288">
      <c t="str" s="90" r="A288">
        <f>'APCs 2012-13'!B288</f>
        <v>PMC3629561</v>
      </c>
      <c t="s" s="91" r="B288">
        <v>21170</v>
      </c>
      <c t="s" s="93" r="C288">
        <v>21171</v>
      </c>
    </row>
    <row r="289">
      <c t="str" s="90" r="A289">
        <f>'APCs 2012-13'!B289</f>
        <v>PMC3507620</v>
      </c>
      <c s="92" r="C289"/>
    </row>
    <row r="290">
      <c t="str" s="90" r="A290">
        <f>'APCs 2012-13'!B290</f>
        <v>PMC3878597</v>
      </c>
      <c t="s" s="91" r="B290">
        <v>21172</v>
      </c>
      <c s="92" r="C290"/>
    </row>
    <row r="291">
      <c t="str" s="90" r="A291">
        <f>'APCs 2012-13'!B291</f>
        <v>PMC3878594</v>
      </c>
      <c t="s" s="91" r="B291">
        <v>21173</v>
      </c>
      <c s="92" r="C291"/>
    </row>
    <row r="292">
      <c t="str" s="90" r="A292">
        <f>'APCs 2012-13'!B292</f>
        <v>PMC3682189</v>
      </c>
      <c s="92" r="C292"/>
    </row>
    <row r="293">
      <c t="str" s="90" r="A293">
        <f>'APCs 2012-13'!B293</f>
        <v>PMC3526775</v>
      </c>
      <c t="s" s="91" r="B293">
        <v>21174</v>
      </c>
      <c t="s" s="93" r="C293">
        <v>21175</v>
      </c>
    </row>
    <row r="294">
      <c t="str" s="90" r="A294">
        <f>'APCs 2012-13'!B294</f>
        <v>PMC3526772</v>
      </c>
      <c t="s" s="91" r="B294">
        <v>21176</v>
      </c>
      <c t="s" s="93" r="C294">
        <v>21177</v>
      </c>
    </row>
    <row r="295">
      <c t="str" s="90" r="A295">
        <f>'APCs 2012-13'!B295</f>
        <v>PMC3744815</v>
      </c>
      <c t="s" s="91" r="B295">
        <v>21178</v>
      </c>
      <c t="s" s="93" r="C295">
        <v>21179</v>
      </c>
    </row>
    <row r="296">
      <c t="str" s="90" r="A296">
        <f>'APCs 2012-13'!B296</f>
        <v>PMC3791403</v>
      </c>
      <c s="92" r="C296"/>
    </row>
    <row r="297">
      <c t="str" s="90" r="A297">
        <f>'APCs 2012-13'!B297</f>
        <v>PMC3632754</v>
      </c>
      <c t="s" s="91" r="B297">
        <v>21180</v>
      </c>
      <c s="92" r="C297"/>
    </row>
    <row r="298">
      <c t="str" s="90" r="A298">
        <f>'APCs 2012-13'!B298</f>
        <v>PMC3562441</v>
      </c>
      <c t="s" s="91" r="B298">
        <v>21181</v>
      </c>
      <c t="s" s="93" r="C298">
        <v>21182</v>
      </c>
    </row>
    <row r="299">
      <c t="str" s="90" r="A299">
        <f>'APCs 2012-13'!B299</f>
        <v>PMC3356578</v>
      </c>
      <c t="s" s="91" r="B299">
        <v>21183</v>
      </c>
      <c t="s" s="93" r="C299">
        <v>21184</v>
      </c>
    </row>
    <row r="300">
      <c t="str" s="90" r="A300">
        <f>'APCs 2012-13'!B300</f>
        <v>PMC3396843</v>
      </c>
      <c t="s" s="91" r="B300">
        <v>21185</v>
      </c>
      <c t="s" s="93" r="C300">
        <v>21186</v>
      </c>
    </row>
    <row r="301">
      <c t="str" s="90" r="A301">
        <f>'APCs 2012-13'!B301</f>
        <v>PMC3485558</v>
      </c>
      <c t="s" s="91" r="B301">
        <v>21187</v>
      </c>
      <c t="s" s="93" r="C301">
        <v>21188</v>
      </c>
    </row>
    <row r="302">
      <c t="str" s="90" r="A302">
        <f>'APCs 2012-13'!B302</f>
        <v>PMC3510434</v>
      </c>
      <c t="s" s="91" r="B302">
        <v>21189</v>
      </c>
      <c t="s" s="93" r="C302">
        <v>21190</v>
      </c>
    </row>
    <row r="303">
      <c t="str" s="90" r="A303">
        <f>'APCs 2012-13'!B303</f>
        <v>PMC3502862</v>
      </c>
      <c t="s" s="91" r="B303">
        <v>21191</v>
      </c>
      <c t="s" s="93" r="C303">
        <v>21192</v>
      </c>
    </row>
    <row r="304">
      <c t="str" s="90" r="A304">
        <f>'APCs 2012-13'!B304</f>
        <v>PMC3502867</v>
      </c>
      <c t="s" s="91" r="B304">
        <v>21193</v>
      </c>
      <c t="s" s="93" r="C304">
        <v>21194</v>
      </c>
    </row>
    <row r="305">
      <c t="str" s="90" r="A305">
        <f>'APCs 2012-13'!B305</f>
        <v>PMC3525857</v>
      </c>
      <c t="s" s="91" r="B305">
        <v>21195</v>
      </c>
      <c t="s" s="93" r="C305">
        <v>21196</v>
      </c>
    </row>
    <row r="306">
      <c t="str" s="90" r="A306">
        <f>'APCs 2012-13'!B306</f>
        <v>PMC3566480</v>
      </c>
      <c t="s" s="91" r="B306">
        <v>21197</v>
      </c>
      <c t="s" s="93" r="C306">
        <v>21198</v>
      </c>
    </row>
    <row r="307">
      <c t="str" s="90" r="A307">
        <f>'APCs 2012-13'!B307</f>
        <v>PMC3580286</v>
      </c>
      <c t="s" s="91" r="B307">
        <v>21199</v>
      </c>
      <c t="s" s="93" r="C307">
        <v>21200</v>
      </c>
    </row>
    <row r="308">
      <c t="str" s="90" r="A308">
        <f>'APCs 2012-13'!B308</f>
        <v>PMC3629559</v>
      </c>
      <c t="s" s="91" r="B308">
        <v>21201</v>
      </c>
      <c t="s" s="93" r="C308">
        <v>21202</v>
      </c>
    </row>
    <row r="309">
      <c t="str" s="90" r="A309">
        <f>'APCs 2012-13'!B309</f>
        <v>PMC3778751</v>
      </c>
      <c t="s" s="91" r="B309">
        <v>21203</v>
      </c>
      <c t="s" s="93" r="C309">
        <v>21204</v>
      </c>
    </row>
    <row r="310">
      <c t="str" s="90" r="A310">
        <f>'APCs 2012-13'!B310</f>
        <v>PMC3661981</v>
      </c>
      <c t="s" s="91" r="B310">
        <v>21205</v>
      </c>
      <c t="s" s="93" r="C310">
        <v>21206</v>
      </c>
    </row>
    <row r="311">
      <c t="str" s="90" r="A311">
        <f>'APCs 2012-13'!B311</f>
        <v>PMC3630327</v>
      </c>
      <c t="s" s="91" r="B311">
        <v>21207</v>
      </c>
      <c t="s" s="93" r="C311">
        <v>21208</v>
      </c>
    </row>
    <row r="312">
      <c t="str" s="90" r="A312">
        <f>'APCs 2012-13'!B312</f>
        <v>PMC3556781</v>
      </c>
      <c t="s" s="91" r="B312">
        <v>21209</v>
      </c>
      <c t="s" s="93" r="C312">
        <v>21210</v>
      </c>
    </row>
    <row r="313">
      <c t="str" s="90" r="A313">
        <f>'APCs 2012-13'!B313</f>
        <v>PMC3178012</v>
      </c>
      <c t="s" s="91" r="B313">
        <v>21211</v>
      </c>
      <c t="s" s="93" r="C313">
        <v>21212</v>
      </c>
    </row>
    <row r="314">
      <c t="str" s="90" r="A314">
        <f>'APCs 2012-13'!B314</f>
        <v>PMC3507630</v>
      </c>
      <c s="92" r="C314"/>
    </row>
    <row r="315">
      <c t="str" s="90" r="A315">
        <f>'APCs 2012-13'!B315</f>
        <v>PMC3414849</v>
      </c>
      <c s="92" r="C315"/>
    </row>
    <row r="316">
      <c t="str" s="90" r="A316">
        <f>'APCs 2012-13'!B316</f>
        <v>PMC3437444</v>
      </c>
      <c s="92" r="C316"/>
    </row>
    <row r="317">
      <c t="str" s="90" r="A317">
        <f>'APCs 2012-13'!B317</f>
        <v>PMC3521961</v>
      </c>
      <c s="92" r="C317"/>
    </row>
    <row r="318">
      <c t="str" s="90" r="A318">
        <f>'APCs 2012-13'!B318</f>
        <v>PMC3605578</v>
      </c>
      <c t="s" s="91" r="B318">
        <v>21213</v>
      </c>
      <c t="s" s="93" r="C318">
        <v>21214</v>
      </c>
    </row>
    <row r="319">
      <c t="str" s="90" r="A319">
        <f>'APCs 2012-13'!B319</f>
        <v>PMC3659288</v>
      </c>
      <c t="s" s="91" r="B319">
        <v>21215</v>
      </c>
      <c t="s" s="93" r="C319">
        <v>21216</v>
      </c>
    </row>
    <row r="320">
      <c t="str" s="90" r="A320">
        <f>'APCs 2012-13'!B320</f>
        <v>PMC3774154</v>
      </c>
      <c s="92" r="C320"/>
    </row>
    <row r="321">
      <c t="str" s="90" r="A321">
        <f>'APCs 2012-13'!B321</f>
        <v>PMC3730058</v>
      </c>
      <c t="s" s="91" r="B321">
        <v>21217</v>
      </c>
      <c t="s" s="93" r="C321">
        <v>21218</v>
      </c>
    </row>
    <row r="322">
      <c t="str" s="90" r="A322">
        <f>'APCs 2012-13'!B322</f>
        <v>PMC3782659</v>
      </c>
      <c t="s" s="91" r="B322">
        <v>21219</v>
      </c>
      <c t="s" s="93" r="C322">
        <v>21220</v>
      </c>
    </row>
    <row r="323">
      <c t="str" s="90" r="A323">
        <f>'APCs 2012-13'!B323</f>
        <v>PMC3782662</v>
      </c>
      <c t="s" s="91" r="B323">
        <v>21221</v>
      </c>
      <c t="s" s="93" r="C323">
        <v>21222</v>
      </c>
    </row>
    <row r="324">
      <c t="str" s="90" r="A324">
        <f>'APCs 2012-13'!B324</f>
        <v>PMC3650576</v>
      </c>
      <c t="s" s="91" r="B324">
        <v>21223</v>
      </c>
      <c t="s" s="93" r="C324">
        <v>21224</v>
      </c>
    </row>
    <row r="325">
      <c t="str" s="90" r="A325">
        <f>'APCs 2012-13'!B325</f>
        <v>PMC3659828</v>
      </c>
      <c t="s" s="91" r="B325">
        <v>21225</v>
      </c>
      <c t="s" s="93" r="C325">
        <v>21226</v>
      </c>
    </row>
    <row r="326">
      <c t="str" s="90" r="A326">
        <f>'APCs 2012-13'!B326</f>
        <v>PMC3640159</v>
      </c>
      <c t="s" s="91" r="B326">
        <v>21227</v>
      </c>
      <c t="s" s="93" r="C326">
        <v>21228</v>
      </c>
    </row>
    <row r="327">
      <c t="str" s="90" r="A327">
        <f>'APCs 2012-13'!B327</f>
        <v>PMC3878766</v>
      </c>
      <c s="92" r="C327"/>
    </row>
    <row r="328">
      <c t="str" s="90" r="A328">
        <f>'APCs 2012-13'!B328</f>
        <v>PMC3884127</v>
      </c>
      <c s="92" r="C328"/>
    </row>
    <row r="329">
      <c t="str" s="90" r="A329">
        <f>'APCs 2012-13'!B329</f>
        <v>PMC3476528</v>
      </c>
      <c s="92" r="C329"/>
    </row>
    <row r="330">
      <c t="str" s="90" r="A330">
        <f>'APCs 2012-13'!B330</f>
        <v>PMC3655261</v>
      </c>
      <c s="92" r="C330"/>
    </row>
    <row r="331">
      <c t="str" s="90" r="A331">
        <f>'APCs 2012-13'!B331</f>
        <v>PMC3642154</v>
      </c>
      <c t="s" s="91" r="B331">
        <v>21229</v>
      </c>
      <c t="s" s="93" r="C331">
        <v>21230</v>
      </c>
    </row>
    <row r="332">
      <c t="str" s="90" r="A332">
        <f>'APCs 2012-13'!B332</f>
        <v>PMC3668512</v>
      </c>
      <c t="s" s="91" r="B332">
        <v>21231</v>
      </c>
      <c t="s" s="93" r="C332">
        <v>21232</v>
      </c>
    </row>
    <row r="333">
      <c t="str" s="90" r="A333">
        <f>'APCs 2012-13'!B333</f>
        <v>PMC3679489</v>
      </c>
      <c t="s" s="91" r="B333">
        <v>21233</v>
      </c>
      <c t="s" s="93" r="C333">
        <v>21234</v>
      </c>
    </row>
    <row r="334">
      <c t="str" s="90" r="A334">
        <f>'APCs 2012-13'!B334</f>
        <v>PMC3679490</v>
      </c>
      <c t="s" s="91" r="B334">
        <v>21235</v>
      </c>
      <c t="s" s="93" r="C334">
        <v>21236</v>
      </c>
    </row>
    <row r="335">
      <c t="str" s="90" r="A335">
        <f>'APCs 2012-13'!B335</f>
        <v>PMC3502866</v>
      </c>
      <c t="s" s="91" r="B335">
        <v>21237</v>
      </c>
      <c t="s" s="93" r="C335">
        <v>21238</v>
      </c>
    </row>
    <row r="336">
      <c t="str" s="90" r="A336">
        <f>'APCs 2012-13'!B336</f>
        <v>PMC3684770</v>
      </c>
      <c t="s" s="91" r="B336">
        <v>21239</v>
      </c>
      <c t="s" s="93" r="C336">
        <v>21240</v>
      </c>
    </row>
    <row r="337">
      <c t="str" s="90" r="A337">
        <f>'APCs 2012-13'!B337</f>
        <v>PMC3605576</v>
      </c>
      <c t="s" s="91" r="B337">
        <v>21241</v>
      </c>
      <c s="92" r="C337"/>
    </row>
    <row r="338">
      <c t="str" s="90" r="A338">
        <f>'APCs 2012-13'!B338</f>
        <v>PMC3809933</v>
      </c>
      <c t="s" s="91" r="B338">
        <v>21242</v>
      </c>
      <c t="s" s="93" r="C338">
        <v>21243</v>
      </c>
    </row>
    <row r="339">
      <c t="str" s="90" r="A339">
        <f>'APCs 2012-13'!B339</f>
        <v>PMC3507624</v>
      </c>
      <c t="s" s="91" r="B339">
        <v>21244</v>
      </c>
      <c t="s" s="93" r="C339">
        <v>21245</v>
      </c>
    </row>
    <row r="340">
      <c t="str" s="90" r="A340">
        <f>'APCs 2012-13'!B340</f>
        <v>PMC3572711</v>
      </c>
      <c t="s" s="91" r="B340">
        <v>21246</v>
      </c>
      <c s="92" r="C340"/>
    </row>
    <row r="341">
      <c t="str" s="90" r="A341">
        <f>'APCs 2012-13'!B341</f>
        <v>PMC3611593</v>
      </c>
      <c t="s" s="91" r="B341">
        <v>21247</v>
      </c>
      <c t="s" s="93" r="C341">
        <v>21248</v>
      </c>
    </row>
    <row r="342">
      <c t="str" s="90" r="A342">
        <f>'APCs 2012-13'!B342</f>
        <v>PMC3725413</v>
      </c>
      <c t="s" s="91" r="B342">
        <v>21249</v>
      </c>
      <c t="s" s="93" r="C342">
        <v>21250</v>
      </c>
    </row>
    <row r="343">
      <c t="str" s="90" r="A343">
        <f>'APCs 2012-13'!B343</f>
        <v>PMC3725417</v>
      </c>
      <c t="s" s="91" r="B343">
        <v>21251</v>
      </c>
      <c t="s" s="93" r="C343">
        <v>21252</v>
      </c>
    </row>
    <row r="344">
      <c t="str" s="90" r="A344">
        <f>'APCs 2012-13'!B344</f>
        <v>PMC3688188</v>
      </c>
      <c t="s" s="91" r="B344">
        <v>21253</v>
      </c>
      <c t="s" s="93" r="C344">
        <v>21254</v>
      </c>
    </row>
    <row r="345">
      <c t="str" s="90" r="A345">
        <f>'APCs 2012-13'!B345</f>
        <v>PMC3427858</v>
      </c>
      <c t="s" s="91" r="B345">
        <v>21255</v>
      </c>
      <c t="s" s="93" r="C345">
        <v>21256</v>
      </c>
    </row>
    <row r="346">
      <c t="str" s="90" r="A346">
        <f>'APCs 2012-13'!B346</f>
        <v>None</v>
      </c>
      <c t="s" s="91" r="B346">
        <v>21257</v>
      </c>
      <c t="s" s="93" r="C346">
        <v>21258</v>
      </c>
    </row>
    <row r="347">
      <c t="str" s="90" r="A347">
        <f>'APCs 2012-13'!B347</f>
        <v>PMC3591252</v>
      </c>
      <c t="s" s="91" r="B347">
        <v>21259</v>
      </c>
      <c t="s" s="93" r="C347">
        <v>21260</v>
      </c>
    </row>
    <row r="348">
      <c t="str" s="90" r="A348">
        <f>'APCs 2012-13'!B348</f>
        <v>PMC3690473</v>
      </c>
      <c t="s" s="91" r="B348">
        <v>21261</v>
      </c>
      <c t="s" s="93" r="C348">
        <v>21262</v>
      </c>
    </row>
    <row r="349">
      <c t="str" s="90" r="A349">
        <f>'APCs 2012-13'!B349</f>
        <v>PMC3684771</v>
      </c>
      <c t="s" s="91" r="B349">
        <v>21263</v>
      </c>
      <c t="s" s="93" r="C349">
        <v>21264</v>
      </c>
    </row>
    <row r="350">
      <c t="str" s="90" r="A350">
        <f>'APCs 2012-13'!B350</f>
        <v>PMC3438445</v>
      </c>
      <c s="92" r="C350"/>
    </row>
    <row r="351">
      <c t="str" s="90" r="A351">
        <f>'APCs 2012-13'!B351</f>
        <v>PMC3407873</v>
      </c>
      <c t="s" s="91" r="B351">
        <v>21265</v>
      </c>
      <c t="s" s="93" r="C351">
        <v>21266</v>
      </c>
    </row>
    <row r="352">
      <c t="str" s="90" r="A352">
        <f>'APCs 2012-13'!B352</f>
        <v>PMC3521960</v>
      </c>
      <c t="s" s="91" r="B352">
        <v>21267</v>
      </c>
      <c t="s" s="93" r="C352">
        <v>21268</v>
      </c>
    </row>
    <row r="353">
      <c t="str" s="90" r="A353">
        <f>'APCs 2012-13'!B353</f>
        <v>PMC3862423</v>
      </c>
      <c t="s" s="91" r="B353">
        <v>21269</v>
      </c>
      <c t="s" s="93" r="C353">
        <v>21270</v>
      </c>
    </row>
    <row r="354">
      <c t="str" s="90" r="A354">
        <f>'APCs 2012-13'!B354</f>
        <v>None</v>
      </c>
      <c t="s" s="91" r="B354">
        <v>21271</v>
      </c>
      <c t="s" s="93" r="C354">
        <v>21272</v>
      </c>
    </row>
    <row r="355">
      <c t="str" s="90" r="A355">
        <f>'APCs 2012-13'!B355</f>
        <v>PMC3778899</v>
      </c>
      <c s="92" r="C355"/>
    </row>
    <row r="356">
      <c t="str" s="90" r="A356">
        <f>'APCs 2012-13'!B356</f>
        <v>PMC3573229</v>
      </c>
      <c t="s" s="91" r="B356">
        <v>21273</v>
      </c>
      <c t="s" s="93" r="C356">
        <v>21274</v>
      </c>
    </row>
    <row r="357">
      <c t="str" s="90" r="A357">
        <f>'APCs 2012-13'!B357</f>
        <v>PMC3819990</v>
      </c>
      <c t="s" s="91" r="B357">
        <v>21275</v>
      </c>
      <c s="92" r="C357"/>
    </row>
    <row r="358">
      <c t="str" s="90" r="A358">
        <f>'APCs 2012-13'!B358</f>
        <v>PMC3819621</v>
      </c>
      <c t="s" s="91" r="B358">
        <v>21276</v>
      </c>
      <c t="s" s="93" r="C358">
        <v>21277</v>
      </c>
    </row>
    <row r="359">
      <c t="str" s="90" r="A359">
        <f>'APCs 2012-13'!B359</f>
        <v>PMC3819985</v>
      </c>
      <c t="s" s="91" r="B359">
        <v>21278</v>
      </c>
      <c s="92" r="C359"/>
    </row>
    <row r="360">
      <c t="str" s="90" r="A360">
        <f>'APCs 2012-13'!B360</f>
        <v>PMC3572392</v>
      </c>
      <c s="92" r="C360"/>
    </row>
    <row r="361">
      <c t="str" s="90" r="A361">
        <f>'APCs 2012-13'!B361</f>
        <v>PMC3161179</v>
      </c>
      <c t="s" s="91" r="B361">
        <v>21279</v>
      </c>
      <c t="s" s="93" r="C361">
        <v>21280</v>
      </c>
    </row>
    <row r="362">
      <c t="str" s="90" r="A362">
        <f>'APCs 2012-13'!B362</f>
        <v>PMC3161178</v>
      </c>
      <c t="s" s="91" r="B362">
        <v>21281</v>
      </c>
      <c t="s" s="93" r="C362">
        <v>21282</v>
      </c>
    </row>
    <row r="363">
      <c t="str" s="90" r="A363">
        <f>'APCs 2012-13'!B363</f>
        <v>PMC3343258</v>
      </c>
      <c t="s" s="91" r="B363">
        <v>21283</v>
      </c>
      <c t="s" s="93" r="C363">
        <v>21284</v>
      </c>
    </row>
    <row r="364">
      <c t="str" s="90" r="A364">
        <f>'APCs 2012-13'!B364</f>
        <v>PMC3781323</v>
      </c>
      <c t="s" s="91" r="B364">
        <v>21285</v>
      </c>
      <c t="s" s="93" r="C364">
        <v>21286</v>
      </c>
    </row>
    <row r="365">
      <c t="str" s="90" r="A365">
        <f>'APCs 2012-13'!B365</f>
        <v>PMC3757164</v>
      </c>
      <c t="s" s="91" r="B365">
        <v>21287</v>
      </c>
      <c t="s" s="93" r="C365">
        <v>21288</v>
      </c>
    </row>
    <row r="366">
      <c t="str" s="90" r="A366">
        <f>'APCs 2012-13'!B366</f>
        <v>PMC3884122</v>
      </c>
      <c s="92" r="C366"/>
    </row>
    <row r="367">
      <c t="str" s="90" r="A367">
        <f>'APCs 2012-13'!B367</f>
        <v>PMC3664922</v>
      </c>
      <c t="s" s="91" r="B367">
        <v>21289</v>
      </c>
      <c t="s" s="93" r="C367">
        <v>21290</v>
      </c>
    </row>
    <row r="368">
      <c t="str" s="90" r="A368">
        <f>'APCs 2012-13'!B368</f>
        <v>PMC3556782</v>
      </c>
      <c s="92" r="C368"/>
    </row>
    <row r="369">
      <c t="str" s="90" r="A369">
        <f>'APCs 2012-13'!B369</f>
        <v>PMC3629941</v>
      </c>
      <c t="s" s="91" r="B369">
        <v>21291</v>
      </c>
      <c t="s" s="93" r="C369">
        <v>21292</v>
      </c>
    </row>
    <row r="370">
      <c t="str" s="90" r="A370">
        <f>'APCs 2012-13'!B370</f>
        <v>PMC3526791</v>
      </c>
      <c t="s" s="91" r="B370">
        <v>21293</v>
      </c>
      <c t="s" s="93" r="C370">
        <v>21294</v>
      </c>
    </row>
    <row r="371">
      <c t="str" s="90" r="A371">
        <f>'APCs 2012-13'!B371</f>
        <v>PMC3526795</v>
      </c>
      <c s="92" r="C371"/>
    </row>
    <row r="372">
      <c t="str" s="90" r="A372">
        <f>'APCs 2012-13'!B372</f>
        <v>None</v>
      </c>
      <c t="s" s="91" r="B372">
        <v>21295</v>
      </c>
      <c s="92" r="C372"/>
    </row>
    <row r="373">
      <c t="str" s="90" r="A373">
        <f>'APCs 2012-13'!B373</f>
        <v>PMC3617599</v>
      </c>
      <c t="s" s="91" r="B373">
        <v>21296</v>
      </c>
      <c t="s" s="93" r="C373">
        <v>21297</v>
      </c>
    </row>
    <row r="374">
      <c t="str" s="90" r="A374">
        <f>'APCs 2012-13'!B374</f>
        <v>PMC3566479</v>
      </c>
      <c t="s" s="91" r="B374">
        <v>21298</v>
      </c>
      <c s="92" r="C374"/>
    </row>
    <row r="375">
      <c t="str" s="90" r="A375">
        <f>'APCs 2012-13'!B375</f>
        <v>PMC3545201</v>
      </c>
      <c t="s" s="91" r="B375">
        <v>21299</v>
      </c>
      <c t="s" s="93" r="C375">
        <v>21300</v>
      </c>
    </row>
    <row r="376">
      <c t="str" s="90" r="A376">
        <f>'APCs 2012-13'!B376</f>
        <v>PMC3857594</v>
      </c>
      <c t="s" s="91" r="B376">
        <v>21301</v>
      </c>
      <c t="s" s="93" r="C376">
        <v>21302</v>
      </c>
    </row>
    <row r="377">
      <c t="str" s="90" r="A377">
        <f>'APCs 2012-13'!B377</f>
        <v>PMC3545201</v>
      </c>
      <c t="s" s="91" r="B377">
        <v>21303</v>
      </c>
      <c t="s" s="93" r="C377">
        <v>21304</v>
      </c>
    </row>
    <row r="378">
      <c t="str" s="90" r="A378">
        <f>'APCs 2012-13'!B378</f>
        <v>PMC3793856</v>
      </c>
      <c t="s" s="91" r="B378">
        <v>21305</v>
      </c>
      <c t="s" s="93" r="C378">
        <v>21306</v>
      </c>
    </row>
    <row r="379">
      <c t="str" s="90" r="A379">
        <f>'APCs 2012-13'!B379</f>
        <v>PMC3851688</v>
      </c>
      <c t="s" s="91" r="B379">
        <v>21307</v>
      </c>
      <c t="s" s="93" r="C379">
        <v>21308</v>
      </c>
    </row>
    <row r="380">
      <c t="str" s="90" r="A380">
        <f>'APCs 2012-13'!B380</f>
        <v>PMC3625113</v>
      </c>
      <c t="s" s="91" r="B380">
        <v>21309</v>
      </c>
      <c t="s" s="93" r="C380">
        <v>21310</v>
      </c>
    </row>
    <row r="381">
      <c t="str" s="90" r="A381">
        <f>'APCs 2012-13'!B381</f>
        <v>PMC3710969</v>
      </c>
      <c s="92" r="C381"/>
    </row>
    <row r="382">
      <c t="str" s="90" r="A382">
        <f>'APCs 2012-13'!B382</f>
        <v>None</v>
      </c>
      <c t="s" s="91" r="B382">
        <v>21311</v>
      </c>
      <c t="s" s="93" r="C382">
        <v>21312</v>
      </c>
    </row>
    <row r="383">
      <c t="str" s="90" r="A383">
        <f>'APCs 2012-13'!B383</f>
        <v>PMC3580288</v>
      </c>
      <c s="92" r="C383"/>
    </row>
    <row r="384">
      <c t="str" s="90" r="A384">
        <f>'APCs 2012-13'!B384</f>
        <v>PMC3540259</v>
      </c>
      <c t="s" s="91" r="B384">
        <v>21313</v>
      </c>
      <c t="s" s="93" r="C384">
        <v>21314</v>
      </c>
    </row>
    <row r="385">
      <c t="str" s="90" r="A385">
        <f>'APCs 2012-13'!B385</f>
        <v>PMC3466423</v>
      </c>
      <c t="s" s="91" r="B385">
        <v>21315</v>
      </c>
      <c t="s" s="93" r="C385">
        <v>21316</v>
      </c>
    </row>
    <row r="386">
      <c t="str" s="90" r="A386">
        <f>'APCs 2012-13'!B386</f>
        <v>PMC3898925</v>
      </c>
      <c t="s" s="91" r="B386">
        <v>21317</v>
      </c>
      <c t="s" s="93" r="C386">
        <v>21318</v>
      </c>
    </row>
    <row r="387">
      <c t="str" s="90" r="A387">
        <f>'APCs 2012-13'!B387</f>
        <v>PMC3715698</v>
      </c>
      <c t="s" s="91" r="B387">
        <v>21319</v>
      </c>
      <c t="s" s="93" r="C387">
        <v>21320</v>
      </c>
    </row>
    <row r="388">
      <c t="str" s="90" r="A388">
        <f>'APCs 2012-13'!B388</f>
        <v>PMC3437440</v>
      </c>
      <c s="92" r="C388"/>
    </row>
    <row r="389">
      <c t="str" s="90" r="A389">
        <f>'APCs 2012-13'!B389</f>
        <v>PMC3472557</v>
      </c>
      <c t="s" s="91" r="B389">
        <v>21321</v>
      </c>
      <c t="s" s="93" r="C389">
        <v>21322</v>
      </c>
    </row>
    <row r="390">
      <c t="str" s="90" r="A390">
        <f>'APCs 2012-13'!B390</f>
        <v>PMC3605589</v>
      </c>
      <c t="s" s="91" r="B390">
        <v>21323</v>
      </c>
      <c t="s" s="93" r="C390">
        <v>21324</v>
      </c>
    </row>
    <row r="391">
      <c t="str" s="90" r="A391">
        <f>'APCs 2012-13'!B391</f>
        <v>PMC3593212</v>
      </c>
      <c s="92" r="C391"/>
    </row>
    <row r="392">
      <c t="str" s="90" r="A392">
        <f>'APCs 2012-13'!B392</f>
        <v>PMC3683149</v>
      </c>
      <c t="s" s="91" r="B392">
        <v>21325</v>
      </c>
      <c t="s" s="93" r="C392">
        <v>21326</v>
      </c>
    </row>
    <row r="393">
      <c t="str" s="90" r="A393">
        <f>'APCs 2012-13'!B393</f>
        <v>PMC3759848</v>
      </c>
      <c s="92" r="C393"/>
    </row>
    <row r="394">
      <c t="str" s="90" r="A394">
        <f>'APCs 2012-13'!B394</f>
        <v>PMC3383891</v>
      </c>
      <c t="s" s="91" r="B394">
        <v>21327</v>
      </c>
      <c t="s" s="93" r="C394">
        <v>21328</v>
      </c>
    </row>
    <row r="395">
      <c t="str" s="90" r="A395">
        <f>'APCs 2012-13'!B395</f>
        <v>PMC3898925</v>
      </c>
      <c t="s" s="91" r="B395">
        <v>21329</v>
      </c>
      <c t="s" s="93" r="C395">
        <v>21330</v>
      </c>
    </row>
    <row r="396">
      <c t="str" s="90" r="A396">
        <f>'APCs 2012-13'!B396</f>
        <v>PMC3857598</v>
      </c>
      <c t="s" s="91" r="B396">
        <v>21331</v>
      </c>
      <c s="92" r="C396"/>
    </row>
    <row r="397">
      <c t="str" s="90" r="A397">
        <f>'APCs 2012-13'!B397</f>
        <v>PMC3849851</v>
      </c>
      <c s="92" r="C397"/>
    </row>
    <row r="398">
      <c t="str" s="90" r="A398">
        <f>'APCs 2012-13'!B398</f>
        <v>PMC3714598</v>
      </c>
      <c t="s" s="91" r="B398">
        <v>21332</v>
      </c>
      <c t="s" s="93" r="C398">
        <v>21333</v>
      </c>
    </row>
    <row r="399">
      <c t="str" s="90" r="A399">
        <f>'APCs 2012-13'!B399</f>
        <v>PMC3714596</v>
      </c>
      <c t="s" s="91" r="B399">
        <v>21334</v>
      </c>
      <c t="s" s="93" r="C399">
        <v>21335</v>
      </c>
    </row>
    <row r="400">
      <c t="str" s="90" r="A400">
        <f>'APCs 2012-13'!B400</f>
        <v>PMC3923277</v>
      </c>
      <c t="s" s="91" r="B400">
        <v>21336</v>
      </c>
      <c t="s" s="93" r="C400">
        <v>21337</v>
      </c>
    </row>
    <row r="401">
      <c t="str" s="90" r="A401">
        <f>'APCs 2012-13'!B401</f>
        <v>PMC3477310</v>
      </c>
      <c t="s" s="91" r="B401">
        <v>21338</v>
      </c>
      <c t="s" s="93" r="C401">
        <v>21339</v>
      </c>
    </row>
    <row r="402">
      <c t="str" s="90" r="A402">
        <f>'APCs 2012-13'!B402</f>
        <v>PMC3137789</v>
      </c>
      <c t="s" s="91" r="B402">
        <v>21340</v>
      </c>
      <c s="92" r="C402"/>
    </row>
    <row r="403">
      <c t="str" s="90" r="A403">
        <f>'APCs 2012-13'!B403</f>
        <v>PMC3477309</v>
      </c>
      <c t="s" s="91" r="B403">
        <v>21341</v>
      </c>
      <c t="s" s="93" r="C403">
        <v>21342</v>
      </c>
    </row>
    <row r="404">
      <c t="str" s="90" r="A404">
        <f>'APCs 2012-13'!B404</f>
        <v>PMC3477317</v>
      </c>
      <c t="s" s="91" r="B404">
        <v>21343</v>
      </c>
      <c t="s" s="93" r="C404">
        <v>21344</v>
      </c>
    </row>
    <row r="405">
      <c t="str" s="90" r="A405">
        <f>'APCs 2012-13'!B405</f>
        <v>PMC3477311</v>
      </c>
      <c t="s" s="91" r="B405">
        <v>21345</v>
      </c>
      <c t="s" s="93" r="C405">
        <v>21346</v>
      </c>
    </row>
    <row r="406">
      <c t="str" s="90" r="A406">
        <f>'APCs 2012-13'!B406</f>
        <v>PMC3477320</v>
      </c>
      <c t="s" s="91" r="B406">
        <v>21347</v>
      </c>
      <c t="s" s="93" r="C406">
        <v>21348</v>
      </c>
    </row>
    <row r="407">
      <c t="str" s="90" r="A407">
        <f>'APCs 2012-13'!B407</f>
        <v>PMC3355306</v>
      </c>
      <c t="s" s="91" r="B407">
        <v>21349</v>
      </c>
      <c s="92" r="C407"/>
    </row>
    <row r="408">
      <c t="str" s="90" r="A408">
        <f>'APCs 2012-13'!B408</f>
        <v>PMC3698441</v>
      </c>
      <c t="s" s="91" r="B408">
        <v>21350</v>
      </c>
      <c t="s" s="93" r="C408">
        <v>21351</v>
      </c>
    </row>
    <row r="409">
      <c t="str" s="90" r="A409">
        <f>'APCs 2012-13'!B409</f>
        <v>PMC3378987</v>
      </c>
      <c t="s" s="91" r="B409">
        <v>21352</v>
      </c>
      <c t="s" s="93" r="C409">
        <v>21353</v>
      </c>
    </row>
    <row r="410">
      <c t="str" s="90" r="A410">
        <f>'APCs 2012-13'!B410</f>
        <v>PMC3728563</v>
      </c>
      <c t="s" s="91" r="B410">
        <v>21354</v>
      </c>
      <c t="s" s="93" r="C410">
        <v>21355</v>
      </c>
    </row>
    <row r="411">
      <c t="str" s="90" r="A411">
        <f>'APCs 2012-13'!B411</f>
        <v>PMC3677086</v>
      </c>
      <c t="s" s="91" r="B411">
        <v>21356</v>
      </c>
      <c t="s" s="93" r="C411">
        <v>21357</v>
      </c>
    </row>
    <row r="412">
      <c t="str" s="90" r="A412">
        <f>'APCs 2012-13'!B412</f>
        <v>PMC3560033</v>
      </c>
      <c s="92" r="C412"/>
    </row>
    <row r="413">
      <c t="str" s="90" r="A413">
        <f>'APCs 2012-13'!B413</f>
        <v>None</v>
      </c>
      <c t="s" s="91" r="B413">
        <v>21358</v>
      </c>
      <c t="s" s="93" r="C413">
        <v>21359</v>
      </c>
    </row>
    <row r="414">
      <c t="str" s="90" r="A414">
        <f>'APCs 2012-13'!B414</f>
        <v>PMC3470038</v>
      </c>
      <c t="s" s="91" r="B414">
        <v>21360</v>
      </c>
      <c t="s" s="93" r="C414">
        <v>21361</v>
      </c>
    </row>
    <row r="415">
      <c t="str" s="90" r="A415">
        <f>'APCs 2012-13'!B415</f>
        <v>PMC3525981</v>
      </c>
      <c s="92" r="C415"/>
    </row>
    <row r="416">
      <c t="str" s="90" r="A416">
        <f>'APCs 2012-13'!B416</f>
        <v>PMC3790969</v>
      </c>
      <c s="92" r="C416"/>
    </row>
    <row r="417">
      <c t="str" s="90" r="A417">
        <f>'APCs 2012-13'!B417</f>
        <v>PMC3627205</v>
      </c>
      <c t="s" s="91" r="B417">
        <v>21362</v>
      </c>
      <c t="s" s="93" r="C417">
        <v>21363</v>
      </c>
    </row>
    <row r="418">
      <c t="str" s="90" r="A418">
        <f>'APCs 2012-13'!B418</f>
        <v>PMC3744751</v>
      </c>
      <c s="92" r="C418"/>
    </row>
    <row r="419">
      <c t="str" s="90" r="A419">
        <f>'APCs 2012-13'!B419</f>
        <v>PMC3898950</v>
      </c>
      <c t="s" s="91" r="B419">
        <v>21364</v>
      </c>
      <c s="92" r="C419"/>
    </row>
    <row r="420">
      <c t="str" s="90" r="A420">
        <f>'APCs 2012-13'!B420</f>
        <v>None</v>
      </c>
      <c t="s" s="91" r="B420">
        <v>21365</v>
      </c>
      <c t="s" s="93" r="C420">
        <v>21366</v>
      </c>
    </row>
    <row r="421">
      <c t="str" s="90" r="A421">
        <f>'APCs 2012-13'!B421</f>
        <v>PMC3490334</v>
      </c>
      <c t="s" s="91" r="B421">
        <v>21367</v>
      </c>
      <c t="s" s="93" r="C421">
        <v>21368</v>
      </c>
    </row>
    <row r="422">
      <c t="str" s="90" r="A422">
        <f>'APCs 2012-13'!B422</f>
        <v>PMC3744750</v>
      </c>
      <c t="s" s="91" r="B422">
        <v>21369</v>
      </c>
      <c t="s" s="93" r="C422">
        <v>21370</v>
      </c>
    </row>
    <row r="423">
      <c t="str" s="90" r="A423">
        <f>'APCs 2012-13'!B423</f>
        <v>PMC3617601</v>
      </c>
      <c t="s" s="91" r="B423">
        <v>21371</v>
      </c>
      <c t="s" s="93" r="C423">
        <v>21372</v>
      </c>
    </row>
    <row r="424">
      <c t="str" s="90" r="A424">
        <f>'APCs 2012-13'!B424</f>
        <v>PMC3724053</v>
      </c>
      <c t="s" s="91" r="B424">
        <v>21373</v>
      </c>
      <c s="92" r="C424"/>
    </row>
    <row r="425">
      <c t="str" s="90" r="A425">
        <f>'APCs 2012-13'!B425</f>
        <v>PMC3925995</v>
      </c>
      <c s="92" r="C425"/>
    </row>
    <row r="426">
      <c t="str" s="90" r="A426">
        <f>'APCs 2012-13'!B426</f>
        <v>PMC3611595</v>
      </c>
      <c s="92" r="C426"/>
    </row>
    <row r="427">
      <c t="str" s="90" r="A427">
        <f>'APCs 2012-13'!B427</f>
        <v>PMC3611596</v>
      </c>
      <c t="s" s="91" r="B427">
        <v>21374</v>
      </c>
      <c t="s" s="93" r="C427">
        <v>21375</v>
      </c>
    </row>
    <row r="428">
      <c t="str" s="90" r="A428">
        <f>'APCs 2012-13'!B428</f>
        <v>PMC3909467</v>
      </c>
      <c t="s" s="91" r="B428">
        <v>21376</v>
      </c>
      <c t="s" s="93" r="C428">
        <v>21377</v>
      </c>
    </row>
    <row r="429">
      <c t="str" s="90" r="A429">
        <f>'APCs 2012-13'!B429</f>
        <v>PMC3710972</v>
      </c>
      <c s="92" r="C429"/>
    </row>
    <row r="430">
      <c t="str" s="90" r="A430">
        <f>'APCs 2012-13'!B430</f>
        <v>PMC3818088</v>
      </c>
      <c t="s" s="91" r="B430">
        <v>21378</v>
      </c>
      <c s="92" r="C430"/>
    </row>
    <row r="431">
      <c t="str" s="90" r="A431">
        <f>'APCs 2012-13'!B431</f>
        <v>PMC3484397</v>
      </c>
      <c t="s" s="91" r="B431">
        <v>21379</v>
      </c>
      <c t="s" s="93" r="C431">
        <v>21380</v>
      </c>
    </row>
    <row r="432">
      <c t="str" s="90" r="A432">
        <f>'APCs 2012-13'!B432</f>
        <v>PMC3839404</v>
      </c>
      <c t="s" s="91" r="B432">
        <v>21381</v>
      </c>
      <c t="s" s="93" r="C432">
        <v>21382</v>
      </c>
    </row>
    <row r="433">
      <c t="str" s="90" r="A433">
        <f>'APCs 2012-13'!B433</f>
        <v>PMC3581773</v>
      </c>
      <c t="s" s="91" r="B433">
        <v>21383</v>
      </c>
      <c t="s" s="93" r="C433">
        <v>21384</v>
      </c>
    </row>
    <row r="434">
      <c t="str" s="90" r="A434">
        <f>'APCs 2012-13'!B434</f>
        <v>PMC3473356</v>
      </c>
      <c t="s" s="91" r="B434">
        <v>21385</v>
      </c>
      <c s="92" r="C434"/>
    </row>
    <row r="435">
      <c t="str" s="90" r="A435">
        <f>'APCs 2012-13'!B435</f>
        <v>PMC3694310</v>
      </c>
      <c s="92" r="C435"/>
    </row>
    <row r="436">
      <c t="str" s="90" r="A436">
        <f>'APCs 2012-13'!B436</f>
        <v>PMC3484402</v>
      </c>
      <c t="s" s="91" r="B436">
        <v>21386</v>
      </c>
      <c t="s" s="93" r="C436">
        <v>21387</v>
      </c>
    </row>
    <row r="437">
      <c t="str" s="90" r="A437">
        <f>'APCs 2012-13'!B437</f>
        <v>PMC3566541</v>
      </c>
      <c s="92" r="C437"/>
    </row>
    <row r="438">
      <c t="str" s="90" r="A438">
        <f>'APCs 2012-13'!B438</f>
        <v>PMC3473360</v>
      </c>
      <c s="92" r="C438"/>
    </row>
    <row r="439">
      <c t="str" s="90" r="A439">
        <f>'APCs 2012-13'!B439</f>
        <v>PMC3594749</v>
      </c>
      <c t="s" s="91" r="B439">
        <v>21388</v>
      </c>
      <c t="s" s="93" r="C439">
        <v>21389</v>
      </c>
    </row>
    <row r="440">
      <c t="str" s="90" r="A440">
        <f>'APCs 2012-13'!B440</f>
        <v>PMC3594747</v>
      </c>
      <c s="92" r="C440"/>
    </row>
    <row r="441">
      <c t="str" s="90" r="A441">
        <f>'APCs 2012-13'!B441</f>
        <v>PMC3679449</v>
      </c>
      <c s="92" r="C441"/>
    </row>
    <row r="442">
      <c t="str" s="90" r="A442">
        <f>'APCs 2012-13'!B442</f>
        <v>PMC3906653</v>
      </c>
      <c t="s" s="91" r="B442">
        <v>21390</v>
      </c>
      <c t="s" s="93" r="C442">
        <v>21391</v>
      </c>
    </row>
    <row r="443">
      <c t="str" s="90" r="A443">
        <f>'APCs 2012-13'!B443</f>
        <v>PMC3650577</v>
      </c>
      <c t="s" s="91" r="B443">
        <v>21392</v>
      </c>
      <c s="92" r="C443"/>
    </row>
    <row r="444">
      <c t="str" s="90" r="A444">
        <f>'APCs 2012-13'!B444</f>
        <v>PMC3569712</v>
      </c>
      <c t="s" s="91" r="B444">
        <v>21393</v>
      </c>
      <c t="s" s="93" r="C444">
        <v>21394</v>
      </c>
    </row>
    <row r="445">
      <c t="str" s="90" r="A445">
        <f>'APCs 2012-13'!B445</f>
        <v>PMC3820028</v>
      </c>
      <c s="92" r="C445"/>
    </row>
    <row r="446">
      <c t="str" s="90" r="A446">
        <f>'APCs 2012-13'!B446</f>
        <v>PMC3682181</v>
      </c>
      <c s="92" r="C446"/>
    </row>
    <row r="447">
      <c t="str" s="90" r="A447">
        <f>'APCs 2012-13'!B447</f>
        <v>PMC3878782</v>
      </c>
      <c s="92" r="C447"/>
    </row>
    <row r="448">
      <c t="str" s="90" r="A448">
        <f>'APCs 2012-13'!B448</f>
        <v>PMC3878743</v>
      </c>
      <c t="s" s="91" r="B448">
        <v>21395</v>
      </c>
      <c t="s" s="93" r="C448">
        <v>21396</v>
      </c>
    </row>
    <row r="449">
      <c t="str" s="90" r="A449">
        <f>'APCs 2012-13'!B449</f>
        <v>PMC3625108</v>
      </c>
      <c t="s" s="91" r="B449">
        <v>21397</v>
      </c>
      <c s="92" r="C449"/>
    </row>
    <row r="450">
      <c t="str" s="90" r="A450">
        <f>'APCs 2012-13'!B450</f>
        <v>PMC3650584</v>
      </c>
      <c t="s" s="91" r="B450">
        <v>21398</v>
      </c>
      <c t="s" s="93" r="C450">
        <v>21399</v>
      </c>
    </row>
    <row r="451">
      <c t="str" s="90" r="A451">
        <f>'APCs 2012-13'!B451</f>
        <v>PMC3906612</v>
      </c>
      <c t="s" s="91" r="B451">
        <v>21400</v>
      </c>
      <c t="s" s="93" r="C451">
        <v>21401</v>
      </c>
    </row>
    <row r="452">
      <c t="str" s="90" r="A452">
        <f>'APCs 2012-13'!B452</f>
        <v>PMC3657696</v>
      </c>
      <c s="92" r="C452"/>
    </row>
    <row r="453">
      <c t="str" s="90" r="A453">
        <f>'APCs 2012-13'!B453</f>
        <v>PMC3629567</v>
      </c>
      <c t="s" s="91" r="B453">
        <v>21402</v>
      </c>
      <c s="92" r="C453"/>
    </row>
    <row r="454">
      <c t="str" s="90" r="A454">
        <f>'APCs 2012-13'!B454</f>
        <v>PMC3629571</v>
      </c>
      <c s="92" r="C454"/>
    </row>
    <row r="455">
      <c t="str" s="90" r="A455">
        <f>'APCs 2012-13'!B455</f>
        <v>PMC3532594</v>
      </c>
      <c s="92" r="C455"/>
    </row>
    <row r="456">
      <c t="str" s="90" r="A456">
        <f>'APCs 2012-13'!B456</f>
        <v>PMC3601331</v>
      </c>
      <c t="s" s="91" r="B456">
        <v>21403</v>
      </c>
      <c t="s" s="93" r="C456">
        <v>21404</v>
      </c>
    </row>
    <row r="457">
      <c t="str" s="90" r="A457">
        <f>'APCs 2012-13'!B457</f>
        <v>PMC3684773</v>
      </c>
      <c s="92" r="C457"/>
    </row>
    <row r="458">
      <c t="str" s="90" r="A458">
        <f>'APCs 2012-13'!B458</f>
        <v>PMC3713434</v>
      </c>
      <c t="s" s="91" r="B458">
        <v>21405</v>
      </c>
      <c t="s" s="93" r="C458">
        <v>21406</v>
      </c>
    </row>
    <row r="459">
      <c t="str" s="90" r="A459">
        <f>'APCs 2012-13'!B459</f>
        <v>PMC3898476</v>
      </c>
      <c t="s" s="91" r="B459">
        <v>21407</v>
      </c>
      <c t="s" s="93" r="C459">
        <v>21408</v>
      </c>
    </row>
    <row r="460">
      <c t="str" s="90" r="A460">
        <f>'APCs 2012-13'!B460</f>
        <v>PMC3757163</v>
      </c>
      <c t="s" s="91" r="B460">
        <v>21409</v>
      </c>
      <c t="s" s="93" r="C460">
        <v>21410</v>
      </c>
    </row>
    <row r="461">
      <c t="str" s="90" r="A461">
        <f>'APCs 2012-13'!B461</f>
        <v>PMC3769805</v>
      </c>
      <c s="92" r="C461"/>
    </row>
    <row r="462">
      <c t="str" s="90" r="A462">
        <f>'APCs 2012-13'!B462</f>
        <v>PMC3550523</v>
      </c>
      <c s="92" r="C462"/>
    </row>
    <row r="463">
      <c t="str" s="90" r="A463">
        <f>'APCs 2012-13'!B463</f>
        <v>PMC3925794</v>
      </c>
      <c t="s" s="91" r="B463">
        <v>21411</v>
      </c>
      <c t="s" s="93" r="C463">
        <v>21412</v>
      </c>
    </row>
    <row r="464">
      <c t="str" s="90" r="A464">
        <f>'APCs 2012-13'!B464</f>
        <v>PMC3556776</v>
      </c>
      <c t="s" s="91" r="B464">
        <v>21413</v>
      </c>
      <c t="s" s="93" r="C464">
        <v>21414</v>
      </c>
    </row>
    <row r="465">
      <c t="str" s="90" r="A465">
        <f>'APCs 2012-13'!B465</f>
        <v>PMC3021391</v>
      </c>
      <c s="92" r="C465"/>
    </row>
    <row r="466">
      <c t="str" s="90" r="A466">
        <f>'APCs 2012-13'!B466</f>
        <v>PMC2877799</v>
      </c>
      <c t="s" s="91" r="B466">
        <v>21415</v>
      </c>
      <c t="s" s="93" r="C466">
        <v>21416</v>
      </c>
    </row>
    <row r="467">
      <c t="str" s="90" r="A467">
        <f>'APCs 2012-13'!B467</f>
        <v>PMC3590453</v>
      </c>
      <c t="s" s="91" r="B467">
        <v>21417</v>
      </c>
      <c t="s" s="93" r="C467">
        <v>21418</v>
      </c>
    </row>
    <row r="468">
      <c t="str" s="90" r="A468">
        <f>'APCs 2012-13'!B468</f>
        <v>PMC3677092</v>
      </c>
      <c t="s" s="91" r="B468">
        <v>21419</v>
      </c>
      <c s="92" r="C468"/>
    </row>
    <row r="469">
      <c t="str" s="90" r="A469">
        <f>'APCs 2012-13'!B469</f>
        <v>PMC3459091</v>
      </c>
      <c s="92" r="C469"/>
    </row>
    <row r="470">
      <c t="str" s="90" r="A470">
        <f>'APCs 2012-13'!B470</f>
        <v>PMC3480648</v>
      </c>
      <c s="92" r="C470"/>
    </row>
    <row r="471">
      <c t="str" s="90" r="A471">
        <f>'APCs 2012-13'!B471</f>
        <v>PMC3549495</v>
      </c>
      <c t="s" s="91" r="B471">
        <v>21420</v>
      </c>
      <c t="s" s="93" r="C471">
        <v>21421</v>
      </c>
    </row>
    <row r="472">
      <c t="str" s="90" r="A472">
        <f>'APCs 2012-13'!B472</f>
        <v>PMC3708127</v>
      </c>
      <c t="s" s="91" r="B472">
        <v>21422</v>
      </c>
      <c t="s" s="93" r="C472">
        <v>21423</v>
      </c>
    </row>
    <row r="473">
      <c t="str" s="90" r="A473">
        <f>'APCs 2012-13'!B473</f>
        <v>PMC3520011</v>
      </c>
      <c t="s" s="91" r="B473">
        <v>21424</v>
      </c>
      <c t="s" s="93" r="C473">
        <v>21425</v>
      </c>
    </row>
    <row r="474">
      <c t="str" s="90" r="A474">
        <f>'APCs 2012-13'!B474</f>
        <v>PMC3580290</v>
      </c>
      <c t="s" s="91" r="B474">
        <v>21426</v>
      </c>
      <c s="92" r="C474"/>
    </row>
    <row r="475">
      <c t="str" s="90" r="A475">
        <f>'APCs 2012-13'!B475</f>
        <v>PMC3547173</v>
      </c>
      <c t="s" s="91" r="B475">
        <v>21427</v>
      </c>
      <c t="s" s="93" r="C475">
        <v>21428</v>
      </c>
    </row>
    <row r="476">
      <c t="str" s="90" r="A476">
        <f>'APCs 2012-13'!B476</f>
        <v>PMC3555187</v>
      </c>
      <c t="s" s="91" r="B476">
        <v>21429</v>
      </c>
      <c t="s" s="93" r="C476">
        <v>21430</v>
      </c>
    </row>
    <row r="477">
      <c t="str" s="90" r="A477">
        <f>'APCs 2012-13'!B477</f>
        <v>PMC3625125</v>
      </c>
      <c s="92" r="C477"/>
    </row>
    <row r="478">
      <c t="str" s="90" r="A478">
        <f>'APCs 2012-13'!B478</f>
        <v>PMC3566546</v>
      </c>
      <c t="s" s="91" r="B478">
        <v>21431</v>
      </c>
      <c t="s" s="93" r="C478">
        <v>21432</v>
      </c>
    </row>
    <row r="479">
      <c t="str" s="90" r="A479">
        <f>'APCs 2012-13'!B479</f>
        <v>PMC3566585</v>
      </c>
      <c t="s" s="91" r="B479">
        <v>21433</v>
      </c>
      <c t="s" s="93" r="C479">
        <v>21434</v>
      </c>
    </row>
    <row r="480">
      <c t="str" s="90" r="A480">
        <f>'APCs 2012-13'!B480</f>
        <v>PMC3591253</v>
      </c>
      <c s="92" r="C480"/>
    </row>
    <row r="481">
      <c t="str" s="90" r="A481">
        <f>'APCs 2012-13'!B481</f>
        <v>PMC3605597</v>
      </c>
      <c t="s" s="91" r="B481">
        <v>21435</v>
      </c>
      <c t="s" s="93" r="C481">
        <v>21436</v>
      </c>
    </row>
    <row r="482">
      <c t="str" s="90" r="A482">
        <f>'APCs 2012-13'!B482</f>
        <v>PMC3625122</v>
      </c>
      <c s="92" r="C482"/>
    </row>
    <row r="483">
      <c t="str" s="90" r="A483">
        <f>'APCs 2012-13'!B483</f>
        <v>PMC3610031</v>
      </c>
      <c s="92" r="C483"/>
    </row>
    <row r="484">
      <c t="str" s="90" r="A484">
        <f>'APCs 2012-13'!B484</f>
        <v>PMC3613798</v>
      </c>
      <c t="s" s="91" r="B484">
        <v>21437</v>
      </c>
      <c t="s" s="93" r="C484">
        <v>21438</v>
      </c>
    </row>
    <row r="485">
      <c t="str" s="90" r="A485">
        <f>'APCs 2012-13'!B485</f>
        <v>PMC3682191</v>
      </c>
      <c t="s" s="91" r="B485">
        <v>21439</v>
      </c>
      <c t="s" s="93" r="C485">
        <v>21440</v>
      </c>
    </row>
    <row r="486">
      <c t="str" s="90" r="A486">
        <f>'APCs 2012-13'!B486</f>
        <v>PMC3682182</v>
      </c>
      <c t="s" s="91" r="B486">
        <v>21441</v>
      </c>
      <c t="s" s="93" r="C486">
        <v>21442</v>
      </c>
    </row>
    <row r="487">
      <c t="str" s="90" r="A487">
        <f>'APCs 2012-13'!B487</f>
        <v>PMC2875410</v>
      </c>
      <c t="s" s="91" r="B487">
        <v>21443</v>
      </c>
      <c t="s" s="93" r="C487">
        <v>21444</v>
      </c>
    </row>
    <row r="488">
      <c t="str" s="90" r="A488">
        <f>'APCs 2012-13'!B488</f>
        <v>PMC3427859</v>
      </c>
      <c t="s" s="91" r="B488">
        <v>21445</v>
      </c>
      <c t="s" s="93" r="C488">
        <v>21446</v>
      </c>
    </row>
    <row r="489">
      <c t="str" s="90" r="A489">
        <f>'APCs 2012-13'!B489</f>
        <v>PMC3458212</v>
      </c>
      <c t="s" s="91" r="B489">
        <v>21447</v>
      </c>
      <c t="s" s="93" r="C489">
        <v>21448</v>
      </c>
    </row>
    <row r="490">
      <c t="str" s="90" r="A490">
        <f>'APCs 2012-13'!B490</f>
        <v>PMC3580285</v>
      </c>
      <c t="s" s="91" r="B490">
        <v>21449</v>
      </c>
      <c t="s" s="93" r="C490">
        <v>21450</v>
      </c>
    </row>
    <row r="491">
      <c t="str" s="90" r="A491">
        <f>'APCs 2012-13'!B491</f>
        <v>PMC3542422</v>
      </c>
      <c t="s" s="91" r="B491">
        <v>21451</v>
      </c>
      <c t="s" s="93" r="C491">
        <v>21452</v>
      </c>
    </row>
    <row r="492">
      <c t="str" s="90" r="A492">
        <f>'APCs 2012-13'!B492</f>
        <v>PMC3568920</v>
      </c>
      <c t="s" s="91" r="B492">
        <v>21453</v>
      </c>
      <c t="s" s="93" r="C492">
        <v>21454</v>
      </c>
    </row>
    <row r="493">
      <c t="str" s="90" r="A493">
        <f>'APCs 2012-13'!B493</f>
        <v>PMC3748348</v>
      </c>
      <c t="s" s="91" r="B493">
        <v>21455</v>
      </c>
      <c t="s" s="93" r="C493">
        <v>21456</v>
      </c>
    </row>
    <row r="494">
      <c t="str" s="90" r="A494">
        <f>'APCs 2012-13'!B494</f>
        <v>PMC3752973</v>
      </c>
      <c s="92" r="C494"/>
    </row>
    <row r="495">
      <c t="str" s="90" r="A495">
        <f>'APCs 2012-13'!B495</f>
        <v>PMC3781326</v>
      </c>
      <c t="s" s="91" r="B495">
        <v>21457</v>
      </c>
      <c t="s" s="93" r="C495">
        <v>21458</v>
      </c>
    </row>
    <row r="496">
      <c t="str" s="90" r="A496">
        <f>'APCs 2012-13'!B496</f>
        <v>PMC3734350</v>
      </c>
      <c s="92" r="C496"/>
    </row>
    <row r="497">
      <c t="str" s="90" r="A497">
        <f>'APCs 2012-13'!B497</f>
        <v>PMC3778976 </v>
      </c>
      <c t="s" s="91" r="B497">
        <v>21459</v>
      </c>
      <c t="s" s="93" r="C497">
        <v>21460</v>
      </c>
    </row>
    <row r="498">
      <c t="str" s="90" r="A498">
        <f>'APCs 2012-13'!B498</f>
        <v>PMC3734349</v>
      </c>
      <c t="s" s="91" r="B498">
        <v>21461</v>
      </c>
      <c s="92" r="C498"/>
    </row>
    <row r="499">
      <c t="str" s="90" r="A499">
        <f>'APCs 2012-13'!B499</f>
        <v>PMC3734351</v>
      </c>
      <c t="s" s="91" r="B499">
        <v>21462</v>
      </c>
      <c t="s" s="93" r="C499">
        <v>21463</v>
      </c>
    </row>
    <row r="500">
      <c t="str" s="90" r="A500">
        <f>'APCs 2012-13'!B500</f>
        <v>PMC3734352</v>
      </c>
      <c t="s" s="91" r="B500">
        <v>21464</v>
      </c>
      <c t="s" s="93" r="C500">
        <v>21465</v>
      </c>
    </row>
    <row r="501">
      <c t="str" s="90" r="A501">
        <f>'APCs 2012-13'!B501</f>
        <v>PMC3899001</v>
      </c>
      <c t="s" s="91" r="B501">
        <v>21466</v>
      </c>
      <c s="92" r="C501"/>
    </row>
    <row r="502">
      <c t="str" s="90" r="A502">
        <f>'APCs 2012-13'!B502</f>
        <v>PMC3435397</v>
      </c>
      <c t="s" s="91" r="B502">
        <v>21467</v>
      </c>
      <c s="92" r="C502"/>
    </row>
    <row r="503">
      <c t="str" s="90" r="A503">
        <f>'APCs 2012-13'!B503</f>
        <v>PMC3757730</v>
      </c>
      <c t="s" s="91" r="B503">
        <v>21468</v>
      </c>
      <c t="s" s="93" r="C503">
        <v>21469</v>
      </c>
    </row>
    <row r="504">
      <c t="str" s="90" r="A504">
        <f>'APCs 2012-13'!B504</f>
        <v>PMC3777779</v>
      </c>
      <c s="92" r="C504"/>
    </row>
    <row r="505">
      <c t="str" s="90" r="A505">
        <f>'APCs 2012-13'!B505</f>
        <v>PMC3778268</v>
      </c>
      <c t="s" s="91" r="B505">
        <v>21470</v>
      </c>
      <c t="s" s="93" r="C505">
        <v>21471</v>
      </c>
    </row>
    <row r="506">
      <c t="str" s="90" r="A506">
        <f>'APCs 2012-13'!B506</f>
        <v>PMC3777681</v>
      </c>
      <c s="92" r="C506"/>
    </row>
    <row r="507">
      <c t="str" s="90" r="A507">
        <f>'APCs 2012-13'!B507</f>
        <v>PMC3777756</v>
      </c>
      <c s="92" r="C507"/>
    </row>
    <row r="508">
      <c t="str" s="90" r="A508">
        <f>'APCs 2012-13'!B508</f>
        <v>PMC3841574</v>
      </c>
      <c t="s" s="91" r="B508">
        <v>21472</v>
      </c>
      <c t="s" s="93" r="C508">
        <v>21473</v>
      </c>
    </row>
    <row r="509">
      <c t="str" s="90" r="A509">
        <f>'APCs 2012-13'!B509</f>
        <v>PMC3546162</v>
      </c>
      <c s="92" r="C509"/>
    </row>
    <row r="510">
      <c t="str" s="90" r="A510">
        <f>'APCs 2012-13'!B510</f>
        <v>PMC3778433</v>
      </c>
      <c t="s" s="91" r="B510">
        <v>21474</v>
      </c>
      <c t="s" s="93" r="C510">
        <v>21475</v>
      </c>
    </row>
    <row r="511">
      <c t="str" s="90" r="A511">
        <f>'APCs 2012-13'!B511</f>
        <v>PMC3778432</v>
      </c>
      <c t="s" s="91" r="B511">
        <v>21476</v>
      </c>
      <c s="92" r="C511"/>
    </row>
    <row r="512">
      <c t="str" s="90" r="A512">
        <f>'APCs 2012-13'!B512</f>
        <v>PMC3562439</v>
      </c>
      <c t="s" s="91" r="B512">
        <v>21477</v>
      </c>
      <c s="92" r="C512"/>
    </row>
    <row r="513">
      <c t="str" s="90" r="A513">
        <f>'APCs 2012-13'!B513</f>
        <v>PMC3557385</v>
      </c>
      <c t="s" s="91" r="B513">
        <v>21478</v>
      </c>
      <c t="s" s="93" r="C513">
        <v>21479</v>
      </c>
    </row>
    <row r="514">
      <c t="str" s="90" r="A514">
        <f>'APCs 2012-13'!B514</f>
        <v>PMC3611599</v>
      </c>
      <c t="s" s="91" r="B514">
        <v>21480</v>
      </c>
      <c t="s" s="93" r="C514">
        <v>21481</v>
      </c>
    </row>
    <row r="515">
      <c t="str" s="90" r="A515">
        <f>'APCs 2012-13'!B515</f>
        <v>PMC3611598</v>
      </c>
      <c t="s" s="91" r="B515">
        <v>21482</v>
      </c>
      <c t="s" s="93" r="C515">
        <v>21483</v>
      </c>
    </row>
    <row r="516">
      <c t="str" s="90" r="A516">
        <f>'APCs 2012-13'!B516</f>
        <v>PMC3702998</v>
      </c>
      <c t="s" s="91" r="B516">
        <v>21484</v>
      </c>
      <c t="s" s="93" r="C516">
        <v>21485</v>
      </c>
    </row>
    <row r="517">
      <c t="str" s="90" r="A517">
        <f>'APCs 2012-13'!B517</f>
        <v>PMC3724054</v>
      </c>
      <c t="s" s="91" r="B517">
        <v>21486</v>
      </c>
      <c t="s" s="93" r="C517">
        <v>21487</v>
      </c>
    </row>
    <row r="518">
      <c t="str" s="90" r="A518">
        <f>'APCs 2012-13'!B518</f>
        <v>PMC3819998</v>
      </c>
      <c t="s" s="91" r="B518">
        <v>21488</v>
      </c>
      <c s="92" r="C518"/>
    </row>
    <row r="519">
      <c t="str" s="90" r="A519">
        <f>'APCs 2012-13'!B519</f>
        <v>PMC3905185</v>
      </c>
      <c t="s" s="91" r="B519">
        <v>21489</v>
      </c>
      <c s="92" r="C519"/>
    </row>
    <row r="520">
      <c t="str" s="90" r="A520">
        <f>'APCs 2012-13'!B520</f>
        <v>PMC3746156</v>
      </c>
      <c s="92" r="C520"/>
    </row>
    <row r="521">
      <c t="str" s="90" r="A521">
        <f>'APCs 2012-13'!B521</f>
        <v>PMC3746156</v>
      </c>
      <c t="s" s="91" r="B521">
        <v>21490</v>
      </c>
      <c t="s" s="93" r="C521">
        <v>21491</v>
      </c>
    </row>
    <row r="522">
      <c t="str" s="90" r="A522">
        <f>'APCs 2012-13'!B522</f>
        <v>PMC3661980</v>
      </c>
      <c t="s" s="91" r="B522">
        <v>21492</v>
      </c>
      <c t="s" s="93" r="C522">
        <v>21493</v>
      </c>
    </row>
    <row r="523">
      <c t="str" s="90" r="A523">
        <f>'APCs 2012-13'!B523</f>
        <v>PMC3788850</v>
      </c>
      <c t="s" s="91" r="B523">
        <v>21494</v>
      </c>
      <c t="s" s="93" r="C523">
        <v>21495</v>
      </c>
    </row>
    <row r="524">
      <c t="str" s="90" r="A524">
        <f>'APCs 2012-13'!B524</f>
        <v>PMC3769807</v>
      </c>
      <c s="92" r="C524"/>
    </row>
    <row r="525">
      <c t="str" s="90" r="A525">
        <f>'APCs 2012-13'!B525</f>
        <v>PMC3556777</v>
      </c>
      <c t="s" s="91" r="B525">
        <v>21496</v>
      </c>
      <c t="s" s="93" r="C525">
        <v>21497</v>
      </c>
    </row>
    <row r="526">
      <c t="str" s="90" r="A526">
        <f>'APCs 2012-13'!B526</f>
        <v>PMC3725411</v>
      </c>
      <c t="s" s="91" r="B526">
        <v>21498</v>
      </c>
      <c t="s" s="93" r="C526">
        <v>21499</v>
      </c>
    </row>
    <row r="527">
      <c t="str" s="90" r="A527">
        <f>'APCs 2012-13'!B527</f>
        <v>PMC3925801</v>
      </c>
      <c t="s" s="91" r="B527">
        <v>21500</v>
      </c>
      <c t="s" s="93" r="C527">
        <v>21501</v>
      </c>
    </row>
    <row r="528">
      <c t="str" s="90" r="A528">
        <f>'APCs 2012-13'!B528</f>
        <v>PMC3884123</v>
      </c>
      <c t="s" s="91" r="B528">
        <v>21502</v>
      </c>
      <c t="s" s="93" r="C528">
        <v>21503</v>
      </c>
    </row>
    <row r="529">
      <c t="str" s="90" r="A529">
        <f>'APCs 2012-13'!B529</f>
        <v>PMC3878762</v>
      </c>
      <c s="92" r="C529"/>
    </row>
    <row r="530">
      <c t="str" s="90" r="A530">
        <f>'APCs 2012-13'!B530</f>
        <v>PMC3764335</v>
      </c>
      <c s="92" r="C530"/>
    </row>
    <row r="531">
      <c t="str" s="90" r="A531">
        <f>'APCs 2012-13'!B531</f>
        <v>PMC3383991</v>
      </c>
      <c t="s" s="91" r="B531">
        <v>21504</v>
      </c>
      <c t="s" s="93" r="C531">
        <v>21505</v>
      </c>
    </row>
    <row r="532">
      <c t="str" s="90" r="A532">
        <f>'APCs 2012-13'!B532</f>
        <v>PMC2779337</v>
      </c>
      <c t="s" s="91" r="B532">
        <v>21506</v>
      </c>
      <c t="s" s="93" r="C532">
        <v>21507</v>
      </c>
    </row>
    <row r="533">
      <c t="str" s="90" r="A533">
        <f>'APCs 2012-13'!B533</f>
        <v>PMC3694301</v>
      </c>
      <c t="s" s="91" r="B533">
        <v>21508</v>
      </c>
      <c t="s" s="93" r="C533">
        <v>21509</v>
      </c>
    </row>
    <row r="534">
      <c t="str" s="90" r="A534">
        <f>'APCs 2012-13'!B534</f>
        <v>PMC3560059</v>
      </c>
      <c t="s" s="91" r="B534">
        <v>21510</v>
      </c>
      <c t="s" s="93" r="C534">
        <v>21511</v>
      </c>
    </row>
    <row r="535">
      <c t="str" s="90" r="A535">
        <f>'APCs 2012-13'!B535</f>
        <v>PMC3858808</v>
      </c>
      <c t="s" s="91" r="B535">
        <v>21512</v>
      </c>
      <c t="s" s="93" r="C535">
        <v>21513</v>
      </c>
    </row>
    <row r="536">
      <c t="str" s="90" r="A536">
        <f>'APCs 2012-13'!B536</f>
        <v>PMC3549497</v>
      </c>
      <c t="s" s="91" r="B536">
        <v>21514</v>
      </c>
      <c t="s" s="93" r="C536">
        <v>21515</v>
      </c>
    </row>
    <row r="537">
      <c t="str" s="90" r="A537">
        <f>'APCs 2012-13'!B537</f>
        <v>PMC3763373</v>
      </c>
      <c s="92" r="C537"/>
    </row>
    <row r="538">
      <c t="str" s="90" r="A538">
        <f>'APCs 2012-13'!B538</f>
        <v>None</v>
      </c>
      <c t="s" s="91" r="B538">
        <v>21516</v>
      </c>
      <c t="s" s="93" r="C538">
        <v>21517</v>
      </c>
    </row>
    <row r="539">
      <c t="str" s="90" r="A539">
        <f>'APCs 2012-13'!B539</f>
        <v>PMC3863950</v>
      </c>
      <c t="s" s="91" r="B539">
        <v>21518</v>
      </c>
      <c t="s" s="93" r="C539">
        <v>21519</v>
      </c>
    </row>
    <row r="540">
      <c t="str" s="90" r="A540">
        <f>'APCs 2012-13'!B540</f>
        <v>PMC3638232</v>
      </c>
      <c t="s" s="91" r="B540">
        <v>21520</v>
      </c>
      <c t="s" s="93" r="C540">
        <v>21521</v>
      </c>
    </row>
    <row r="541">
      <c t="str" s="90" r="A541">
        <f>'APCs 2012-13'!B541</f>
        <v>PMC3149299</v>
      </c>
      <c t="s" s="91" r="B541">
        <v>21522</v>
      </c>
      <c t="s" s="93" r="C541">
        <v>21523</v>
      </c>
    </row>
    <row r="542">
      <c t="str" s="90" r="A542">
        <f>'APCs 2012-13'!B542</f>
        <v>PMC3509192</v>
      </c>
      <c t="s" s="91" r="B542">
        <v>21524</v>
      </c>
      <c t="s" s="93" r="C542">
        <v>21525</v>
      </c>
    </row>
    <row r="543">
      <c t="str" s="90" r="A543">
        <f>'APCs 2012-13'!B543</f>
        <v>PMC3824070</v>
      </c>
      <c t="s" s="91" r="B543">
        <v>21526</v>
      </c>
      <c s="92" r="C543"/>
    </row>
    <row r="544">
      <c t="str" s="90" r="A544">
        <f>'APCs 2012-13'!B544</f>
        <v>PMC3863955</v>
      </c>
      <c t="s" s="91" r="B544">
        <v>21527</v>
      </c>
      <c t="s" s="93" r="C544">
        <v>21528</v>
      </c>
    </row>
    <row r="545">
      <c t="str" s="90" r="A545">
        <f>'APCs 2012-13'!B545</f>
        <v>PMC3712186</v>
      </c>
      <c t="s" s="91" r="B545">
        <v>21529</v>
      </c>
      <c t="s" s="93" r="C545">
        <v>21530</v>
      </c>
    </row>
    <row r="546">
      <c t="str" s="90" r="A546">
        <f>'APCs 2012-13'!B546</f>
        <v>PMC3510442</v>
      </c>
      <c t="s" s="91" r="B546">
        <v>21531</v>
      </c>
      <c t="s" s="93" r="C546">
        <v>21532</v>
      </c>
    </row>
    <row r="547">
      <c t="str" s="90" r="A547">
        <f>'APCs 2012-13'!B547</f>
        <v>PMC3629568</v>
      </c>
      <c t="s" s="91" r="B547">
        <v>21533</v>
      </c>
      <c s="92" r="C547"/>
    </row>
    <row r="548">
      <c t="str" s="90" r="A548">
        <f>'APCs 2012-13'!B548</f>
        <v>PMC3757743</v>
      </c>
      <c s="92" r="C548"/>
    </row>
    <row r="549">
      <c t="str" s="90" r="A549">
        <f>'APCs 2012-13'!B549</f>
        <v>PMC3651934</v>
      </c>
      <c t="s" s="91" r="B549">
        <v>21534</v>
      </c>
      <c t="s" s="93" r="C549">
        <v>21535</v>
      </c>
    </row>
    <row r="550">
      <c t="str" s="90" r="A550">
        <f>'APCs 2012-13'!B550</f>
        <v>PMC3526787</v>
      </c>
      <c t="s" s="91" r="B550">
        <v>21536</v>
      </c>
      <c t="s" s="93" r="C550">
        <v>21537</v>
      </c>
    </row>
    <row r="551">
      <c t="str" s="90" r="A551">
        <f>'APCs 2012-13'!B551</f>
        <v>PMC3542428</v>
      </c>
      <c t="s" s="91" r="B551">
        <v>21538</v>
      </c>
      <c t="s" s="93" r="C551">
        <v>21539</v>
      </c>
    </row>
    <row r="552">
      <c t="str" s="90" r="A552">
        <f>'APCs 2012-13'!B552</f>
        <v>PMC3694306</v>
      </c>
      <c t="s" s="91" r="B552">
        <v>21540</v>
      </c>
      <c t="s" s="93" r="C552">
        <v>21541</v>
      </c>
    </row>
    <row r="553">
      <c t="str" s="90" r="A553">
        <f>'APCs 2012-13'!B553</f>
        <v>PMC3664939</v>
      </c>
      <c t="s" s="91" r="B553">
        <v>21542</v>
      </c>
      <c t="s" s="93" r="C553">
        <v>21543</v>
      </c>
    </row>
    <row r="554">
      <c t="str" s="90" r="A554">
        <f>'APCs 2012-13'!B554</f>
        <v>PMC3791409</v>
      </c>
      <c t="s" s="91" r="B554">
        <v>21544</v>
      </c>
      <c t="s" s="93" r="C554">
        <v>21545</v>
      </c>
    </row>
    <row r="555">
      <c t="str" s="90" r="A555">
        <f>'APCs 2012-13'!B555</f>
        <v>PMC3763376</v>
      </c>
      <c t="s" s="91" r="B555">
        <v>21546</v>
      </c>
      <c t="s" s="93" r="C555">
        <v>21547</v>
      </c>
    </row>
    <row r="556">
      <c t="str" s="90" r="A556">
        <f>'APCs 2012-13'!B556</f>
        <v>PMC3636455</v>
      </c>
      <c s="92" r="C556"/>
    </row>
    <row r="557">
      <c t="str" s="90" r="A557">
        <f>'APCs 2012-13'!B557</f>
        <v>PMC3814186</v>
      </c>
      <c t="s" s="91" r="B557">
        <v>21548</v>
      </c>
      <c s="92" r="C557"/>
    </row>
    <row r="558">
      <c t="str" s="90" r="A558">
        <f>'APCs 2012-13'!B558</f>
        <v>PMC3605582</v>
      </c>
      <c t="s" s="91" r="B558">
        <v>21549</v>
      </c>
      <c s="92" r="C558"/>
    </row>
    <row r="559">
      <c t="str" s="90" r="A559">
        <f>'APCs 2012-13'!B559</f>
        <v>PMC3491314</v>
      </c>
      <c t="s" s="91" r="B559">
        <v>21550</v>
      </c>
      <c t="s" s="93" r="C559">
        <v>21551</v>
      </c>
    </row>
    <row r="560">
      <c t="str" s="90" r="A560">
        <f>'APCs 2012-13'!B560</f>
        <v>PMC3794160</v>
      </c>
      <c t="s" s="91" r="B560">
        <v>21552</v>
      </c>
      <c t="s" s="93" r="C560">
        <v>21553</v>
      </c>
    </row>
    <row r="561">
      <c t="str" s="90" r="A561">
        <f>'APCs 2012-13'!B561</f>
        <v>PMC3798095</v>
      </c>
      <c t="s" s="91" r="B561">
        <v>21554</v>
      </c>
      <c s="92" r="C561"/>
    </row>
    <row r="562">
      <c t="str" s="90" r="A562">
        <f>'APCs 2012-13'!B562</f>
        <v>PMC3183225</v>
      </c>
      <c t="s" s="91" r="B562">
        <v>21555</v>
      </c>
      <c t="s" s="93" r="C562">
        <v>21556</v>
      </c>
    </row>
    <row r="563">
      <c t="str" s="90" r="A563">
        <f>'APCs 2012-13'!B563</f>
        <v>PMC3722482</v>
      </c>
      <c t="s" s="91" r="B563">
        <v>21557</v>
      </c>
      <c s="92" r="C563"/>
    </row>
    <row r="564">
      <c t="str" s="90" r="A564">
        <f>'APCs 2012-13'!B564</f>
        <v>PMC3445812</v>
      </c>
      <c t="s" s="91" r="B564">
        <v>21558</v>
      </c>
      <c t="s" s="93" r="C564">
        <v>21559</v>
      </c>
    </row>
    <row r="565">
      <c t="str" s="90" r="A565">
        <f>'APCs 2012-13'!B565</f>
        <v>PMC3405529</v>
      </c>
      <c t="s" s="91" r="B565">
        <v>21560</v>
      </c>
      <c t="s" s="93" r="C565">
        <v>21561</v>
      </c>
    </row>
    <row r="566">
      <c t="str" s="90" r="A566">
        <f>'APCs 2012-13'!B566</f>
        <v>PMC3712184</v>
      </c>
      <c t="s" s="91" r="B566">
        <v>21562</v>
      </c>
      <c t="s" s="93" r="C566">
        <v>21563</v>
      </c>
    </row>
    <row r="567">
      <c t="str" s="90" r="A567">
        <f>'APCs 2012-13'!B567</f>
        <v>PMC3763377</v>
      </c>
      <c t="s" s="91" r="B567">
        <v>21564</v>
      </c>
      <c t="s" s="93" r="C567">
        <v>21565</v>
      </c>
    </row>
    <row r="568">
      <c t="str" s="90" r="A568">
        <f>'APCs 2012-13'!B568</f>
        <v>PMC3632752</v>
      </c>
      <c s="92" r="C568"/>
    </row>
    <row r="569">
      <c t="str" s="90" r="A569">
        <f>'APCs 2012-13'!B569</f>
        <v>PMC3485562</v>
      </c>
      <c t="s" s="91" r="B569">
        <v>21566</v>
      </c>
      <c s="92" r="C569"/>
    </row>
    <row r="570">
      <c t="str" s="90" r="A570">
        <f>'APCs 2012-13'!B570</f>
        <v>PMC3485564</v>
      </c>
      <c t="s" s="91" r="B570">
        <v>21567</v>
      </c>
      <c t="s" s="93" r="C570">
        <v>21568</v>
      </c>
    </row>
    <row r="571">
      <c t="str" s="90" r="A571">
        <f>'APCs 2012-13'!B571</f>
        <v>PMC3672980</v>
      </c>
      <c t="s" s="91" r="B571">
        <v>21569</v>
      </c>
      <c t="s" s="93" r="C571">
        <v>21570</v>
      </c>
    </row>
    <row r="572">
      <c t="str" s="90" r="A572">
        <f>'APCs 2012-13'!B572</f>
        <v>PMC3765962</v>
      </c>
      <c t="s" s="91" r="B572">
        <v>21571</v>
      </c>
      <c t="s" s="93" r="C572">
        <v>21572</v>
      </c>
    </row>
    <row r="573">
      <c t="str" s="90" r="A573">
        <f>'APCs 2012-13'!B573</f>
        <v>PMC3611601</v>
      </c>
      <c t="s" s="91" r="B573">
        <v>21573</v>
      </c>
      <c t="s" s="93" r="C573">
        <v>21574</v>
      </c>
    </row>
    <row r="574">
      <c t="str" s="90" r="A574">
        <f>'APCs 2012-13'!B574</f>
        <v>PMC3611603</v>
      </c>
      <c t="s" s="91" r="B574">
        <v>21575</v>
      </c>
      <c t="s" s="93" r="C574">
        <v>21576</v>
      </c>
    </row>
    <row r="575">
      <c t="str" s="90" r="A575">
        <f>'APCs 2012-13'!B575</f>
        <v>PMC3512055</v>
      </c>
      <c t="s" s="91" r="B575">
        <v>21577</v>
      </c>
      <c t="s" s="93" r="C575">
        <v>21578</v>
      </c>
    </row>
    <row r="576">
      <c t="str" s="90" r="A576">
        <f>'APCs 2012-13'!B576</f>
        <v>PMC3560061</v>
      </c>
      <c t="s" s="91" r="B576">
        <v>21579</v>
      </c>
      <c t="s" s="93" r="C576">
        <v>21580</v>
      </c>
    </row>
    <row r="577">
      <c t="str" s="90" r="A577">
        <f>'APCs 2012-13'!B577</f>
        <v>PMC3605587</v>
      </c>
      <c t="s" s="91" r="B577">
        <v>21581</v>
      </c>
      <c t="s" s="93" r="C577">
        <v>21582</v>
      </c>
    </row>
    <row r="578">
      <c t="str" s="90" r="A578">
        <f>'APCs 2012-13'!B578</f>
        <v>PMC3675686</v>
      </c>
      <c t="s" s="91" r="B578">
        <v>21583</v>
      </c>
      <c t="s" s="93" r="C578">
        <v>21584</v>
      </c>
    </row>
    <row r="579">
      <c t="str" s="90" r="A579">
        <f>'APCs 2012-13'!B579</f>
        <v>PMC3778404</v>
      </c>
      <c t="s" s="91" r="B579">
        <v>21585</v>
      </c>
      <c t="s" s="93" r="C579">
        <v>21586</v>
      </c>
    </row>
    <row r="580">
      <c t="str" s="90" r="A580">
        <f>'APCs 2012-13'!B580</f>
        <v>PMC3223522</v>
      </c>
      <c s="92" r="C580"/>
    </row>
    <row r="581">
      <c t="str" s="90" r="A581">
        <f>'APCs 2012-13'!B581</f>
        <v>PMC3878424</v>
      </c>
      <c t="s" s="91" r="B581">
        <v>21587</v>
      </c>
      <c t="s" s="93" r="C581">
        <v>21588</v>
      </c>
    </row>
    <row r="582">
      <c t="str" s="90" r="A582">
        <f>'APCs 2012-13'!B582</f>
        <v>PMC3635120</v>
      </c>
      <c t="s" s="91" r="B582">
        <v>21589</v>
      </c>
      <c t="s" s="93" r="C582">
        <v>21590</v>
      </c>
    </row>
    <row r="583">
      <c t="str" s="90" r="A583">
        <f>'APCs 2012-13'!B583</f>
        <v>PMC3661977</v>
      </c>
      <c t="s" s="91" r="B583">
        <v>21591</v>
      </c>
      <c s="92" r="C583"/>
    </row>
    <row r="584">
      <c t="str" s="90" r="A584">
        <f>'APCs 2012-13'!B584</f>
        <v>PMC3866684</v>
      </c>
      <c s="92" r="C584"/>
    </row>
    <row r="585">
      <c t="str" s="90" r="A585">
        <f>'APCs 2012-13'!B585</f>
        <v>PMC3771416</v>
      </c>
      <c t="s" s="91" r="B585">
        <v>21592</v>
      </c>
      <c t="s" s="93" r="C585">
        <v>21593</v>
      </c>
    </row>
    <row r="586">
      <c t="str" s="90" r="A586">
        <f>'APCs 2012-13'!B586</f>
        <v>PMC3898908</v>
      </c>
      <c t="s" s="91" r="B586">
        <v>21594</v>
      </c>
      <c t="s" s="93" r="C586">
        <v>21595</v>
      </c>
    </row>
    <row r="587">
      <c t="str" s="90" r="A587">
        <f>'APCs 2012-13'!B587</f>
        <v>PMC3528949</v>
      </c>
      <c t="s" s="91" r="B587">
        <v>21596</v>
      </c>
      <c t="s" s="93" r="C587">
        <v>21597</v>
      </c>
    </row>
    <row r="588">
      <c t="str" s="90" r="A588">
        <f>'APCs 2012-13'!B588</f>
        <v>PMC3608034</v>
      </c>
      <c t="s" s="91" r="B588">
        <v>21598</v>
      </c>
      <c t="s" s="93" r="C588">
        <v>21599</v>
      </c>
    </row>
    <row r="589">
      <c t="str" s="90" r="A589">
        <f>'APCs 2012-13'!B589</f>
        <v>PMC3759846</v>
      </c>
      <c s="92" r="C589"/>
    </row>
    <row r="590">
      <c t="str" s="90" r="A590">
        <f>'APCs 2012-13'!B590</f>
        <v>PMC3404461</v>
      </c>
      <c t="s" s="91" r="B590">
        <v>21600</v>
      </c>
      <c t="s" s="93" r="C590">
        <v>21601</v>
      </c>
    </row>
    <row r="591">
      <c t="str" s="90" r="A591">
        <f>'APCs 2012-13'!B591</f>
        <v>PMC3740234</v>
      </c>
      <c t="s" s="91" r="B591">
        <v>21602</v>
      </c>
      <c t="s" s="93" r="C591">
        <v>21603</v>
      </c>
    </row>
    <row r="592">
      <c t="str" s="90" r="A592">
        <f>'APCs 2012-13'!B592</f>
        <v>PMC3763374</v>
      </c>
      <c t="s" s="91" r="B592">
        <v>21604</v>
      </c>
      <c t="s" s="93" r="C592">
        <v>21605</v>
      </c>
    </row>
    <row r="593">
      <c t="str" s="90" r="A593">
        <f>'APCs 2012-13'!B593</f>
        <v>PMC3763375</v>
      </c>
      <c s="92" r="C593"/>
    </row>
    <row r="594">
      <c t="str" s="90" r="A594">
        <f>'APCs 2012-13'!B594</f>
        <v>None</v>
      </c>
      <c s="92" r="C594"/>
    </row>
    <row r="595">
      <c t="str" s="90" r="A595">
        <f>'APCs 2012-13'!B595</f>
        <v>PMC3884126</v>
      </c>
      <c t="s" s="91" r="B595">
        <v>21606</v>
      </c>
      <c s="92" r="C595"/>
    </row>
    <row r="596">
      <c t="str" s="90" r="A596">
        <f>'APCs 2012-13'!B596</f>
        <v>PMC3757156</v>
      </c>
      <c t="s" s="91" r="B596">
        <v>21607</v>
      </c>
      <c s="92" r="C596"/>
    </row>
    <row r="597">
      <c t="str" s="90" r="A597">
        <f>'APCs 2012-13'!B597</f>
        <v>PMC3483757</v>
      </c>
      <c t="s" s="91" r="B597">
        <v>21608</v>
      </c>
      <c t="s" s="93" r="C597">
        <v>21609</v>
      </c>
    </row>
    <row r="598">
      <c t="str" s="90" r="A598">
        <f>'APCs 2012-13'!B598</f>
        <v>PMC3566749</v>
      </c>
      <c t="s" s="91" r="B598">
        <v>21610</v>
      </c>
      <c t="s" s="93" r="C598">
        <v>21611</v>
      </c>
    </row>
    <row r="599">
      <c t="str" s="90" r="A599">
        <f>'APCs 2012-13'!B599</f>
        <v>PMC3542187</v>
      </c>
      <c s="92" r="C599"/>
    </row>
    <row r="600">
      <c t="str" s="90" r="A600">
        <f>'APCs 2012-13'!B600</f>
        <v>PMC3865946</v>
      </c>
      <c t="s" s="91" r="B600">
        <v>21612</v>
      </c>
      <c t="s" s="93" r="C600">
        <v>21613</v>
      </c>
    </row>
    <row r="601">
      <c t="str" s="90" r="A601">
        <f>'APCs 2012-13'!B601</f>
        <v>PMC3865968</v>
      </c>
      <c t="s" s="91" r="B601">
        <v>21614</v>
      </c>
      <c s="92" r="C601"/>
    </row>
    <row r="602">
      <c t="str" s="90" r="A602">
        <f>'APCs 2012-13'!B602</f>
        <v>PMC3865968</v>
      </c>
      <c t="s" s="91" r="B602">
        <v>21615</v>
      </c>
      <c t="s" s="93" r="C602">
        <v>21616</v>
      </c>
    </row>
    <row r="603">
      <c t="str" s="90" r="A603">
        <f>'APCs 2012-13'!B603</f>
        <v>none</v>
      </c>
      <c t="s" s="91" r="B603">
        <v>21617</v>
      </c>
      <c s="92" r="C603"/>
    </row>
    <row r="604">
      <c t="str" s="90" r="A604">
        <f>'APCs 2012-13'!B604</f>
        <v>none</v>
      </c>
      <c s="92" r="C604"/>
    </row>
    <row r="605">
      <c t="str" s="90" r="A605">
        <f>'APCs 2012-13'!B605</f>
        <v>none</v>
      </c>
      <c t="s" s="91" r="B605">
        <v>21618</v>
      </c>
      <c s="92" r="C605"/>
    </row>
    <row r="606">
      <c t="str" s="90" r="A606">
        <f>'APCs 2012-13'!B606</f>
        <v>PMC3607278</v>
      </c>
      <c t="s" s="91" r="B606">
        <v>21619</v>
      </c>
      <c s="92" r="C606"/>
    </row>
    <row r="607">
      <c t="str" s="90" r="A607">
        <f>'APCs 2012-13'!B607</f>
        <v>none</v>
      </c>
      <c t="s" s="91" r="B607">
        <v>21620</v>
      </c>
      <c t="s" s="93" r="C607">
        <v>21621</v>
      </c>
    </row>
    <row r="608">
      <c t="str" s="90" r="A608">
        <f>'APCs 2012-13'!B608</f>
        <v>PMC3021922</v>
      </c>
      <c t="s" s="91" r="B608">
        <v>21622</v>
      </c>
      <c t="s" s="93" r="C608">
        <v>21623</v>
      </c>
    </row>
    <row r="609">
      <c t="str" s="90" r="A609">
        <f>'APCs 2012-13'!B609</f>
        <v>PMC3179331</v>
      </c>
      <c t="s" s="91" r="B609">
        <v>21624</v>
      </c>
      <c s="92" r="C609"/>
    </row>
    <row r="610">
      <c t="str" s="90" r="A610">
        <f>'APCs 2012-13'!B610</f>
        <v>PMC3178871</v>
      </c>
      <c t="s" s="91" r="B610">
        <v>21625</v>
      </c>
      <c s="92" r="C610"/>
    </row>
    <row r="611">
      <c t="str" s="90" r="A611">
        <f>'APCs 2012-13'!B611</f>
        <v>PMC3884841</v>
      </c>
      <c s="92" r="C611"/>
    </row>
    <row r="612">
      <c t="str" s="90" r="A612">
        <f>'APCs 2012-13'!B612</f>
        <v>PMC3884840</v>
      </c>
      <c t="s" s="91" r="B612">
        <v>21626</v>
      </c>
      <c t="s" s="93" r="C612">
        <v>21627</v>
      </c>
    </row>
    <row r="613">
      <c t="str" s="90" r="A613">
        <f>'APCs 2012-13'!B613</f>
        <v>PMC3761323</v>
      </c>
      <c t="s" s="91" r="B613">
        <v>21628</v>
      </c>
      <c t="s" s="93" r="C613">
        <v>21629</v>
      </c>
    </row>
    <row r="614">
      <c t="str" s="90" r="A614">
        <f>'APCs 2012-13'!B614</f>
        <v>PMC3488812</v>
      </c>
      <c t="s" s="91" r="B614">
        <v>21630</v>
      </c>
      <c t="s" s="93" r="C614">
        <v>21631</v>
      </c>
    </row>
    <row r="615">
      <c t="str" s="90" r="A615">
        <f>'APCs 2012-13'!B615</f>
        <v>PMC3544544</v>
      </c>
      <c t="s" s="91" r="B615">
        <v>21632</v>
      </c>
      <c s="92" r="C615"/>
    </row>
    <row r="616">
      <c t="str" s="90" r="A616">
        <f>'APCs 2012-13'!B616</f>
        <v>PMC3880065</v>
      </c>
      <c t="s" s="91" r="B616">
        <v>21633</v>
      </c>
      <c t="s" s="93" r="C616">
        <v>21634</v>
      </c>
    </row>
    <row r="617">
      <c t="str" s="90" r="A617">
        <f>'APCs 2012-13'!B617</f>
        <v>PMC3880066</v>
      </c>
      <c t="s" s="91" r="B617">
        <v>21635</v>
      </c>
      <c t="s" s="93" r="C617">
        <v>21636</v>
      </c>
    </row>
    <row r="618">
      <c t="str" s="90" r="A618">
        <f>'APCs 2012-13'!B618</f>
        <v>PMC3898726</v>
      </c>
      <c t="s" s="91" r="B618">
        <v>21637</v>
      </c>
      <c s="92" r="C618"/>
    </row>
    <row r="619">
      <c t="str" s="90" r="A619">
        <f>'APCs 2012-13'!B619</f>
        <v>PMC3943384</v>
      </c>
      <c s="92" r="C619"/>
    </row>
    <row r="620">
      <c t="str" s="90" r="A620">
        <f>'APCs 2012-13'!B620</f>
        <v>PMC3487483</v>
      </c>
      <c s="92" r="C620"/>
    </row>
    <row r="621">
      <c t="str" s="90" r="A621">
        <f>'APCs 2012-13'!B621</f>
        <v>PMC3757920</v>
      </c>
      <c s="92" r="C621"/>
    </row>
    <row r="622">
      <c t="str" s="90" r="A622">
        <f>'APCs 2012-13'!B622</f>
        <v>PMC3472342</v>
      </c>
      <c t="s" s="91" r="B622">
        <v>21638</v>
      </c>
      <c t="s" s="93" r="C622">
        <v>21639</v>
      </c>
    </row>
    <row r="623">
      <c t="str" s="90" r="A623">
        <f>'APCs 2012-13'!B623</f>
        <v>PMC3837203</v>
      </c>
      <c t="s" s="91" r="B623">
        <v>21640</v>
      </c>
      <c s="92" r="C623"/>
    </row>
    <row r="624">
      <c t="str" s="90" r="A624">
        <f>'APCs 2012-13'!B624</f>
        <v>PMC3819183</v>
      </c>
      <c t="s" s="91" r="B624">
        <v>21641</v>
      </c>
      <c t="s" s="93" r="C624">
        <v>21642</v>
      </c>
    </row>
    <row r="625">
      <c t="str" s="90" r="A625">
        <f>'APCs 2012-13'!B625</f>
        <v>PMC3948080</v>
      </c>
      <c t="s" s="91" r="B625">
        <v>21643</v>
      </c>
      <c t="s" s="93" r="C625">
        <v>21644</v>
      </c>
    </row>
    <row r="626">
      <c t="str" s="90" r="A626">
        <f>'APCs 2012-13'!B626</f>
        <v>PMC3458429</v>
      </c>
      <c t="s" s="91" r="B626">
        <v>21645</v>
      </c>
      <c s="92" r="C626"/>
    </row>
    <row r="627">
      <c t="str" s="90" r="A627">
        <f>'APCs 2012-13'!B627</f>
        <v>PMC3733066</v>
      </c>
      <c t="s" s="91" r="B627">
        <v>21646</v>
      </c>
      <c t="s" s="93" r="C627">
        <v>21647</v>
      </c>
    </row>
    <row r="628">
      <c t="str" s="90" r="A628">
        <f>'APCs 2012-13'!B628</f>
        <v>PMC3219211</v>
      </c>
      <c t="s" s="91" r="B628">
        <v>21648</v>
      </c>
      <c t="s" s="93" r="C628">
        <v>21649</v>
      </c>
    </row>
    <row r="629">
      <c t="str" s="90" r="A629">
        <f>'APCs 2012-13'!B629</f>
        <v>none</v>
      </c>
      <c t="s" s="91" r="B629">
        <v>21650</v>
      </c>
      <c t="s" s="93" r="C629">
        <v>21651</v>
      </c>
    </row>
    <row r="630">
      <c t="str" s="90" r="A630">
        <f>'APCs 2012-13'!B630</f>
        <v>PMC3530960</v>
      </c>
      <c t="s" s="91" r="B630">
        <v>21652</v>
      </c>
      <c t="s" s="93" r="C630">
        <v>21653</v>
      </c>
    </row>
    <row r="631">
      <c t="str" s="90" r="A631">
        <f>'APCs 2012-13'!B631</f>
        <v>PMC3477822</v>
      </c>
      <c t="s" s="91" r="B631">
        <v>21654</v>
      </c>
      <c t="s" s="93" r="C631">
        <v>21655</v>
      </c>
    </row>
    <row r="632">
      <c t="str" s="90" r="A632">
        <f>'APCs 2012-13'!B632</f>
        <v>none</v>
      </c>
      <c t="s" s="91" r="B632">
        <v>21656</v>
      </c>
      <c t="s" s="93" r="C632">
        <v>21657</v>
      </c>
    </row>
    <row r="633">
      <c t="str" s="90" r="A633">
        <f>'APCs 2012-13'!B633</f>
        <v>PMC3630740</v>
      </c>
      <c t="s" s="91" r="B633">
        <v>21658</v>
      </c>
      <c t="s" s="93" r="C633">
        <v>21659</v>
      </c>
    </row>
    <row r="634">
      <c t="str" s="90" r="A634">
        <f>'APCs 2012-13'!B634</f>
        <v>PMC3413243</v>
      </c>
      <c t="s" s="91" r="B634">
        <v>21660</v>
      </c>
      <c s="92" r="C634"/>
    </row>
    <row r="635">
      <c t="str" s="90" r="A635">
        <f>'APCs 2012-13'!B635</f>
        <v>PMC3466778</v>
      </c>
      <c t="s" s="91" r="B635">
        <v>21661</v>
      </c>
      <c s="92" r="C635"/>
    </row>
    <row r="636">
      <c t="str" s="90" r="A636">
        <f>'APCs 2012-13'!B636</f>
        <v>PMC3679557</v>
      </c>
      <c t="s" s="91" r="B636">
        <v>21662</v>
      </c>
      <c s="92" r="C636"/>
    </row>
    <row r="637">
      <c t="str" s="90" r="A637">
        <f>'APCs 2012-13'!B637</f>
        <v>PMC3621575</v>
      </c>
      <c t="s" s="91" r="B637">
        <v>21663</v>
      </c>
      <c s="92" r="C637"/>
    </row>
    <row r="638">
      <c t="str" s="90" r="A638">
        <f>'APCs 2012-13'!B638</f>
        <v>PMC3780468</v>
      </c>
      <c t="s" s="91" r="B638">
        <v>21664</v>
      </c>
      <c t="s" s="93" r="C638">
        <v>21665</v>
      </c>
    </row>
    <row r="639">
      <c t="str" s="90" r="A639">
        <f>'APCs 2012-13'!B639</f>
        <v>PMC3833349</v>
      </c>
      <c t="s" s="91" r="B639">
        <v>21666</v>
      </c>
      <c s="92" r="C639"/>
    </row>
    <row r="640">
      <c t="str" s="90" r="A640">
        <f>'APCs 2012-13'!B640</f>
        <v>PMC3805332</v>
      </c>
      <c t="s" s="91" r="B640">
        <v>21667</v>
      </c>
      <c t="s" s="93" r="C640">
        <v>21668</v>
      </c>
    </row>
    <row r="641">
      <c t="str" s="90" r="A641">
        <f>'APCs 2012-13'!B641</f>
        <v>PMC3739413</v>
      </c>
      <c t="s" s="91" r="B641">
        <v>21669</v>
      </c>
      <c t="s" s="93" r="C641">
        <v>21670</v>
      </c>
    </row>
    <row r="642">
      <c t="str" s="90" r="A642">
        <f>'APCs 2012-13'!B642</f>
        <v>PMC3656742</v>
      </c>
      <c t="s" s="91" r="B642">
        <v>21671</v>
      </c>
      <c t="s" s="93" r="C642">
        <v>21672</v>
      </c>
    </row>
    <row r="643">
      <c t="str" s="90" r="A643">
        <f>'APCs 2012-13'!B643</f>
        <v>PMC3593610</v>
      </c>
      <c t="s" s="91" r="B643">
        <v>21673</v>
      </c>
      <c t="s" s="93" r="C643">
        <v>21674</v>
      </c>
    </row>
    <row r="644">
      <c t="str" s="90" r="A644">
        <f>'APCs 2012-13'!B644</f>
        <v>PMC3257585</v>
      </c>
      <c s="92" r="C644"/>
    </row>
    <row r="645">
      <c t="str" s="90" r="A645">
        <f>'APCs 2012-13'!B645</f>
        <v>PMC3504484</v>
      </c>
      <c t="s" s="91" r="B645">
        <v>21675</v>
      </c>
      <c s="92" r="C645"/>
    </row>
    <row r="646">
      <c t="str" s="90" r="A646">
        <f>'APCs 2012-13'!B646</f>
        <v>PMC3621106</v>
      </c>
      <c t="s" s="91" r="B646">
        <v>21676</v>
      </c>
      <c t="s" s="93" r="C646">
        <v>21677</v>
      </c>
    </row>
    <row r="647">
      <c t="str" s="90" r="A647">
        <f>'APCs 2012-13'!B647</f>
        <v>PMC3506127</v>
      </c>
      <c s="92" r="C647"/>
    </row>
    <row r="648">
      <c t="str" s="90" r="A648">
        <f>'APCs 2012-13'!B648</f>
        <v>PMC3506128</v>
      </c>
      <c t="s" s="91" r="B648">
        <v>21678</v>
      </c>
      <c t="s" s="93" r="C648">
        <v>21679</v>
      </c>
    </row>
    <row r="649">
      <c t="str" s="90" r="A649">
        <f>'APCs 2012-13'!B649</f>
        <v>PMC3579312</v>
      </c>
      <c s="92" r="C649"/>
    </row>
    <row r="650">
      <c t="str" s="90" r="A650">
        <f>'APCs 2012-13'!B650</f>
        <v>PMC3530961</v>
      </c>
      <c t="s" s="91" r="B650">
        <v>21680</v>
      </c>
      <c s="92" r="C650"/>
    </row>
    <row r="651">
      <c t="str" s="90" r="A651">
        <f>'APCs 2012-13'!B651</f>
        <v>PMC3579457</v>
      </c>
      <c t="s" s="91" r="B651">
        <v>21681</v>
      </c>
      <c t="s" s="93" r="C651">
        <v>21682</v>
      </c>
    </row>
    <row r="652">
      <c t="str" s="90" r="A652">
        <f>'APCs 2012-13'!B652</f>
        <v>PMC3646402</v>
      </c>
      <c t="s" s="91" r="B652">
        <v>21683</v>
      </c>
      <c t="s" s="93" r="C652">
        <v>21684</v>
      </c>
    </row>
    <row r="653">
      <c t="str" s="90" r="A653">
        <f>'APCs 2012-13'!B653</f>
        <v>PMC3624797</v>
      </c>
      <c t="s" s="91" r="B653">
        <v>21685</v>
      </c>
      <c t="s" s="93" r="C653">
        <v>21686</v>
      </c>
    </row>
    <row r="654">
      <c t="str" s="90" r="A654">
        <f>'APCs 2012-13'!B654</f>
        <v>PMC3694353</v>
      </c>
      <c t="s" s="91" r="B654">
        <v>21687</v>
      </c>
      <c t="s" s="93" r="C654">
        <v>21688</v>
      </c>
    </row>
    <row r="655">
      <c t="str" s="90" r="A655">
        <f>'APCs 2012-13'!B655</f>
        <v>none</v>
      </c>
      <c t="s" s="91" r="B655">
        <v>21689</v>
      </c>
      <c t="s" s="93" r="C655">
        <v>21690</v>
      </c>
    </row>
    <row r="656">
      <c t="str" s="90" r="A656">
        <f>'APCs 2012-13'!B656</f>
        <v>PMC3601604</v>
      </c>
      <c t="s" s="91" r="B656">
        <v>21691</v>
      </c>
      <c t="s" s="93" r="C656">
        <v>21692</v>
      </c>
    </row>
    <row r="657">
      <c t="str" s="90" r="A657">
        <f>'APCs 2012-13'!B657</f>
        <v>PMC3545483</v>
      </c>
      <c t="s" s="91" r="B657">
        <v>21693</v>
      </c>
      <c s="92" r="C657"/>
    </row>
    <row r="658">
      <c t="str" s="90" r="A658">
        <f>'APCs 2012-13'!B658</f>
        <v>PMC3892729</v>
      </c>
      <c s="92" r="C658"/>
    </row>
    <row r="659">
      <c t="str" s="90" r="A659">
        <f>'APCs 2012-13'!B659</f>
        <v>PMC3495574</v>
      </c>
      <c t="s" s="91" r="B659">
        <v>21694</v>
      </c>
      <c t="s" s="93" r="C659">
        <v>21695</v>
      </c>
    </row>
    <row r="660">
      <c t="str" s="90" r="A660">
        <f>'APCs 2012-13'!B660</f>
        <v>PMC3584654</v>
      </c>
      <c s="92" r="C660"/>
    </row>
    <row r="661">
      <c t="str" s="90" r="A661">
        <f>'APCs 2012-13'!B661</f>
        <v>PMC3936823</v>
      </c>
      <c s="92" r="C661"/>
    </row>
    <row r="662">
      <c t="str" s="90" r="A662">
        <f>'APCs 2012-13'!B662</f>
        <v>PMC3411196</v>
      </c>
      <c s="92" r="C662"/>
    </row>
    <row r="663">
      <c t="str" s="90" r="A663">
        <f>'APCs 2012-13'!B663</f>
        <v>PMC3646404</v>
      </c>
      <c t="s" s="91" r="B663">
        <v>21696</v>
      </c>
      <c s="92" r="C663"/>
    </row>
    <row r="664">
      <c t="str" s="90" r="A664">
        <f>'APCs 2012-13'!B664</f>
        <v>PMC3709265</v>
      </c>
      <c t="s" s="91" r="B664">
        <v>21697</v>
      </c>
      <c s="92" r="C664"/>
    </row>
    <row r="665">
      <c t="str" s="90" r="A665">
        <f>'APCs 2012-13'!B665</f>
        <v>PMC3444304</v>
      </c>
      <c s="92" r="C665"/>
    </row>
    <row r="666">
      <c t="str" s="90" r="A666">
        <f>'APCs 2012-13'!B666</f>
        <v>PMC3437796</v>
      </c>
      <c t="s" s="91" r="B666">
        <v>21698</v>
      </c>
      <c t="s" s="93" r="C666">
        <v>21699</v>
      </c>
    </row>
    <row r="667">
      <c t="str" s="90" r="A667">
        <f>'APCs 2012-13'!B667</f>
        <v>PMC3444173</v>
      </c>
      <c t="s" s="91" r="B667">
        <v>21700</v>
      </c>
      <c t="s" s="93" r="C667">
        <v>21701</v>
      </c>
    </row>
    <row r="668">
      <c t="str" s="90" r="A668">
        <f>'APCs 2012-13'!B668</f>
        <v>PMC3357114</v>
      </c>
      <c t="s" s="91" r="B668">
        <v>21702</v>
      </c>
      <c t="s" s="93" r="C668">
        <v>21703</v>
      </c>
    </row>
    <row r="669">
      <c t="str" s="90" r="A669">
        <f>'APCs 2012-13'!B669</f>
        <v>PMC3444305</v>
      </c>
      <c t="s" s="91" r="B669">
        <v>21704</v>
      </c>
      <c s="92" r="C669"/>
    </row>
    <row r="670">
      <c t="str" s="90" r="A670">
        <f>'APCs 2012-13'!B670</f>
        <v>PMC3450431</v>
      </c>
      <c t="s" s="91" r="B670">
        <v>21705</v>
      </c>
      <c t="s" s="93" r="C670">
        <v>21706</v>
      </c>
    </row>
    <row r="671">
      <c t="str" s="90" r="A671">
        <f>'APCs 2012-13'!B671</f>
        <v>PMC3607463</v>
      </c>
      <c t="s" s="91" r="B671">
        <v>21707</v>
      </c>
      <c t="s" s="93" r="C671">
        <v>21708</v>
      </c>
    </row>
    <row r="672">
      <c t="str" s="90" r="A672">
        <f>'APCs 2012-13'!B672</f>
        <v>PMC3462035</v>
      </c>
      <c t="s" s="91" r="B672">
        <v>21709</v>
      </c>
      <c t="s" s="93" r="C672">
        <v>21710</v>
      </c>
    </row>
    <row r="673">
      <c t="str" s="90" r="A673">
        <f>'APCs 2012-13'!B673</f>
        <v>PMC3576129</v>
      </c>
      <c t="s" s="91" r="B673">
        <v>21711</v>
      </c>
      <c t="s" s="93" r="C673">
        <v>21712</v>
      </c>
    </row>
    <row r="674">
      <c t="str" s="90" r="A674">
        <f>'APCs 2012-13'!B674</f>
        <v>PMC3569044</v>
      </c>
      <c t="s" s="91" r="B674">
        <v>21713</v>
      </c>
      <c t="s" s="93" r="C674">
        <v>21714</v>
      </c>
    </row>
    <row r="675">
      <c t="str" s="90" r="A675">
        <f>'APCs 2012-13'!B675</f>
        <v>PMC3727344</v>
      </c>
      <c t="s" s="91" r="B675">
        <v>21715</v>
      </c>
      <c t="s" s="93" r="C675">
        <v>21716</v>
      </c>
    </row>
    <row r="676">
      <c t="str" s="90" r="A676">
        <f>'APCs 2012-13'!B676</f>
        <v>none</v>
      </c>
      <c t="s" s="91" r="B676">
        <v>21717</v>
      </c>
      <c s="92" r="C676"/>
    </row>
    <row r="677">
      <c t="str" s="90" r="A677">
        <f>'APCs 2012-13'!B677</f>
        <v>PMC3670620</v>
      </c>
      <c t="s" s="91" r="B677">
        <v>21718</v>
      </c>
      <c t="s" s="93" r="C677">
        <v>21719</v>
      </c>
    </row>
    <row r="678">
      <c t="str" s="90" r="A678">
        <f>'APCs 2012-13'!B678</f>
        <v>PMC3725889</v>
      </c>
      <c t="s" s="91" r="B678">
        <v>21720</v>
      </c>
      <c t="s" s="93" r="C678">
        <v>21721</v>
      </c>
    </row>
    <row r="679">
      <c t="str" s="90" r="A679">
        <f>'APCs 2012-13'!B679</f>
        <v>PMC3493860</v>
      </c>
      <c t="s" s="91" r="B679">
        <v>21722</v>
      </c>
      <c t="s" s="93" r="C679">
        <v>21723</v>
      </c>
    </row>
    <row r="680">
      <c t="str" s="90" r="A680">
        <f>'APCs 2012-13'!B680</f>
        <v>PMC3817338</v>
      </c>
      <c t="s" s="91" r="B680">
        <v>21724</v>
      </c>
      <c t="s" s="93" r="C680">
        <v>21725</v>
      </c>
    </row>
    <row r="681">
      <c t="str" s="90" r="A681">
        <f>'APCs 2012-13'!B681</f>
        <v>PMC3619234</v>
      </c>
      <c t="s" s="91" r="B681">
        <v>21726</v>
      </c>
      <c t="s" s="93" r="C681">
        <v>21727</v>
      </c>
    </row>
    <row r="682">
      <c t="str" s="90" r="A682">
        <f>'APCs 2012-13'!B682</f>
        <v>PMC3619236</v>
      </c>
      <c t="s" s="91" r="B682">
        <v>21728</v>
      </c>
      <c t="s" s="93" r="C682">
        <v>21729</v>
      </c>
    </row>
    <row r="683">
      <c t="str" s="90" r="A683">
        <f>'APCs 2012-13'!B683</f>
        <v>PMC3563982</v>
      </c>
      <c t="s" s="91" r="B683">
        <v>21730</v>
      </c>
      <c t="s" s="93" r="C683">
        <v>21731</v>
      </c>
    </row>
    <row r="684">
      <c t="str" s="90" r="A684">
        <f>'APCs 2012-13'!B684</f>
        <v>PMC3388244</v>
      </c>
      <c t="s" s="91" r="B684">
        <v>21732</v>
      </c>
      <c s="92" r="C684"/>
    </row>
    <row r="685">
      <c t="str" s="90" r="A685">
        <f>'APCs 2012-13'!B685</f>
        <v>PMC3674354</v>
      </c>
      <c t="s" s="91" r="B685">
        <v>21733</v>
      </c>
      <c t="s" s="93" r="C685">
        <v>21734</v>
      </c>
    </row>
    <row r="686">
      <c t="str" s="90" r="A686">
        <f>'APCs 2012-13'!B686</f>
        <v>PMC3730438</v>
      </c>
      <c t="s" s="91" r="B686">
        <v>21735</v>
      </c>
      <c t="s" s="93" r="C686">
        <v>21736</v>
      </c>
    </row>
    <row r="687">
      <c t="str" s="90" r="A687">
        <f>'APCs 2012-13'!B687</f>
        <v>PMC3618382</v>
      </c>
      <c t="s" s="91" r="B687">
        <v>21737</v>
      </c>
      <c t="s" s="93" r="C687">
        <v>21738</v>
      </c>
    </row>
    <row r="688">
      <c t="str" s="90" r="A688">
        <f>'APCs 2012-13'!B688</f>
        <v>PMC3476715</v>
      </c>
      <c t="s" s="91" r="B688">
        <v>21739</v>
      </c>
      <c t="s" s="93" r="C688">
        <v>21740</v>
      </c>
    </row>
    <row r="689">
      <c t="str" s="90" r="A689">
        <f>'APCs 2012-13'!B689</f>
        <v>PMC3865405</v>
      </c>
      <c t="s" s="91" r="B689">
        <v>21741</v>
      </c>
      <c t="s" s="93" r="C689">
        <v>21742</v>
      </c>
    </row>
    <row r="690">
      <c t="str" s="90" r="A690">
        <f>'APCs 2012-13'!B690</f>
        <v>PMC3492727</v>
      </c>
      <c s="92" r="C690"/>
    </row>
    <row r="691">
      <c t="str" s="90" r="A691">
        <f>'APCs 2012-13'!B691</f>
        <v>PMC3512392</v>
      </c>
      <c t="s" s="91" r="B691">
        <v>21743</v>
      </c>
      <c s="92" r="C691"/>
    </row>
    <row r="692">
      <c t="str" s="90" r="A692">
        <f>'APCs 2012-13'!B692</f>
        <v>PMC3545308</v>
      </c>
      <c t="s" s="91" r="B692">
        <v>21744</v>
      </c>
      <c t="s" s="93" r="C692">
        <v>21745</v>
      </c>
    </row>
    <row r="693">
      <c t="str" s="90" r="A693">
        <f>'APCs 2012-13'!B693</f>
        <v>PMC3770947</v>
      </c>
      <c t="s" s="91" r="B693">
        <v>21746</v>
      </c>
      <c t="s" s="93" r="C693">
        <v>21747</v>
      </c>
    </row>
    <row r="694">
      <c t="str" s="90" r="A694">
        <f>'APCs 2012-13'!B694</f>
        <v>PMC3791366</v>
      </c>
      <c s="92" r="C694"/>
    </row>
    <row r="695">
      <c t="str" s="90" r="A695">
        <f>'APCs 2012-13'!B695</f>
        <v>PMC3817463</v>
      </c>
      <c t="s" s="91" r="B695">
        <v>21748</v>
      </c>
      <c t="s" s="93" r="C695">
        <v>21749</v>
      </c>
    </row>
    <row r="696">
      <c t="str" s="90" r="A696">
        <f>'APCs 2012-13'!B696</f>
        <v>PMC3616287</v>
      </c>
      <c t="s" s="91" r="B696">
        <v>21750</v>
      </c>
      <c t="s" s="93" r="C696">
        <v>21751</v>
      </c>
    </row>
    <row r="697">
      <c t="str" s="90" r="A697">
        <f>'APCs 2012-13'!B697</f>
        <v>PMC3630358</v>
      </c>
      <c t="s" s="91" r="B697">
        <v>21752</v>
      </c>
      <c t="s" s="93" r="C697">
        <v>21753</v>
      </c>
    </row>
    <row r="698">
      <c t="str" s="90" r="A698">
        <f>'APCs 2012-13'!B698</f>
        <v>PMC3671254</v>
      </c>
      <c t="s" s="91" r="B698">
        <v>21754</v>
      </c>
      <c t="s" s="93" r="C698">
        <v>21755</v>
      </c>
    </row>
    <row r="699">
      <c t="str" s="90" r="A699">
        <f>'APCs 2012-13'!B699</f>
        <v>PMC3642681</v>
      </c>
      <c s="92" r="C699"/>
    </row>
    <row r="700">
      <c t="str" s="90" r="A700">
        <f>'APCs 2012-13'!B700</f>
        <v>PMC3818079</v>
      </c>
      <c t="s" s="91" r="B700">
        <v>21756</v>
      </c>
      <c t="s" s="93" r="C700">
        <v>21757</v>
      </c>
    </row>
    <row r="701">
      <c t="str" s="90" r="A701">
        <f>'APCs 2012-13'!B701</f>
        <v>PMC3615658</v>
      </c>
      <c t="s" s="91" r="B701">
        <v>21758</v>
      </c>
      <c t="s" s="93" r="C701">
        <v>21759</v>
      </c>
    </row>
    <row r="702">
      <c t="str" s="90" r="A702">
        <f>'APCs 2012-13'!B702</f>
        <v>PMC3701237</v>
      </c>
      <c s="92" r="C702"/>
    </row>
    <row r="703">
      <c t="str" s="90" r="A703">
        <f>'APCs 2012-13'!B703</f>
        <v>PMC3835068</v>
      </c>
      <c t="s" s="91" r="B703">
        <v>21760</v>
      </c>
      <c t="s" s="93" r="C703">
        <v>21761</v>
      </c>
    </row>
    <row r="704">
      <c t="str" s="90" r="A704">
        <f>'APCs 2012-13'!B704</f>
        <v>PMC3914024</v>
      </c>
      <c t="s" s="91" r="B704">
        <v>21762</v>
      </c>
      <c t="s" s="93" r="C704">
        <v>21763</v>
      </c>
    </row>
    <row r="705">
      <c t="str" s="90" r="A705">
        <f>'APCs 2012-13'!B705</f>
        <v>PMC3795475</v>
      </c>
      <c t="s" s="91" r="B705">
        <v>21764</v>
      </c>
      <c t="s" s="93" r="C705">
        <v>21765</v>
      </c>
    </row>
    <row r="706">
      <c t="str" s="90" r="A706">
        <f>'APCs 2012-13'!B706</f>
        <v>PMC3734734</v>
      </c>
      <c s="92" r="C706"/>
    </row>
    <row r="707">
      <c t="str" s="90" r="A707">
        <f>'APCs 2012-13'!B707</f>
        <v>PMC3597375</v>
      </c>
      <c t="s" s="91" r="B707">
        <v>21766</v>
      </c>
      <c t="s" s="93" r="C707">
        <v>21767</v>
      </c>
    </row>
    <row r="708">
      <c t="str" s="90" r="A708">
        <f>'APCs 2012-13'!B708</f>
        <v>PMC3790930</v>
      </c>
      <c s="92" r="C708"/>
    </row>
    <row r="709">
      <c t="str" s="90" r="A709">
        <f>'APCs 2012-13'!B709</f>
        <v>PMC3631608</v>
      </c>
      <c s="92" r="C709"/>
    </row>
    <row r="710">
      <c t="str" s="90" r="A710">
        <f>'APCs 2012-13'!B710</f>
        <v>PMC3778837</v>
      </c>
      <c t="s" s="91" r="B710">
        <v>21768</v>
      </c>
      <c t="s" s="93" r="C710">
        <v>21769</v>
      </c>
    </row>
    <row r="711">
      <c t="str" s="90" r="A711">
        <f>'APCs 2012-13'!B711</f>
        <v>PMC3826975</v>
      </c>
      <c s="92" r="C711"/>
    </row>
    <row r="712">
      <c t="str" s="90" r="A712">
        <f>'APCs 2012-13'!B712</f>
        <v>PMC3477318</v>
      </c>
      <c t="s" s="91" r="B712">
        <v>21770</v>
      </c>
      <c t="s" s="93" r="C712">
        <v>21771</v>
      </c>
    </row>
    <row r="713">
      <c t="str" s="90" r="A713">
        <f>'APCs 2012-13'!B713</f>
        <v>PMC3923277</v>
      </c>
      <c t="s" s="91" r="B713">
        <v>21772</v>
      </c>
      <c t="s" s="93" r="C713">
        <v>21773</v>
      </c>
    </row>
    <row r="714">
      <c t="str" s="90" r="A714">
        <f>'APCs 2012-13'!B714</f>
        <v>PMC3678977</v>
      </c>
      <c t="s" s="91" r="B714">
        <v>21774</v>
      </c>
      <c t="s" s="93" r="C714">
        <v>21775</v>
      </c>
    </row>
    <row r="715">
      <c t="str" s="90" r="A715">
        <f>'APCs 2012-13'!B715</f>
        <v>PMC3675710</v>
      </c>
      <c t="s" s="91" r="B715">
        <v>21776</v>
      </c>
      <c t="s" s="93" r="C715">
        <v>21777</v>
      </c>
    </row>
    <row r="716">
      <c t="str" s="90" r="A716">
        <f>'APCs 2012-13'!B716</f>
        <v>PMC3674403</v>
      </c>
      <c t="s" s="91" r="B716">
        <v>21778</v>
      </c>
      <c t="s" s="93" r="C716">
        <v>21779</v>
      </c>
    </row>
    <row r="717">
      <c t="str" s="90" r="A717">
        <f>'APCs 2012-13'!B717</f>
        <v>PMC3505832</v>
      </c>
      <c t="s" s="91" r="B717">
        <v>21780</v>
      </c>
      <c t="s" s="93" r="C717">
        <v>21781</v>
      </c>
    </row>
    <row r="718">
      <c t="str" s="90" r="A718">
        <f>'APCs 2012-13'!B718</f>
        <v>PMC3677138</v>
      </c>
      <c s="92" r="C718"/>
    </row>
    <row r="719">
      <c t="str" s="90" r="A719">
        <f>'APCs 2012-13'!B719</f>
        <v>PMC3610641</v>
      </c>
      <c t="s" s="91" r="B719">
        <v>21782</v>
      </c>
      <c t="s" s="93" r="C719">
        <v>21783</v>
      </c>
    </row>
    <row r="720">
      <c t="str" s="90" r="A720">
        <f>'APCs 2012-13'!B720</f>
        <v>PMC3684776</v>
      </c>
      <c t="s" s="91" r="B720">
        <v>21784</v>
      </c>
      <c t="s" s="93" r="C720">
        <v>21785</v>
      </c>
    </row>
    <row r="721">
      <c t="str" s="90" r="A721">
        <f>'APCs 2012-13'!B721</f>
        <v>PMC3574974</v>
      </c>
      <c t="s" s="91" r="B721">
        <v>21786</v>
      </c>
      <c t="s" s="93" r="C721">
        <v>21787</v>
      </c>
    </row>
    <row r="722">
      <c t="str" s="90" r="A722">
        <f>'APCs 2012-13'!B722</f>
        <v>PMC3806405</v>
      </c>
      <c t="s" s="91" r="B722">
        <v>21788</v>
      </c>
      <c t="s" s="93" r="C722">
        <v>21789</v>
      </c>
    </row>
    <row r="723">
      <c t="str" s="90" r="A723">
        <f>'APCs 2012-13'!B723</f>
        <v>PMC3293425</v>
      </c>
      <c t="s" s="91" r="B723">
        <v>21790</v>
      </c>
      <c t="s" s="93" r="C723">
        <v>21791</v>
      </c>
    </row>
    <row r="724">
      <c t="str" s="90" r="A724">
        <f>'APCs 2012-13'!B724</f>
        <v>PMC3621422</v>
      </c>
      <c t="s" s="91" r="B724">
        <v>21792</v>
      </c>
      <c t="s" s="93" r="C724">
        <v>21793</v>
      </c>
    </row>
    <row r="725">
      <c t="str" s="90" r="A725">
        <f>'APCs 2012-13'!B725</f>
        <v>PMC3514496</v>
      </c>
      <c s="92" r="C725"/>
    </row>
    <row r="726">
      <c t="str" s="90" r="A726">
        <f>'APCs 2012-13'!B726</f>
        <v>PMC3535331</v>
      </c>
      <c t="s" s="91" r="B726">
        <v>21794</v>
      </c>
      <c t="s" s="93" r="C726">
        <v>21795</v>
      </c>
    </row>
    <row r="727">
      <c t="str" s="90" r="A727">
        <f>'APCs 2012-13'!B727</f>
        <v>PMC3535338</v>
      </c>
      <c s="92" r="C727"/>
    </row>
    <row r="728">
      <c t="str" s="90" r="A728">
        <f>'APCs 2012-13'!B728</f>
        <v>PMC3562455</v>
      </c>
      <c t="s" s="91" r="B728">
        <v>21796</v>
      </c>
      <c s="92" r="C728"/>
    </row>
    <row r="729">
      <c t="str" s="90" r="A729">
        <f>'APCs 2012-13'!B729</f>
        <v>PMC3615473</v>
      </c>
      <c t="s" s="91" r="B729">
        <v>21797</v>
      </c>
      <c s="92" r="C729"/>
    </row>
    <row r="730">
      <c t="str" s="90" r="A730">
        <f>'APCs 2012-13'!B730</f>
        <v>PMC3644070</v>
      </c>
      <c t="s" s="91" r="B730">
        <v>21798</v>
      </c>
      <c s="92" r="C730"/>
    </row>
    <row r="731">
      <c t="str" s="90" r="A731">
        <f>'APCs 2012-13'!B731</f>
        <v>PMC3674234</v>
      </c>
      <c s="92" r="C731"/>
    </row>
    <row r="732">
      <c t="str" s="90" r="A732">
        <f>'APCs 2012-13'!B732</f>
        <v>PMC3674235</v>
      </c>
      <c t="s" s="91" r="B732">
        <v>21799</v>
      </c>
      <c s="92" r="C732"/>
    </row>
    <row r="733">
      <c t="str" s="90" r="A733">
        <f>'APCs 2012-13'!B733</f>
        <v>PMC3709478</v>
      </c>
      <c t="s" s="91" r="B733">
        <v>21800</v>
      </c>
      <c t="s" s="93" r="C733">
        <v>21801</v>
      </c>
    </row>
    <row r="734">
      <c t="str" s="90" r="A734">
        <f>'APCs 2012-13'!B734</f>
        <v>PMC3709497</v>
      </c>
      <c t="s" s="91" r="B734">
        <v>21802</v>
      </c>
      <c s="92" r="C734"/>
    </row>
    <row r="735">
      <c t="str" s="90" r="A735">
        <f>'APCs 2012-13'!B735</f>
        <v>PMC3709474</v>
      </c>
      <c t="s" s="91" r="B735">
        <v>21803</v>
      </c>
      <c t="s" s="93" r="C735">
        <v>21804</v>
      </c>
    </row>
    <row r="736">
      <c t="str" s="90" r="A736">
        <f>'APCs 2012-13'!B736</f>
        <v>PMC3759038</v>
      </c>
      <c s="92" r="C736"/>
    </row>
    <row r="737">
      <c t="str" s="90" r="A737">
        <f>'APCs 2012-13'!B737</f>
        <v>PMC3731653</v>
      </c>
      <c s="92" r="C737"/>
    </row>
    <row r="738">
      <c t="str" s="90" r="A738">
        <f>'APCs 2012-13'!B738</f>
        <v>PMC3741640</v>
      </c>
      <c t="s" s="91" r="B738">
        <v>21805</v>
      </c>
      <c t="s" s="93" r="C738">
        <v>21806</v>
      </c>
    </row>
    <row r="739">
      <c t="str" s="90" r="A739">
        <f>'APCs 2012-13'!B739</f>
        <v>PMC3778765</v>
      </c>
      <c t="s" s="91" r="B739">
        <v>21807</v>
      </c>
      <c t="s" s="93" r="C739">
        <v>21808</v>
      </c>
    </row>
    <row r="740">
      <c t="str" s="90" r="A740">
        <f>'APCs 2012-13'!B740</f>
        <v>PMC3826631</v>
      </c>
      <c t="s" s="91" r="B740">
        <v>21809</v>
      </c>
      <c s="92" r="C740"/>
    </row>
    <row r="741">
      <c t="str" s="90" r="A741">
        <f>'APCs 2012-13'!B741</f>
        <v>PMC3826647</v>
      </c>
      <c t="s" s="91" r="B741">
        <v>21810</v>
      </c>
      <c t="s" s="93" r="C741">
        <v>21811</v>
      </c>
    </row>
    <row r="742">
      <c t="str" s="90" r="A742">
        <f>'APCs 2012-13'!B742</f>
        <v>PMC3378494</v>
      </c>
      <c t="s" s="91" r="B742">
        <v>21812</v>
      </c>
      <c t="s" s="93" r="C742">
        <v>21813</v>
      </c>
    </row>
    <row r="743">
      <c t="str" s="90" r="A743">
        <f>'APCs 2012-13'!B743</f>
        <v>PMC3629389</v>
      </c>
      <c t="s" s="91" r="B743">
        <v>21814</v>
      </c>
      <c s="92" r="C743"/>
    </row>
    <row r="744">
      <c t="str" s="90" r="A744">
        <f>'APCs 2012-13'!B744</f>
        <v>PMC3656369</v>
      </c>
      <c t="s" s="91" r="B744">
        <v>21815</v>
      </c>
      <c t="s" s="93" r="C744">
        <v>21816</v>
      </c>
    </row>
    <row r="745">
      <c t="str" s="90" r="A745">
        <f>'APCs 2012-13'!B745</f>
        <v>PMC3682146</v>
      </c>
      <c t="s" s="91" r="B745">
        <v>21817</v>
      </c>
      <c t="s" s="93" r="C745">
        <v>21818</v>
      </c>
    </row>
    <row r="746">
      <c t="str" s="90" r="A746">
        <f>'APCs 2012-13'!B746</f>
        <v>PMC3717539</v>
      </c>
      <c t="s" s="91" r="B746">
        <v>21819</v>
      </c>
      <c t="s" s="93" r="C746">
        <v>21820</v>
      </c>
    </row>
    <row r="747">
      <c t="str" s="90" r="A747">
        <f>'APCs 2012-13'!B747</f>
        <v>PMC3746700</v>
      </c>
      <c t="s" s="91" r="B747">
        <v>21821</v>
      </c>
      <c t="s" s="93" r="C747">
        <v>21822</v>
      </c>
    </row>
    <row r="748">
      <c t="str" s="90" r="A748">
        <f>'APCs 2012-13'!B748</f>
        <v>PMC3898308</v>
      </c>
      <c t="s" s="91" r="B748">
        <v>21823</v>
      </c>
      <c t="s" s="93" r="C748">
        <v>21824</v>
      </c>
    </row>
    <row r="749">
      <c t="str" s="90" r="A749">
        <f>'APCs 2012-13'!B749</f>
        <v>PMC3898495</v>
      </c>
      <c t="s" s="91" r="B749">
        <v>21825</v>
      </c>
      <c t="s" s="93" r="C749">
        <v>21826</v>
      </c>
    </row>
    <row r="750">
      <c t="str" s="90" r="A750">
        <f>'APCs 2012-13'!B750</f>
        <v>PMC3898319</v>
      </c>
      <c t="s" s="91" r="B750">
        <v>21827</v>
      </c>
      <c t="s" s="93" r="C750">
        <v>21828</v>
      </c>
    </row>
    <row r="751">
      <c t="str" s="90" r="A751">
        <f>'APCs 2012-13'!B751</f>
        <v>PMC3480808</v>
      </c>
      <c t="s" s="91" r="B751">
        <v>21829</v>
      </c>
      <c t="s" s="93" r="C751">
        <v>21830</v>
      </c>
    </row>
    <row r="752">
      <c t="str" s="90" r="A752">
        <f>'APCs 2012-13'!B752</f>
        <v>PMC3516806</v>
      </c>
      <c s="92" r="C752"/>
    </row>
    <row r="753">
      <c t="str" s="90" r="A753">
        <f>'APCs 2012-13'!B753</f>
        <v>PMC3557449</v>
      </c>
      <c t="s" s="91" r="B753">
        <v>21831</v>
      </c>
      <c t="s" s="93" r="C753">
        <v>21832</v>
      </c>
    </row>
    <row r="754">
      <c t="str" s="90" r="A754">
        <f>'APCs 2012-13'!B754</f>
        <v>PMC3604800</v>
      </c>
      <c t="s" s="91" r="B754">
        <v>21833</v>
      </c>
      <c t="s" s="93" r="C754">
        <v>21834</v>
      </c>
    </row>
    <row r="755">
      <c t="str" s="90" r="A755">
        <f>'APCs 2012-13'!B755</f>
        <v>PMC3605607</v>
      </c>
      <c t="s" s="91" r="B755">
        <v>21835</v>
      </c>
      <c t="s" s="93" r="C755">
        <v>21836</v>
      </c>
    </row>
    <row r="756">
      <c t="str" s="90" r="A756">
        <f>'APCs 2012-13'!B756</f>
        <v>PMC3628164</v>
      </c>
      <c t="s" s="91" r="B756">
        <v>21837</v>
      </c>
      <c t="s" s="93" r="C756">
        <v>21838</v>
      </c>
    </row>
    <row r="757">
      <c t="str" s="90" r="A757">
        <f>'APCs 2012-13'!B757</f>
        <v>PMC3641407</v>
      </c>
      <c t="s" s="91" r="B757">
        <v>21839</v>
      </c>
      <c s="92" r="C757"/>
    </row>
    <row r="758">
      <c t="str" s="90" r="A758">
        <f>'APCs 2012-13'!B758</f>
        <v>PMC3731785</v>
      </c>
      <c t="s" s="91" r="B758">
        <v>21840</v>
      </c>
      <c t="s" s="93" r="C758">
        <v>21841</v>
      </c>
    </row>
    <row r="759">
      <c t="str" s="90" r="A759">
        <f>'APCs 2012-13'!B759</f>
        <v>PMC3785133</v>
      </c>
      <c t="s" s="91" r="B759">
        <v>21842</v>
      </c>
      <c t="s" s="93" r="C759">
        <v>21843</v>
      </c>
    </row>
    <row r="760">
      <c t="str" s="90" r="A760">
        <f>'APCs 2012-13'!B760</f>
        <v>none</v>
      </c>
      <c t="s" s="91" r="B760">
        <v>21844</v>
      </c>
      <c t="s" s="93" r="C760">
        <v>21845</v>
      </c>
    </row>
    <row r="761">
      <c t="str" s="90" r="A761">
        <f>'APCs 2012-13'!B761</f>
        <v>none</v>
      </c>
      <c t="s" s="91" r="B761">
        <v>21846</v>
      </c>
      <c t="s" s="93" r="C761">
        <v>21847</v>
      </c>
    </row>
    <row r="762">
      <c t="str" s="90" r="A762">
        <f>'APCs 2012-13'!B762</f>
        <v>none</v>
      </c>
      <c t="s" s="91" r="B762">
        <v>21848</v>
      </c>
      <c t="s" s="93" r="C762">
        <v>21849</v>
      </c>
    </row>
    <row r="763">
      <c t="str" s="90" r="A763">
        <f>'APCs 2012-13'!B763</f>
        <v>PMC3731202</v>
      </c>
      <c t="s" s="91" r="B763">
        <v>21850</v>
      </c>
      <c s="92" r="C763"/>
    </row>
    <row r="764">
      <c t="str" s="90" r="A764">
        <f>'APCs 2012-13'!B764</f>
        <v>PMC3791522</v>
      </c>
      <c t="s" s="91" r="B764">
        <v>21851</v>
      </c>
      <c t="s" s="93" r="C764">
        <v>21852</v>
      </c>
    </row>
    <row r="765">
      <c t="str" s="90" r="A765">
        <f>'APCs 2012-13'!B765</f>
        <v>PMC3685215</v>
      </c>
      <c t="s" s="91" r="B765">
        <v>21853</v>
      </c>
      <c t="s" s="93" r="C765">
        <v>21854</v>
      </c>
    </row>
    <row r="766">
      <c t="str" s="90" r="A766">
        <f>'APCs 2012-13'!B766</f>
        <v>PMC3631100</v>
      </c>
      <c s="92" r="C766"/>
    </row>
    <row r="767">
      <c t="str" s="90" r="A767">
        <f>'APCs 2012-13'!B767</f>
        <v>PMC3631101</v>
      </c>
      <c t="s" s="91" r="B767">
        <v>21855</v>
      </c>
      <c t="s" s="93" r="C767">
        <v>21856</v>
      </c>
    </row>
    <row r="768">
      <c t="str" s="90" r="A768">
        <f>'APCs 2012-13'!B768</f>
        <v>PMC3526116</v>
      </c>
      <c t="s" s="91" r="B768">
        <v>21857</v>
      </c>
      <c t="s" s="93" r="C768">
        <v>21858</v>
      </c>
    </row>
    <row r="769">
      <c t="str" s="90" r="A769">
        <f>'APCs 2012-13'!B769</f>
        <v>PMC3685217</v>
      </c>
      <c t="s" s="91" r="B769">
        <v>21859</v>
      </c>
      <c t="s" s="93" r="C769">
        <v>21860</v>
      </c>
    </row>
    <row r="770">
      <c t="str" s="90" r="A770">
        <f>'APCs 2012-13'!B770</f>
        <v>PMC3526858</v>
      </c>
      <c s="92" r="C770"/>
    </row>
    <row r="771">
      <c t="str" s="90" r="A771">
        <f>'APCs 2012-13'!B771</f>
        <v>PMC3542821</v>
      </c>
      <c s="92" r="C771"/>
    </row>
    <row r="772">
      <c t="str" s="90" r="A772">
        <f>'APCs 2012-13'!B772</f>
        <v>PMC3685266</v>
      </c>
      <c t="s" s="91" r="B772">
        <v>21861</v>
      </c>
      <c t="s" s="93" r="C772">
        <v>21862</v>
      </c>
    </row>
    <row r="773">
      <c t="str" s="90" r="A773">
        <f>'APCs 2012-13'!B773</f>
        <v>PMC3583032</v>
      </c>
      <c t="s" s="91" r="B773">
        <v>21863</v>
      </c>
      <c t="s" s="93" r="C773">
        <v>21864</v>
      </c>
    </row>
    <row r="774">
      <c t="str" s="90" r="A774">
        <f>'APCs 2012-13'!B774</f>
        <v>PMC3610541</v>
      </c>
      <c t="s" s="91" r="B774">
        <v>21865</v>
      </c>
      <c t="s" s="93" r="C774">
        <v>21866</v>
      </c>
    </row>
    <row r="775">
      <c t="str" s="90" r="A775">
        <f>'APCs 2012-13'!B775</f>
        <v>PMC3635657</v>
      </c>
      <c s="92" r="C775"/>
    </row>
    <row r="776">
      <c t="str" s="90" r="A776">
        <f>'APCs 2012-13'!B776</f>
        <v>PMC3632086</v>
      </c>
      <c s="92" r="C776"/>
    </row>
    <row r="777">
      <c t="str" s="90" r="A777">
        <f>'APCs 2012-13'!B777</f>
        <v>PMC3778710</v>
      </c>
      <c t="s" s="91" r="B777">
        <v>21867</v>
      </c>
      <c t="s" s="93" r="C777">
        <v>21868</v>
      </c>
    </row>
    <row r="778">
      <c t="str" s="90" r="A778">
        <f>'APCs 2012-13'!B778</f>
        <v>PMC3778709</v>
      </c>
      <c s="92" r="C778"/>
    </row>
    <row r="779">
      <c t="str" s="90" r="A779">
        <f>'APCs 2012-13'!B779</f>
        <v>PMC3749868</v>
      </c>
      <c s="92" r="C779"/>
    </row>
    <row r="780">
      <c t="str" s="90" r="A780">
        <f>'APCs 2012-13'!B780</f>
        <v>PMC3778707</v>
      </c>
      <c t="s" s="91" r="B780">
        <v>21869</v>
      </c>
      <c t="s" s="93" r="C780">
        <v>21870</v>
      </c>
    </row>
    <row r="781">
      <c t="str" s="90" r="A781">
        <f>'APCs 2012-13'!B781</f>
        <v>PMC3707360</v>
      </c>
      <c t="s" s="91" r="B781">
        <v>21871</v>
      </c>
      <c t="s" s="93" r="C781">
        <v>21872</v>
      </c>
    </row>
    <row r="782">
      <c t="str" s="90" r="A782">
        <f>'APCs 2012-13'!B782</f>
        <v>PMC3763426</v>
      </c>
      <c s="92" r="C782"/>
    </row>
    <row r="783">
      <c t="str" s="90" r="A783">
        <f>'APCs 2012-13'!B783</f>
        <v>PMC3554041</v>
      </c>
      <c s="92" r="C783"/>
    </row>
    <row r="784">
      <c t="str" s="90" r="A784">
        <f>'APCs 2012-13'!B784</f>
        <v>PMC3561678</v>
      </c>
      <c t="s" s="91" r="B784">
        <v>21873</v>
      </c>
      <c s="92" r="C784"/>
    </row>
    <row r="785">
      <c t="str" s="90" r="A785">
        <f>'APCs 2012-13'!B785</f>
        <v>PMC3685327</v>
      </c>
      <c t="s" s="91" r="B785">
        <v>21874</v>
      </c>
      <c s="92" r="C785"/>
    </row>
    <row r="786">
      <c t="str" s="90" r="A786">
        <f>'APCs 2012-13'!B786</f>
        <v>PMC3685328</v>
      </c>
      <c t="s" s="91" r="B786">
        <v>21875</v>
      </c>
      <c t="s" s="93" r="C786">
        <v>21876</v>
      </c>
    </row>
    <row r="787">
      <c t="str" s="90" r="A787">
        <f>'APCs 2012-13'!B787</f>
        <v>none</v>
      </c>
      <c s="92" r="C787"/>
    </row>
    <row r="788">
      <c t="str" s="90" r="A788">
        <f>'APCs 2012-13'!B788</f>
        <v>PMC3611597</v>
      </c>
      <c t="s" s="91" r="B788">
        <v>21877</v>
      </c>
      <c t="s" s="93" r="C788">
        <v>21878</v>
      </c>
    </row>
    <row r="789">
      <c t="str" s="90" r="A789">
        <f>'APCs 2012-13'!B789</f>
        <v>PMC3791421</v>
      </c>
      <c t="s" s="91" r="B789">
        <v>21879</v>
      </c>
      <c t="s" s="93" r="C789">
        <v>21880</v>
      </c>
    </row>
    <row r="790">
      <c t="str" s="90" r="A790">
        <f>'APCs 2012-13'!B790</f>
        <v>PMC3566544</v>
      </c>
      <c t="s" s="91" r="B790">
        <v>21881</v>
      </c>
      <c t="s" s="93" r="C790">
        <v>21882</v>
      </c>
    </row>
    <row r="791">
      <c t="str" s="90" r="A791">
        <f>'APCs 2012-13'!B791</f>
        <v>PMC3671369</v>
      </c>
      <c t="s" s="91" r="B791">
        <v>21883</v>
      </c>
      <c t="s" s="93" r="C791">
        <v>21884</v>
      </c>
    </row>
    <row r="792">
      <c t="str" s="90" r="A792">
        <f>'APCs 2012-13'!B792</f>
        <v>PMC3342788</v>
      </c>
      <c t="s" s="91" r="B792">
        <v>21885</v>
      </c>
      <c t="s" s="93" r="C792">
        <v>21886</v>
      </c>
    </row>
    <row r="793">
      <c t="str" s="90" r="A793">
        <f>'APCs 2012-13'!B793</f>
        <v>PMC3836409</v>
      </c>
      <c t="s" s="91" r="B793">
        <v>21887</v>
      </c>
      <c t="s" s="93" r="C793">
        <v>21888</v>
      </c>
    </row>
    <row r="794">
      <c t="str" s="90" r="A794">
        <f>'APCs 2012-13'!B794</f>
        <v>PMC3009818</v>
      </c>
      <c t="s" s="91" r="B794">
        <v>21889</v>
      </c>
      <c t="s" s="93" r="C794">
        <v>21890</v>
      </c>
    </row>
    <row r="795">
      <c t="str" s="90" r="A795">
        <f>'APCs 2012-13'!B795</f>
        <v>PMC3093473</v>
      </c>
      <c t="s" s="91" r="B795">
        <v>21891</v>
      </c>
      <c t="s" s="93" r="C795">
        <v>21892</v>
      </c>
    </row>
    <row r="796">
      <c t="str" s="90" r="A796">
        <f>'APCs 2012-13'!B796</f>
        <v>PMC3396515</v>
      </c>
      <c t="s" s="91" r="B796">
        <v>21893</v>
      </c>
      <c s="92" r="C796"/>
    </row>
    <row r="797">
      <c t="str" s="90" r="A797">
        <f>'APCs 2012-13'!B797</f>
        <v>PMC3465389</v>
      </c>
      <c t="s" s="91" r="B797">
        <v>21894</v>
      </c>
      <c t="s" s="93" r="C797">
        <v>21895</v>
      </c>
    </row>
    <row r="798">
      <c t="str" s="90" r="A798">
        <f>'APCs 2012-13'!B798</f>
        <v>PMC3479523</v>
      </c>
      <c t="s" s="91" r="B798">
        <v>21896</v>
      </c>
      <c t="s" s="93" r="C798">
        <v>21897</v>
      </c>
    </row>
    <row r="799">
      <c t="str" s="90" r="A799">
        <f>'APCs 2012-13'!B799</f>
        <v>PMC3528594</v>
      </c>
      <c t="s" s="91" r="B799">
        <v>21898</v>
      </c>
      <c t="s" s="93" r="C799">
        <v>21899</v>
      </c>
    </row>
    <row r="800">
      <c t="str" s="90" r="A800">
        <f>'APCs 2012-13'!B800</f>
        <v>PMC3549118</v>
      </c>
      <c s="92" r="C800"/>
    </row>
    <row r="801">
      <c t="str" s="90" r="A801">
        <f>'APCs 2012-13'!B801</f>
        <v>PMC3491520</v>
      </c>
      <c t="s" s="91" r="B801">
        <v>21900</v>
      </c>
      <c t="s" s="93" r="C801">
        <v>21901</v>
      </c>
    </row>
    <row r="802">
      <c t="str" s="90" r="A802">
        <f>'APCs 2012-13'!B802</f>
        <v>PMC3511132</v>
      </c>
      <c t="s" s="91" r="B802">
        <v>21902</v>
      </c>
      <c t="s" s="93" r="C802">
        <v>21903</v>
      </c>
    </row>
    <row r="803">
      <c t="str" s="90" r="A803">
        <f>'APCs 2012-13'!B803</f>
        <v>PMC3529034</v>
      </c>
      <c t="s" s="91" r="B803">
        <v>21904</v>
      </c>
      <c t="s" s="93" r="C803">
        <v>21905</v>
      </c>
    </row>
    <row r="804">
      <c t="str" s="90" r="A804">
        <f>'APCs 2012-13'!B804</f>
        <v>PMC3491471</v>
      </c>
      <c t="s" s="91" r="B804">
        <v>21906</v>
      </c>
      <c t="s" s="93" r="C804">
        <v>21907</v>
      </c>
    </row>
    <row r="805">
      <c t="str" s="90" r="A805">
        <f>'APCs 2012-13'!B805</f>
        <v>PMC3612675</v>
      </c>
      <c t="s" s="91" r="B805">
        <v>21908</v>
      </c>
      <c t="s" s="93" r="C805">
        <v>21909</v>
      </c>
    </row>
    <row r="806">
      <c t="str" s="90" r="A806">
        <f>'APCs 2012-13'!B806</f>
        <v>PMC3529030</v>
      </c>
      <c t="s" s="91" r="B806">
        <v>21910</v>
      </c>
      <c t="s" s="93" r="C806">
        <v>21911</v>
      </c>
    </row>
    <row r="807">
      <c t="str" s="90" r="A807">
        <f>'APCs 2012-13'!B807</f>
        <v>PMC3529057</v>
      </c>
      <c t="s" s="91" r="B807">
        <v>21912</v>
      </c>
      <c t="s" s="93" r="C807">
        <v>21913</v>
      </c>
    </row>
    <row r="808">
      <c t="str" s="90" r="A808">
        <f>'APCs 2012-13'!B808</f>
        <v>PMC3568321</v>
      </c>
      <c t="s" s="91" r="B808">
        <v>21914</v>
      </c>
      <c s="92" r="C808"/>
    </row>
    <row r="809">
      <c t="str" s="90" r="A809">
        <f>'APCs 2012-13'!B809</f>
        <v>PMC3538261</v>
      </c>
      <c t="s" s="91" r="B809">
        <v>21915</v>
      </c>
      <c t="s" s="93" r="C809">
        <v>21916</v>
      </c>
    </row>
    <row r="810">
      <c t="str" s="90" r="A810">
        <f>'APCs 2012-13'!B810</f>
        <v>PMC3503170</v>
      </c>
      <c t="s" s="91" r="B810">
        <v>21917</v>
      </c>
      <c t="s" s="93" r="C810">
        <v>21918</v>
      </c>
    </row>
    <row r="811">
      <c t="str" s="90" r="A811">
        <f>'APCs 2012-13'!B811</f>
        <v>PMC3619373</v>
      </c>
      <c t="s" s="91" r="B811">
        <v>21919</v>
      </c>
      <c t="s" s="93" r="C811">
        <v>21920</v>
      </c>
    </row>
    <row r="812">
      <c t="str" s="90" r="A812">
        <f>'APCs 2012-13'!B812</f>
        <v>PMC3529010</v>
      </c>
      <c s="92" r="C812"/>
    </row>
    <row r="813">
      <c t="str" s="90" r="A813">
        <f>'APCs 2012-13'!B813</f>
        <v>PMC3562850</v>
      </c>
      <c t="s" s="91" r="B813">
        <v>21921</v>
      </c>
      <c t="s" s="93" r="C813">
        <v>21922</v>
      </c>
    </row>
    <row r="814">
      <c t="str" s="90" r="A814">
        <f>'APCs 2012-13'!B814</f>
        <v>PMC3538203</v>
      </c>
      <c s="92" r="C814"/>
    </row>
    <row r="815">
      <c t="str" s="90" r="A815">
        <f>'APCs 2012-13'!B815</f>
        <v>PMC3511128</v>
      </c>
      <c t="s" s="91" r="B815">
        <v>21923</v>
      </c>
      <c t="s" s="93" r="C815">
        <v>21924</v>
      </c>
    </row>
    <row r="816">
      <c t="str" s="90" r="A816">
        <f>'APCs 2012-13'!B816</f>
        <v>PMC3704016</v>
      </c>
      <c t="s" s="91" r="B816">
        <v>21925</v>
      </c>
      <c t="s" s="93" r="C816">
        <v>21926</v>
      </c>
    </row>
    <row r="817">
      <c t="str" s="90" r="A817">
        <f>'APCs 2012-13'!B817</f>
        <v>PMC3606975</v>
      </c>
      <c t="s" s="91" r="B817">
        <v>21927</v>
      </c>
      <c t="s" s="93" r="C817">
        <v>21928</v>
      </c>
    </row>
    <row r="818">
      <c t="str" s="90" r="A818">
        <f>'APCs 2012-13'!B818</f>
        <v>PMC3557024</v>
      </c>
      <c t="s" s="91" r="B818">
        <v>21929</v>
      </c>
      <c t="s" s="93" r="C818">
        <v>21930</v>
      </c>
    </row>
    <row r="819">
      <c t="str" s="90" r="A819">
        <f>'APCs 2012-13'!B819</f>
        <v>PMC3581936</v>
      </c>
      <c t="s" s="91" r="B819">
        <v>21931</v>
      </c>
      <c t="s" s="93" r="C819">
        <v>21932</v>
      </c>
    </row>
    <row r="820">
      <c t="str" s="90" r="A820">
        <f>'APCs 2012-13'!B820</f>
        <v>PMC3606973</v>
      </c>
      <c t="s" s="91" r="B820">
        <v>21933</v>
      </c>
      <c t="s" s="93" r="C820">
        <v>21934</v>
      </c>
    </row>
    <row r="821">
      <c t="str" s="90" r="A821">
        <f>'APCs 2012-13'!B821</f>
        <v>PMC3666720</v>
      </c>
      <c t="s" s="91" r="B821">
        <v>21935</v>
      </c>
      <c t="s" s="93" r="C821">
        <v>21936</v>
      </c>
    </row>
    <row r="822">
      <c t="str" s="90" r="A822">
        <f>'APCs 2012-13'!B822</f>
        <v>PMC3612627</v>
      </c>
      <c t="s" s="91" r="B822">
        <v>21937</v>
      </c>
      <c t="s" s="93" r="C822">
        <v>21938</v>
      </c>
    </row>
    <row r="823">
      <c t="str" s="90" r="A823">
        <f>'APCs 2012-13'!B823</f>
        <v>PMC3479458</v>
      </c>
      <c s="92" r="C823"/>
    </row>
    <row r="824">
      <c t="str" s="90" r="A824">
        <f>'APCs 2012-13'!B824</f>
        <v>PMC3581986</v>
      </c>
      <c s="92" r="C824"/>
    </row>
    <row r="825">
      <c t="str" s="90" r="A825">
        <f>'APCs 2012-13'!B825</f>
        <v>PMC3666712</v>
      </c>
      <c s="92" r="C825"/>
    </row>
    <row r="826">
      <c t="str" s="90" r="A826">
        <f>'APCs 2012-13'!B826</f>
        <v>PMC3587277</v>
      </c>
      <c t="s" s="91" r="B826">
        <v>21939</v>
      </c>
      <c t="s" s="93" r="C826">
        <v>21940</v>
      </c>
    </row>
    <row r="827">
      <c t="str" s="90" r="A827">
        <f>'APCs 2012-13'!B827</f>
        <v>PMC3607024</v>
      </c>
      <c t="s" s="91" r="B827">
        <v>21941</v>
      </c>
      <c t="s" s="93" r="C827">
        <v>21942</v>
      </c>
    </row>
    <row r="828">
      <c t="str" s="90" r="A828">
        <f>'APCs 2012-13'!B828</f>
        <v>PMC3670340</v>
      </c>
      <c t="s" s="91" r="B828">
        <v>21943</v>
      </c>
      <c t="s" s="93" r="C828">
        <v>21944</v>
      </c>
    </row>
    <row r="829">
      <c t="str" s="90" r="A829">
        <f>'APCs 2012-13'!B829</f>
        <v>PMC3752214</v>
      </c>
      <c t="s" s="91" r="B829">
        <v>21945</v>
      </c>
      <c t="s" s="93" r="C829">
        <v>21946</v>
      </c>
    </row>
    <row r="830">
      <c t="str" s="90" r="A830">
        <f>'APCs 2012-13'!B830</f>
        <v>PMC3746881</v>
      </c>
      <c t="s" s="91" r="B830">
        <v>21947</v>
      </c>
      <c t="s" s="93" r="C830">
        <v>21948</v>
      </c>
    </row>
    <row r="831">
      <c t="str" s="90" r="A831">
        <f>'APCs 2012-13'!B831</f>
        <v>PMC3780889</v>
      </c>
      <c t="s" s="91" r="B831">
        <v>21949</v>
      </c>
      <c t="s" s="93" r="C831">
        <v>21950</v>
      </c>
    </row>
    <row r="832">
      <c t="str" s="90" r="A832">
        <f>'APCs 2012-13'!B832</f>
        <v>PMC2757965</v>
      </c>
      <c t="s" s="91" r="B832">
        <v>21951</v>
      </c>
      <c t="s" s="93" r="C832">
        <v>21952</v>
      </c>
    </row>
    <row r="833">
      <c t="str" s="90" r="A833">
        <f>'APCs 2012-13'!B833</f>
        <v>PMC2797226</v>
      </c>
      <c t="s" s="91" r="B833">
        <v>21953</v>
      </c>
      <c t="s" s="93" r="C833">
        <v>21954</v>
      </c>
    </row>
    <row r="834">
      <c t="str" s="90" r="A834">
        <f>'APCs 2012-13'!B834</f>
        <v>PMC2898433</v>
      </c>
      <c s="92" r="C834"/>
    </row>
    <row r="835">
      <c t="str" s="90" r="A835">
        <f>'APCs 2012-13'!B835</f>
        <v>PMC2952269</v>
      </c>
      <c t="s" s="91" r="B835">
        <v>21955</v>
      </c>
      <c t="s" s="93" r="C835">
        <v>21956</v>
      </c>
    </row>
    <row r="836">
      <c t="str" s="90" r="A836">
        <f>'APCs 2012-13'!B836</f>
        <v>PMC2975197</v>
      </c>
      <c s="92" r="C836"/>
    </row>
    <row r="837">
      <c t="str" s="90" r="A837">
        <f>'APCs 2012-13'!B837</f>
        <v>PMC2962504</v>
      </c>
      <c s="92" r="C837"/>
    </row>
    <row r="838">
      <c t="str" s="90" r="A838">
        <f>'APCs 2012-13'!B838</f>
        <v>PMC3173209</v>
      </c>
      <c t="s" s="91" r="B838">
        <v>21957</v>
      </c>
      <c t="s" s="93" r="C838">
        <v>21958</v>
      </c>
    </row>
    <row r="839">
      <c t="str" s="90" r="A839">
        <f>'APCs 2012-13'!B839</f>
        <v>PMC3173209</v>
      </c>
      <c s="92" r="C839"/>
    </row>
    <row r="840">
      <c t="str" s="90" r="A840">
        <f>'APCs 2012-13'!B840</f>
        <v>PMC3121340</v>
      </c>
      <c s="92" r="C840"/>
    </row>
    <row r="841">
      <c t="str" s="90" r="A841">
        <f>'APCs 2012-13'!B841</f>
        <v>PMC3137072</v>
      </c>
      <c t="s" s="91" r="B841">
        <v>21959</v>
      </c>
      <c t="s" s="93" r="C841">
        <v>21960</v>
      </c>
    </row>
    <row r="842">
      <c t="str" s="90" r="A842">
        <f>'APCs 2012-13'!B842</f>
        <v>PMC3234852</v>
      </c>
      <c t="s" s="91" r="B842">
        <v>21961</v>
      </c>
      <c t="s" s="93" r="C842">
        <v>21962</v>
      </c>
    </row>
    <row r="843">
      <c t="str" s="90" r="A843">
        <f>'APCs 2012-13'!B843</f>
        <v>PMC3234717</v>
      </c>
      <c t="s" s="91" r="B843">
        <v>21963</v>
      </c>
      <c t="s" s="93" r="C843">
        <v>21964</v>
      </c>
    </row>
    <row r="844">
      <c t="str" s="90" r="A844">
        <f>'APCs 2012-13'!B844</f>
        <v>PMC3308871</v>
      </c>
      <c t="s" s="91" r="B844">
        <v>21965</v>
      </c>
      <c s="92" r="C844"/>
    </row>
    <row r="845">
      <c t="str" s="90" r="A845">
        <f>'APCs 2012-13'!B845</f>
        <v>PMC3234811</v>
      </c>
      <c t="s" s="91" r="B845">
        <v>21966</v>
      </c>
      <c t="s" s="93" r="C845">
        <v>21967</v>
      </c>
    </row>
    <row r="846">
      <c t="str" s="90" r="A846">
        <f>'APCs 2012-13'!B846</f>
        <v>PMC3268392</v>
      </c>
      <c t="s" s="91" r="B846">
        <v>21968</v>
      </c>
      <c t="s" s="93" r="C846">
        <v>21969</v>
      </c>
    </row>
    <row r="847">
      <c t="str" s="90" r="A847">
        <f>'APCs 2012-13'!B847</f>
        <v>PMC3265891</v>
      </c>
      <c t="s" s="91" r="B847">
        <v>21970</v>
      </c>
      <c t="s" s="93" r="C847">
        <v>21971</v>
      </c>
    </row>
    <row r="848">
      <c t="str" s="90" r="A848">
        <f>'APCs 2012-13'!B848</f>
        <v>PMC3431625</v>
      </c>
      <c t="s" s="91" r="B848">
        <v>21972</v>
      </c>
      <c s="92" r="C848"/>
    </row>
    <row r="849">
      <c t="str" s="90" r="A849">
        <f>'APCs 2012-13'!B849</f>
        <v>PMC3391134</v>
      </c>
      <c s="92" r="C849"/>
    </row>
    <row r="850">
      <c t="str" s="90" r="A850">
        <f>'APCs 2012-13'!B850</f>
        <v>PMC3397837</v>
      </c>
      <c t="s" s="91" r="B850">
        <v>21973</v>
      </c>
      <c t="s" s="93" r="C850">
        <v>21974</v>
      </c>
    </row>
    <row r="851">
      <c t="str" s="90" r="A851">
        <f>'APCs 2012-13'!B851</f>
        <v>PMC3442528</v>
      </c>
      <c t="s" s="91" r="B851">
        <v>21975</v>
      </c>
      <c t="s" s="93" r="C851">
        <v>21976</v>
      </c>
    </row>
    <row r="852">
      <c t="str" s="90" r="A852">
        <f>'APCs 2012-13'!B852</f>
        <v>PMC3481300</v>
      </c>
      <c s="92" r="C852"/>
    </row>
    <row r="853">
      <c t="str" s="90" r="A853">
        <f>'APCs 2012-13'!B853</f>
        <v>PMC3493908</v>
      </c>
      <c s="92" r="C853"/>
    </row>
    <row r="854">
      <c t="str" s="90" r="A854">
        <f>'APCs 2012-13'!B854</f>
        <v>PMC3397896</v>
      </c>
      <c s="92" r="C854"/>
    </row>
    <row r="855">
      <c t="str" s="90" r="A855">
        <f>'APCs 2012-13'!B855</f>
        <v>PMC3436574</v>
      </c>
      <c s="92" r="C855"/>
    </row>
    <row r="856">
      <c t="str" s="90" r="A856">
        <f>'APCs 2012-13'!B856</f>
        <v>PMC3481303</v>
      </c>
      <c t="s" s="91" r="B856">
        <v>21977</v>
      </c>
      <c t="s" s="93" r="C856">
        <v>21978</v>
      </c>
    </row>
    <row r="857">
      <c t="str" s="90" r="A857">
        <f>'APCs 2012-13'!B857</f>
        <v>PMC3438964</v>
      </c>
      <c s="92" r="C857"/>
    </row>
    <row r="858">
      <c t="str" s="90" r="A858">
        <f>'APCs 2012-13'!B858</f>
        <v>PMC3522295</v>
      </c>
      <c s="92" r="C858"/>
    </row>
    <row r="859">
      <c t="str" s="90" r="A859">
        <f>'APCs 2012-13'!B859</f>
        <v>PMC3522294</v>
      </c>
      <c s="92" r="C859"/>
    </row>
    <row r="860">
      <c t="str" s="90" r="A860">
        <f>'APCs 2012-13'!B860</f>
        <v>PMC3488092</v>
      </c>
      <c s="92" r="C860"/>
    </row>
    <row r="861">
      <c t="str" s="90" r="A861">
        <f>'APCs 2012-13'!B861</f>
        <v>PMC3516716</v>
      </c>
      <c t="s" s="91" r="B861">
        <v>21979</v>
      </c>
      <c t="s" s="93" r="C861">
        <v>21980</v>
      </c>
    </row>
    <row r="862">
      <c t="str" s="90" r="A862">
        <f>'APCs 2012-13'!B862</f>
        <v>PMC3610976</v>
      </c>
      <c t="s" s="91" r="B862">
        <v>21981</v>
      </c>
      <c t="s" s="93" r="C862">
        <v>21982</v>
      </c>
    </row>
    <row r="863">
      <c t="str" s="90" r="A863">
        <f>'APCs 2012-13'!B863</f>
        <v>PMC3576117</v>
      </c>
      <c t="s" s="91" r="B863">
        <v>21983</v>
      </c>
      <c t="s" s="93" r="C863">
        <v>21984</v>
      </c>
    </row>
    <row r="864">
      <c t="str" s="90" r="A864">
        <f>'APCs 2012-13'!B864</f>
        <v>PMC3642348</v>
      </c>
      <c t="s" s="91" r="B864">
        <v>21985</v>
      </c>
      <c s="92" r="C864"/>
    </row>
    <row r="865">
      <c t="str" s="90" r="A865">
        <f>'APCs 2012-13'!B865</f>
        <v>PMC3488048</v>
      </c>
      <c t="s" s="91" r="B865">
        <v>21986</v>
      </c>
      <c s="92" r="C865"/>
    </row>
    <row r="866">
      <c t="str" s="90" r="A866">
        <f>'APCs 2012-13'!B866</f>
        <v>PMC3561585</v>
      </c>
      <c t="s" s="91" r="B866">
        <v>21987</v>
      </c>
      <c t="s" s="93" r="C866">
        <v>21988</v>
      </c>
    </row>
    <row r="867">
      <c t="str" s="90" r="A867">
        <f>'APCs 2012-13'!B867</f>
        <v>PMC3581401</v>
      </c>
      <c s="92" r="C867"/>
    </row>
    <row r="868">
      <c t="str" s="90" r="A868">
        <f>'APCs 2012-13'!B868</f>
        <v>PMC3642319</v>
      </c>
      <c t="s" s="91" r="B868">
        <v>21989</v>
      </c>
      <c s="92" r="C868"/>
    </row>
    <row r="869">
      <c t="str" s="90" r="A869">
        <f>'APCs 2012-13'!B869</f>
        <v>PMC3527912</v>
      </c>
      <c t="s" s="91" r="B869">
        <v>21990</v>
      </c>
      <c s="92" r="C869"/>
    </row>
    <row r="870">
      <c t="str" s="90" r="A870">
        <f>'APCs 2012-13'!B870</f>
        <v>PMC3554938</v>
      </c>
      <c t="s" s="91" r="B870">
        <v>21991</v>
      </c>
      <c t="s" s="93" r="C870">
        <v>21992</v>
      </c>
    </row>
    <row r="871">
      <c t="str" s="90" r="A871">
        <f>'APCs 2012-13'!B871</f>
        <v>PMC3543027</v>
      </c>
      <c t="s" s="91" r="B871">
        <v>21993</v>
      </c>
      <c s="92" r="C871"/>
    </row>
    <row r="872">
      <c t="str" s="90" r="A872">
        <f>'APCs 2012-13'!B872</f>
        <v>PMC3531760</v>
      </c>
      <c t="s" s="91" r="B872">
        <v>21994</v>
      </c>
      <c t="s" s="93" r="C872">
        <v>21995</v>
      </c>
    </row>
    <row r="873">
      <c t="str" s="90" r="A873">
        <f>'APCs 2012-13'!B873</f>
        <v>PMC3581394</v>
      </c>
      <c s="92" r="C873"/>
    </row>
    <row r="874">
      <c t="str" s="90" r="A874">
        <f>'APCs 2012-13'!B874</f>
        <v>PMC3795252</v>
      </c>
      <c t="s" s="91" r="B874">
        <v>21996</v>
      </c>
      <c s="92" r="C874"/>
    </row>
    <row r="875">
      <c t="str" s="90" r="A875">
        <f>'APCs 2012-13'!B875</f>
        <v>PMC3567677</v>
      </c>
      <c t="s" s="91" r="B875">
        <v>21997</v>
      </c>
      <c s="92" r="C875"/>
    </row>
    <row r="876">
      <c t="str" s="90" r="A876">
        <f>'APCs 2012-13'!B876</f>
        <v>PMC3663556</v>
      </c>
      <c t="s" s="91" r="B876">
        <v>21998</v>
      </c>
      <c t="s" s="93" r="C876">
        <v>21999</v>
      </c>
    </row>
    <row r="877">
      <c t="str" s="90" r="A877">
        <f>'APCs 2012-13'!B877</f>
        <v>PMC3610987</v>
      </c>
      <c t="s" s="91" r="B877">
        <v>22000</v>
      </c>
      <c t="s" s="93" r="C877">
        <v>22001</v>
      </c>
    </row>
    <row r="878">
      <c t="str" s="90" r="A878">
        <f>'APCs 2012-13'!B878</f>
        <v>PMC3591638</v>
      </c>
      <c t="s" s="91" r="B878">
        <v>22002</v>
      </c>
      <c t="s" s="93" r="C878">
        <v>22003</v>
      </c>
    </row>
    <row r="879">
      <c t="str" s="90" r="A879">
        <f>'APCs 2012-13'!B879</f>
        <v>PMC3531748</v>
      </c>
      <c s="92" r="C879"/>
    </row>
    <row r="880">
      <c t="str" s="90" r="A880">
        <f>'APCs 2012-13'!B880</f>
        <v>PMC3561570</v>
      </c>
      <c t="s" s="91" r="B880">
        <v>22004</v>
      </c>
      <c t="s" s="93" r="C880">
        <v>22005</v>
      </c>
    </row>
    <row r="881">
      <c t="str" s="90" r="A881">
        <f>'APCs 2012-13'!B881</f>
        <v>PMC3576085</v>
      </c>
      <c t="s" s="91" r="B881">
        <v>22006</v>
      </c>
      <c t="s" s="93" r="C881">
        <v>22007</v>
      </c>
    </row>
    <row r="882">
      <c t="str" s="90" r="A882">
        <f>'APCs 2012-13'!B882</f>
        <v>PMC3597819</v>
      </c>
      <c t="s" s="91" r="B882">
        <v>22008</v>
      </c>
      <c t="s" s="93" r="C882">
        <v>22009</v>
      </c>
    </row>
    <row r="883">
      <c t="str" s="90" r="A883">
        <f>'APCs 2012-13'!B883</f>
        <v>PMC3630886</v>
      </c>
      <c t="s" s="91" r="B883">
        <v>22010</v>
      </c>
      <c t="s" s="93" r="C883">
        <v>22011</v>
      </c>
    </row>
    <row r="884">
      <c t="str" s="90" r="A884">
        <f>'APCs 2012-13'!B884</f>
        <v>PMC3597794</v>
      </c>
      <c t="s" s="91" r="B884">
        <v>22012</v>
      </c>
      <c t="s" s="93" r="C884">
        <v>22013</v>
      </c>
    </row>
    <row r="885">
      <c t="str" s="90" r="A885">
        <f>'APCs 2012-13'!B885</f>
        <v>PMC3585060</v>
      </c>
      <c t="s" s="91" r="B885">
        <v>22014</v>
      </c>
      <c t="s" s="93" r="C885">
        <v>22015</v>
      </c>
    </row>
    <row r="886">
      <c t="str" s="90" r="A886">
        <f>'APCs 2012-13'!B886</f>
        <v>PMC3774368</v>
      </c>
      <c t="s" s="91" r="B886">
        <v>22016</v>
      </c>
      <c t="s" s="93" r="C886">
        <v>22017</v>
      </c>
    </row>
    <row r="887">
      <c t="str" s="90" r="A887">
        <f>'APCs 2012-13'!B887</f>
        <v>PMC3668706</v>
      </c>
      <c t="s" s="91" r="B887">
        <v>22018</v>
      </c>
      <c t="s" s="93" r="C887">
        <v>22019</v>
      </c>
    </row>
    <row r="888">
      <c t="str" s="90" r="A888">
        <f>'APCs 2012-13'!B888</f>
        <v>PMC3591641</v>
      </c>
      <c s="92" r="C888"/>
    </row>
    <row r="889">
      <c t="str" s="90" r="A889">
        <f>'APCs 2012-13'!B889</f>
        <v>PMC3630861</v>
      </c>
      <c t="s" s="91" r="B889">
        <v>22020</v>
      </c>
      <c t="s" s="93" r="C889">
        <v>22021</v>
      </c>
    </row>
    <row r="890">
      <c t="str" s="90" r="A890">
        <f>'APCs 2012-13'!B890</f>
        <v>PMC3630849</v>
      </c>
      <c t="s" s="91" r="B890">
        <v>22022</v>
      </c>
      <c t="s" s="93" r="C890">
        <v>22023</v>
      </c>
    </row>
    <row r="891">
      <c t="str" s="90" r="A891">
        <f>'APCs 2012-13'!B891</f>
        <v>PMC3682533</v>
      </c>
      <c t="s" s="91" r="B891">
        <v>22024</v>
      </c>
      <c s="92" r="C891"/>
    </row>
    <row r="892">
      <c t="str" s="90" r="A892">
        <f>'APCs 2012-13'!B892</f>
        <v>PMC3663545</v>
      </c>
      <c t="s" s="91" r="B892">
        <v>22025</v>
      </c>
      <c t="s" s="93" r="C892">
        <v>22026</v>
      </c>
    </row>
    <row r="893">
      <c t="str" s="90" r="A893">
        <f>'APCs 2012-13'!B893</f>
        <v>PMC3696646</v>
      </c>
      <c s="92" r="C893"/>
    </row>
    <row r="894">
      <c t="str" s="90" r="A894">
        <f>'APCs 2012-13'!B894</f>
        <v>PMC3696650</v>
      </c>
      <c s="92" r="C894"/>
    </row>
    <row r="895">
      <c t="str" s="90" r="A895">
        <f>'APCs 2012-13'!B895</f>
        <v>PMC3774408</v>
      </c>
      <c t="s" s="91" r="B895">
        <v>22027</v>
      </c>
      <c s="92" r="C895"/>
    </row>
    <row r="896">
      <c t="str" s="90" r="A896">
        <f>'APCs 2012-13'!B896</f>
        <v>PMC3724652</v>
      </c>
      <c t="s" s="91" r="B896">
        <v>22028</v>
      </c>
      <c s="92" r="C896"/>
    </row>
    <row r="897">
      <c t="str" s="90" r="A897">
        <f>'APCs 2012-13'!B897</f>
        <v>PMC3682544</v>
      </c>
      <c t="s" s="91" r="B897">
        <v>22029</v>
      </c>
      <c s="92" r="C897"/>
    </row>
    <row r="898">
      <c t="str" s="90" r="A898">
        <f>'APCs 2012-13'!B898</f>
        <v>PMC3696691</v>
      </c>
      <c s="92" r="C898"/>
    </row>
    <row r="899">
      <c t="str" s="90" r="A899">
        <f>'APCs 2012-13'!B899</f>
        <v>PMC3724654</v>
      </c>
      <c t="s" s="91" r="B899">
        <v>22030</v>
      </c>
      <c t="s" s="93" r="C899">
        <v>22031</v>
      </c>
    </row>
    <row r="900">
      <c t="str" s="90" r="A900">
        <f>'APCs 2012-13'!B900</f>
        <v>PMC3711325</v>
      </c>
      <c s="92" r="C900"/>
    </row>
    <row r="901">
      <c t="str" s="90" r="A901">
        <f>'APCs 2012-13'!B901</f>
        <v>PMC3772201</v>
      </c>
      <c t="s" s="91" r="B901">
        <v>22032</v>
      </c>
      <c t="s" s="93" r="C901">
        <v>22033</v>
      </c>
    </row>
    <row r="902">
      <c t="str" s="90" r="A902">
        <f>'APCs 2012-13'!B902</f>
        <v>PMC3750171</v>
      </c>
      <c s="92" r="C902"/>
    </row>
    <row r="903">
      <c t="str" s="90" r="A903">
        <f>'APCs 2012-13'!B903</f>
        <v>PMC3757190</v>
      </c>
      <c t="s" s="91" r="B903">
        <v>22034</v>
      </c>
      <c t="s" s="93" r="C903">
        <v>22035</v>
      </c>
    </row>
    <row r="904">
      <c t="str" s="90" r="A904">
        <f>'APCs 2012-13'!B904</f>
        <v>PMC3789947</v>
      </c>
      <c s="92" r="C904"/>
    </row>
    <row r="905">
      <c t="str" s="90" r="A905">
        <f>'APCs 2012-13'!B905</f>
        <v>PMC3518124</v>
      </c>
      <c t="s" s="91" r="B905">
        <v>22036</v>
      </c>
      <c t="s" s="93" r="C905">
        <v>22037</v>
      </c>
    </row>
    <row r="906">
      <c t="str" s="90" r="A906">
        <f>'APCs 2012-13'!B906</f>
        <v>PMC3591657</v>
      </c>
      <c t="s" s="91" r="B906">
        <v>22038</v>
      </c>
      <c s="92" r="C906"/>
    </row>
    <row r="907">
      <c t="str" s="90" r="A907">
        <f>'APCs 2012-13'!B907</f>
        <v>PMC3734580</v>
      </c>
      <c s="92" r="C907"/>
    </row>
    <row r="908">
      <c t="str" s="90" r="A908">
        <f>'APCs 2012-13'!B908</f>
        <v>none</v>
      </c>
      <c s="92" r="C908"/>
    </row>
    <row r="909">
      <c t="str" s="90" r="A909">
        <f>'APCs 2012-13'!B909</f>
        <v>PMC3613944</v>
      </c>
      <c s="92" r="C909"/>
    </row>
    <row r="910">
      <c t="str" s="90" r="A910">
        <f>'APCs 2012-13'!B910</f>
        <v>PMC3590645</v>
      </c>
      <c s="92" r="C910"/>
    </row>
    <row r="911">
      <c t="str" s="90" r="A911">
        <f>'APCs 2012-13'!B911</f>
        <v>PMC3613944</v>
      </c>
      <c t="s" s="91" r="B911">
        <v>22039</v>
      </c>
      <c s="92" r="C911"/>
    </row>
    <row r="912">
      <c t="str" s="90" r="A912">
        <f>'APCs 2012-13'!B912</f>
        <v>PMC3687248</v>
      </c>
      <c t="s" s="91" r="B912">
        <v>22040</v>
      </c>
      <c t="s" s="93" r="C912">
        <v>22041</v>
      </c>
    </row>
    <row r="913">
      <c t="str" s="90" r="A913">
        <f>'APCs 2012-13'!B913</f>
        <v>PMC3687248</v>
      </c>
      <c t="s" s="91" r="B913">
        <v>22042</v>
      </c>
      <c t="s" s="93" r="C913">
        <v>22043</v>
      </c>
    </row>
    <row r="914">
      <c t="str" s="90" r="A914">
        <f>'APCs 2012-13'!B914</f>
        <v>PMC3534410</v>
      </c>
      <c t="s" s="91" r="B914">
        <v>22044</v>
      </c>
      <c t="s" s="93" r="C914">
        <v>22045</v>
      </c>
    </row>
    <row r="915">
      <c t="str" s="90" r="A915">
        <f>'APCs 2012-13'!B915</f>
        <v>PMC3836354</v>
      </c>
      <c t="s" s="91" r="B915">
        <v>22046</v>
      </c>
      <c t="s" s="93" r="C915">
        <v>22047</v>
      </c>
    </row>
    <row r="916">
      <c t="str" s="90" r="A916">
        <f>'APCs 2012-13'!B916</f>
        <v>PMC3729250</v>
      </c>
      <c s="92" r="C916"/>
    </row>
    <row r="917">
      <c t="str" s="90" r="A917">
        <f>'APCs 2012-13'!B917</f>
        <v>PMC3783897</v>
      </c>
      <c t="s" s="91" r="B917">
        <v>22048</v>
      </c>
      <c t="s" s="93" r="C917">
        <v>22049</v>
      </c>
    </row>
    <row r="918">
      <c t="str" s="90" r="A918">
        <f>'APCs 2012-13'!B918</f>
        <v>PMC3590646</v>
      </c>
      <c t="s" s="91" r="B918">
        <v>22050</v>
      </c>
      <c t="s" s="93" r="C918">
        <v>22051</v>
      </c>
    </row>
    <row r="919">
      <c t="str" s="90" r="A919">
        <f>'APCs 2012-13'!B919</f>
        <v>none</v>
      </c>
      <c s="92" r="C919"/>
    </row>
    <row r="920">
      <c t="str" s="90" r="A920">
        <f>'APCs 2012-13'!B920</f>
        <v>none</v>
      </c>
      <c t="s" s="91" r="B920">
        <v>22052</v>
      </c>
      <c t="s" s="93" r="C920">
        <v>22053</v>
      </c>
    </row>
    <row r="921">
      <c t="str" s="90" r="A921">
        <f>'APCs 2012-13'!B921</f>
        <v>none</v>
      </c>
      <c t="s" s="91" r="B921">
        <v>22054</v>
      </c>
      <c t="s" s="93" r="C921">
        <v>22055</v>
      </c>
    </row>
    <row r="922">
      <c t="str" s="90" r="A922">
        <f>'APCs 2012-13'!B922</f>
        <v>PMC3526897</v>
      </c>
      <c t="s" s="91" r="B922">
        <v>22056</v>
      </c>
      <c t="s" s="93" r="C922">
        <v>22057</v>
      </c>
    </row>
    <row r="923">
      <c t="str" s="90" r="A923">
        <f>'APCs 2012-13'!B923</f>
        <v>PMC3869436</v>
      </c>
      <c t="s" s="91" r="B923">
        <v>22058</v>
      </c>
      <c t="s" s="93" r="C923">
        <v>22059</v>
      </c>
    </row>
    <row r="924">
      <c t="str" s="90" r="A924">
        <f>'APCs 2012-13'!B924</f>
        <v>PMC3869428</v>
      </c>
      <c t="s" s="91" r="B924">
        <v>22060</v>
      </c>
      <c t="s" s="93" r="C924">
        <v>22061</v>
      </c>
    </row>
    <row r="925">
      <c t="str" s="90" r="A925">
        <f>'APCs 2012-13'!B925</f>
        <v>PMC3549627</v>
      </c>
      <c s="92" r="C925"/>
    </row>
    <row r="926">
      <c t="str" s="90" r="A926">
        <f>'APCs 2012-13'!B926</f>
        <v>PMC3761558</v>
      </c>
      <c t="s" s="91" r="B926">
        <v>22062</v>
      </c>
      <c t="s" s="93" r="C926">
        <v>22063</v>
      </c>
    </row>
    <row r="927">
      <c t="str" s="90" r="A927">
        <f>'APCs 2012-13'!B927</f>
        <v>PMC3684112</v>
      </c>
      <c t="s" s="91" r="B927">
        <v>22064</v>
      </c>
      <c t="s" s="93" r="C927">
        <v>22065</v>
      </c>
    </row>
    <row r="928">
      <c t="str" s="90" r="A928">
        <f>'APCs 2012-13'!B928</f>
        <v>PMC3809720</v>
      </c>
      <c t="s" s="91" r="B928">
        <v>22066</v>
      </c>
      <c t="s" s="93" r="C928">
        <v>22067</v>
      </c>
    </row>
    <row r="929">
      <c t="str" s="90" r="A929">
        <f>'APCs 2012-13'!B929</f>
        <v>PMC3132275</v>
      </c>
      <c t="s" s="91" r="B929">
        <v>22068</v>
      </c>
      <c t="s" s="93" r="C929">
        <v>22069</v>
      </c>
    </row>
    <row r="930">
      <c t="str" s="90" r="A930">
        <f>'APCs 2012-13'!B930</f>
        <v>PMC3639724</v>
      </c>
      <c t="s" s="91" r="B930">
        <v>22070</v>
      </c>
      <c t="s" s="93" r="C930">
        <v>22071</v>
      </c>
    </row>
    <row r="931">
      <c t="str" s="90" r="A931">
        <f>'APCs 2012-13'!B931</f>
        <v>PMC3783091</v>
      </c>
      <c s="92" r="C931"/>
    </row>
    <row r="932">
      <c t="str" s="90" r="A932">
        <f>'APCs 2012-13'!B932</f>
        <v>PMC3813311</v>
      </c>
      <c s="92" r="C932"/>
    </row>
    <row r="933">
      <c t="str" s="90" r="A933">
        <f>'APCs 2012-13'!B933</f>
        <v>PMC3633361</v>
      </c>
      <c s="92" r="C933"/>
    </row>
    <row r="934">
      <c t="str" s="90" r="A934">
        <f>'APCs 2012-13'!B934</f>
        <v>none</v>
      </c>
      <c t="s" s="91" r="B934">
        <v>22072</v>
      </c>
      <c t="s" s="93" r="C934">
        <v>22073</v>
      </c>
    </row>
    <row r="935">
      <c t="str" s="90" r="A935">
        <f>'APCs 2012-13'!B935</f>
        <v>PMC3662891</v>
      </c>
      <c t="s" s="91" r="B935">
        <v>22074</v>
      </c>
      <c t="s" s="93" r="C935">
        <v>22075</v>
      </c>
    </row>
    <row r="936">
      <c t="str" s="90" r="A936">
        <f>'APCs 2012-13'!B936</f>
        <v>PMC3838196</v>
      </c>
      <c s="92" r="C936"/>
    </row>
    <row r="937">
      <c t="str" s="90" r="A937">
        <f>'APCs 2012-13'!B937</f>
        <v>PMC3413389</v>
      </c>
      <c t="s" s="91" r="B937">
        <v>22076</v>
      </c>
      <c t="s" s="93" r="C937">
        <v>22077</v>
      </c>
    </row>
    <row r="938">
      <c t="str" s="90" r="A938">
        <f>'APCs 2012-13'!B938</f>
        <v>PMC3476336</v>
      </c>
      <c s="92" r="C938"/>
    </row>
    <row r="939">
      <c t="str" s="90" r="A939">
        <f>'APCs 2012-13'!B939</f>
        <v>PMC3496338</v>
      </c>
      <c t="s" s="91" r="B939">
        <v>22078</v>
      </c>
      <c t="s" s="93" r="C939">
        <v>22079</v>
      </c>
    </row>
    <row r="940">
      <c t="str" s="90" r="A940">
        <f>'APCs 2012-13'!B940</f>
        <v>PMC3546802</v>
      </c>
      <c s="92" r="C940"/>
    </row>
    <row r="941">
      <c t="str" s="90" r="A941">
        <f>'APCs 2012-13'!B941</f>
        <v>PMC3546800</v>
      </c>
      <c s="92" r="C941"/>
    </row>
    <row r="942">
      <c t="str" s="90" r="A942">
        <f>'APCs 2012-13'!B942</f>
        <v>PMC3546795</v>
      </c>
      <c t="s" s="91" r="B942">
        <v>22080</v>
      </c>
      <c t="s" s="93" r="C942">
        <v>22081</v>
      </c>
    </row>
    <row r="943">
      <c t="str" s="90" r="A943">
        <f>'APCs 2012-13'!B943</f>
        <v>PMC3570213</v>
      </c>
      <c t="s" s="91" r="B943">
        <v>22082</v>
      </c>
      <c t="s" s="93" r="C943">
        <v>22083</v>
      </c>
    </row>
    <row r="944">
      <c t="str" s="90" r="A944">
        <f>'APCs 2012-13'!B944</f>
        <v>PMC3694669</v>
      </c>
      <c t="s" s="91" r="B944">
        <v>22084</v>
      </c>
      <c t="s" s="93" r="C944">
        <v>22085</v>
      </c>
    </row>
    <row r="945">
      <c t="str" s="90" r="A945">
        <f>'APCs 2012-13'!B945</f>
        <v>PMC3530408</v>
      </c>
      <c t="s" s="91" r="B945">
        <v>22086</v>
      </c>
      <c t="s" s="93" r="C945">
        <v>22087</v>
      </c>
    </row>
    <row r="946">
      <c t="str" s="90" r="A946">
        <f>'APCs 2012-13'!B946</f>
        <v>PMC3675899</v>
      </c>
      <c t="s" s="91" r="B946">
        <v>22088</v>
      </c>
      <c t="s" s="93" r="C946">
        <v>22089</v>
      </c>
    </row>
    <row r="947">
      <c t="str" s="90" r="A947">
        <f>'APCs 2012-13'!B947</f>
        <v>PMC3159156</v>
      </c>
      <c s="92" r="C947"/>
    </row>
    <row r="948">
      <c t="str" s="90" r="A948">
        <f>'APCs 2012-13'!B948</f>
        <v>PMC3170535</v>
      </c>
      <c t="s" s="91" r="B948">
        <v>22090</v>
      </c>
      <c s="92" r="C948"/>
    </row>
    <row r="949">
      <c t="str" s="90" r="A949">
        <f>'APCs 2012-13'!B949</f>
        <v>PMC3286332</v>
      </c>
      <c s="92" r="C949"/>
    </row>
    <row r="950">
      <c t="str" s="90" r="A950">
        <f>'APCs 2012-13'!B950</f>
        <v>PMC3381722</v>
      </c>
      <c t="s" s="91" r="B950">
        <v>22091</v>
      </c>
      <c t="s" s="93" r="C950">
        <v>22092</v>
      </c>
    </row>
    <row r="951">
      <c t="str" s="90" r="A951">
        <f>'APCs 2012-13'!B951</f>
        <v>PMC3501977</v>
      </c>
      <c s="92" r="C951"/>
    </row>
    <row r="952">
      <c t="str" s="90" r="A952">
        <f>'APCs 2012-13'!B952</f>
        <v>PMC3525058</v>
      </c>
      <c s="92" r="C952"/>
    </row>
    <row r="953">
      <c t="str" s="90" r="A953">
        <f>'APCs 2012-13'!B953</f>
        <v>PMC3525062</v>
      </c>
      <c t="s" s="91" r="B953">
        <v>22093</v>
      </c>
      <c s="92" r="C953"/>
    </row>
    <row r="954">
      <c t="str" s="90" r="A954">
        <f>'APCs 2012-13'!B954</f>
        <v>PMC3692041</v>
      </c>
      <c t="s" s="91" r="B954">
        <v>22094</v>
      </c>
      <c s="92" r="C954"/>
    </row>
    <row r="955">
      <c t="str" s="90" r="A955">
        <f>'APCs 2012-13'!B955</f>
        <v>PMC3580272</v>
      </c>
      <c s="92" r="C955"/>
    </row>
    <row r="956">
      <c t="str" s="90" r="A956">
        <f>'APCs 2012-13'!B956</f>
        <v>PMC3634199</v>
      </c>
      <c t="s" s="91" r="B956">
        <v>22095</v>
      </c>
      <c t="s" s="93" r="C956">
        <v>22096</v>
      </c>
    </row>
    <row r="957">
      <c t="str" s="90" r="A957">
        <f>'APCs 2012-13'!B957</f>
        <v>PMC3673458</v>
      </c>
      <c t="s" s="91" r="B957">
        <v>22097</v>
      </c>
      <c t="s" s="93" r="C957">
        <v>22098</v>
      </c>
    </row>
    <row r="958">
      <c t="str" s="90" r="A958">
        <f>'APCs 2012-13'!B958</f>
        <v>PMC3673465</v>
      </c>
      <c t="s" s="91" r="B958">
        <v>22099</v>
      </c>
      <c t="s" s="93" r="C958">
        <v>22100</v>
      </c>
    </row>
    <row r="959">
      <c t="str" s="90" r="A959">
        <f>'APCs 2012-13'!B959</f>
        <v>PMC3692042</v>
      </c>
      <c t="s" s="91" r="B959">
        <v>22101</v>
      </c>
      <c t="s" s="93" r="C959">
        <v>22102</v>
      </c>
    </row>
    <row r="960">
      <c t="str" s="90" r="A960">
        <f>'APCs 2012-13'!B960</f>
        <v>PMC3722354</v>
      </c>
      <c t="s" s="91" r="B960">
        <v>22103</v>
      </c>
      <c t="s" s="93" r="C960">
        <v>22104</v>
      </c>
    </row>
    <row r="961">
      <c t="str" s="90" r="A961">
        <f>'APCs 2012-13'!B961</f>
        <v>none</v>
      </c>
      <c t="s" s="91" r="B961">
        <v>22105</v>
      </c>
      <c t="s" s="93" r="C961">
        <v>22106</v>
      </c>
    </row>
    <row r="962">
      <c t="str" s="90" r="A962">
        <f>'APCs 2012-13'!B962</f>
        <v>PMC3754462</v>
      </c>
      <c t="s" s="91" r="B962">
        <v>22107</v>
      </c>
      <c t="s" s="93" r="C962">
        <v>22108</v>
      </c>
    </row>
    <row r="963">
      <c t="str" s="90" r="A963">
        <f>'APCs 2012-13'!B963</f>
        <v>none</v>
      </c>
      <c t="s" s="91" r="B963">
        <v>22109</v>
      </c>
      <c s="92" r="C963"/>
    </row>
    <row r="964">
      <c t="str" s="90" r="A964">
        <f>'APCs 2012-13'!B964</f>
        <v>PMC3784283</v>
      </c>
      <c t="s" s="91" r="B964">
        <v>22110</v>
      </c>
      <c s="92" r="C964"/>
    </row>
    <row r="965">
      <c t="str" s="90" r="A965">
        <f>'APCs 2012-13'!B965</f>
        <v>PMC3377963</v>
      </c>
      <c t="s" s="91" r="B965">
        <v>22111</v>
      </c>
      <c s="92" r="C965"/>
    </row>
    <row r="966">
      <c t="str" s="90" r="A966">
        <f>'APCs 2012-13'!B966</f>
        <v>PMC3539454</v>
      </c>
      <c t="s" s="91" r="B966">
        <v>22112</v>
      </c>
      <c t="s" s="93" r="C966">
        <v>22113</v>
      </c>
    </row>
    <row r="967">
      <c t="str" s="90" r="A967">
        <f>'APCs 2012-13'!B967</f>
        <v>PMC3539454</v>
      </c>
      <c s="92" r="C967"/>
    </row>
    <row r="968">
      <c t="str" s="90" r="A968">
        <f>'APCs 2012-13'!B968</f>
        <v>PMC3673173</v>
      </c>
      <c t="s" s="91" r="B968">
        <v>22114</v>
      </c>
      <c t="s" s="93" r="C968">
        <v>22115</v>
      </c>
    </row>
    <row r="969">
      <c t="str" s="90" r="A969">
        <f>'APCs 2012-13'!B969</f>
        <v>PMC3920772</v>
      </c>
      <c t="s" s="91" r="B969">
        <v>22116</v>
      </c>
      <c s="92" r="C969"/>
    </row>
    <row r="970">
      <c t="str" s="90" r="A970">
        <f>'APCs 2012-13'!B970</f>
        <v>none</v>
      </c>
      <c s="92" r="C970"/>
    </row>
    <row r="971">
      <c t="str" s="90" r="A971">
        <f>'APCs 2012-13'!B971</f>
        <v>none</v>
      </c>
      <c s="92" r="C971"/>
    </row>
    <row r="972">
      <c t="str" s="90" r="A972">
        <f>'APCs 2012-13'!B972</f>
        <v>none</v>
      </c>
      <c s="92" r="C972"/>
    </row>
    <row r="973">
      <c t="str" s="90" r="A973">
        <f>'APCs 2012-13'!B973</f>
        <v>none</v>
      </c>
      <c s="92" r="C973"/>
    </row>
    <row r="974">
      <c t="str" s="90" r="A974">
        <f>'APCs 2012-13'!B974</f>
        <v>none</v>
      </c>
      <c t="s" s="91" r="B974">
        <v>22117</v>
      </c>
      <c t="s" s="93" r="C974">
        <v>22118</v>
      </c>
    </row>
    <row r="975">
      <c t="str" s="90" r="A975">
        <f>'APCs 2012-13'!B975</f>
        <v>none</v>
      </c>
      <c t="s" s="91" r="B975">
        <v>22119</v>
      </c>
      <c s="92" r="C975"/>
    </row>
    <row r="976">
      <c t="str" s="90" r="A976">
        <f>'APCs 2012-13'!B976</f>
        <v>PMC3381638</v>
      </c>
      <c t="s" s="91" r="B976">
        <v>22120</v>
      </c>
      <c s="92" r="C976"/>
    </row>
    <row r="977">
      <c t="str" s="90" r="A977">
        <f>'APCs 2012-13'!B977</f>
        <v>PMC3540040</v>
      </c>
      <c s="92" r="C977"/>
    </row>
    <row r="978">
      <c t="str" s="90" r="A978">
        <f>'APCs 2012-13'!B978</f>
        <v>PMC3552526</v>
      </c>
      <c t="s" s="91" r="B978">
        <v>22121</v>
      </c>
      <c t="s" s="93" r="C978">
        <v>22122</v>
      </c>
    </row>
    <row r="979">
      <c t="str" s="90" r="A979">
        <f>'APCs 2012-13'!B979</f>
        <v>PMC3616517</v>
      </c>
      <c s="92" r="C979"/>
    </row>
    <row r="980">
      <c t="str" s="90" r="A980">
        <f>'APCs 2012-13'!B980</f>
        <v>PMC3669524</v>
      </c>
      <c s="92" r="C980"/>
    </row>
    <row r="981">
      <c t="str" s="90" r="A981">
        <f>'APCs 2012-13'!B981</f>
        <v>PMC3722076</v>
      </c>
      <c s="92" r="C981"/>
    </row>
    <row r="982">
      <c t="str" s="90" r="A982">
        <f>'APCs 2012-13'!B982</f>
        <v>PMC3864501</v>
      </c>
      <c s="92" r="C982"/>
    </row>
    <row r="983">
      <c t="str" s="90" r="A983">
        <f>'APCs 2012-13'!B983</f>
        <v>PMC3714924</v>
      </c>
      <c s="92" r="C983"/>
    </row>
    <row r="984">
      <c t="str" s="90" r="A984">
        <f>'APCs 2012-13'!B984</f>
        <v>PMC3718323</v>
      </c>
      <c t="s" s="91" r="B984">
        <v>22123</v>
      </c>
      <c t="s" s="93" r="C984">
        <v>22124</v>
      </c>
    </row>
    <row r="985">
      <c t="str" s="90" r="A985">
        <f>'APCs 2012-13'!B985</f>
        <v>PMC3797627</v>
      </c>
      <c t="s" s="91" r="B985">
        <v>22125</v>
      </c>
      <c t="s" s="93" r="C985">
        <v>22126</v>
      </c>
    </row>
    <row r="986">
      <c t="str" s="90" r="A986">
        <f>'APCs 2012-13'!B986</f>
        <v>none</v>
      </c>
      <c t="s" s="91" r="B986">
        <v>22127</v>
      </c>
      <c t="s" s="93" r="C986">
        <v>22128</v>
      </c>
    </row>
    <row r="987">
      <c t="str" s="90" r="A987">
        <f>'APCs 2012-13'!B987</f>
        <v>PMC3938861</v>
      </c>
      <c t="s" s="91" r="B987">
        <v>22129</v>
      </c>
      <c t="s" s="93" r="C987">
        <v>22130</v>
      </c>
    </row>
    <row r="988">
      <c t="str" s="90" r="A988">
        <f>'APCs 2012-13'!B988</f>
        <v>PMC3784797</v>
      </c>
      <c t="s" s="91" r="B988">
        <v>22131</v>
      </c>
      <c t="s" s="93" r="C988">
        <v>22132</v>
      </c>
    </row>
    <row r="989">
      <c t="str" s="90" r="A989">
        <f>'APCs 2012-13'!B989</f>
        <v>PMC3403862</v>
      </c>
      <c s="92" r="C989"/>
    </row>
    <row r="990">
      <c t="str" s="90" r="A990">
        <f>'APCs 2012-13'!B990</f>
        <v>none</v>
      </c>
      <c t="s" s="91" r="B990">
        <v>22133</v>
      </c>
      <c t="s" s="93" r="C990">
        <v>22134</v>
      </c>
    </row>
    <row r="991">
      <c t="str" s="90" r="A991">
        <f>'APCs 2012-13'!B991</f>
        <v>PMC3671775</v>
      </c>
      <c t="s" s="91" r="B991">
        <v>22135</v>
      </c>
      <c s="92" r="C991"/>
    </row>
    <row r="992">
      <c t="str" s="90" r="A992">
        <f>'APCs 2012-13'!B992</f>
        <v>PMC3584993</v>
      </c>
      <c s="92" r="C992"/>
    </row>
    <row r="993">
      <c t="str" s="90" r="A993">
        <f>'APCs 2012-13'!B993</f>
        <v>PMC3842180</v>
      </c>
      <c t="s" s="91" r="B993">
        <v>22136</v>
      </c>
      <c s="92" r="C993"/>
    </row>
    <row r="994">
      <c t="str" s="90" r="A994">
        <f>'APCs 2012-13'!B994</f>
        <v>PMC3177649</v>
      </c>
      <c t="s" s="91" r="B994">
        <v>22137</v>
      </c>
      <c s="92" r="C994"/>
    </row>
    <row r="995">
      <c t="str" s="90" r="A995">
        <f>'APCs 2012-13'!B995</f>
        <v>PMC3613160</v>
      </c>
      <c s="92" r="C995"/>
    </row>
    <row r="996">
      <c t="str" s="90" r="A996">
        <f>'APCs 2012-13'!B996</f>
        <v>PMC3263993</v>
      </c>
      <c s="92" r="C996"/>
    </row>
    <row r="997">
      <c t="str" s="90" r="A997">
        <f>'APCs 2012-13'!B997</f>
        <v>PMC3313792</v>
      </c>
      <c s="92" r="C997"/>
    </row>
    <row r="998">
      <c t="str" s="90" r="A998">
        <f>'APCs 2012-13'!B998</f>
        <v>PMC3583518</v>
      </c>
      <c s="92" r="C998"/>
    </row>
    <row r="999">
      <c t="str" s="90" r="A999">
        <f>'APCs 2012-13'!B999</f>
        <v>PMC3600839</v>
      </c>
      <c s="92" r="C999"/>
    </row>
    <row r="1000">
      <c t="str" s="90" r="A1000">
        <f>'APCs 2012-13'!B1000</f>
        <v>PMC3441120</v>
      </c>
      <c t="s" s="91" r="B1000">
        <v>22138</v>
      </c>
      <c t="s" s="93" r="C1000">
        <v>22139</v>
      </c>
    </row>
    <row r="1001">
      <c t="str" s="90" r="A1001">
        <f>'APCs 2012-13'!B1001</f>
        <v>PMC3510758</v>
      </c>
      <c t="s" s="91" r="B1001">
        <v>22140</v>
      </c>
      <c s="92" r="C1001"/>
    </row>
    <row r="1002">
      <c t="str" s="90" r="A1002">
        <f>'APCs 2012-13'!B1002</f>
        <v>PMC3755511</v>
      </c>
      <c s="92" r="C1002"/>
    </row>
    <row r="1003">
      <c t="str" s="90" r="A1003">
        <f>'APCs 2012-13'!B1003</f>
        <v>PMC3596848</v>
      </c>
      <c t="s" s="91" r="B1003">
        <v>22141</v>
      </c>
      <c t="s" s="93" r="C1003">
        <v>22142</v>
      </c>
    </row>
    <row r="1004">
      <c t="str" s="90" r="A1004">
        <f>'APCs 2012-13'!B1004</f>
        <v>PMC3596849</v>
      </c>
      <c t="s" s="91" r="B1004">
        <v>22143</v>
      </c>
      <c s="92" r="C1004"/>
    </row>
    <row r="1005">
      <c t="str" s="90" r="A1005">
        <f>'APCs 2012-13'!B1005</f>
        <v>PMC3674800</v>
      </c>
      <c t="s" s="91" r="B1005">
        <v>22144</v>
      </c>
      <c s="92" r="C1005"/>
    </row>
    <row r="1006">
      <c t="str" s="90" r="A1006">
        <f>'APCs 2012-13'!B1006</f>
        <v>PMC3406756</v>
      </c>
      <c s="92" r="C1006"/>
    </row>
    <row r="1007">
      <c t="str" s="90" r="A1007">
        <f>'APCs 2012-13'!B1007</f>
        <v>PMC3674807</v>
      </c>
      <c t="s" s="91" r="B1007">
        <v>22145</v>
      </c>
      <c s="92" r="C1007"/>
    </row>
    <row r="1008">
      <c t="str" s="90" r="A1008">
        <f>'APCs 2012-13'!B1008</f>
        <v>PMC3652415</v>
      </c>
      <c t="s" s="91" r="B1008">
        <v>22146</v>
      </c>
      <c s="92" r="C1008"/>
    </row>
    <row r="1009">
      <c t="str" s="90" r="A1009">
        <f>'APCs 2012-13'!B1009</f>
        <v>PMC3749866</v>
      </c>
      <c t="s" s="91" r="B1009">
        <v>22147</v>
      </c>
      <c t="s" s="93" r="C1009">
        <v>22148</v>
      </c>
    </row>
    <row r="1010">
      <c t="str" s="90" r="A1010">
        <f>'APCs 2012-13'!B1010</f>
        <v>PMC3889807</v>
      </c>
      <c t="s" s="91" r="B1010">
        <v>22149</v>
      </c>
      <c s="92" r="C1010"/>
    </row>
    <row r="1011">
      <c t="str" s="90" r="A1011">
        <f>'APCs 2012-13'!B1011</f>
        <v>PMC3889809</v>
      </c>
      <c t="s" s="91" r="B1011">
        <v>22150</v>
      </c>
      <c s="92" r="C1011"/>
    </row>
    <row r="1012">
      <c t="str" s="90" r="A1012">
        <f>'APCs 2012-13'!B1012</f>
        <v>PMC3782071</v>
      </c>
      <c t="s" s="91" r="B1012">
        <v>22151</v>
      </c>
      <c t="s" s="93" r="C1012">
        <v>22152</v>
      </c>
    </row>
    <row r="1013">
      <c t="str" s="90" r="A1013">
        <f>'APCs 2012-13'!B1013</f>
        <v>PMC3690967</v>
      </c>
      <c s="92" r="C1013"/>
    </row>
    <row r="1014">
      <c t="str" s="90" r="A1014">
        <f>'APCs 2012-13'!B1014</f>
        <v>PMC3842181</v>
      </c>
      <c t="s" s="91" r="B1014">
        <v>22153</v>
      </c>
      <c s="92" r="C1014"/>
    </row>
    <row r="1015">
      <c t="str" s="90" r="A1015">
        <f>'APCs 2012-13'!B1015</f>
        <v>PMC3415954</v>
      </c>
      <c t="s" s="91" r="B1015">
        <v>22154</v>
      </c>
      <c t="s" s="93" r="C1015">
        <v>22155</v>
      </c>
    </row>
    <row r="1016">
      <c t="str" s="90" r="A1016">
        <f>'APCs 2012-13'!B1016</f>
        <v>PMC3396314</v>
      </c>
      <c t="s" s="91" r="B1016">
        <v>22156</v>
      </c>
      <c s="92" r="C1016"/>
    </row>
    <row r="1017">
      <c t="str" s="90" r="A1017">
        <f>'APCs 2012-13'!B1017</f>
        <v>PMC3535749</v>
      </c>
      <c t="s" s="91" r="B1017">
        <v>22157</v>
      </c>
      <c t="s" s="93" r="C1017">
        <v>22158</v>
      </c>
    </row>
    <row r="1018">
      <c t="str" s="90" r="A1018">
        <f>'APCs 2012-13'!B1018</f>
        <v>PMC3733698</v>
      </c>
      <c t="s" s="91" r="B1018">
        <v>22159</v>
      </c>
      <c s="92" r="C1018"/>
    </row>
    <row r="1019">
      <c t="str" s="90" r="A1019">
        <f>'APCs 2012-13'!B1019</f>
        <v>PMC3780998</v>
      </c>
      <c t="s" s="91" r="B1019">
        <v>22160</v>
      </c>
      <c t="s" s="93" r="C1019">
        <v>22161</v>
      </c>
    </row>
    <row r="1020">
      <c t="str" s="90" r="A1020">
        <f>'APCs 2012-13'!B1020</f>
        <v>PMC3594497</v>
      </c>
      <c s="92" r="C1020"/>
    </row>
    <row r="1021">
      <c t="str" s="90" r="A1021">
        <f>'APCs 2012-13'!B1021</f>
        <v>PMC3780999</v>
      </c>
      <c t="s" s="91" r="B1021">
        <v>22162</v>
      </c>
      <c t="s" s="93" r="C1021">
        <v>22163</v>
      </c>
    </row>
    <row r="1022">
      <c t="str" s="90" r="A1022">
        <f>'APCs 2012-13'!B1022</f>
        <v>none</v>
      </c>
      <c t="s" s="91" r="B1022">
        <v>22164</v>
      </c>
      <c t="s" s="93" r="C1022">
        <v>22165</v>
      </c>
    </row>
    <row r="1023">
      <c t="str" s="90" r="A1023">
        <f>'APCs 2012-13'!B1023</f>
        <v>PMC3274377</v>
      </c>
      <c t="s" s="91" r="B1023">
        <v>22166</v>
      </c>
      <c t="s" s="93" r="C1023">
        <v>22167</v>
      </c>
    </row>
    <row r="1024">
      <c t="str" s="90" r="A1024">
        <f>'APCs 2012-13'!B1024</f>
        <v>PMC3475639</v>
      </c>
      <c s="92" r="C1024"/>
    </row>
    <row r="1025">
      <c t="str" s="90" r="A1025">
        <f>'APCs 2012-13'!B1025</f>
        <v>PMC3532835</v>
      </c>
      <c t="s" s="91" r="B1025">
        <v>22168</v>
      </c>
      <c t="s" s="93" r="C1025">
        <v>22169</v>
      </c>
    </row>
    <row r="1026">
      <c t="str" s="90" r="A1026">
        <f>'APCs 2012-13'!B1026</f>
        <v>PMC3583273</v>
      </c>
      <c t="s" s="91" r="B1026">
        <v>22170</v>
      </c>
      <c s="92" r="C1026"/>
    </row>
    <row r="1027">
      <c t="str" s="90" r="A1027">
        <f>'APCs 2012-13'!B1027</f>
        <v>PMC3654748</v>
      </c>
      <c t="s" s="91" r="B1027">
        <v>22171</v>
      </c>
      <c t="s" s="93" r="C1027">
        <v>22172</v>
      </c>
    </row>
    <row r="1028">
      <c t="str" s="90" r="A1028">
        <f>'APCs 2012-13'!B1028</f>
        <v>PMC3749005</v>
      </c>
      <c t="s" s="91" r="B1028">
        <v>22173</v>
      </c>
      <c t="s" s="93" r="C1028">
        <v>22174</v>
      </c>
    </row>
    <row r="1029">
      <c t="str" s="90" r="A1029">
        <f>'APCs 2012-13'!B1029</f>
        <v>PMC3923537</v>
      </c>
      <c t="s" s="91" r="B1029">
        <v>22175</v>
      </c>
      <c t="s" s="93" r="C1029">
        <v>22176</v>
      </c>
    </row>
    <row r="1030">
      <c t="str" s="90" r="A1030">
        <f>'APCs 2012-13'!B1030</f>
        <v>PMC3903368</v>
      </c>
      <c t="s" s="91" r="B1030">
        <v>22177</v>
      </c>
      <c s="92" r="C1030"/>
    </row>
    <row r="1031">
      <c t="str" s="90" r="A1031">
        <f>'APCs 2012-13'!B1031</f>
        <v>PMC3864387</v>
      </c>
      <c t="s" s="91" r="B1031">
        <v>22178</v>
      </c>
      <c s="92" r="C1031"/>
    </row>
    <row r="1032">
      <c t="str" s="90" r="A1032">
        <f>'APCs 2012-13'!B1032</f>
        <v>PMC3631001</v>
      </c>
      <c t="s" s="91" r="B1032">
        <v>22179</v>
      </c>
      <c s="92" r="C1032"/>
    </row>
    <row r="1033">
      <c t="str" s="90" r="A1033">
        <f>'APCs 2012-13'!B1033</f>
        <v>PMC3797641</v>
      </c>
      <c s="92" r="C1033"/>
    </row>
    <row r="1034">
      <c t="str" s="90" r="A1034">
        <f>'APCs 2012-13'!B1034</f>
        <v>PMC3352832</v>
      </c>
      <c t="s" s="91" r="B1034">
        <v>22180</v>
      </c>
      <c t="s" s="93" r="C1034">
        <v>22181</v>
      </c>
    </row>
    <row r="1035">
      <c t="str" s="90" r="A1035">
        <f>'APCs 2012-13'!B1035</f>
        <v>PMC3536641</v>
      </c>
      <c s="92" r="C1035"/>
    </row>
    <row r="1036">
      <c t="str" s="90" r="A1036">
        <f>'APCs 2012-13'!B1036</f>
        <v>PMC3575118</v>
      </c>
      <c t="s" s="91" r="B1036">
        <v>22182</v>
      </c>
      <c s="92" r="C1036"/>
    </row>
    <row r="1037">
      <c t="str" s="90" r="A1037">
        <f>'APCs 2012-13'!B1037</f>
        <v>PMC3818966</v>
      </c>
      <c t="s" s="91" r="B1037">
        <v>22183</v>
      </c>
      <c s="92" r="C1037"/>
    </row>
    <row r="1038">
      <c t="str" s="90" r="A1038">
        <f>'APCs 2012-13'!B1038</f>
        <v>PMC3472502</v>
      </c>
      <c t="s" s="91" r="B1038">
        <v>22184</v>
      </c>
      <c s="92" r="C1038"/>
    </row>
    <row r="1039">
      <c t="str" s="90" r="A1039">
        <f>'APCs 2012-13'!B1039</f>
        <v>PMC3472502</v>
      </c>
      <c s="92" r="C1039"/>
    </row>
    <row r="1040">
      <c t="str" s="90" r="A1040">
        <f>'APCs 2012-13'!B1040</f>
        <v>PMC3494269</v>
      </c>
      <c s="92" r="C1040"/>
    </row>
    <row r="1041">
      <c t="str" s="90" r="A1041">
        <f>'APCs 2012-13'!B1041</f>
        <v>PMC3245117</v>
      </c>
      <c t="s" s="91" r="B1041">
        <v>22185</v>
      </c>
      <c t="s" s="93" r="C1041">
        <v>22186</v>
      </c>
    </row>
    <row r="1042">
      <c t="str" s="90" r="A1042">
        <f>'APCs 2012-13'!B1042</f>
        <v>PMC3592466</v>
      </c>
      <c t="s" s="91" r="B1042">
        <v>22187</v>
      </c>
      <c t="s" s="93" r="C1042">
        <v>22188</v>
      </c>
    </row>
    <row r="1043">
      <c t="str" s="90" r="A1043">
        <f>'APCs 2012-13'!B1043</f>
        <v>PMC3592470</v>
      </c>
      <c t="s" s="91" r="B1043">
        <v>22189</v>
      </c>
      <c t="s" s="93" r="C1043">
        <v>22190</v>
      </c>
    </row>
    <row r="1044">
      <c t="str" s="90" r="A1044">
        <f>'APCs 2012-13'!B1044</f>
        <v>PMC3575838</v>
      </c>
      <c s="92" r="C1044"/>
    </row>
    <row r="1045">
      <c t="str" s="90" r="A1045">
        <f>'APCs 2012-13'!B1045</f>
        <v>PMC3553963</v>
      </c>
      <c t="s" s="91" r="B1045">
        <v>22191</v>
      </c>
      <c t="s" s="93" r="C1045">
        <v>22192</v>
      </c>
    </row>
    <row r="1046">
      <c t="str" s="90" r="A1046">
        <f>'APCs 2012-13'!B1046</f>
        <v>PMC3531114</v>
      </c>
      <c t="s" s="91" r="B1046">
        <v>22193</v>
      </c>
      <c s="92" r="C1046"/>
    </row>
    <row r="1047">
      <c t="str" s="90" r="A1047">
        <f>'APCs 2012-13'!B1047</f>
        <v>PMC3664799</v>
      </c>
      <c s="92" r="C1047"/>
    </row>
    <row r="1048">
      <c t="str" s="90" r="A1048">
        <f>'APCs 2012-13'!B1048</f>
        <v>PMC3531217</v>
      </c>
      <c s="92" r="C1048"/>
    </row>
    <row r="1049">
      <c t="str" s="90" r="A1049">
        <f>'APCs 2012-13'!B1049</f>
        <v>PMC3561948</v>
      </c>
      <c s="92" r="C1049"/>
    </row>
    <row r="1050">
      <c t="str" s="90" r="A1050">
        <f>'APCs 2012-13'!B1050</f>
        <v>PMC3561976</v>
      </c>
      <c t="s" s="91" r="B1050">
        <v>22194</v>
      </c>
      <c t="s" s="93" r="C1050">
        <v>22195</v>
      </c>
    </row>
    <row r="1051">
      <c t="str" s="90" r="A1051">
        <f>'APCs 2012-13'!B1051</f>
        <v>PMC3575846</v>
      </c>
      <c t="s" s="91" r="B1051">
        <v>22196</v>
      </c>
      <c s="92" r="C1051"/>
    </row>
    <row r="1052">
      <c t="str" s="90" r="A1052">
        <f>'APCs 2012-13'!B1052</f>
        <v>PMC3597655</v>
      </c>
      <c t="s" s="91" r="B1052">
        <v>22197</v>
      </c>
      <c s="92" r="C1052"/>
    </row>
    <row r="1053">
      <c t="str" s="90" r="A1053">
        <f>'APCs 2012-13'!B1053</f>
        <v>PMC3597664</v>
      </c>
      <c s="92" r="C1053"/>
    </row>
    <row r="1054">
      <c t="str" s="90" r="A1054">
        <f>'APCs 2012-13'!B1054</f>
        <v>PMC3401426</v>
      </c>
      <c t="s" s="91" r="B1054">
        <v>22198</v>
      </c>
      <c t="s" s="93" r="C1054">
        <v>22199</v>
      </c>
    </row>
    <row r="1055">
      <c t="str" s="90" r="A1055">
        <f>'APCs 2012-13'!B1055</f>
        <v>PMC3401426</v>
      </c>
      <c t="s" s="91" r="B1055">
        <v>22200</v>
      </c>
      <c t="s" s="93" r="C1055">
        <v>22201</v>
      </c>
    </row>
    <row r="1056">
      <c t="str" s="90" r="A1056">
        <f>'APCs 2012-13'!B1056</f>
        <v>PMC3424546</v>
      </c>
      <c t="s" s="91" r="B1056">
        <v>22202</v>
      </c>
      <c t="s" s="93" r="C1056">
        <v>22203</v>
      </c>
    </row>
    <row r="1057">
      <c t="str" s="90" r="A1057">
        <f>'APCs 2012-13'!B1057</f>
        <v>PMC3467080</v>
      </c>
      <c t="s" s="91" r="B1057">
        <v>22204</v>
      </c>
      <c t="s" s="93" r="C1057">
        <v>22205</v>
      </c>
    </row>
    <row r="1058">
      <c t="str" s="90" r="A1058">
        <f>'APCs 2012-13'!B1058</f>
        <v>PMC3479183</v>
      </c>
      <c t="s" s="91" r="B1058">
        <v>22206</v>
      </c>
      <c s="92" r="C1058"/>
    </row>
    <row r="1059">
      <c t="str" s="90" r="A1059">
        <f>'APCs 2012-13'!B1059</f>
        <v>PMC3526300</v>
      </c>
      <c t="s" s="91" r="B1059">
        <v>22207</v>
      </c>
      <c t="s" s="93" r="C1059">
        <v>22208</v>
      </c>
    </row>
    <row r="1060">
      <c t="str" s="90" r="A1060">
        <f>'APCs 2012-13'!B1060</f>
        <v>PMC3627570</v>
      </c>
      <c t="s" s="91" r="B1060">
        <v>22209</v>
      </c>
      <c t="s" s="93" r="C1060">
        <v>22210</v>
      </c>
    </row>
    <row r="1061">
      <c t="str" s="90" r="A1061">
        <f>'APCs 2012-13'!B1061</f>
        <v>PMC3627603</v>
      </c>
      <c t="s" s="91" r="B1061">
        <v>22211</v>
      </c>
      <c t="s" s="93" r="C1061">
        <v>22212</v>
      </c>
    </row>
    <row r="1062">
      <c t="str" s="90" r="A1062">
        <f>'APCs 2012-13'!B1062</f>
        <v>PMC3643581</v>
      </c>
      <c t="s" s="91" r="B1062">
        <v>22213</v>
      </c>
      <c t="s" s="93" r="C1062">
        <v>22214</v>
      </c>
    </row>
    <row r="1063">
      <c t="str" s="90" r="A1063">
        <f>'APCs 2012-13'!B1063</f>
        <v>PMC3643589</v>
      </c>
      <c s="92" r="C1063"/>
    </row>
    <row r="1064">
      <c t="str" s="90" r="A1064">
        <f>'APCs 2012-13'!B1064</f>
        <v>PMC3675483</v>
      </c>
      <c s="92" r="C1064"/>
    </row>
    <row r="1065">
      <c t="str" s="90" r="A1065">
        <f>'APCs 2012-13'!B1065</f>
        <v>PMC3737548</v>
      </c>
      <c s="92" r="C1065"/>
    </row>
    <row r="1066">
      <c t="str" s="90" r="A1066">
        <f>'APCs 2012-13'!B1066</f>
        <v>PMC3763532</v>
      </c>
      <c s="92" r="C1066"/>
    </row>
    <row r="1067">
      <c t="str" s="90" r="A1067">
        <f>'APCs 2012-13'!B1067</f>
        <v>PMC3753647</v>
      </c>
      <c t="s" s="91" r="B1067">
        <v>22215</v>
      </c>
      <c t="s" s="93" r="C1067">
        <v>22216</v>
      </c>
    </row>
    <row r="1068">
      <c t="str" s="90" r="A1068">
        <f>'APCs 2012-13'!B1068</f>
        <v>PMC3834809</v>
      </c>
      <c t="s" s="91" r="B1068">
        <v>22217</v>
      </c>
      <c t="s" s="93" r="C1068">
        <v>22218</v>
      </c>
    </row>
    <row r="1069">
      <c t="str" s="90" r="A1069">
        <f>'APCs 2012-13'!B1069</f>
        <v>PMC3905889</v>
      </c>
      <c s="92" r="C1069"/>
    </row>
    <row r="1070">
      <c t="str" s="90" r="A1070">
        <f>'APCs 2012-13'!B1070</f>
        <v>PMC3553950</v>
      </c>
      <c s="92" r="C1070"/>
    </row>
    <row r="1071">
      <c t="str" s="90" r="A1071">
        <f>'APCs 2012-13'!B1071</f>
        <v>PMC3572772</v>
      </c>
      <c s="92" r="C1071"/>
    </row>
    <row r="1072">
      <c t="str" s="90" r="A1072">
        <f>'APCs 2012-13'!B1072</f>
        <v>PMC3685308</v>
      </c>
      <c t="s" s="91" r="B1072">
        <v>22219</v>
      </c>
      <c t="s" s="93" r="C1072">
        <v>22220</v>
      </c>
    </row>
    <row r="1073">
      <c t="str" s="90" r="A1073">
        <f>'APCs 2012-13'!B1073</f>
        <v>PMC3819976</v>
      </c>
      <c t="s" s="91" r="B1073">
        <v>22221</v>
      </c>
      <c t="s" s="93" r="C1073">
        <v>22222</v>
      </c>
    </row>
    <row r="1074">
      <c t="str" s="90" r="A1074">
        <f>'APCs 2012-13'!B1074</f>
        <v>none</v>
      </c>
      <c t="s" s="91" r="B1074">
        <v>22223</v>
      </c>
      <c s="92" r="C1074"/>
    </row>
    <row r="1075">
      <c t="str" s="90" r="A1075">
        <f>'APCs 2012-13'!B1075</f>
        <v>PMC3601848</v>
      </c>
      <c t="s" s="91" r="B1075">
        <v>22224</v>
      </c>
      <c t="s" s="93" r="C1075">
        <v>22225</v>
      </c>
    </row>
    <row r="1076">
      <c t="str" s="90" r="A1076">
        <f>'APCs 2012-13'!B1076</f>
        <v>none</v>
      </c>
      <c t="s" s="91" r="B1076">
        <v>22226</v>
      </c>
      <c s="92" r="C1076"/>
    </row>
    <row r="1077">
      <c t="str" s="90" r="A1077">
        <f>'APCs 2012-13'!B1077</f>
        <v>PMC3235332</v>
      </c>
      <c t="s" s="91" r="B1077">
        <v>22227</v>
      </c>
      <c t="s" s="93" r="C1077">
        <v>22228</v>
      </c>
    </row>
    <row r="1078">
      <c t="str" s="90" r="A1078">
        <f>'APCs 2012-13'!B1078</f>
        <v>PMC3808789</v>
      </c>
      <c s="92" r="C1078"/>
    </row>
    <row r="1079">
      <c t="str" s="90" r="A1079">
        <f>'APCs 2012-13'!B1079</f>
        <v>PMC3281495</v>
      </c>
      <c t="s" s="91" r="B1079">
        <v>22229</v>
      </c>
      <c t="s" s="93" r="C1079">
        <v>22230</v>
      </c>
    </row>
    <row r="1080">
      <c t="str" s="90" r="A1080">
        <f>'APCs 2012-13'!B1080</f>
        <v>PMC3651613</v>
      </c>
      <c t="s" s="91" r="B1080">
        <v>22231</v>
      </c>
      <c t="s" s="93" r="C1080">
        <v>22232</v>
      </c>
    </row>
    <row r="1081">
      <c t="str" s="90" r="A1081">
        <f>'APCs 2012-13'!B1081</f>
        <v>none</v>
      </c>
      <c t="s" s="91" r="B1081">
        <v>22233</v>
      </c>
      <c t="s" s="93" r="C1081">
        <v>22234</v>
      </c>
    </row>
    <row r="1082">
      <c t="str" s="90" r="A1082">
        <f>'APCs 2012-13'!B1082</f>
        <v>none</v>
      </c>
      <c t="s" s="91" r="B1082">
        <v>22235</v>
      </c>
      <c t="s" s="93" r="C1082">
        <v>22236</v>
      </c>
    </row>
    <row r="1083">
      <c t="str" s="90" r="A1083">
        <f>'APCs 2012-13'!B1083</f>
        <v>PMC3907934</v>
      </c>
      <c t="s" s="91" r="B1083">
        <v>22237</v>
      </c>
      <c t="s" s="93" r="C1083">
        <v>22238</v>
      </c>
    </row>
    <row r="1084">
      <c t="str" s="90" r="A1084">
        <f>'APCs 2012-13'!B1084</f>
        <v>PMC3494044</v>
      </c>
      <c t="s" s="91" r="B1084">
        <v>22239</v>
      </c>
      <c t="s" s="93" r="C1084">
        <v>22240</v>
      </c>
    </row>
    <row r="1085">
      <c t="str" s="90" r="A1085">
        <f>'APCs 2012-13'!B1085</f>
        <v>PMC3885290</v>
      </c>
      <c s="92" r="C1085"/>
    </row>
    <row r="1086">
      <c t="str" s="90" r="A1086">
        <f>'APCs 2012-13'!B1086</f>
        <v>PMC3686461</v>
      </c>
      <c t="s" s="91" r="B1086">
        <v>22241</v>
      </c>
      <c t="s" s="93" r="C1086">
        <v>22242</v>
      </c>
    </row>
    <row r="1087">
      <c t="str" s="90" r="A1087">
        <f>'APCs 2012-13'!B1087</f>
        <v>none</v>
      </c>
      <c s="92" r="C1087"/>
    </row>
    <row r="1088">
      <c t="str" s="90" r="A1088">
        <f>'APCs 2012-13'!B1088</f>
        <v>PMC3481954</v>
      </c>
      <c t="s" s="91" r="B1088">
        <v>22243</v>
      </c>
      <c t="s" s="93" r="C1088">
        <v>22244</v>
      </c>
    </row>
    <row r="1089">
      <c t="str" s="90" r="A1089">
        <f>'APCs 2012-13'!B1089</f>
        <v>PMC3481955</v>
      </c>
      <c t="s" s="91" r="B1089">
        <v>22245</v>
      </c>
      <c t="s" s="93" r="C1089">
        <v>22246</v>
      </c>
    </row>
    <row r="1090">
      <c t="str" s="90" r="A1090">
        <f>'APCs 2012-13'!B1090</f>
        <v>PMC3635503</v>
      </c>
      <c t="s" s="91" r="B1090">
        <v>22247</v>
      </c>
      <c s="92" r="C1090"/>
    </row>
    <row r="1091">
      <c t="str" s="90" r="A1091">
        <f>'APCs 2012-13'!B1091</f>
        <v>PMC3513842</v>
      </c>
      <c t="s" s="91" r="B1091">
        <v>22248</v>
      </c>
      <c t="s" s="93" r="C1091">
        <v>22249</v>
      </c>
    </row>
    <row r="1092">
      <c t="str" s="90" r="A1092">
        <f>'APCs 2012-13'!B1092</f>
        <v>PMC3583845</v>
      </c>
      <c s="92" r="C1092"/>
    </row>
    <row r="1093">
      <c t="str" s="90" r="A1093">
        <f>'APCs 2012-13'!B1093</f>
        <v>PMC3583845</v>
      </c>
      <c t="s" s="91" r="B1093">
        <v>22250</v>
      </c>
      <c s="92" r="C1093"/>
    </row>
    <row r="1094">
      <c t="str" s="90" r="A1094">
        <f>'APCs 2012-13'!B1094</f>
        <v>PMC3509056</v>
      </c>
      <c t="s" s="91" r="B1094">
        <v>22251</v>
      </c>
      <c s="92" r="C1094"/>
    </row>
    <row r="1095">
      <c t="str" s="90" r="A1095">
        <f>'APCs 2012-13'!B1095</f>
        <v>none</v>
      </c>
      <c t="s" s="91" r="B1095">
        <v>22252</v>
      </c>
      <c t="s" s="93" r="C1095">
        <v>22253</v>
      </c>
    </row>
    <row r="1096">
      <c t="str" s="90" r="A1096">
        <f>'APCs 2012-13'!B1096</f>
        <v>PMC3574292</v>
      </c>
      <c t="s" s="91" r="B1096">
        <v>22254</v>
      </c>
      <c s="92" r="C1096"/>
    </row>
    <row r="1097">
      <c t="str" s="90" r="A1097">
        <f>'APCs 2012-13'!B1097</f>
        <v>PMC3606528</v>
      </c>
      <c s="92" r="C1097"/>
    </row>
    <row r="1098">
      <c t="str" s="90" r="A1098">
        <f>'APCs 2012-13'!B1098</f>
        <v>PMC3633812</v>
      </c>
      <c t="s" s="91" r="B1098">
        <v>22255</v>
      </c>
      <c t="s" s="93" r="C1098">
        <v>22256</v>
      </c>
    </row>
    <row r="1099">
      <c t="str" s="90" r="A1099">
        <f>'APCs 2012-13'!B1099</f>
        <v>PMC3767752</v>
      </c>
      <c t="s" s="91" r="B1099">
        <v>22257</v>
      </c>
      <c t="s" s="93" r="C1099">
        <v>22258</v>
      </c>
    </row>
    <row r="1100">
      <c t="str" s="90" r="A1100">
        <f>'APCs 2012-13'!B1100</f>
        <v>none</v>
      </c>
      <c s="92" r="C1100"/>
    </row>
    <row r="1101">
      <c t="str" s="90" r="A1101">
        <f>'APCs 2012-13'!B1101</f>
        <v>PMC3819510</v>
      </c>
      <c t="s" s="91" r="B1101">
        <v>22259</v>
      </c>
      <c s="92" r="C1101"/>
    </row>
    <row r="1102">
      <c t="str" s="90" r="A1102">
        <f>'APCs 2012-13'!B1102</f>
        <v>PMC3834776</v>
      </c>
      <c t="s" s="91" r="B1102">
        <v>22260</v>
      </c>
      <c t="s" s="93" r="C1102">
        <v>22261</v>
      </c>
    </row>
    <row r="1103">
      <c t="str" s="90" r="A1103">
        <f>'APCs 2012-13'!B1103</f>
        <v>PMC3773237</v>
      </c>
      <c t="s" s="91" r="B1103">
        <v>22262</v>
      </c>
      <c t="s" s="93" r="C1103">
        <v>22263</v>
      </c>
    </row>
    <row r="1104">
      <c t="str" s="90" r="A1104">
        <f>'APCs 2012-13'!B1104</f>
        <v>PMC3815011</v>
      </c>
      <c t="s" s="91" r="B1104">
        <v>22264</v>
      </c>
      <c s="92" r="C1104"/>
    </row>
    <row r="1105">
      <c t="str" s="90" r="A1105">
        <f>'APCs 2012-13'!B1105</f>
        <v>PMC3785148</v>
      </c>
      <c s="92" r="C1105"/>
    </row>
    <row r="1106">
      <c t="str" s="90" r="A1106">
        <f>'APCs 2012-13'!B1106</f>
        <v>PMC3713766</v>
      </c>
      <c s="92" r="C1106"/>
    </row>
    <row r="1107">
      <c t="str" s="90" r="A1107">
        <f>'APCs 2012-13'!B1107</f>
        <v>PMC3678888</v>
      </c>
      <c t="s" s="91" r="B1107">
        <v>22265</v>
      </c>
      <c s="92" r="C1107"/>
    </row>
    <row r="1108">
      <c t="str" s="90" r="A1108">
        <f>'APCs 2012-13'!B1108</f>
        <v>PMC3819359</v>
      </c>
      <c t="s" s="91" r="B1108">
        <v>22266</v>
      </c>
      <c s="92" r="C1108"/>
    </row>
    <row r="1109">
      <c t="str" s="90" r="A1109">
        <f>'APCs 2012-13'!B1109</f>
        <v>PMC3748854</v>
      </c>
      <c t="s" s="91" r="B1109">
        <v>22267</v>
      </c>
      <c s="92" r="C1109"/>
    </row>
    <row r="1110">
      <c t="str" s="90" r="A1110">
        <f>'APCs 2012-13'!B1110</f>
        <v>PMC3805356</v>
      </c>
      <c t="s" s="91" r="B1110">
        <v>22268</v>
      </c>
      <c t="s" s="93" r="C1110">
        <v>22269</v>
      </c>
    </row>
    <row r="1111">
      <c t="str" s="90" r="A1111">
        <f>'APCs 2012-13'!B1111</f>
        <v>PMC3707567</v>
      </c>
      <c t="s" s="91" r="B1111">
        <v>22270</v>
      </c>
      <c s="92" r="C1111"/>
    </row>
    <row r="1112">
      <c t="str" s="90" r="A1112">
        <f>'APCs 2012-13'!B1112</f>
        <v>PMC3867341</v>
      </c>
      <c t="s" s="91" r="B1112">
        <v>22271</v>
      </c>
      <c t="s" s="93" r="C1112">
        <v>22272</v>
      </c>
    </row>
    <row r="1113">
      <c t="str" s="90" r="A1113">
        <f>'APCs 2012-13'!B1113</f>
        <v>PMC3587388</v>
      </c>
      <c s="92" r="C1113"/>
    </row>
    <row r="1114">
      <c t="str" s="90" r="A1114">
        <f>'APCs 2012-13'!B1114</f>
        <v>PMC3639764</v>
      </c>
      <c t="s" s="91" r="B1114">
        <v>22273</v>
      </c>
      <c t="s" s="93" r="C1114">
        <v>22274</v>
      </c>
    </row>
    <row r="1115">
      <c t="str" s="90" r="A1115">
        <f>'APCs 2012-13'!B1115</f>
        <v>PMC3639766</v>
      </c>
      <c t="s" s="91" r="B1115">
        <v>22275</v>
      </c>
      <c t="s" s="93" r="C1115">
        <v>22276</v>
      </c>
    </row>
    <row r="1116">
      <c t="str" s="90" r="A1116">
        <f>'APCs 2012-13'!B1116</f>
        <v>PMC3730629</v>
      </c>
      <c t="s" s="91" r="B1116">
        <v>22277</v>
      </c>
      <c t="s" s="93" r="C1116">
        <v>22278</v>
      </c>
    </row>
    <row r="1117">
      <c t="str" s="90" r="A1117">
        <f>'APCs 2012-13'!B1117</f>
        <v>PMC3730652</v>
      </c>
      <c t="s" s="91" r="B1117">
        <v>22279</v>
      </c>
      <c t="s" s="93" r="C1117">
        <v>22280</v>
      </c>
    </row>
    <row r="1118">
      <c t="str" s="90" r="A1118">
        <f>'APCs 2012-13'!B1118</f>
        <v>PMC3367814</v>
      </c>
      <c t="s" s="91" r="B1118">
        <v>22281</v>
      </c>
      <c s="92" r="C1118"/>
    </row>
    <row r="1119">
      <c t="str" s="90" r="A1119">
        <f>'APCs 2012-13'!B1119</f>
        <v>PMC3565725</v>
      </c>
      <c t="s" s="91" r="B1119">
        <v>22282</v>
      </c>
      <c t="s" s="93" r="C1119">
        <v>22283</v>
      </c>
    </row>
    <row r="1120">
      <c t="str" s="90" r="A1120">
        <f>'APCs 2012-13'!B1120</f>
        <v>PMC3565701</v>
      </c>
      <c t="s" s="91" r="B1120">
        <v>22284</v>
      </c>
      <c t="s" s="93" r="C1120">
        <v>22285</v>
      </c>
    </row>
    <row r="1121">
      <c t="str" s="90" r="A1121">
        <f>'APCs 2012-13'!B1121</f>
        <v>PMC3627078</v>
      </c>
      <c t="s" s="91" r="B1121">
        <v>22286</v>
      </c>
      <c t="s" s="93" r="C1121">
        <v>22287</v>
      </c>
    </row>
    <row r="1122">
      <c t="str" s="90" r="A1122">
        <f>'APCs 2012-13'!B1122</f>
        <v>PMC3730697</v>
      </c>
      <c t="s" s="91" r="B1122">
        <v>22288</v>
      </c>
      <c t="s" s="93" r="C1122">
        <v>22289</v>
      </c>
    </row>
    <row r="1123">
      <c t="str" s="90" r="A1123">
        <f>'APCs 2012-13'!B1123</f>
        <v>none</v>
      </c>
      <c t="s" s="91" r="B1123">
        <v>22290</v>
      </c>
      <c t="s" s="93" r="C1123">
        <v>22291</v>
      </c>
    </row>
    <row r="1124">
      <c t="str" s="90" r="A1124">
        <f>'APCs 2012-13'!B1124</f>
        <v>PMC3730703</v>
      </c>
      <c t="s" s="91" r="B1124">
        <v>22292</v>
      </c>
      <c t="s" s="93" r="C1124">
        <v>22293</v>
      </c>
    </row>
    <row r="1125">
      <c t="str" s="90" r="A1125">
        <f>'APCs 2012-13'!B1125</f>
        <v>PMC3259919</v>
      </c>
      <c s="92" r="C1125"/>
    </row>
    <row r="1126">
      <c t="str" s="90" r="A1126">
        <f>'APCs 2012-13'!B1126</f>
        <v>PMC3479731</v>
      </c>
      <c s="92" r="C1126"/>
    </row>
    <row r="1127">
      <c t="str" s="90" r="A1127">
        <f>'APCs 2012-13'!B1127</f>
        <v>PMC3497093</v>
      </c>
      <c t="s" s="91" r="B1127">
        <v>22294</v>
      </c>
      <c s="92" r="C1127"/>
    </row>
    <row r="1128">
      <c t="str" s="90" r="A1128">
        <f>'APCs 2012-13'!B1128</f>
        <v>PMC3574339</v>
      </c>
      <c t="s" s="91" r="B1128">
        <v>22295</v>
      </c>
      <c t="s" s="94" r="C1128">
        <v>22296</v>
      </c>
    </row>
    <row r="1129">
      <c t="str" s="90" r="A1129">
        <f>'APCs 2012-13'!B1129</f>
        <v>PMC3497249</v>
      </c>
      <c t="s" s="91" r="B1129">
        <v>22297</v>
      </c>
      <c t="s" s="93" r="C1129">
        <v>22298</v>
      </c>
    </row>
    <row r="1130">
      <c t="str" s="90" r="A1130">
        <f>'APCs 2012-13'!B1130</f>
        <v>PMC3574303</v>
      </c>
      <c t="s" s="91" r="B1130">
        <v>22299</v>
      </c>
      <c t="s" s="93" r="C1130">
        <v>22300</v>
      </c>
    </row>
    <row r="1131">
      <c t="str" s="90" r="A1131">
        <f>'APCs 2012-13'!B1131</f>
        <v>PMC3673050</v>
      </c>
      <c t="s" s="91" r="B1131">
        <v>22301</v>
      </c>
      <c t="s" s="93" r="C1131">
        <v>22302</v>
      </c>
    </row>
    <row r="1132">
      <c t="str" s="90" r="A1132">
        <f>'APCs 2012-13'!B1132</f>
        <v>PMC3673055</v>
      </c>
      <c s="92" r="C1132"/>
    </row>
    <row r="1133">
      <c t="str" s="90" r="A1133">
        <f>'APCs 2012-13'!B1133</f>
        <v>PMC3673056</v>
      </c>
      <c t="s" s="91" r="B1133">
        <v>22303</v>
      </c>
      <c t="s" s="93" r="C1133">
        <v>22304</v>
      </c>
    </row>
    <row r="1134">
      <c t="str" s="90" r="A1134">
        <f>'APCs 2012-13'!B1134</f>
        <v>PMC3712444</v>
      </c>
      <c s="92" r="C1134"/>
    </row>
    <row r="1135">
      <c t="str" s="90" r="A1135">
        <f>'APCs 2012-13'!B1135</f>
        <v>PMC3712420</v>
      </c>
      <c t="s" s="91" r="B1135">
        <v>22305</v>
      </c>
      <c t="s" s="93" r="C1135">
        <v>22306</v>
      </c>
    </row>
    <row r="1136">
      <c t="str" s="90" r="A1136">
        <f>'APCs 2012-13'!B1136</f>
        <v>PMC3735249</v>
      </c>
      <c t="s" s="91" r="B1136">
        <v>22307</v>
      </c>
      <c t="s" s="93" r="C1136">
        <v>22308</v>
      </c>
    </row>
    <row r="1137">
      <c t="str" s="90" r="A1137">
        <f>'APCs 2012-13'!B1137</f>
        <v>PMC3539357</v>
      </c>
      <c t="s" s="91" r="B1137">
        <v>22309</v>
      </c>
      <c t="s" s="93" r="C1137">
        <v>22310</v>
      </c>
    </row>
    <row r="1138">
      <c t="str" s="90" r="A1138">
        <f>'APCs 2012-13'!B1138</f>
        <v>PMC3720043</v>
      </c>
      <c s="92" r="C1138"/>
    </row>
    <row r="1139">
      <c t="str" s="90" r="A1139">
        <f>'APCs 2012-13'!B1139</f>
        <v>PMC3785964</v>
      </c>
      <c t="s" s="91" r="B1139">
        <v>22311</v>
      </c>
      <c t="s" s="94" r="C1139">
        <v>22312</v>
      </c>
    </row>
    <row r="1140">
      <c t="str" s="90" r="A1140">
        <f>'APCs 2012-13'!B1140</f>
        <v>PMC3679597</v>
      </c>
      <c s="92" r="C1140"/>
    </row>
    <row r="1141">
      <c t="str" s="90" r="A1141">
        <f>'APCs 2012-13'!B1141</f>
        <v>PMC3758187</v>
      </c>
      <c t="s" s="91" r="B1141">
        <v>22313</v>
      </c>
      <c t="s" s="93" r="C1141">
        <v>22314</v>
      </c>
    </row>
    <row r="1142">
      <c t="str" s="90" r="A1142">
        <f>'APCs 2012-13'!B1142</f>
        <v>PMC3730701</v>
      </c>
      <c s="92" r="C1142"/>
    </row>
    <row r="1143">
      <c t="str" s="90" r="A1143">
        <f>'APCs 2012-13'!B1143</f>
        <v>PMC3492749</v>
      </c>
      <c t="s" s="91" r="B1143">
        <v>22315</v>
      </c>
      <c s="92" r="C1143"/>
    </row>
    <row r="1144">
      <c t="str" s="90" r="A1144">
        <f>'APCs 2012-13'!B1144</f>
        <v>PMC3709824</v>
      </c>
      <c t="s" s="91" r="B1144">
        <v>22316</v>
      </c>
      <c s="92" r="C1144"/>
    </row>
    <row r="1145">
      <c t="str" s="90" r="A1145">
        <f>'APCs 2012-13'!B1145</f>
        <v>PMC3541766</v>
      </c>
      <c t="s" s="91" r="B1145">
        <v>22317</v>
      </c>
      <c s="92" r="C1145"/>
    </row>
    <row r="1146">
      <c t="str" s="90" r="A1146">
        <f>'APCs 2012-13'!B1146</f>
        <v>PMC3709561</v>
      </c>
      <c t="s" s="91" r="B1146">
        <v>22318</v>
      </c>
      <c s="92" r="C1146"/>
    </row>
    <row r="1147">
      <c t="str" s="90" r="A1147">
        <f>'APCs 2012-13'!B1147</f>
        <v>PMC3836489</v>
      </c>
      <c s="92" r="C1147"/>
    </row>
    <row r="1148">
      <c t="str" s="90" r="A1148">
        <f>'APCs 2012-13'!B1148</f>
        <v>PMC3347798</v>
      </c>
      <c t="s" s="91" r="B1148">
        <v>22319</v>
      </c>
      <c s="92" r="C1148"/>
    </row>
    <row r="1149">
      <c t="str" s="90" r="A1149">
        <f>'APCs 2012-13'!B1149</f>
        <v>PMC3542733</v>
      </c>
      <c t="s" s="91" r="B1149">
        <v>22320</v>
      </c>
      <c s="92" r="C1149"/>
    </row>
    <row r="1150">
      <c t="str" s="90" r="A1150">
        <f>'APCs 2012-13'!B1150</f>
        <v>PMC3709573</v>
      </c>
      <c t="s" s="91" r="B1150">
        <v>22321</v>
      </c>
      <c s="92" r="C1150"/>
    </row>
    <row r="1151">
      <c t="str" s="90" r="A1151">
        <f>'APCs 2012-13'!B1151</f>
        <v>PMC3541790</v>
      </c>
      <c t="s" s="91" r="B1151">
        <v>22322</v>
      </c>
      <c s="92" r="C1151"/>
    </row>
    <row r="1152">
      <c t="str" s="90" r="A1152">
        <f>'APCs 2012-13'!B1152</f>
        <v>PMC3709586</v>
      </c>
      <c t="s" s="91" r="B1152">
        <v>22323</v>
      </c>
      <c s="92" r="C1152"/>
    </row>
    <row r="1153">
      <c t="str" s="90" r="A1153">
        <f>'APCs 2012-13'!B1153</f>
        <v>PMC3709688</v>
      </c>
      <c t="s" s="91" r="B1153">
        <v>22324</v>
      </c>
      <c s="92" r="C1153"/>
    </row>
    <row r="1154">
      <c t="str" s="90" r="A1154">
        <f>'APCs 2012-13'!B1154</f>
        <v>PMC3709624</v>
      </c>
      <c t="s" s="91" r="B1154">
        <v>22325</v>
      </c>
      <c s="92" r="C1154"/>
    </row>
    <row r="1155">
      <c t="str" s="90" r="A1155">
        <f>'APCs 2012-13'!B1155</f>
        <v>PMC3945219</v>
      </c>
      <c t="s" s="91" r="B1155">
        <v>22326</v>
      </c>
      <c s="92" r="C1155"/>
    </row>
    <row r="1156">
      <c t="str" s="90" r="A1156">
        <f>'APCs 2012-13'!B1156</f>
        <v>PMC3709587</v>
      </c>
      <c t="s" s="91" r="B1156">
        <v>22327</v>
      </c>
      <c s="92" r="C1156"/>
    </row>
    <row r="1157">
      <c t="str" s="90" r="A1157">
        <f>'APCs 2012-13'!B1157</f>
        <v>PMC3709636</v>
      </c>
      <c t="s" s="91" r="B1157">
        <v>22328</v>
      </c>
      <c t="s" s="93" r="C1157">
        <v>22329</v>
      </c>
    </row>
    <row r="1158">
      <c t="str" s="90" r="A1158">
        <f>'APCs 2012-13'!B1158</f>
        <v>PMC3749055</v>
      </c>
      <c t="s" s="91" r="B1158">
        <v>22330</v>
      </c>
      <c t="s" s="93" r="C1158">
        <v>22331</v>
      </c>
    </row>
    <row r="1159">
      <c t="str" s="90" r="A1159">
        <f>'APCs 2012-13'!B1159</f>
        <v>PMC3418585</v>
      </c>
      <c t="s" s="91" r="B1159">
        <v>22332</v>
      </c>
      <c t="s" s="93" r="C1159">
        <v>22333</v>
      </c>
    </row>
    <row r="1160">
      <c t="str" s="90" r="A1160">
        <f>'APCs 2012-13'!B1160</f>
        <v>PMC3489999</v>
      </c>
      <c t="s" s="91" r="B1160">
        <v>22334</v>
      </c>
      <c s="92" r="C1160"/>
    </row>
    <row r="1161">
      <c t="str" s="90" r="A1161">
        <f>'APCs 2012-13'!B1161</f>
        <v>PMC3460180</v>
      </c>
      <c t="s" s="91" r="B1161">
        <v>22335</v>
      </c>
      <c t="s" s="93" r="C1161">
        <v>22336</v>
      </c>
    </row>
    <row r="1162">
      <c t="str" s="90" r="A1162">
        <f>'APCs 2012-13'!B1162</f>
        <v>PMC3561869</v>
      </c>
      <c s="92" r="C1162"/>
    </row>
    <row r="1163">
      <c t="str" s="90" r="A1163">
        <f>'APCs 2012-13'!B1163</f>
        <v>PMC3533127</v>
      </c>
      <c t="s" s="91" r="B1163">
        <v>22337</v>
      </c>
      <c s="92" r="C1163"/>
    </row>
    <row r="1164">
      <c t="str" s="90" r="A1164">
        <f>'APCs 2012-13'!B1164</f>
        <v>PMC3687256</v>
      </c>
      <c t="s" s="91" r="B1164">
        <v>22338</v>
      </c>
      <c t="s" s="93" r="C1164">
        <v>22339</v>
      </c>
    </row>
    <row r="1165">
      <c t="str" s="90" r="A1165">
        <f>'APCs 2012-13'!B1165</f>
        <v>PMC3627410</v>
      </c>
      <c t="s" s="91" r="B1165">
        <v>22340</v>
      </c>
      <c t="s" s="93" r="C1165">
        <v>22341</v>
      </c>
    </row>
    <row r="1166">
      <c t="str" s="90" r="A1166">
        <f>'APCs 2012-13'!B1166</f>
        <v>PMC3087623</v>
      </c>
      <c t="s" s="91" r="B1166">
        <v>22342</v>
      </c>
      <c s="92" r="C1166"/>
    </row>
    <row r="1167">
      <c t="str" s="90" r="A1167">
        <f>'APCs 2012-13'!B1167</f>
        <v>PMC3447403</v>
      </c>
      <c s="92" r="C1167"/>
    </row>
    <row r="1168">
      <c t="str" s="90" r="A1168">
        <f>'APCs 2012-13'!B1168</f>
        <v>PMC3498934</v>
      </c>
      <c t="s" s="91" r="B1168">
        <v>22343</v>
      </c>
      <c t="s" s="93" r="C1168">
        <v>22344</v>
      </c>
    </row>
    <row r="1169">
      <c t="str" s="90" r="A1169">
        <f>'APCs 2012-13'!B1169</f>
        <v>PMC3565438</v>
      </c>
      <c s="92" r="C1169"/>
    </row>
    <row r="1170">
      <c t="str" s="90" r="A1170">
        <f>'APCs 2012-13'!B1170</f>
        <v>PMC3727331</v>
      </c>
      <c t="s" s="91" r="B1170">
        <v>22345</v>
      </c>
      <c t="s" s="93" r="C1170">
        <v>22346</v>
      </c>
    </row>
    <row r="1171">
      <c t="str" s="90" r="A1171">
        <f>'APCs 2012-13'!B1171</f>
        <v>PMC3083914</v>
      </c>
      <c s="92" r="C1171"/>
    </row>
    <row r="1172">
      <c t="str" s="90" r="A1172">
        <f>'APCs 2012-13'!B1172</f>
        <v>PMC3374517</v>
      </c>
      <c t="s" s="91" r="B1172">
        <v>22347</v>
      </c>
      <c t="s" s="93" r="C1172">
        <v>22348</v>
      </c>
    </row>
    <row r="1173">
      <c t="str" s="90" r="A1173">
        <f>'APCs 2012-13'!B1173</f>
        <v>PMC3606566</v>
      </c>
      <c t="s" s="91" r="B1173">
        <v>22349</v>
      </c>
      <c s="92" r="C1173"/>
    </row>
    <row r="1174">
      <c t="str" s="90" r="A1174">
        <f>'APCs 2012-13'!B1174</f>
        <v>PMC3668577</v>
      </c>
      <c t="s" s="91" r="B1174">
        <v>22350</v>
      </c>
      <c t="s" s="93" r="C1174">
        <v>22351</v>
      </c>
    </row>
    <row r="1175">
      <c t="str" s="90" r="A1175">
        <f>'APCs 2012-13'!B1175</f>
        <v>PMC3813989</v>
      </c>
      <c t="s" s="91" r="B1175">
        <v>22352</v>
      </c>
      <c t="s" s="93" r="C1175">
        <v>22353</v>
      </c>
    </row>
    <row r="1176">
      <c t="str" s="90" r="A1176">
        <f>'APCs 2012-13'!B1176</f>
        <v>PMC3709121</v>
      </c>
      <c t="s" s="91" r="B1176">
        <v>22354</v>
      </c>
      <c t="s" s="93" r="C1176">
        <v>22355</v>
      </c>
    </row>
    <row r="1177">
      <c t="str" s="90" r="A1177">
        <f>'APCs 2012-13'!B1177</f>
        <v>PMC3638368</v>
      </c>
      <c t="s" s="91" r="B1177">
        <v>22356</v>
      </c>
      <c s="92" r="C1177"/>
    </row>
    <row r="1178">
      <c t="str" s="90" r="A1178">
        <f>'APCs 2012-13'!B1178</f>
        <v>PMC3798131</v>
      </c>
      <c t="s" s="91" r="B1178">
        <v>22357</v>
      </c>
      <c t="s" s="93" r="C1178">
        <v>22358</v>
      </c>
    </row>
    <row r="1179">
      <c t="str" s="90" r="A1179">
        <f>'APCs 2012-13'!B1179</f>
        <v>PMC3908358</v>
      </c>
      <c t="s" s="91" r="B1179">
        <v>22359</v>
      </c>
      <c t="s" s="93" r="C1179">
        <v>22360</v>
      </c>
    </row>
    <row r="1180">
      <c t="str" s="90" r="A1180">
        <f>'APCs 2012-13'!B1180</f>
        <v/>
      </c>
      <c t="s" s="91" r="B1180">
        <v>22361</v>
      </c>
      <c t="s" s="93" r="C1180">
        <v>22362</v>
      </c>
    </row>
    <row r="1181">
      <c t="str" s="90" r="A1181">
        <f>'APCs 2012-13'!B1181</f>
        <v>none</v>
      </c>
      <c s="92" r="C1181"/>
    </row>
    <row r="1182">
      <c t="str" s="90" r="A1182">
        <f>'APCs 2012-13'!B1182</f>
        <v>PMC3746108</v>
      </c>
      <c t="s" s="91" r="B1182">
        <v>22363</v>
      </c>
      <c t="s" s="93" r="C1182">
        <v>22364</v>
      </c>
    </row>
    <row r="1183">
      <c t="str" s="90" r="A1183">
        <f>'APCs 2012-13'!B1183</f>
        <v>none</v>
      </c>
      <c t="s" s="91" r="B1183">
        <v>22365</v>
      </c>
      <c t="s" s="93" r="C1183">
        <v>22366</v>
      </c>
    </row>
    <row r="1184">
      <c t="str" s="90" r="A1184">
        <f>'APCs 2012-13'!B1184</f>
        <v>PMC3734623</v>
      </c>
      <c s="92" r="C1184"/>
    </row>
    <row r="1185">
      <c t="str" s="90" r="A1185">
        <f>'APCs 2012-13'!B1185</f>
        <v>PMC3798121</v>
      </c>
      <c t="s" s="91" r="B1185">
        <v>22367</v>
      </c>
      <c s="92" r="C1185"/>
    </row>
    <row r="1186">
      <c t="str" s="90" r="A1186">
        <f>'APCs 2012-13'!B1186</f>
        <v>PMC3761188</v>
      </c>
      <c t="s" s="91" r="B1186">
        <v>22368</v>
      </c>
      <c s="92" r="C1186"/>
    </row>
    <row r="1187">
      <c t="str" s="90" r="A1187">
        <f>'APCs 2012-13'!B1187</f>
        <v>PMC3761189</v>
      </c>
      <c t="s" s="91" r="B1187">
        <v>22369</v>
      </c>
      <c s="92" r="C1187"/>
    </row>
    <row r="1188">
      <c t="str" s="90" r="A1188">
        <f>'APCs 2012-13'!B1188</f>
        <v>PMC3612708</v>
      </c>
      <c s="92" r="C1188"/>
    </row>
    <row r="1189">
      <c t="str" s="90" r="A1189">
        <f>'APCs 2012-13'!B1189</f>
        <v>PMC3853540</v>
      </c>
      <c t="s" s="91" r="B1189">
        <v>22370</v>
      </c>
      <c s="92" r="C1189"/>
    </row>
    <row r="1190">
      <c t="str" s="90" r="A1190">
        <f>'APCs 2012-13'!B1190</f>
        <v>PMC3594681</v>
      </c>
      <c t="s" s="91" r="B1190">
        <v>22371</v>
      </c>
      <c s="92" r="C1190"/>
    </row>
    <row r="1191">
      <c t="str" s="90" r="A1191">
        <f>'APCs 2012-13'!B1191</f>
        <v>PMC3596649</v>
      </c>
      <c t="s" s="91" r="B1191">
        <v>22372</v>
      </c>
      <c s="92" r="C1191"/>
    </row>
    <row r="1192">
      <c t="str" s="90" r="A1192">
        <f>'APCs 2012-13'!B1192</f>
        <v>PMC3687655</v>
      </c>
      <c t="s" s="91" r="B1192">
        <v>22373</v>
      </c>
      <c t="s" s="93" r="C1192">
        <v>22374</v>
      </c>
    </row>
    <row r="1193">
      <c t="str" s="90" r="A1193">
        <f>'APCs 2012-13'!B1193</f>
        <v>PMC3724117</v>
      </c>
      <c t="s" s="91" r="B1193">
        <v>22375</v>
      </c>
      <c s="92" r="C1193"/>
    </row>
    <row r="1194">
      <c t="str" s="90" r="A1194">
        <f>'APCs 2012-13'!B1194</f>
        <v>PMC3724117</v>
      </c>
      <c s="92" r="C1194"/>
    </row>
    <row r="1195">
      <c t="str" s="90" r="A1195">
        <f>'APCs 2012-13'!B1195</f>
        <v>PMC3563216</v>
      </c>
      <c s="92" r="C1195"/>
    </row>
    <row r="1196">
      <c t="str" s="90" r="A1196">
        <f>'APCs 2012-13'!B1196</f>
        <v>PMC3599488</v>
      </c>
      <c t="s" s="91" r="B1196">
        <v>22376</v>
      </c>
      <c t="s" s="93" r="C1196">
        <v>22377</v>
      </c>
    </row>
    <row r="1197">
      <c t="str" s="90" r="A1197">
        <f>'APCs 2012-13'!B1197</f>
        <v>PMC3599488</v>
      </c>
      <c s="92" r="C1197"/>
    </row>
    <row r="1198">
      <c t="str" s="90" r="A1198">
        <f>'APCs 2012-13'!B1198</f>
        <v>PMC3638362</v>
      </c>
      <c s="92" r="C1198"/>
    </row>
    <row r="1199">
      <c t="str" s="90" r="A1199">
        <f>'APCs 2012-13'!B1199</f>
        <v>PMC3746115</v>
      </c>
      <c t="s" s="91" r="B1199">
        <v>22378</v>
      </c>
      <c s="92" r="C1199"/>
    </row>
    <row r="1200">
      <c t="str" s="90" r="A1200">
        <f>'APCs 2012-13'!B1200</f>
        <v>PMC3662996</v>
      </c>
      <c t="s" s="91" r="B1200">
        <v>22379</v>
      </c>
      <c s="92" r="C1200"/>
    </row>
    <row r="1201">
      <c t="str" s="90" r="A1201">
        <f>'APCs 2012-13'!B1201</f>
        <v>PMC3662995</v>
      </c>
      <c t="s" s="91" r="B1201">
        <v>22380</v>
      </c>
      <c s="92" r="C1201"/>
    </row>
    <row r="1202">
      <c t="str" s="90" r="A1202">
        <f>'APCs 2012-13'!B1202</f>
        <v>PMC3654571</v>
      </c>
      <c t="s" s="91" r="B1202">
        <v>22381</v>
      </c>
      <c s="92" r="C1202"/>
    </row>
    <row r="1203">
      <c t="str" s="90" r="A1203">
        <f>'APCs 2012-13'!B1203</f>
        <v>PMC3662994</v>
      </c>
      <c s="92" r="C1203"/>
    </row>
    <row r="1204">
      <c t="str" s="90" r="A1204">
        <f>'APCs 2012-13'!B1204</f>
        <v>PMC3674534</v>
      </c>
      <c t="s" s="91" r="B1204">
        <v>22382</v>
      </c>
      <c s="92" r="C1204"/>
    </row>
    <row r="1205">
      <c t="str" s="90" r="A1205">
        <f>'APCs 2012-13'!B1205</f>
        <v>PMC3654560</v>
      </c>
      <c t="s" s="91" r="B1205">
        <v>22383</v>
      </c>
      <c t="s" s="93" r="C1205">
        <v>22384</v>
      </c>
    </row>
    <row r="1206">
      <c t="str" s="90" r="A1206">
        <f>'APCs 2012-13'!B1206</f>
        <v>PMC3662993</v>
      </c>
      <c t="s" s="91" r="B1206">
        <v>22385</v>
      </c>
      <c t="s" s="93" r="C1206">
        <v>22386</v>
      </c>
    </row>
    <row r="1207">
      <c t="str" s="90" r="A1207">
        <f>'APCs 2012-13'!B1207</f>
        <v>PMC3654556</v>
      </c>
      <c t="s" s="91" r="B1207">
        <v>22387</v>
      </c>
      <c t="s" s="93" r="C1207">
        <v>22388</v>
      </c>
    </row>
    <row r="1208">
      <c t="str" s="90" r="A1208">
        <f>'APCs 2012-13'!B1208</f>
        <v>PMC3709123</v>
      </c>
      <c t="s" s="91" r="B1208">
        <v>22389</v>
      </c>
      <c t="s" s="93" r="C1208">
        <v>22390</v>
      </c>
    </row>
    <row r="1209">
      <c t="str" s="90" r="A1209">
        <f>'APCs 2012-13'!B1209</f>
        <v>PMC3734649</v>
      </c>
      <c t="s" s="91" r="B1209">
        <v>22391</v>
      </c>
      <c t="s" s="93" r="C1209">
        <v>22392</v>
      </c>
    </row>
    <row r="1210">
      <c t="str" s="90" r="A1210">
        <f>'APCs 2012-13'!B1210</f>
        <v>none</v>
      </c>
      <c t="s" s="91" r="B1210">
        <v>22393</v>
      </c>
      <c t="s" s="93" r="C1210">
        <v>22394</v>
      </c>
    </row>
    <row r="1211">
      <c t="str" s="90" r="A1211">
        <f>'APCs 2012-13'!B1211</f>
        <v>PMC3684743</v>
      </c>
      <c t="s" s="91" r="B1211">
        <v>22395</v>
      </c>
      <c t="s" s="93" r="C1211">
        <v>22396</v>
      </c>
    </row>
    <row r="1212">
      <c t="str" s="90" r="A1212">
        <f>'APCs 2012-13'!B1212</f>
        <v>PMC3564407</v>
      </c>
      <c t="s" s="91" r="B1212">
        <v>22397</v>
      </c>
      <c t="s" s="93" r="C1212">
        <v>22398</v>
      </c>
    </row>
    <row r="1213">
      <c t="str" s="90" r="A1213">
        <f>'APCs 2012-13'!B1213</f>
        <v>PMC3572582</v>
      </c>
      <c t="s" s="91" r="B1213">
        <v>22399</v>
      </c>
      <c t="s" s="93" r="C1213">
        <v>22400</v>
      </c>
    </row>
    <row r="1214">
      <c t="str" s="90" r="A1214">
        <f>'APCs 2012-13'!B1214</f>
        <v>PMC3599479</v>
      </c>
      <c t="s" s="91" r="B1214">
        <v>22401</v>
      </c>
      <c t="s" s="93" r="C1214">
        <v>22402</v>
      </c>
    </row>
    <row r="1215">
      <c t="str" s="90" r="A1215">
        <f>'APCs 2012-13'!B1215</f>
        <v>PMC23506317</v>
      </c>
      <c t="s" s="91" r="B1215">
        <v>22403</v>
      </c>
      <c t="s" s="93" r="C1215">
        <v>22404</v>
      </c>
    </row>
    <row r="1216">
      <c t="str" s="90" r="A1216">
        <f>'APCs 2012-13'!B1216</f>
        <v>PMC3734648</v>
      </c>
      <c t="s" s="91" r="B1216">
        <v>22405</v>
      </c>
      <c t="s" s="93" r="C1216">
        <v>22406</v>
      </c>
    </row>
    <row r="1217">
      <c t="str" s="90" r="A1217">
        <f>'APCs 2012-13'!B1217</f>
        <v>PMC3795440</v>
      </c>
      <c t="s" s="91" r="B1217">
        <v>22407</v>
      </c>
      <c t="s" s="93" r="C1217">
        <v>22408</v>
      </c>
    </row>
    <row r="1218">
      <c t="str" s="90" r="A1218">
        <f>'APCs 2012-13'!B1218</f>
        <v>PMC3806363</v>
      </c>
      <c t="s" s="91" r="B1218">
        <v>22409</v>
      </c>
      <c t="s" s="93" r="C1218">
        <v>22410</v>
      </c>
    </row>
    <row r="1219">
      <c t="str" s="90" r="A1219">
        <f>'APCs 2012-13'!B1219</f>
        <v>PMC3731578</v>
      </c>
      <c t="s" s="91" r="B1219">
        <v>22411</v>
      </c>
      <c t="s" s="93" r="C1219">
        <v>22412</v>
      </c>
    </row>
    <row r="1220">
      <c t="str" s="90" r="A1220">
        <f>'APCs 2012-13'!B1220</f>
        <v>PMC3530087</v>
      </c>
      <c t="s" s="91" r="B1220">
        <v>22413</v>
      </c>
      <c t="s" s="93" r="C1220">
        <v>22414</v>
      </c>
    </row>
    <row r="1221">
      <c t="str" s="90" r="A1221">
        <f>'APCs 2012-13'!B1221</f>
        <v/>
      </c>
      <c t="s" s="91" r="B1221">
        <v>22415</v>
      </c>
      <c t="s" s="93" r="C1221">
        <v>22416</v>
      </c>
    </row>
    <row r="1222">
      <c t="str" s="90" r="A1222">
        <f>'APCs 2012-13'!B1222</f>
        <v>PMC3557659</v>
      </c>
      <c t="s" s="91" r="B1222">
        <v>22417</v>
      </c>
      <c t="s" s="93" r="C1222">
        <v>22418</v>
      </c>
    </row>
    <row r="1223">
      <c t="str" s="90" r="A1223">
        <f>'APCs 2012-13'!B1223</f>
        <v>PMC3437476</v>
      </c>
      <c s="92" r="C1223"/>
    </row>
    <row r="1224">
      <c t="str" s="90" r="A1224">
        <f>'APCs 2012-13'!B1224</f>
        <v>PMC3472025</v>
      </c>
      <c s="92" r="C1224"/>
    </row>
    <row r="1225">
      <c t="str" s="90" r="A1225">
        <f>'APCs 2012-13'!B1225</f>
        <v>PMC3505369</v>
      </c>
      <c t="s" s="91" r="B1225">
        <v>22419</v>
      </c>
      <c t="s" s="93" r="C1225">
        <v>22420</v>
      </c>
    </row>
    <row r="1226">
      <c t="str" s="90" r="A1226">
        <f>'APCs 2012-13'!B1226</f>
        <v>PMC3488597</v>
      </c>
      <c s="92" r="C1226"/>
    </row>
    <row r="1227">
      <c t="str" s="90" r="A1227">
        <f>'APCs 2012-13'!B1227</f>
        <v>PMC3786528</v>
      </c>
      <c t="s" s="91" r="B1227">
        <v>22421</v>
      </c>
      <c t="s" s="93" r="C1227">
        <v>22422</v>
      </c>
    </row>
    <row r="1228">
      <c t="str" s="90" r="A1228">
        <f>'APCs 2012-13'!B1228</f>
        <v>PMC3712463</v>
      </c>
      <c t="s" s="91" r="B1228">
        <v>22423</v>
      </c>
      <c t="s" s="93" r="C1228">
        <v>22424</v>
      </c>
    </row>
    <row r="1229">
      <c t="str" s="90" r="A1229">
        <f>'APCs 2012-13'!B1229</f>
        <v>PMC3558801</v>
      </c>
      <c t="s" s="91" r="B1229">
        <v>22425</v>
      </c>
      <c s="92" r="C1229"/>
    </row>
    <row r="1230">
      <c t="str" s="90" r="A1230">
        <f>'APCs 2012-13'!B1230</f>
        <v>PMC3440593</v>
      </c>
      <c t="s" s="91" r="B1230">
        <v>22426</v>
      </c>
      <c t="s" s="93" r="C1230">
        <v>22427</v>
      </c>
    </row>
    <row r="1231">
      <c t="str" s="90" r="A1231">
        <f>'APCs 2012-13'!B1231</f>
        <v>PMC3654171</v>
      </c>
      <c s="92" r="C1231"/>
    </row>
    <row r="1232">
      <c t="str" s="90" r="A1232">
        <f>'APCs 2012-13'!B1232</f>
        <v>PMC3798115</v>
      </c>
      <c t="s" s="91" r="B1232">
        <v>22428</v>
      </c>
      <c t="s" s="93" r="C1232">
        <v>22429</v>
      </c>
    </row>
    <row r="1233">
      <c t="str" s="90" r="A1233">
        <f>'APCs 2012-13'!B1233</f>
        <v>PMC2955965</v>
      </c>
      <c t="s" s="91" r="B1233">
        <v>22430</v>
      </c>
      <c t="s" s="93" r="C1233">
        <v>22431</v>
      </c>
    </row>
    <row r="1234">
      <c t="str" s="90" r="A1234">
        <f>'APCs 2012-13'!B1234</f>
        <v>PMC3532605</v>
      </c>
      <c s="92" r="C1234"/>
    </row>
    <row r="1235">
      <c t="str" s="90" r="A1235">
        <f>'APCs 2012-13'!B1235</f>
        <v>PMC3593001</v>
      </c>
      <c s="92" r="C1235"/>
    </row>
    <row r="1236">
      <c t="str" s="90" r="A1236">
        <f>'APCs 2012-13'!B1236</f>
        <v>PMC3492912</v>
      </c>
      <c t="s" s="91" r="B1236">
        <v>22432</v>
      </c>
      <c s="92" r="C1236"/>
    </row>
    <row r="1237">
      <c t="str" s="90" r="A1237">
        <f>'APCs 2012-13'!B1237</f>
        <v>PMC3798095</v>
      </c>
      <c s="92" r="C1237"/>
    </row>
    <row r="1238">
      <c t="str" s="90" r="A1238">
        <f>'APCs 2012-13'!B1238</f>
        <v>PMC3579232</v>
      </c>
      <c t="s" s="91" r="B1238">
        <v>22433</v>
      </c>
      <c s="92" r="C1238"/>
    </row>
    <row r="1239">
      <c t="str" s="90" r="A1239">
        <f>'APCs 2012-13'!B1239</f>
        <v>PMC3660781</v>
      </c>
      <c t="s" s="91" r="B1239">
        <v>22434</v>
      </c>
      <c s="92" r="C1239"/>
    </row>
    <row r="1240">
      <c t="str" s="90" r="A1240">
        <f>'APCs 2012-13'!B1240</f>
        <v>PMC3654172</v>
      </c>
      <c t="s" s="91" r="B1240">
        <v>22435</v>
      </c>
      <c s="92" r="C1240"/>
    </row>
    <row r="1241">
      <c t="str" s="90" r="A1241">
        <f>'APCs 2012-13'!B1241</f>
        <v>PMC3709132</v>
      </c>
      <c t="s" s="91" r="B1241">
        <v>22436</v>
      </c>
      <c s="92" r="C1241"/>
    </row>
    <row r="1242">
      <c t="str" s="90" r="A1242">
        <f>'APCs 2012-13'!B1242</f>
        <v>PMC3532623</v>
      </c>
      <c s="92" r="C1242"/>
    </row>
    <row r="1243">
      <c t="str" s="90" r="A1243">
        <f>'APCs 2012-13'!B1243</f>
        <v>PMC3484687</v>
      </c>
      <c t="s" s="91" r="B1243">
        <v>22437</v>
      </c>
      <c t="s" s="93" r="C1243">
        <v>22438</v>
      </c>
    </row>
    <row r="1244">
      <c t="str" s="90" r="A1244">
        <f>'APCs 2012-13'!B1244</f>
        <v>PMC3557719</v>
      </c>
      <c t="s" s="91" r="B1244">
        <v>22439</v>
      </c>
      <c t="s" s="93" r="C1244">
        <v>22440</v>
      </c>
    </row>
    <row r="1245">
      <c t="str" s="90" r="A1245">
        <f>'APCs 2012-13'!B1245</f>
        <v>PMC3664422</v>
      </c>
      <c t="s" s="91" r="B1245">
        <v>22441</v>
      </c>
      <c t="s" s="93" r="C1245">
        <v>22442</v>
      </c>
    </row>
    <row r="1246">
      <c t="str" s="90" r="A1246">
        <f>'APCs 2012-13'!B1246</f>
        <v>none</v>
      </c>
      <c t="s" s="91" r="B1246">
        <v>22443</v>
      </c>
      <c t="s" s="93" r="C1246">
        <v>22444</v>
      </c>
    </row>
    <row r="1247">
      <c t="str" s="90" r="A1247">
        <f>'APCs 2012-13'!B1247</f>
        <v>PMC3795443</v>
      </c>
      <c s="92" r="C1247"/>
    </row>
    <row r="1248">
      <c t="str" s="90" r="A1248">
        <f>'APCs 2012-13'!B1248</f>
        <v>PMC3500872</v>
      </c>
      <c t="s" s="91" r="B1248">
        <v>22445</v>
      </c>
      <c t="s" s="93" r="C1248">
        <v>22446</v>
      </c>
    </row>
    <row r="1249">
      <c t="str" s="90" r="A1249">
        <f>'APCs 2012-13'!B1249</f>
        <v>PMC3644883</v>
      </c>
      <c t="s" s="91" r="B1249">
        <v>22447</v>
      </c>
      <c t="s" s="93" r="C1249">
        <v>22448</v>
      </c>
    </row>
    <row r="1250">
      <c t="str" s="90" r="A1250">
        <f>'APCs 2012-13'!B1250</f>
        <v>PMC3664024</v>
      </c>
      <c t="s" s="91" r="B1250">
        <v>22449</v>
      </c>
      <c t="s" s="93" r="C1250">
        <v>22450</v>
      </c>
    </row>
    <row r="1251">
      <c t="str" s="90" r="A1251">
        <f>'APCs 2012-13'!B1251</f>
        <v>PMC3495297</v>
      </c>
      <c t="s" s="91" r="B1251">
        <v>22451</v>
      </c>
      <c t="s" s="93" r="C1251">
        <v>22452</v>
      </c>
    </row>
    <row r="1252">
      <c t="str" s="90" r="A1252">
        <f>'APCs 2012-13'!B1252</f>
        <v>PMC3465775</v>
      </c>
      <c t="s" s="91" r="B1252">
        <v>22453</v>
      </c>
      <c t="s" s="93" r="C1252">
        <v>22454</v>
      </c>
    </row>
    <row r="1253">
      <c t="str" s="90" r="A1253">
        <f>'APCs 2012-13'!B1253</f>
        <v>PMC3796855</v>
      </c>
      <c t="s" s="91" r="B1253">
        <v>22455</v>
      </c>
      <c t="s" s="93" r="C1253">
        <v>22456</v>
      </c>
    </row>
    <row r="1254">
      <c t="str" s="90" r="A1254">
        <f>'APCs 2012-13'!B1254</f>
        <v>PMC3593170</v>
      </c>
      <c t="s" s="91" r="B1254">
        <v>22457</v>
      </c>
      <c t="s" s="93" r="C1254">
        <v>22458</v>
      </c>
    </row>
    <row r="1255">
      <c t="str" s="90" r="A1255">
        <f>'APCs 2012-13'!B1255</f>
        <v>PMC3708113</v>
      </c>
      <c t="s" s="91" r="B1255">
        <v>22459</v>
      </c>
      <c t="s" s="93" r="C1255">
        <v>22460</v>
      </c>
    </row>
    <row r="1256">
      <c t="str" s="90" r="A1256">
        <f>'APCs 2012-13'!B1256</f>
        <v>PMC3838626</v>
      </c>
      <c t="s" s="91" r="B1256">
        <v>22461</v>
      </c>
      <c t="s" s="93" r="C1256">
        <v>22462</v>
      </c>
    </row>
    <row r="1257">
      <c t="str" s="90" r="A1257">
        <f>'APCs 2012-13'!B1257</f>
        <v>PMC3532615</v>
      </c>
      <c t="s" s="91" r="B1257">
        <v>22463</v>
      </c>
      <c t="s" s="93" r="C1257">
        <v>22464</v>
      </c>
    </row>
    <row r="1258">
      <c t="str" s="90" r="A1258">
        <f>'APCs 2012-13'!B1258</f>
        <v>PMC3644170</v>
      </c>
      <c t="s" s="91" r="B1258">
        <v>22465</v>
      </c>
      <c t="s" s="93" r="C1258">
        <v>22466</v>
      </c>
    </row>
    <row r="1259">
      <c t="str" s="90" r="A1259">
        <f>'APCs 2012-13'!B1259</f>
        <v>PMC3557716</v>
      </c>
      <c t="s" s="91" r="B1259">
        <v>22467</v>
      </c>
      <c s="92" r="C1259"/>
    </row>
    <row r="1260">
      <c t="str" s="90" r="A1260">
        <f>'APCs 2012-13'!B1260</f>
        <v>PMC3708104</v>
      </c>
      <c t="s" s="91" r="B1260">
        <v>22468</v>
      </c>
      <c s="92" r="C1260"/>
    </row>
    <row r="1261">
      <c t="str" s="90" r="A1261">
        <f>'APCs 2012-13'!B1261</f>
        <v>PMC3920637</v>
      </c>
      <c t="s" s="91" r="B1261">
        <v>22469</v>
      </c>
      <c t="s" s="93" r="C1261">
        <v>22470</v>
      </c>
    </row>
    <row r="1262">
      <c t="str" s="90" r="A1262">
        <f>'APCs 2012-13'!B1262</f>
        <v>PMC3575693</v>
      </c>
      <c t="s" s="91" r="B1262">
        <v>22471</v>
      </c>
      <c t="s" s="93" r="C1262">
        <v>22472</v>
      </c>
    </row>
    <row r="1263">
      <c t="str" s="90" r="A1263">
        <f>'APCs 2012-13'!B1263</f>
        <v>PMC3739937</v>
      </c>
      <c t="s" s="91" r="B1263">
        <v>22473</v>
      </c>
      <c s="92" r="C1263"/>
    </row>
    <row r="1264">
      <c t="str" s="90" r="A1264">
        <f>'APCs 2012-13'!B1264</f>
        <v>PMC3828870</v>
      </c>
      <c t="s" s="91" r="B1264">
        <v>22474</v>
      </c>
      <c s="92" r="C1264"/>
    </row>
    <row r="1265">
      <c t="str" s="90" r="A1265">
        <f>'APCs 2012-13'!B1265</f>
        <v>PMC3757314</v>
      </c>
      <c s="92" r="C1265"/>
    </row>
    <row r="1266">
      <c t="str" s="90" r="A1266">
        <f>'APCs 2012-13'!B1266</f>
        <v>PMC3813975</v>
      </c>
      <c t="s" s="91" r="B1266">
        <v>22475</v>
      </c>
      <c t="s" s="93" r="C1266">
        <v>22476</v>
      </c>
    </row>
    <row r="1267">
      <c t="str" s="90" r="A1267">
        <f>'APCs 2012-13'!B1267</f>
        <v>PMC3717178</v>
      </c>
      <c t="s" s="91" r="B1267">
        <v>22477</v>
      </c>
      <c s="92" r="C1267"/>
    </row>
    <row r="1268">
      <c t="str" s="90" r="A1268">
        <f>'APCs 2012-13'!B1268</f>
        <v>PMC3775257</v>
      </c>
      <c t="s" s="91" r="B1268">
        <v>22478</v>
      </c>
      <c s="92" r="C1268"/>
    </row>
    <row r="1269">
      <c t="str" s="90" r="A1269">
        <f>'APCs 2012-13'!B1269</f>
        <v>PMC3533787</v>
      </c>
      <c t="s" s="91" r="B1269">
        <v>22479</v>
      </c>
      <c t="s" s="93" r="C1269">
        <v>22480</v>
      </c>
    </row>
    <row r="1270">
      <c t="str" s="90" r="A1270">
        <f>'APCs 2012-13'!B1270</f>
        <v>PMC3672689</v>
      </c>
      <c s="92" r="C1270"/>
    </row>
    <row r="1271">
      <c t="str" s="90" r="A1271">
        <f>'APCs 2012-13'!B1271</f>
        <v>PMC3744763</v>
      </c>
      <c t="s" s="91" r="B1271">
        <v>22481</v>
      </c>
      <c t="s" s="93" r="C1271">
        <v>22482</v>
      </c>
    </row>
    <row r="1272">
      <c t="str" s="90" r="A1272">
        <f>'APCs 2012-13'!B1272</f>
        <v>PMC3600532</v>
      </c>
      <c t="s" s="91" r="B1272">
        <v>22483</v>
      </c>
      <c t="s" s="93" r="C1272">
        <v>22484</v>
      </c>
    </row>
    <row r="1273">
      <c t="str" s="90" r="A1273">
        <f>'APCs 2012-13'!B1273</f>
        <v>PMC3470925</v>
      </c>
      <c t="s" s="91" r="B1273">
        <v>22485</v>
      </c>
      <c t="s" s="93" r="C1273">
        <v>22486</v>
      </c>
    </row>
    <row r="1274">
      <c t="str" s="90" r="A1274">
        <f>'APCs 2012-13'!B1274</f>
        <v>PMC3464400</v>
      </c>
      <c t="s" s="91" r="B1274">
        <v>22487</v>
      </c>
      <c s="92" r="C1274"/>
    </row>
    <row r="1275">
      <c t="str" s="90" r="A1275">
        <f>'APCs 2012-13'!B1275</f>
        <v>PMC3591715</v>
      </c>
      <c t="s" s="91" r="B1275">
        <v>22488</v>
      </c>
      <c t="s" s="93" r="C1275">
        <v>22489</v>
      </c>
    </row>
    <row r="1276">
      <c t="str" s="90" r="A1276">
        <f>'APCs 2012-13'!B1276</f>
        <v>PMC3678035</v>
      </c>
      <c t="s" s="91" r="B1276">
        <v>22490</v>
      </c>
      <c s="92" r="C1276"/>
    </row>
    <row r="1277">
      <c t="str" s="90" r="A1277">
        <f>'APCs 2012-13'!B1277</f>
        <v>PMC3591701</v>
      </c>
      <c t="s" s="91" r="B1277">
        <v>22491</v>
      </c>
      <c s="92" r="C1277"/>
    </row>
    <row r="1278">
      <c t="str" s="90" r="A1278">
        <f>'APCs 2012-13'!B1278</f>
        <v>PMC3764630</v>
      </c>
      <c t="s" s="91" r="B1278">
        <v>22492</v>
      </c>
      <c s="92" r="C1278"/>
    </row>
    <row r="1279">
      <c t="str" s="90" r="A1279">
        <f>'APCs 2012-13'!B1279</f>
        <v>PMC3764640</v>
      </c>
      <c t="s" s="91" r="B1279">
        <v>22493</v>
      </c>
      <c t="s" s="93" r="C1279">
        <v>22494</v>
      </c>
    </row>
    <row r="1280">
      <c t="str" s="90" r="A1280">
        <f>'APCs 2012-13'!B1280</f>
        <v>PMC3779110</v>
      </c>
      <c t="s" s="91" r="B1280">
        <v>22495</v>
      </c>
      <c s="92" r="C1280"/>
    </row>
    <row r="1281">
      <c t="str" s="90" r="A1281">
        <f>'APCs 2012-13'!B1281</f>
        <v>none</v>
      </c>
      <c t="s" s="91" r="B1281">
        <v>22496</v>
      </c>
      <c t="s" s="93" r="C1281">
        <v>22497</v>
      </c>
    </row>
    <row r="1282">
      <c t="str" s="90" r="A1282">
        <f>'APCs 2012-13'!B1282</f>
        <v>PMC3860268</v>
      </c>
      <c t="s" s="91" r="B1282">
        <v>22498</v>
      </c>
      <c t="s" s="93" r="C1282">
        <v>22499</v>
      </c>
    </row>
    <row r="1283">
      <c t="str" s="90" r="A1283">
        <f>'APCs 2012-13'!B1283</f>
        <v>PMC3811416</v>
      </c>
      <c t="s" s="91" r="B1283">
        <v>22500</v>
      </c>
      <c s="92" r="C1283"/>
    </row>
    <row r="1284">
      <c t="str" s="90" r="A1284">
        <f>'APCs 2012-13'!B1284</f>
        <v>PMC3811480</v>
      </c>
      <c t="s" s="91" r="B1284">
        <v>22501</v>
      </c>
      <c t="s" s="93" r="C1284">
        <v>22502</v>
      </c>
    </row>
    <row r="1285">
      <c t="str" s="90" r="A1285">
        <f>'APCs 2012-13'!B1285</f>
        <v>PMC3754341</v>
      </c>
      <c t="s" s="91" r="B1285">
        <v>22503</v>
      </c>
      <c t="s" s="93" r="C1285">
        <v>22504</v>
      </c>
    </row>
    <row r="1286">
      <c t="str" s="90" r="A1286">
        <f>'APCs 2012-13'!B1286</f>
        <v>PMC3535899</v>
      </c>
      <c t="s" s="91" r="B1286">
        <v>22505</v>
      </c>
      <c s="92" r="C1286"/>
    </row>
    <row r="1287">
      <c t="str" s="90" r="A1287">
        <f>'APCs 2012-13'!B1287</f>
        <v>PMC3553740</v>
      </c>
      <c t="s" s="91" r="B1287">
        <v>22506</v>
      </c>
      <c s="92" r="C1287"/>
    </row>
    <row r="1288">
      <c t="str" s="90" r="A1288">
        <f>'APCs 2012-13'!B1288</f>
        <v>PMC3697379</v>
      </c>
      <c t="s" s="91" r="B1288">
        <v>22507</v>
      </c>
      <c t="s" s="93" r="C1288">
        <v>22508</v>
      </c>
    </row>
    <row r="1289">
      <c t="str" s="90" r="A1289">
        <f>'APCs 2012-13'!B1289</f>
        <v>PMC3675966</v>
      </c>
      <c t="s" s="91" r="B1289">
        <v>22509</v>
      </c>
      <c s="92" r="C1289"/>
    </row>
    <row r="1290">
      <c t="str" s="90" r="A1290">
        <f>'APCs 2012-13'!B1290</f>
        <v>PMC3697472</v>
      </c>
      <c t="s" s="91" r="B1290">
        <v>22510</v>
      </c>
      <c s="92" r="C1290"/>
    </row>
    <row r="1291">
      <c t="str" s="90" r="A1291">
        <f>'APCs 2012-13'!B1291</f>
        <v>PMC3571300</v>
      </c>
      <c t="s" s="91" r="B1291">
        <v>22511</v>
      </c>
      <c t="s" s="93" r="C1291">
        <v>22512</v>
      </c>
    </row>
    <row r="1292">
      <c t="str" s="90" r="A1292">
        <f>'APCs 2012-13'!B1292</f>
        <v>PMC3633812</v>
      </c>
      <c t="s" s="91" r="B1292">
        <v>22513</v>
      </c>
      <c t="s" s="93" r="C1292">
        <v>22514</v>
      </c>
    </row>
    <row r="1293">
      <c t="str" s="90" r="A1293">
        <f>'APCs 2012-13'!B1293</f>
        <v>PMC3497410</v>
      </c>
      <c t="s" s="91" r="B1293">
        <v>22515</v>
      </c>
      <c t="s" s="93" r="C1293">
        <v>22516</v>
      </c>
    </row>
    <row r="1294">
      <c t="str" s="90" r="A1294">
        <f>'APCs 2012-13'!B1294</f>
        <v>PMC3497412</v>
      </c>
      <c t="s" s="91" r="B1294">
        <v>22517</v>
      </c>
      <c t="s" s="93" r="C1294">
        <v>22518</v>
      </c>
    </row>
    <row r="1295">
      <c t="str" s="90" r="A1295">
        <f>'APCs 2012-13'!B1295</f>
        <v>PMC3811811</v>
      </c>
      <c t="s" s="91" r="B1295">
        <v>22519</v>
      </c>
      <c t="s" s="93" r="C1295">
        <v>22520</v>
      </c>
    </row>
    <row r="1296">
      <c t="str" s="90" r="A1296">
        <f>'APCs 2012-13'!B1296</f>
        <v>PMC3536122</v>
      </c>
      <c t="s" s="91" r="B1296">
        <v>22521</v>
      </c>
      <c t="s" s="93" r="C1296">
        <v>22522</v>
      </c>
    </row>
    <row r="1297">
      <c t="str" s="90" r="A1297">
        <f>'APCs 2012-13'!B1297</f>
        <v>PMC3536122</v>
      </c>
      <c t="s" s="91" r="B1297">
        <v>22523</v>
      </c>
      <c t="s" s="93" r="C1297">
        <v>22524</v>
      </c>
    </row>
    <row r="1298">
      <c t="str" s="90" r="A1298">
        <f>'APCs 2012-13'!B1298</f>
        <v>PMC3754575</v>
      </c>
      <c t="s" s="91" r="B1298">
        <v>22525</v>
      </c>
      <c t="s" s="93" r="C1298">
        <v>22526</v>
      </c>
    </row>
    <row r="1299">
      <c t="str" s="90" r="A1299">
        <f>'APCs 2012-13'!B1299</f>
        <v>PMC3415497</v>
      </c>
      <c t="s" s="91" r="B1299">
        <v>22527</v>
      </c>
      <c t="s" s="93" r="C1299">
        <v>22528</v>
      </c>
    </row>
    <row r="1300">
      <c t="str" s="90" r="A1300">
        <f>'APCs 2012-13'!B1300</f>
        <v>PMC3697654</v>
      </c>
      <c t="s" s="91" r="B1300">
        <v>22529</v>
      </c>
      <c t="s" s="93" r="C1300">
        <v>22530</v>
      </c>
    </row>
    <row r="1301">
      <c t="str" s="90" r="A1301">
        <f>'APCs 2012-13'!B1301</f>
        <v>PMC3697714</v>
      </c>
      <c t="s" s="91" r="B1301">
        <v>22531</v>
      </c>
      <c t="s" s="93" r="C1301">
        <v>22532</v>
      </c>
    </row>
    <row r="1302">
      <c t="str" s="90" r="A1302">
        <f>'APCs 2012-13'!B1302</f>
        <v>PMC3697669</v>
      </c>
      <c t="s" s="91" r="B1302">
        <v>22533</v>
      </c>
      <c s="92" r="C1302"/>
    </row>
    <row r="1303">
      <c t="str" s="90" r="A1303">
        <f>'APCs 2012-13'!B1303</f>
        <v>PMC3421817</v>
      </c>
      <c t="s" s="91" r="B1303">
        <v>22534</v>
      </c>
      <c s="92" r="C1303"/>
    </row>
    <row r="1304">
      <c t="str" s="90" r="A1304">
        <f>'APCs 2012-13'!B1304</f>
        <v>PMC344470</v>
      </c>
      <c s="92" r="C1304"/>
    </row>
    <row r="1305">
      <c t="str" s="90" r="A1305">
        <f>'APCs 2012-13'!B1305</f>
        <v>PMC3807390</v>
      </c>
      <c s="92" r="C1305"/>
    </row>
    <row r="1306">
      <c t="str" s="90" r="A1306">
        <f>'APCs 2012-13'!B1306</f>
        <v>PMC3754066</v>
      </c>
      <c t="s" s="91" r="B1306">
        <v>22535</v>
      </c>
      <c s="92" r="C1306"/>
    </row>
    <row r="1307">
      <c t="str" s="90" r="A1307">
        <f>'APCs 2012-13'!B1307</f>
        <v>PMC3554137</v>
      </c>
      <c t="s" s="91" r="B1307">
        <v>22536</v>
      </c>
      <c t="s" s="93" r="C1307">
        <v>22537</v>
      </c>
    </row>
    <row r="1308">
      <c t="str" s="90" r="A1308">
        <f>'APCs 2012-13'!B1308</f>
        <v>PMC3457148</v>
      </c>
      <c s="92" r="C1308"/>
    </row>
    <row r="1309">
      <c t="str" s="90" r="A1309">
        <f>'APCs 2012-13'!B1309</f>
        <v>PMC3807398</v>
      </c>
      <c t="s" s="91" r="B1309">
        <v>22538</v>
      </c>
      <c t="s" s="93" r="C1309">
        <v>22539</v>
      </c>
    </row>
    <row r="1310">
      <c t="str" s="90" r="A1310">
        <f>'APCs 2012-13'!B1310</f>
        <v>PMC3807333</v>
      </c>
      <c t="s" s="91" r="B1310">
        <v>22540</v>
      </c>
      <c s="92" r="C1310"/>
    </row>
    <row r="1311">
      <c t="str" s="90" r="A1311">
        <f>'APCs 2012-13'!B1311</f>
        <v>PMC3571495</v>
      </c>
      <c t="s" s="91" r="B1311">
        <v>22541</v>
      </c>
      <c s="92" r="C1311"/>
    </row>
    <row r="1312">
      <c t="str" s="90" r="A1312">
        <f>'APCs 2012-13'!B1312</f>
        <v>PMC3554100</v>
      </c>
      <c t="s" s="91" r="B1312">
        <v>22542</v>
      </c>
      <c s="92" r="C1312"/>
    </row>
    <row r="1313">
      <c t="str" s="90" r="A1313">
        <f>'APCs 2012-13'!B1313</f>
        <v>PMC3624379</v>
      </c>
      <c t="s" s="91" r="B1313">
        <v>22543</v>
      </c>
      <c s="92" r="C1313"/>
    </row>
    <row r="1314">
      <c t="str" s="90" r="A1314">
        <f>'APCs 2012-13'!B1314</f>
        <v>PMC3648151</v>
      </c>
      <c t="s" s="91" r="B1314">
        <v>22544</v>
      </c>
      <c s="92" r="C1314"/>
    </row>
    <row r="1315">
      <c t="str" s="90" r="A1315">
        <f>'APCs 2012-13'!B1315</f>
        <v>PMC3518918</v>
      </c>
      <c t="s" s="91" r="B1315">
        <v>22545</v>
      </c>
      <c s="92" r="C1315"/>
    </row>
    <row r="1316">
      <c t="str" s="90" r="A1316">
        <f>'APCs 2012-13'!B1316</f>
        <v>PMC3520108</v>
      </c>
      <c t="s" s="91" r="B1316">
        <v>22546</v>
      </c>
      <c s="92" r="C1316"/>
    </row>
    <row r="1317">
      <c t="str" s="90" r="A1317">
        <f>'APCs 2012-13'!B1317</f>
        <v>PMC3624257</v>
      </c>
      <c t="s" s="91" r="B1317">
        <v>22547</v>
      </c>
      <c t="s" s="93" r="C1317">
        <v>22548</v>
      </c>
    </row>
    <row r="1318">
      <c t="str" s="90" r="A1318">
        <f>'APCs 2012-13'!B1318</f>
        <v>PMC3576918</v>
      </c>
      <c t="s" s="91" r="B1318">
        <v>22549</v>
      </c>
      <c t="s" s="93" r="C1318">
        <v>22550</v>
      </c>
    </row>
    <row r="1319">
      <c t="str" s="90" r="A1319">
        <f>'APCs 2012-13'!B1319</f>
        <v>PMC3927422</v>
      </c>
      <c t="s" s="91" r="B1319">
        <v>22551</v>
      </c>
      <c s="92" r="C1319"/>
    </row>
    <row r="1320">
      <c t="str" s="90" r="A1320">
        <f>'APCs 2012-13'!B1320</f>
        <v>PMC3913218</v>
      </c>
      <c t="s" s="91" r="B1320">
        <v>22552</v>
      </c>
      <c t="s" s="93" r="C1320">
        <v>22553</v>
      </c>
    </row>
    <row r="1321">
      <c t="str" s="90" r="A1321">
        <f>'APCs 2012-13'!B1321</f>
        <v>PMC3632971</v>
      </c>
      <c t="s" s="91" r="B1321">
        <v>22554</v>
      </c>
      <c s="92" r="C1321"/>
    </row>
    <row r="1322">
      <c t="str" s="90" r="A1322">
        <f>'APCs 2012-13'!B1322</f>
        <v>PMC3786664</v>
      </c>
      <c t="s" s="91" r="B1322">
        <v>22555</v>
      </c>
      <c s="92" r="C1322"/>
    </row>
    <row r="1323">
      <c t="str" s="90" r="A1323">
        <f>'APCs 2012-13'!B1323</f>
        <v>PMC3686250</v>
      </c>
      <c t="s" s="91" r="B1323">
        <v>22556</v>
      </c>
      <c s="92" r="C1323"/>
    </row>
    <row r="1324">
      <c t="str" s="90" r="A1324">
        <f>'APCs 2012-13'!B1324</f>
        <v>PMC3957319</v>
      </c>
      <c t="s" s="91" r="B1324">
        <v>22557</v>
      </c>
      <c t="s" s="93" r="C1324">
        <v>22558</v>
      </c>
    </row>
    <row r="1325">
      <c t="str" s="90" r="A1325">
        <f>'APCs 2012-13'!B1325</f>
        <v>PMC3957318</v>
      </c>
      <c t="s" s="91" r="B1325">
        <v>22559</v>
      </c>
      <c s="92" r="C1325"/>
    </row>
    <row r="1326">
      <c t="str" s="90" r="A1326">
        <f>'APCs 2012-13'!B1326</f>
        <v>PMC3957365</v>
      </c>
      <c t="s" s="91" r="B1326">
        <v>22560</v>
      </c>
      <c t="s" s="93" r="C1326">
        <v>22561</v>
      </c>
    </row>
    <row r="1327">
      <c t="str" s="90" r="A1327">
        <f>'APCs 2012-13'!B1327</f>
        <v>PMC3404183</v>
      </c>
      <c t="s" s="91" r="B1327">
        <v>22562</v>
      </c>
      <c t="s" s="93" r="C1327">
        <v>22563</v>
      </c>
    </row>
    <row r="1328">
      <c t="str" s="90" r="A1328">
        <f>'APCs 2012-13'!B1328</f>
        <v>PMC3934788</v>
      </c>
      <c t="s" s="91" r="B1328">
        <v>22564</v>
      </c>
      <c t="s" s="93" r="C1328">
        <v>22565</v>
      </c>
    </row>
    <row r="1329">
      <c t="str" s="90" r="A1329">
        <f>'APCs 2012-13'!B1329</f>
        <v>PMC3489107</v>
      </c>
      <c t="s" s="91" r="B1329">
        <v>22566</v>
      </c>
      <c s="92" r="C1329"/>
    </row>
    <row r="1330">
      <c t="str" s="90" r="A1330">
        <f>'APCs 2012-13'!B1330</f>
        <v>PMC3521646</v>
      </c>
      <c t="s" s="91" r="B1330">
        <v>22567</v>
      </c>
      <c s="92" r="C1330"/>
    </row>
    <row r="1331">
      <c t="str" s="90" r="A1331">
        <f>'APCs 2012-13'!B1331</f>
        <v>PMC3624963</v>
      </c>
      <c t="s" s="91" r="B1331">
        <v>22568</v>
      </c>
      <c s="92" r="C1331"/>
    </row>
    <row r="1332">
      <c t="str" s="90" r="A1332">
        <f>'APCs 2012-13'!B1332</f>
        <v>PMC3898411</v>
      </c>
      <c t="s" s="91" r="B1332">
        <v>22569</v>
      </c>
      <c s="92" r="C1332"/>
    </row>
    <row r="1333">
      <c t="str" s="90" r="A1333">
        <f>'APCs 2012-13'!B1333</f>
        <v>PMC3533021</v>
      </c>
      <c t="s" s="91" r="B1333">
        <v>22570</v>
      </c>
      <c s="92" r="C1333"/>
    </row>
    <row r="1334">
      <c t="str" s="90" r="A1334">
        <f>'APCs 2012-13'!B1334</f>
        <v>PMC3586185</v>
      </c>
      <c t="s" s="91" r="B1334">
        <v>22571</v>
      </c>
      <c s="92" r="C1334"/>
    </row>
    <row r="1335">
      <c t="str" s="90" r="A1335">
        <f>'APCs 2012-13'!B1335</f>
        <v>PMC3641420</v>
      </c>
      <c t="s" s="91" r="B1335">
        <v>22572</v>
      </c>
      <c s="92" r="C1335"/>
    </row>
    <row r="1336">
      <c t="str" s="90" r="A1336">
        <f>'APCs 2012-13'!B1336</f>
        <v>PMC3612744</v>
      </c>
      <c t="s" s="91" r="B1336">
        <v>22573</v>
      </c>
      <c t="s" s="93" r="C1336">
        <v>22574</v>
      </c>
    </row>
    <row r="1337">
      <c t="str" s="90" r="A1337">
        <f>'APCs 2012-13'!B1337</f>
        <v>PMC3612817</v>
      </c>
      <c t="s" s="91" r="B1337">
        <v>22575</v>
      </c>
      <c s="92" r="C1337"/>
    </row>
    <row r="1338">
      <c t="str" s="90" r="A1338">
        <f>'APCs 2012-13'!B1338</f>
        <v>PMC3612795</v>
      </c>
      <c t="s" s="91" r="B1338">
        <v>22576</v>
      </c>
      <c t="s" s="93" r="C1338">
        <v>22577</v>
      </c>
    </row>
    <row r="1339">
      <c t="str" s="90" r="A1339">
        <f>'APCs 2012-13'!B1339</f>
        <v>PMC3703578</v>
      </c>
      <c t="s" s="91" r="B1339">
        <v>22578</v>
      </c>
      <c s="92" r="C1339"/>
    </row>
    <row r="1340">
      <c t="str" s="90" r="A1340">
        <f>'APCs 2012-13'!B1340</f>
        <v>PMC3752053</v>
      </c>
      <c t="s" s="91" r="B1340">
        <v>22579</v>
      </c>
      <c s="92" r="C1340"/>
    </row>
    <row r="1341">
      <c t="str" s="90" r="A1341">
        <f>'APCs 2012-13'!B1341</f>
        <v>PMC3657677</v>
      </c>
      <c t="s" s="91" r="B1341">
        <v>22580</v>
      </c>
      <c s="92" r="C1341"/>
    </row>
    <row r="1342">
      <c t="str" s="90" r="A1342">
        <f>'APCs 2012-13'!B1342</f>
        <v>PMC3752057</v>
      </c>
      <c t="s" s="91" r="B1342">
        <v>22581</v>
      </c>
      <c s="92" r="C1342"/>
    </row>
    <row r="1343">
      <c t="str" s="90" r="A1343">
        <f>'APCs 2012-13'!B1343</f>
        <v>PMC3752052</v>
      </c>
      <c s="92" r="C1343"/>
    </row>
    <row r="1344">
      <c t="str" s="90" r="A1344">
        <f>'APCs 2012-13'!B1344</f>
        <v>PMC3731707</v>
      </c>
      <c t="s" s="91" r="B1344">
        <v>22582</v>
      </c>
      <c s="92" r="C1344"/>
    </row>
    <row r="1345">
      <c t="str" s="90" r="A1345">
        <f>'APCs 2012-13'!B1345</f>
        <v>PMC3913222</v>
      </c>
      <c t="s" s="91" r="B1345">
        <v>22583</v>
      </c>
      <c t="s" s="93" r="C1345">
        <v>22584</v>
      </c>
    </row>
    <row r="1346">
      <c t="str" s="90" r="A1346">
        <f>'APCs 2012-13'!B1346</f>
        <v>PMC3724198</v>
      </c>
      <c t="s" s="91" r="B1346">
        <v>22585</v>
      </c>
      <c s="92" r="C1346"/>
    </row>
    <row r="1347">
      <c t="str" s="90" r="A1347">
        <f>'APCs 2012-13'!B1347</f>
        <v>PMC3724199</v>
      </c>
      <c t="s" s="91" r="B1347">
        <v>22586</v>
      </c>
      <c s="92" r="C1347"/>
    </row>
    <row r="1348">
      <c t="str" s="90" r="A1348">
        <f>'APCs 2012-13'!B1348</f>
        <v>PMC3730937</v>
      </c>
      <c t="s" s="91" r="B1348">
        <v>22587</v>
      </c>
      <c s="92" r="C1348"/>
    </row>
    <row r="1349">
      <c t="str" s="90" r="A1349">
        <f>'APCs 2012-13'!B1349</f>
        <v>PMC3551213</v>
      </c>
      <c t="s" s="91" r="B1349">
        <v>22588</v>
      </c>
      <c s="92" r="C1349"/>
    </row>
    <row r="1350">
      <c t="str" s="90" r="A1350">
        <f>'APCs 2012-13'!B1350</f>
        <v>PMC3932740</v>
      </c>
      <c t="s" s="91" r="B1350">
        <v>22589</v>
      </c>
      <c s="92" r="C1350"/>
    </row>
    <row r="1351">
      <c t="str" s="90" r="A1351">
        <f>'APCs 2012-13'!B1351</f>
        <v>none</v>
      </c>
      <c t="s" s="91" r="B1351">
        <v>22590</v>
      </c>
      <c t="s" s="93" r="C1351">
        <v>22591</v>
      </c>
    </row>
    <row r="1352">
      <c t="str" s="90" r="A1352">
        <f>'APCs 2012-13'!B1352</f>
        <v>PMC3960593</v>
      </c>
      <c t="s" s="91" r="B1352">
        <v>22592</v>
      </c>
      <c t="s" s="93" r="C1352">
        <v>22593</v>
      </c>
    </row>
    <row r="1353">
      <c t="str" s="90" r="A1353">
        <f>'APCs 2012-13'!B1353</f>
        <v>PMC3756517</v>
      </c>
      <c t="s" s="91" r="B1353">
        <v>22594</v>
      </c>
      <c t="s" s="93" r="C1353">
        <v>22595</v>
      </c>
    </row>
    <row r="1354">
      <c t="str" s="90" r="A1354">
        <f>'APCs 2012-13'!B1354</f>
        <v>PMC3596772</v>
      </c>
      <c t="s" s="91" r="B1354">
        <v>22596</v>
      </c>
      <c t="s" s="93" r="C1354">
        <v>22597</v>
      </c>
    </row>
    <row r="1355">
      <c t="str" s="90" r="A1355">
        <f>'APCs 2012-13'!B1355</f>
        <v>PMC3756433</v>
      </c>
      <c t="s" s="91" r="B1355">
        <v>22598</v>
      </c>
      <c t="s" s="93" r="C1355">
        <v>22599</v>
      </c>
    </row>
    <row r="1356">
      <c t="str" s="90" r="A1356">
        <f>'APCs 2012-13'!B1356</f>
        <v>none</v>
      </c>
      <c t="s" s="91" r="B1356">
        <v>22600</v>
      </c>
      <c t="s" s="93" r="C1356">
        <v>22601</v>
      </c>
    </row>
    <row r="1357">
      <c t="str" s="90" r="A1357">
        <f>'APCs 2012-13'!B1357</f>
        <v>PMC3756527</v>
      </c>
      <c t="s" s="91" r="B1357">
        <v>22602</v>
      </c>
      <c t="s" s="93" r="C1357">
        <v>22603</v>
      </c>
    </row>
    <row r="1358">
      <c t="str" s="90" r="A1358">
        <f>'APCs 2012-13'!B1358</f>
        <v>PMC3888613</v>
      </c>
      <c t="s" s="91" r="B1358">
        <v>22604</v>
      </c>
      <c t="s" s="93" r="C1358">
        <v>22605</v>
      </c>
    </row>
    <row r="1359">
      <c t="str" s="90" r="A1359">
        <f>'APCs 2012-13'!B1359</f>
        <v>PMC3927562</v>
      </c>
      <c t="s" s="91" r="B1359">
        <v>22606</v>
      </c>
      <c t="s" s="93" r="C1359">
        <v>22607</v>
      </c>
    </row>
    <row r="1360">
      <c t="str" s="90" r="A1360">
        <f>'APCs 2012-13'!B1360</f>
        <v>PMC3646287</v>
      </c>
      <c t="s" s="91" r="B1360">
        <v>22608</v>
      </c>
      <c t="s" s="93" r="C1360">
        <v>22609</v>
      </c>
    </row>
    <row r="1361">
      <c t="str" s="90" r="A1361">
        <f>'APCs 2012-13'!B1361</f>
        <v>PMC3623037</v>
      </c>
      <c t="s" s="91" r="B1361">
        <v>22610</v>
      </c>
      <c t="s" s="93" r="C1361">
        <v>22611</v>
      </c>
    </row>
    <row r="1362">
      <c t="str" s="90" r="A1362">
        <f>'APCs 2012-13'!B1362</f>
        <v>PMC3534254</v>
      </c>
      <c t="s" s="91" r="B1362">
        <v>22612</v>
      </c>
      <c s="92" r="C1362"/>
    </row>
    <row r="1363">
      <c t="str" s="90" r="A1363">
        <f>'APCs 2012-13'!B1363</f>
        <v>PMC3646288</v>
      </c>
      <c t="s" s="91" r="B1363">
        <v>22613</v>
      </c>
      <c t="s" s="93" r="C1363">
        <v>22614</v>
      </c>
    </row>
    <row r="1364">
      <c t="str" s="90" r="A1364">
        <f>'APCs 2012-13'!B1364</f>
        <v>PMC3623030</v>
      </c>
      <c t="s" s="91" r="B1364">
        <v>22615</v>
      </c>
      <c t="s" s="93" r="C1364">
        <v>22616</v>
      </c>
    </row>
    <row r="1365">
      <c t="str" s="90" r="A1365">
        <f>'APCs 2012-13'!B1365</f>
        <v>PMC3812898</v>
      </c>
      <c t="s" s="91" r="B1365">
        <v>22617</v>
      </c>
      <c t="s" s="93" r="C1365">
        <v>22618</v>
      </c>
    </row>
    <row r="1366">
      <c t="str" s="90" r="A1366">
        <f>'APCs 2012-13'!B1366</f>
        <v>PMC3948088</v>
      </c>
      <c t="s" s="91" r="B1366">
        <v>22619</v>
      </c>
      <c t="s" s="93" r="C1366">
        <v>22620</v>
      </c>
    </row>
    <row r="1367">
      <c t="str" s="90" r="A1367">
        <f>'APCs 2012-13'!B1367</f>
        <v>none</v>
      </c>
      <c t="s" s="91" r="B1367">
        <v>22621</v>
      </c>
      <c t="s" s="93" r="C1367">
        <v>22622</v>
      </c>
    </row>
    <row r="1368">
      <c t="str" s="90" r="A1368">
        <f>'APCs 2012-13'!B1368</f>
        <v>PMC3664370</v>
      </c>
      <c t="s" s="91" r="B1368">
        <v>22623</v>
      </c>
      <c s="92" r="C1368"/>
    </row>
    <row r="1369">
      <c t="str" s="90" r="A1369">
        <f>'APCs 2012-13'!B1369</f>
        <v>PMC3841754</v>
      </c>
      <c s="92" r="C1369"/>
    </row>
    <row r="1370">
      <c t="str" s="90" r="A1370">
        <f>'APCs 2012-13'!B1370</f>
        <v>PMC3841754</v>
      </c>
      <c t="s" s="91" r="B1370">
        <v>22624</v>
      </c>
      <c s="92" r="C1370"/>
    </row>
    <row r="1371">
      <c t="str" s="90" r="A1371">
        <f>'APCs 2012-13'!B1371</f>
        <v>PMC3812900</v>
      </c>
      <c t="s" s="91" r="B1371">
        <v>22625</v>
      </c>
      <c s="92" r="C1371"/>
    </row>
    <row r="1372">
      <c t="str" s="90" r="A1372">
        <f>'APCs 2012-13'!B1372</f>
        <v>PMC3749517</v>
      </c>
      <c t="s" s="91" r="B1372">
        <v>22626</v>
      </c>
      <c t="s" s="93" r="C1372">
        <v>22627</v>
      </c>
    </row>
    <row r="1373">
      <c t="str" s="90" r="A1373">
        <f>'APCs 2012-13'!B1373</f>
        <v>PMC3730896</v>
      </c>
      <c t="s" s="91" r="B1373">
        <v>22628</v>
      </c>
      <c t="s" s="93" r="C1373">
        <v>22629</v>
      </c>
    </row>
    <row r="1374">
      <c t="str" s="90" r="A1374">
        <f>'APCs 2012-13'!B1374</f>
        <v>PMC3446777</v>
      </c>
      <c t="s" s="91" r="B1374">
        <v>22630</v>
      </c>
      <c t="s" s="93" r="C1374">
        <v>22631</v>
      </c>
    </row>
    <row r="1375">
      <c t="str" s="90" r="A1375">
        <f>'APCs 2012-13'!B1375</f>
        <v>PMC3534261</v>
      </c>
      <c t="s" s="91" r="B1375">
        <v>22632</v>
      </c>
      <c t="s" s="93" r="C1375">
        <v>22633</v>
      </c>
    </row>
    <row r="1376">
      <c t="str" s="90" r="A1376">
        <f>'APCs 2012-13'!B1376</f>
        <v>PMC3756442</v>
      </c>
      <c t="s" s="91" r="B1376">
        <v>22634</v>
      </c>
      <c s="92" r="C1376"/>
    </row>
    <row r="1377">
      <c t="str" s="90" r="A1377">
        <f>'APCs 2012-13'!B1377</f>
        <v>PMC3786614</v>
      </c>
      <c t="s" s="91" r="B1377">
        <v>22635</v>
      </c>
      <c t="s" s="93" r="C1377">
        <v>22636</v>
      </c>
    </row>
    <row r="1378">
      <c t="str" s="90" r="A1378">
        <f>'APCs 2012-13'!B1378</f>
        <v>PMC3330789</v>
      </c>
      <c t="s" s="91" r="B1378">
        <v>22637</v>
      </c>
      <c s="92" r="C1378"/>
    </row>
    <row r="1379">
      <c t="str" s="90" r="A1379">
        <f>'APCs 2012-13'!B1379</f>
        <v>PMC3472478</v>
      </c>
      <c t="s" s="91" r="B1379">
        <v>22638</v>
      </c>
      <c t="s" s="93" r="C1379">
        <v>22639</v>
      </c>
    </row>
    <row r="1380">
      <c t="str" s="90" r="A1380">
        <f>'APCs 2012-13'!B1380</f>
        <v>PMC3798815</v>
      </c>
      <c s="92" r="C1380"/>
    </row>
    <row r="1381">
      <c t="str" s="90" r="A1381">
        <f>'APCs 2012-13'!B1381</f>
        <v>PMC3234094</v>
      </c>
      <c t="s" s="91" r="B1381">
        <v>22640</v>
      </c>
      <c s="92" r="C1381"/>
    </row>
    <row r="1382">
      <c t="str" s="90" r="A1382">
        <f>'APCs 2012-13'!B1382</f>
        <v>PMC3602834</v>
      </c>
      <c s="92" r="C1382"/>
    </row>
    <row r="1383">
      <c t="str" s="90" r="A1383">
        <f>'APCs 2012-13'!B1383</f>
        <v>PMC3574980</v>
      </c>
      <c t="s" s="91" r="B1383">
        <v>22641</v>
      </c>
      <c s="92" r="C1383"/>
    </row>
    <row r="1384">
      <c t="str" s="90" r="A1384">
        <f>'APCs 2012-13'!B1384</f>
        <v>PMC3653044</v>
      </c>
      <c t="s" s="91" r="B1384">
        <v>22642</v>
      </c>
      <c s="92" r="C1384"/>
    </row>
    <row r="1385">
      <c t="str" s="90" r="A1385">
        <f>'APCs 2012-13'!B1385</f>
        <v>PMC3727040</v>
      </c>
      <c t="s" s="91" r="B1385">
        <v>22643</v>
      </c>
      <c t="s" s="93" r="C1385">
        <v>22644</v>
      </c>
    </row>
    <row r="1386">
      <c t="str" s="90" r="A1386">
        <f>'APCs 2012-13'!B1386</f>
        <v>PMC3680818</v>
      </c>
      <c t="s" s="91" r="B1386">
        <v>22645</v>
      </c>
      <c s="92" r="C1386"/>
    </row>
    <row r="1387">
      <c t="str" s="90" r="A1387">
        <f>'APCs 2012-13'!B1387</f>
        <v>PMC3544867</v>
      </c>
      <c s="92" r="C1387"/>
    </row>
    <row r="1388">
      <c t="str" s="90" r="A1388">
        <f>'APCs 2012-13'!B1388</f>
        <v>PMC3504370</v>
      </c>
      <c t="s" s="91" r="B1388">
        <v>22646</v>
      </c>
      <c t="s" s="93" r="C1388">
        <v>22647</v>
      </c>
    </row>
    <row r="1389">
      <c t="str" s="90" r="A1389">
        <f>'APCs 2012-13'!B1389</f>
        <v>PMC3777123</v>
      </c>
      <c s="92" r="C1389"/>
    </row>
    <row r="1390">
      <c t="str" s="90" r="A1390">
        <f>'APCs 2012-13'!B1390</f>
        <v>PMC3613096</v>
      </c>
      <c t="s" s="91" r="B1390">
        <v>22648</v>
      </c>
      <c t="s" s="93" r="C1390">
        <v>22649</v>
      </c>
    </row>
    <row r="1391">
      <c t="str" s="90" r="A1391">
        <f>'APCs 2012-13'!B1391</f>
        <v>PMC3903368</v>
      </c>
      <c t="s" s="91" r="B1391">
        <v>22650</v>
      </c>
      <c t="s" s="93" r="C1391">
        <v>22651</v>
      </c>
    </row>
    <row r="1392">
      <c t="str" s="90" r="A1392">
        <f>'APCs 2012-13'!B1392</f>
        <v>PMC3491872</v>
      </c>
      <c t="s" s="91" r="B1392">
        <v>22652</v>
      </c>
      <c t="s" s="93" r="C1392">
        <v>22653</v>
      </c>
    </row>
    <row r="1393">
      <c t="str" s="90" r="A1393">
        <f>'APCs 2012-13'!B1393</f>
        <v>PMC3707011</v>
      </c>
      <c s="92" r="C1393"/>
    </row>
    <row r="1394">
      <c t="str" s="90" r="A1394">
        <f>'APCs 2012-13'!B1394</f>
        <v>PMC3928999</v>
      </c>
      <c s="92" r="C1394"/>
    </row>
    <row r="1395">
      <c t="str" s="90" r="A1395">
        <f>'APCs 2012-13'!B1395</f>
        <v>PMC3782194</v>
      </c>
      <c t="s" s="91" r="B1395">
        <v>22654</v>
      </c>
      <c t="s" s="93" r="C1395">
        <v>22655</v>
      </c>
    </row>
    <row r="1396">
      <c t="str" s="90" r="A1396">
        <f>'APCs 2012-13'!B1396</f>
        <v>PMC3884167</v>
      </c>
      <c t="s" s="91" r="B1396">
        <v>22656</v>
      </c>
      <c t="s" s="93" r="C1396">
        <v>22657</v>
      </c>
    </row>
    <row r="1397">
      <c t="str" s="90" r="A1397">
        <f>'APCs 2012-13'!B1397</f>
        <v>PMC3929000</v>
      </c>
      <c t="s" s="91" r="B1397">
        <v>22658</v>
      </c>
      <c t="s" s="93" r="C1397">
        <v>22659</v>
      </c>
    </row>
    <row r="1398">
      <c t="str" s="90" r="A1398">
        <f>'APCs 2012-13'!B1398</f>
        <v>PMC2901593 </v>
      </c>
      <c s="92" r="C1398"/>
    </row>
    <row r="1399">
      <c t="str" s="90" r="A1399">
        <f>'APCs 2012-13'!B1399</f>
        <v>PMC3542522</v>
      </c>
      <c s="92" r="C1399"/>
    </row>
    <row r="1400">
      <c t="str" s="90" r="A1400">
        <f>'APCs 2012-13'!B1400</f>
        <v>PMC3785137</v>
      </c>
      <c s="92" r="C1400"/>
    </row>
    <row r="1401">
      <c t="str" s="90" r="A1401">
        <f>'APCs 2012-13'!B1401</f>
        <v>PMC3826327</v>
      </c>
      <c s="92" r="C1401"/>
    </row>
    <row r="1402">
      <c t="str" s="90" r="A1402">
        <f>'APCs 2012-13'!B1402</f>
        <v>none</v>
      </c>
      <c s="92" r="C1402"/>
    </row>
    <row r="1403">
      <c t="str" s="90" r="A1403">
        <f>'APCs 2012-13'!B1403</f>
        <v>PMC3935265</v>
      </c>
      <c t="s" s="91" r="B1403">
        <v>22660</v>
      </c>
      <c t="s" s="93" r="C1403">
        <v>22661</v>
      </c>
    </row>
    <row r="1404">
      <c t="str" s="90" r="A1404">
        <f>'APCs 2012-13'!B1404</f>
        <v>not available</v>
      </c>
      <c s="92" r="C1404"/>
    </row>
    <row r="1405">
      <c t="str" s="90" r="A1405">
        <f>'APCs 2012-13'!B1405</f>
        <v>PMC3943619</v>
      </c>
      <c t="s" s="91" r="B1405">
        <v>22662</v>
      </c>
      <c t="s" s="93" r="C1405">
        <v>22663</v>
      </c>
    </row>
    <row r="1406">
      <c t="str" s="90" r="A1406">
        <f>'APCs 2012-13'!B1406</f>
        <v>PMC3652711</v>
      </c>
      <c s="92" r="C1406"/>
    </row>
    <row r="1407">
      <c t="str" s="90" r="A1407">
        <f>'APCs 2012-13'!B1407</f>
        <v>PMC3724273</v>
      </c>
      <c t="s" s="91" r="B1407">
        <v>22664</v>
      </c>
      <c t="s" s="93" r="C1407">
        <v>22665</v>
      </c>
    </row>
    <row r="1408">
      <c t="str" s="90" r="A1408">
        <f>'APCs 2012-13'!B1408</f>
        <v>PMC3627513</v>
      </c>
      <c s="92" r="C1408"/>
    </row>
    <row r="1409">
      <c t="str" s="90" r="A1409">
        <f>'APCs 2012-13'!B1409</f>
        <v>PMC3627511</v>
      </c>
      <c s="92" r="C1409"/>
    </row>
    <row r="1410">
      <c t="str" s="90" r="A1410">
        <f>'APCs 2012-13'!B1410</f>
        <v>PMC3652708</v>
      </c>
      <c s="92" r="C1410"/>
    </row>
    <row r="1411">
      <c t="str" s="90" r="A1411">
        <f>'APCs 2012-13'!B1411</f>
        <v>PMC3757918</v>
      </c>
      <c t="s" s="91" r="B1411">
        <v>22666</v>
      </c>
      <c t="s" s="93" r="C1411">
        <v>22667</v>
      </c>
    </row>
    <row r="1412">
      <c t="str" s="90" r="A1412">
        <f>'APCs 2012-13'!B1412</f>
        <v>PMC3494454</v>
      </c>
      <c s="92" r="C1412"/>
    </row>
    <row r="1413">
      <c t="str" s="90" r="A1413">
        <f>'APCs 2012-13'!B1413</f>
        <v>PMC3938142</v>
      </c>
      <c s="92" r="C1413"/>
    </row>
    <row r="1414">
      <c t="str" s="90" r="A1414">
        <f>'APCs 2012-13'!B1414</f>
        <v>none</v>
      </c>
      <c t="s" s="91" r="B1414">
        <v>22668</v>
      </c>
      <c t="s" s="93" r="C1414">
        <v>22669</v>
      </c>
    </row>
    <row r="1415">
      <c t="str" s="90" r="A1415">
        <f>'APCs 2012-13'!B1415</f>
        <v>none</v>
      </c>
      <c t="s" s="91" r="B1415">
        <v>22670</v>
      </c>
      <c t="s" s="93" r="C1415">
        <v>22671</v>
      </c>
    </row>
    <row r="1416">
      <c t="str" s="90" r="A1416">
        <f>'APCs 2012-13'!B1416</f>
        <v>PMC3930469</v>
      </c>
      <c t="s" s="91" r="B1416">
        <v>22672</v>
      </c>
      <c t="s" s="93" r="C1416">
        <v>22673</v>
      </c>
    </row>
    <row r="1417">
      <c t="str" s="90" r="A1417">
        <f>'APCs 2012-13'!B1417</f>
        <v>none</v>
      </c>
      <c t="s" s="91" r="B1417">
        <v>22674</v>
      </c>
      <c t="s" s="93" r="C1417">
        <v>22675</v>
      </c>
    </row>
    <row r="1418">
      <c t="str" s="90" r="A1418">
        <f>'APCs 2012-13'!B1418</f>
        <v>PMC3837541</v>
      </c>
      <c s="92" r="C1418"/>
    </row>
    <row r="1419">
      <c t="str" s="90" r="A1419">
        <f>'APCs 2012-13'!B1419</f>
        <v>PMC3837542</v>
      </c>
      <c t="s" s="91" r="B1419">
        <v>22676</v>
      </c>
      <c t="s" s="93" r="C1419">
        <v>22677</v>
      </c>
    </row>
    <row r="1420">
      <c t="str" s="90" r="A1420">
        <f>'APCs 2012-13'!B1420</f>
        <v>PMC3837544</v>
      </c>
      <c t="s" s="91" r="B1420">
        <v>22678</v>
      </c>
      <c t="s" s="93" r="C1420">
        <v>22679</v>
      </c>
    </row>
    <row r="1421">
      <c t="str" s="90" r="A1421">
        <f>'APCs 2012-13'!B1421</f>
        <v>PMC3682634</v>
      </c>
      <c s="92" r="C1421"/>
    </row>
    <row r="1422">
      <c t="str" s="90" r="A1422">
        <f>'APCs 2012-13'!B1422</f>
        <v>PMC3767061</v>
      </c>
      <c t="s" s="91" r="B1422">
        <v>22680</v>
      </c>
      <c t="s" s="93" r="C1422">
        <v>22681</v>
      </c>
    </row>
    <row r="1423">
      <c t="str" s="90" r="A1423">
        <f>'APCs 2012-13'!B1423</f>
        <v>not available</v>
      </c>
      <c s="92" r="C1423"/>
    </row>
    <row r="1424">
      <c t="str" s="90" r="A1424">
        <f>'APCs 2012-13'!B1424</f>
        <v>PMC3779380</v>
      </c>
      <c t="s" s="91" r="B1424">
        <v>22682</v>
      </c>
      <c t="s" s="93" r="C1424">
        <v>22683</v>
      </c>
    </row>
    <row r="1425">
      <c t="str" s="90" r="A1425">
        <f>'APCs 2012-13'!B1425</f>
        <v>PMC3501641</v>
      </c>
      <c t="s" s="91" r="B1425">
        <v>22684</v>
      </c>
      <c s="92" r="C1425"/>
    </row>
    <row r="1426">
      <c t="str" s="90" r="A1426">
        <f>'APCs 2012-13'!B1426</f>
        <v>none</v>
      </c>
      <c t="s" s="91" r="B1426">
        <v>22685</v>
      </c>
      <c t="s" s="93" r="C1426">
        <v>22686</v>
      </c>
    </row>
    <row r="1427">
      <c t="str" s="90" r="A1427">
        <f>'APCs 2012-13'!B1427</f>
        <v>PMC3790942</v>
      </c>
      <c t="s" s="91" r="B1427">
        <v>22687</v>
      </c>
      <c s="92" r="C1427"/>
    </row>
    <row r="1428">
      <c t="str" s="90" r="A1428">
        <f>'APCs 2012-13'!B1428</f>
        <v>PMC3653566</v>
      </c>
      <c t="s" s="91" r="B1428">
        <v>22688</v>
      </c>
      <c s="92" r="C1428"/>
    </row>
    <row r="1429">
      <c t="str" s="90" r="A1429">
        <f>'APCs 2012-13'!B1429</f>
        <v>PMC3790949</v>
      </c>
      <c t="s" s="91" r="B1429">
        <v>22689</v>
      </c>
      <c s="92" r="C1429"/>
    </row>
    <row r="1430">
      <c t="str" s="90" r="A1430">
        <f>'APCs 2012-13'!B1430</f>
        <v>PMC3779401</v>
      </c>
      <c t="s" s="91" r="B1430">
        <v>22690</v>
      </c>
      <c t="s" s="93" r="C1430">
        <v>22691</v>
      </c>
    </row>
    <row r="1431">
      <c t="str" s="90" r="A1431">
        <f>'APCs 2012-13'!B1431</f>
        <v>PMC3596968</v>
      </c>
      <c t="s" s="91" r="B1431">
        <v>22692</v>
      </c>
      <c s="92" r="C1431"/>
    </row>
    <row r="1432">
      <c t="str" s="90" r="A1432">
        <f>'APCs 2012-13'!B1432</f>
        <v>PMC3689249</v>
      </c>
      <c t="s" s="91" r="B1432">
        <v>22693</v>
      </c>
      <c s="92" r="C1432"/>
    </row>
    <row r="1433">
      <c t="str" s="90" r="A1433">
        <f>'APCs 2012-13'!B1433</f>
        <v>PMC3844139</v>
      </c>
      <c t="s" s="91" r="B1433">
        <v>22694</v>
      </c>
      <c s="92" r="C1433"/>
    </row>
    <row r="1434">
      <c t="str" s="90" r="A1434">
        <f>'APCs 2012-13'!B1434</f>
        <v>PMC3716626</v>
      </c>
      <c t="s" s="91" r="B1434">
        <v>22695</v>
      </c>
      <c t="s" s="93" r="C1434">
        <v>22696</v>
      </c>
    </row>
    <row r="1435">
      <c t="str" s="90" r="A1435">
        <f>'APCs 2012-13'!B1435</f>
        <v>PMC3570335</v>
      </c>
      <c t="s" s="91" r="B1435">
        <v>22697</v>
      </c>
      <c t="s" s="93" r="C1435">
        <v>22698</v>
      </c>
    </row>
    <row r="1436">
      <c t="str" s="90" r="A1436">
        <f>'APCs 2012-13'!B1436</f>
        <v>PMC3577477</v>
      </c>
      <c t="s" s="91" r="B1436">
        <v>22699</v>
      </c>
      <c t="s" s="93" r="C1436">
        <v>22700</v>
      </c>
    </row>
    <row r="1437">
      <c t="str" s="90" r="A1437">
        <f>'APCs 2012-13'!B1437</f>
        <v>PMC3726453</v>
      </c>
      <c t="s" s="91" r="B1437">
        <v>22701</v>
      </c>
      <c t="s" s="93" r="C1437">
        <v>22702</v>
      </c>
    </row>
    <row r="1438">
      <c t="str" s="90" r="A1438">
        <f>'APCs 2012-13'!B1438</f>
        <v>PMC2843621</v>
      </c>
      <c s="92" r="C1438"/>
    </row>
    <row r="1439">
      <c t="str" s="90" r="A1439">
        <f>'APCs 2012-13'!B1439</f>
        <v>PMC3526451</v>
      </c>
      <c t="s" s="91" r="B1439">
        <v>22703</v>
      </c>
      <c s="92" r="C1439"/>
    </row>
    <row r="1440">
      <c t="str" s="90" r="A1440">
        <f>'APCs 2012-13'!B1440</f>
        <v>PMC3685541</v>
      </c>
      <c t="s" s="91" r="B1440">
        <v>22704</v>
      </c>
      <c t="s" s="93" r="C1440">
        <v>22705</v>
      </c>
    </row>
    <row r="1441">
      <c t="str" s="90" r="A1441">
        <f>'APCs 2012-13'!B1441</f>
        <v>PMC3636053</v>
      </c>
      <c t="s" s="91" r="B1441">
        <v>22706</v>
      </c>
      <c s="92" r="C1441"/>
    </row>
    <row r="1442">
      <c t="str" s="90" r="A1442">
        <f>'APCs 2012-13'!B1442</f>
        <v>PMC3681581</v>
      </c>
      <c t="s" s="91" r="B1442">
        <v>22707</v>
      </c>
      <c t="s" s="93" r="C1442">
        <v>22708</v>
      </c>
    </row>
    <row r="1443">
      <c t="str" s="90" r="A1443">
        <f>'APCs 2012-13'!B1443</f>
        <v>PMC3708772</v>
      </c>
      <c s="92" r="C1443"/>
    </row>
    <row r="1444">
      <c t="str" s="90" r="A1444">
        <f>'APCs 2012-13'!B1444</f>
        <v>PMC3726342</v>
      </c>
      <c t="s" s="91" r="B1444">
        <v>22709</v>
      </c>
      <c s="92" r="C1444"/>
    </row>
    <row r="1445">
      <c t="str" s="90" r="A1445">
        <f>'APCs 2012-13'!B1445</f>
        <v>PMC3640928</v>
      </c>
      <c t="s" s="91" r="B1445">
        <v>22710</v>
      </c>
      <c s="92" r="C1445"/>
    </row>
    <row r="1446">
      <c t="str" s="90" r="A1446">
        <f>'APCs 2012-13'!B1446</f>
        <v>PMC3579723</v>
      </c>
      <c t="s" s="91" r="B1446">
        <v>22711</v>
      </c>
      <c t="s" s="93" r="C1446">
        <v>22712</v>
      </c>
    </row>
    <row r="1447">
      <c t="str" s="90" r="A1447">
        <f>'APCs 2012-13'!B1447</f>
        <v>PMC3846689</v>
      </c>
      <c s="92" r="C1447"/>
    </row>
    <row r="1448">
      <c t="str" s="90" r="A1448">
        <f>'APCs 2012-13'!B1448</f>
        <v>PMC3605375</v>
      </c>
      <c t="s" s="91" r="B1448">
        <v>22713</v>
      </c>
      <c s="92" r="C1448"/>
    </row>
    <row r="1449">
      <c t="str" s="90" r="A1449">
        <f>'APCs 2012-13'!B1449</f>
        <v>PMC3639180</v>
      </c>
      <c s="92" r="C1449"/>
    </row>
    <row r="1450">
      <c t="str" s="90" r="A1450">
        <f>'APCs 2012-13'!B1450</f>
        <v>PMC3716635</v>
      </c>
      <c t="s" s="91" r="B1450">
        <v>22714</v>
      </c>
      <c t="s" s="93" r="C1450">
        <v>22715</v>
      </c>
    </row>
    <row r="1451">
      <c t="str" s="90" r="A1451">
        <f>'APCs 2012-13'!B1451</f>
        <v>PMC3570299</v>
      </c>
      <c t="s" s="91" r="B1451">
        <v>22716</v>
      </c>
      <c t="s" s="93" r="C1451">
        <v>22717</v>
      </c>
    </row>
    <row r="1452">
      <c t="str" s="90" r="A1452">
        <f>'APCs 2012-13'!B1452</f>
        <v>PMC3534503</v>
      </c>
      <c s="92" r="C1452"/>
    </row>
    <row r="1453">
      <c t="str" s="90" r="A1453">
        <f>'APCs 2012-13'!B1453</f>
        <v>PMC3537519</v>
      </c>
      <c t="s" s="91" r="B1453">
        <v>22718</v>
      </c>
      <c s="92" r="C1453"/>
    </row>
    <row r="1454">
      <c t="str" s="90" r="A1454">
        <f>'APCs 2012-13'!B1454</f>
        <v>PMC3637822</v>
      </c>
      <c t="s" s="91" r="B1454">
        <v>22719</v>
      </c>
      <c s="92" r="C1454"/>
    </row>
    <row r="1455">
      <c t="str" s="90" r="A1455">
        <f>'APCs 2012-13'!B1455</f>
        <v>PMC3041663</v>
      </c>
      <c s="92" r="C1455"/>
    </row>
    <row r="1456">
      <c t="str" s="90" r="A1456">
        <f>'APCs 2012-13'!B1456</f>
        <v>PMC3570447</v>
      </c>
      <c t="s" s="91" r="B1456">
        <v>22720</v>
      </c>
      <c t="s" s="93" r="C1456">
        <v>22721</v>
      </c>
    </row>
    <row r="1457">
      <c t="str" s="90" r="A1457">
        <f>'APCs 2012-13'!B1457</f>
        <v>PMC3533981</v>
      </c>
      <c t="s" s="91" r="B1457">
        <v>22722</v>
      </c>
      <c s="92" r="C1457"/>
    </row>
    <row r="1458">
      <c t="str" s="90" r="A1458">
        <f>'APCs 2012-13'!B1458</f>
        <v>PMC3599138</v>
      </c>
      <c s="92" r="C1458"/>
    </row>
    <row r="1459">
      <c t="str" s="90" r="A1459">
        <f>'APCs 2012-13'!B1459</f>
        <v>PMC3599138</v>
      </c>
      <c t="s" s="91" r="B1459">
        <v>22723</v>
      </c>
      <c t="s" s="93" r="C1459">
        <v>22724</v>
      </c>
    </row>
    <row r="1460">
      <c t="str" s="90" r="A1460">
        <f>'APCs 2012-13'!B1460</f>
        <v>PMC3613719</v>
      </c>
      <c t="s" s="91" r="B1460">
        <v>22725</v>
      </c>
      <c t="s" s="93" r="C1460">
        <v>22726</v>
      </c>
    </row>
    <row r="1461">
      <c t="str" s="90" r="A1461">
        <f>'APCs 2012-13'!B1461</f>
        <v>PMC3637551</v>
      </c>
      <c t="s" s="91" r="B1461">
        <v>22727</v>
      </c>
      <c t="s" s="93" r="C1461">
        <v>22728</v>
      </c>
    </row>
    <row r="1462">
      <c t="str" s="90" r="A1462">
        <f>'APCs 2012-13'!B1462</f>
        <v>PMC3637528</v>
      </c>
      <c t="s" s="91" r="B1462">
        <v>22729</v>
      </c>
      <c t="s" s="93" r="C1462">
        <v>22730</v>
      </c>
    </row>
    <row r="1463">
      <c t="str" s="90" r="A1463">
        <f>'APCs 2012-13'!B1463</f>
        <v>PMC3651303</v>
      </c>
      <c s="92" r="C1463"/>
    </row>
    <row r="1464">
      <c t="str" s="90" r="A1464">
        <f>'APCs 2012-13'!B1464</f>
        <v>PMC3664085</v>
      </c>
      <c s="92" r="C1464"/>
    </row>
    <row r="1465">
      <c t="str" s="90" r="A1465">
        <f>'APCs 2012-13'!B1465</f>
        <v>PMC3665474</v>
      </c>
      <c s="92" r="C1465"/>
    </row>
    <row r="1466">
      <c t="str" s="90" r="A1466">
        <f>'APCs 2012-13'!B1466</f>
        <v>PMC3735389</v>
      </c>
      <c t="s" s="91" r="B1466">
        <v>22731</v>
      </c>
      <c s="92" r="C1466"/>
    </row>
    <row r="1467">
      <c t="str" s="90" r="A1467">
        <f>'APCs 2012-13'!B1467</f>
        <v>PMC3751660</v>
      </c>
      <c t="s" s="91" r="B1467">
        <v>22732</v>
      </c>
      <c t="s" s="93" r="C1467">
        <v>22733</v>
      </c>
    </row>
    <row r="1468">
      <c t="str" s="90" r="A1468">
        <f>'APCs 2012-13'!B1468</f>
        <v>PMC3844357</v>
      </c>
      <c t="s" s="91" r="B1468">
        <v>22734</v>
      </c>
      <c t="s" s="93" r="C1468">
        <v>22735</v>
      </c>
    </row>
    <row r="1469">
      <c t="str" s="90" r="A1469">
        <f>'APCs 2012-13'!B1469</f>
        <v>PMC3844310</v>
      </c>
      <c t="s" s="91" r="B1469">
        <v>22736</v>
      </c>
      <c t="s" s="93" r="C1469">
        <v>22737</v>
      </c>
    </row>
    <row r="1470">
      <c t="str" s="90" r="A1470">
        <f>'APCs 2012-13'!B1470</f>
        <v>PMC3846679</v>
      </c>
      <c t="s" s="91" r="B1470">
        <v>22738</v>
      </c>
      <c s="92" r="C1470"/>
    </row>
    <row r="1471">
      <c t="str" s="90" r="A1471">
        <f>'APCs 2012-13'!B1471</f>
        <v>PMC3848687</v>
      </c>
      <c t="s" s="91" r="B1471">
        <v>22739</v>
      </c>
      <c t="s" s="93" r="C1471">
        <v>22740</v>
      </c>
    </row>
    <row r="1472">
      <c t="str" s="90" r="A1472">
        <f>'APCs 2012-13'!B1472</f>
        <v>none</v>
      </c>
      <c t="s" s="91" r="B1472">
        <v>22741</v>
      </c>
      <c s="92" r="C1472"/>
    </row>
    <row r="1473">
      <c t="str" s="90" r="A1473">
        <f>'APCs 2012-13'!B1473</f>
        <v>PMC3750443</v>
      </c>
      <c t="s" s="91" r="B1473">
        <v>22742</v>
      </c>
      <c s="92" r="C1473"/>
    </row>
    <row r="1474">
      <c t="str" s="90" r="A1474">
        <f>'APCs 2012-13'!B1474</f>
        <v>PMC3312863</v>
      </c>
      <c t="s" s="91" r="B1474">
        <v>22743</v>
      </c>
      <c t="s" s="93" r="C1474">
        <v>22744</v>
      </c>
    </row>
    <row r="1475">
      <c t="str" s="90" r="A1475">
        <f>'APCs 2012-13'!B1475</f>
        <v>PMC3664635</v>
      </c>
      <c t="s" s="91" r="B1475">
        <v>22745</v>
      </c>
      <c t="s" s="93" r="C1475">
        <v>22746</v>
      </c>
    </row>
    <row r="1476">
      <c t="str" s="90" r="A1476">
        <f>'APCs 2012-13'!B1476</f>
        <v>PMC3444429</v>
      </c>
      <c t="s" s="91" r="B1476">
        <v>22747</v>
      </c>
      <c s="92" r="C1476"/>
    </row>
    <row r="1477">
      <c t="str" s="90" r="A1477">
        <f>'APCs 2012-13'!B1477</f>
        <v>PMC3468404</v>
      </c>
      <c s="92" r="C1477"/>
    </row>
    <row r="1478">
      <c t="str" s="90" r="A1478">
        <f>'APCs 2012-13'!B1478</f>
        <v>PMC3502539</v>
      </c>
      <c s="92" r="C1478"/>
    </row>
    <row r="1479">
      <c t="str" s="90" r="A1479">
        <f>'APCs 2012-13'!B1479</f>
        <v>PMC3655824</v>
      </c>
      <c t="s" s="91" r="B1479">
        <v>22748</v>
      </c>
      <c t="s" s="93" r="C1479">
        <v>22749</v>
      </c>
    </row>
    <row r="1480">
      <c t="str" s="90" r="A1480">
        <f>'APCs 2012-13'!B1480</f>
        <v>PMC3544599</v>
      </c>
      <c t="s" s="91" r="B1480">
        <v>22750</v>
      </c>
      <c t="s" s="93" r="C1480">
        <v>22751</v>
      </c>
    </row>
    <row r="1481">
      <c t="str" s="90" r="A1481">
        <f>'APCs 2012-13'!B1481</f>
        <v>PMC3639825</v>
      </c>
      <c t="s" s="91" r="B1481">
        <v>22752</v>
      </c>
      <c s="92" r="C1481"/>
    </row>
    <row r="1482">
      <c t="str" s="90" r="A1482">
        <f>'APCs 2012-13'!B1482</f>
        <v>PMC3662599</v>
      </c>
      <c t="s" s="91" r="B1482">
        <v>22753</v>
      </c>
      <c t="s" s="93" r="C1482">
        <v>22754</v>
      </c>
    </row>
    <row r="1483">
      <c t="str" s="90" r="A1483">
        <f>'APCs 2012-13'!B1483</f>
        <v>PMC3605132</v>
      </c>
      <c s="92" r="C1483"/>
    </row>
    <row r="1484">
      <c t="str" s="90" r="A1484">
        <f>'APCs 2012-13'!B1484</f>
        <v>PMC3691584</v>
      </c>
      <c t="s" s="91" r="B1484">
        <v>22755</v>
      </c>
      <c t="s" s="93" r="C1484">
        <v>22756</v>
      </c>
    </row>
    <row r="1485">
      <c t="str" s="90" r="A1485">
        <f>'APCs 2012-13'!B1485</f>
        <v>PMC3614520</v>
      </c>
      <c s="92" r="C1485"/>
    </row>
    <row r="1486">
      <c t="str" s="90" r="A1486">
        <f>'APCs 2012-13'!B1486</f>
        <v>PMC3546020</v>
      </c>
      <c t="s" s="91" r="B1486">
        <v>22757</v>
      </c>
      <c t="s" s="93" r="C1486">
        <v>22758</v>
      </c>
    </row>
    <row r="1487">
      <c t="str" s="90" r="A1487">
        <f>'APCs 2012-13'!B1487</f>
        <v>PMC3566929</v>
      </c>
      <c t="s" s="91" r="B1487">
        <v>22759</v>
      </c>
      <c t="s" s="93" r="C1487">
        <v>22760</v>
      </c>
    </row>
    <row r="1488">
      <c t="str" s="90" r="A1488">
        <f>'APCs 2012-13'!B1488</f>
        <v>PMC3598237</v>
      </c>
      <c t="s" s="91" r="B1488">
        <v>22761</v>
      </c>
      <c s="92" r="C1488"/>
    </row>
    <row r="1489">
      <c t="str" s="90" r="A1489">
        <f>'APCs 2012-13'!B1489</f>
        <v>PMC3489778</v>
      </c>
      <c s="92" r="C1489"/>
    </row>
    <row r="1490">
      <c t="str" s="90" r="A1490">
        <f>'APCs 2012-13'!B1490</f>
        <v>PMC3529683</v>
      </c>
      <c t="s" s="91" r="B1490">
        <v>22762</v>
      </c>
      <c s="92" r="C1490"/>
    </row>
    <row r="1491">
      <c t="str" s="90" r="A1491">
        <f>'APCs 2012-13'!B1491</f>
        <v>PMC3721994</v>
      </c>
      <c t="s" s="91" r="B1491">
        <v>22763</v>
      </c>
      <c s="92" r="C1491"/>
    </row>
    <row r="1492">
      <c t="str" s="90" r="A1492">
        <f>'APCs 2012-13'!B1492</f>
        <v>PMC3348006</v>
      </c>
      <c t="s" s="91" r="B1492">
        <v>22764</v>
      </c>
      <c t="s" s="93" r="C1492">
        <v>22765</v>
      </c>
    </row>
    <row r="1493">
      <c t="str" s="90" r="A1493">
        <f>'APCs 2012-13'!B1493</f>
        <v>PMC3765385</v>
      </c>
      <c s="92" r="C1493"/>
    </row>
    <row r="1494">
      <c t="str" s="90" r="A1494">
        <f>'APCs 2012-13'!B1494</f>
        <v>PMC3672092</v>
      </c>
      <c s="92" r="C1494"/>
    </row>
    <row r="1495">
      <c t="str" s="90" r="A1495">
        <f>'APCs 2012-13'!B1495</f>
        <v>PMC3106451</v>
      </c>
      <c t="s" s="91" r="B1495">
        <v>22766</v>
      </c>
      <c t="s" s="93" r="C1495">
        <v>22767</v>
      </c>
    </row>
    <row r="1496">
      <c t="str" s="90" r="A1496">
        <f>'APCs 2012-13'!B1496</f>
        <v>PMC3460760</v>
      </c>
      <c t="s" s="91" r="B1496">
        <v>22768</v>
      </c>
      <c t="s" s="93" r="C1496">
        <v>22769</v>
      </c>
    </row>
    <row r="1497">
      <c t="str" s="90" r="A1497">
        <f>'APCs 2012-13'!B1497</f>
        <v>PMC3398262</v>
      </c>
      <c t="s" s="91" r="B1497">
        <v>22770</v>
      </c>
      <c s="92" r="C1497"/>
    </row>
    <row r="1498">
      <c t="str" s="90" r="A1498">
        <f>'APCs 2012-13'!B1498</f>
        <v>PMC3566971</v>
      </c>
      <c t="s" s="91" r="B1498">
        <v>22771</v>
      </c>
      <c s="92" r="C1498"/>
    </row>
    <row r="1499">
      <c t="str" s="90" r="A1499">
        <f>'APCs 2012-13'!B1499</f>
        <v>none</v>
      </c>
      <c t="s" s="91" r="B1499">
        <v>22772</v>
      </c>
      <c t="s" s="93" r="C1499">
        <v>22773</v>
      </c>
    </row>
    <row r="1500">
      <c t="str" s="90" r="A1500">
        <f>'APCs 2012-13'!B1500</f>
        <v>PMC3616814</v>
      </c>
      <c t="s" s="91" r="B1500">
        <v>22774</v>
      </c>
      <c s="92" r="C1500"/>
    </row>
    <row r="1501">
      <c t="str" s="90" r="A1501">
        <f>'APCs 2012-13'!B1501</f>
        <v>PMC3520704</v>
      </c>
      <c t="s" s="91" r="B1501">
        <v>22775</v>
      </c>
      <c t="s" s="93" r="C1501">
        <v>22776</v>
      </c>
    </row>
    <row r="1502">
      <c t="str" s="90" r="A1502">
        <f>'APCs 2012-13'!B1502</f>
        <v>PMC3765690</v>
      </c>
      <c t="s" s="91" r="B1502">
        <v>22777</v>
      </c>
      <c t="s" s="93" r="C1502">
        <v>22778</v>
      </c>
    </row>
    <row r="1503">
      <c t="str" s="90" r="A1503">
        <f>'APCs 2012-13'!B1503</f>
        <v>PMC3190389</v>
      </c>
      <c t="s" s="91" r="B1503">
        <v>22779</v>
      </c>
      <c t="s" s="93" r="C1503">
        <v>22780</v>
      </c>
    </row>
    <row r="1504">
      <c t="str" s="90" r="A1504">
        <f>'APCs 2012-13'!B1504</f>
        <v>PMC3545919</v>
      </c>
      <c t="s" s="91" r="B1504">
        <v>22781</v>
      </c>
      <c t="s" s="93" r="C1504">
        <v>22782</v>
      </c>
    </row>
    <row r="1505">
      <c t="str" s="90" r="A1505">
        <f>'APCs 2012-13'!B1505</f>
        <v>PMC3495012</v>
      </c>
      <c t="s" s="91" r="B1505">
        <v>22783</v>
      </c>
      <c t="s" s="93" r="C1505">
        <v>22784</v>
      </c>
    </row>
    <row r="1506">
      <c t="str" s="90" r="A1506">
        <f>'APCs 2012-13'!B1506</f>
        <v>PMC3668259</v>
      </c>
      <c t="s" s="91" r="B1506">
        <v>22785</v>
      </c>
      <c s="92" r="C1506"/>
    </row>
    <row r="1507">
      <c t="str" s="90" r="A1507">
        <f>'APCs 2012-13'!B1507</f>
        <v>PMC3686680</v>
      </c>
      <c t="s" s="91" r="B1507">
        <v>22786</v>
      </c>
      <c s="92" r="C1507"/>
    </row>
    <row r="1508">
      <c t="str" s="90" r="A1508">
        <f>'APCs 2012-13'!B1508</f>
        <v>PMC3750830</v>
      </c>
      <c t="s" s="91" r="B1508">
        <v>22787</v>
      </c>
      <c t="s" s="93" r="C1508">
        <v>22788</v>
      </c>
    </row>
    <row r="1509">
      <c t="str" s="90" r="A1509">
        <f>'APCs 2012-13'!B1509</f>
        <v>PMC3528429</v>
      </c>
      <c t="s" s="91" r="B1509">
        <v>22789</v>
      </c>
      <c t="s" s="93" r="C1509">
        <v>22790</v>
      </c>
    </row>
    <row r="1510">
      <c t="str" s="90" r="A1510">
        <f>'APCs 2012-13'!B1510</f>
        <v>PMC3659006</v>
      </c>
      <c t="s" s="91" r="B1510">
        <v>22791</v>
      </c>
      <c t="s" s="93" r="C1510">
        <v>22792</v>
      </c>
    </row>
    <row r="1511">
      <c t="str" s="90" r="A1511">
        <f>'APCs 2012-13'!B1511</f>
        <v>PMC3706230</v>
      </c>
      <c t="s" s="91" r="B1511">
        <v>22793</v>
      </c>
      <c t="s" s="93" r="C1511">
        <v>22794</v>
      </c>
    </row>
    <row r="1512">
      <c t="str" s="90" r="A1512">
        <f>'APCs 2012-13'!B1512</f>
        <v>PMC3766112</v>
      </c>
      <c t="s" s="91" r="B1512">
        <v>22795</v>
      </c>
      <c t="s" s="93" r="C1512">
        <v>22796</v>
      </c>
    </row>
    <row r="1513">
      <c t="str" s="90" r="A1513">
        <f>'APCs 2012-13'!B1513</f>
        <v>PMC3652741</v>
      </c>
      <c t="s" s="91" r="B1513">
        <v>22797</v>
      </c>
      <c t="s" s="93" r="C1513">
        <v>22798</v>
      </c>
    </row>
    <row r="1514">
      <c t="str" s="90" r="A1514">
        <f>'APCs 2012-13'!B1514</f>
        <v>PMC3723516</v>
      </c>
      <c t="s" s="91" r="B1514">
        <v>22799</v>
      </c>
      <c t="s" s="93" r="C1514">
        <v>22800</v>
      </c>
    </row>
    <row r="1515">
      <c t="str" s="90" r="A1515">
        <f>'APCs 2012-13'!B1515</f>
        <v>PMC3727979</v>
      </c>
      <c t="s" s="91" r="B1515">
        <v>22801</v>
      </c>
      <c t="s" s="93" r="C1515">
        <v>22802</v>
      </c>
    </row>
    <row r="1516">
      <c t="str" s="90" r="A1516">
        <f>'APCs 2012-13'!B1516</f>
        <v>PMC3723448</v>
      </c>
      <c t="s" s="91" r="B1516">
        <v>22803</v>
      </c>
      <c s="92" r="C1516"/>
    </row>
    <row r="1517">
      <c t="str" s="90" r="A1517">
        <f>'APCs 2012-13'!B1517</f>
        <v>PMC3765893</v>
      </c>
      <c t="s" s="91" r="B1517">
        <v>22804</v>
      </c>
      <c t="s" s="93" r="C1517">
        <v>22805</v>
      </c>
    </row>
    <row r="1518">
      <c t="str" s="90" r="A1518">
        <f>'APCs 2012-13'!B1518</f>
        <v>PMC3505738</v>
      </c>
      <c t="s" s="91" r="B1518">
        <v>22806</v>
      </c>
      <c t="s" s="93" r="C1518">
        <v>22807</v>
      </c>
    </row>
    <row r="1519">
      <c t="str" s="90" r="A1519">
        <f>'APCs 2012-13'!B1519</f>
        <v>PMC3750810</v>
      </c>
      <c t="s" s="91" r="B1519">
        <v>22808</v>
      </c>
      <c s="92" r="C1519"/>
    </row>
    <row r="1520">
      <c t="str" s="90" r="A1520">
        <f>'APCs 2012-13'!B1520</f>
        <v>none</v>
      </c>
      <c t="s" s="91" r="B1520">
        <v>22809</v>
      </c>
      <c s="92" r="C1520"/>
    </row>
    <row r="1521">
      <c t="str" s="90" r="A1521">
        <f>'APCs 2012-13'!B1521</f>
        <v>PMC3580495</v>
      </c>
      <c t="s" s="91" r="B1521">
        <v>22810</v>
      </c>
      <c s="92" r="C1521"/>
    </row>
    <row r="1522">
      <c t="str" s="90" r="A1522">
        <f>'APCs 2012-13'!B1522</f>
        <v>PMC3439969</v>
      </c>
      <c t="s" s="91" r="B1522">
        <v>22811</v>
      </c>
      <c s="92" r="C1522"/>
    </row>
    <row r="1523">
      <c t="str" s="90" r="A1523">
        <f>'APCs 2012-13'!B1523</f>
        <v>none</v>
      </c>
      <c t="s" s="91" r="B1523">
        <v>22812</v>
      </c>
      <c t="s" s="93" r="C1523">
        <v>22813</v>
      </c>
    </row>
    <row r="1524">
      <c t="str" s="90" r="A1524">
        <f>'APCs 2012-13'!B1524</f>
        <v>none</v>
      </c>
      <c t="s" s="91" r="B1524">
        <v>22814</v>
      </c>
      <c s="92" r="C1524"/>
    </row>
    <row r="1525">
      <c t="str" s="90" r="A1525">
        <f>'APCs 2012-13'!B1525</f>
        <v>PMC3706778</v>
      </c>
      <c s="92" r="C1525"/>
    </row>
    <row r="1526">
      <c t="str" s="90" r="A1526">
        <f>'APCs 2012-13'!B1526</f>
        <v>none</v>
      </c>
      <c t="s" s="91" r="B1526">
        <v>22815</v>
      </c>
      <c s="92" r="C1526"/>
    </row>
    <row r="1527">
      <c t="str" s="90" r="A1527">
        <f>'APCs 2012-13'!B1527</f>
        <v>PMC3685014</v>
      </c>
      <c t="s" s="91" r="B1527">
        <v>22816</v>
      </c>
      <c s="92" r="C1527"/>
    </row>
    <row r="1528">
      <c t="str" s="90" r="A1528">
        <f>'APCs 2012-13'!B1528</f>
        <v>PMC3928105</v>
      </c>
      <c t="s" s="91" r="B1528">
        <v>22817</v>
      </c>
      <c s="92" r="C1528"/>
    </row>
    <row r="1529">
      <c t="str" s="90" r="A1529">
        <f>'APCs 2012-13'!B1529</f>
        <v>PMC3513931</v>
      </c>
      <c t="s" s="91" r="B1529">
        <v>22818</v>
      </c>
      <c s="92" r="C1529"/>
    </row>
    <row r="1530">
      <c t="str" s="90" r="A1530">
        <f>'APCs 2012-13'!B1530</f>
        <v>PMC3461446</v>
      </c>
      <c t="s" s="91" r="B1530">
        <v>22819</v>
      </c>
      <c t="s" s="93" r="C1530">
        <v>22820</v>
      </c>
    </row>
    <row r="1531">
      <c t="str" s="90" r="A1531">
        <f>'APCs 2012-13'!B1531</f>
        <v>none</v>
      </c>
      <c t="s" s="91" r="B1531">
        <v>22821</v>
      </c>
      <c t="s" s="93" r="C1531">
        <v>22822</v>
      </c>
    </row>
    <row r="1532">
      <c t="str" s="90" r="A1532">
        <f>'APCs 2012-13'!B1532</f>
        <v>PMC3730114</v>
      </c>
      <c t="s" s="91" r="B1532">
        <v>22823</v>
      </c>
      <c t="s" s="93" r="C1532">
        <v>22824</v>
      </c>
    </row>
    <row r="1533">
      <c t="str" s="90" r="A1533">
        <f>'APCs 2012-13'!B1533</f>
        <v>PMC3613719</v>
      </c>
      <c t="s" s="91" r="B1533">
        <v>22825</v>
      </c>
      <c s="92" r="C1533"/>
    </row>
    <row r="1534">
      <c t="str" s="90" r="A1534">
        <f>'APCs 2012-13'!B1534</f>
        <v>PMC3507354</v>
      </c>
      <c s="92" r="C1534"/>
    </row>
    <row r="1535">
      <c t="str" s="90" r="A1535">
        <f>'APCs 2012-13'!B1535</f>
        <v>PMC3544356</v>
      </c>
      <c t="s" s="91" r="B1535">
        <v>22826</v>
      </c>
      <c t="s" s="93" r="C1535">
        <v>22827</v>
      </c>
    </row>
    <row r="1536">
      <c t="str" s="90" r="A1536">
        <f>'APCs 2012-13'!B1536</f>
        <v>PMC3480985</v>
      </c>
      <c t="s" s="91" r="B1536">
        <v>22828</v>
      </c>
      <c t="s" s="93" r="C1536">
        <v>22829</v>
      </c>
    </row>
    <row r="1537">
      <c t="str" s="90" r="A1537">
        <f>'APCs 2012-13'!B1537</f>
        <v>PMC3568261</v>
      </c>
      <c s="92" r="C1537"/>
    </row>
    <row r="1538">
      <c t="str" s="90" r="A1538">
        <f>'APCs 2012-13'!B1538</f>
        <v>PMC3724961</v>
      </c>
      <c s="92" r="C1538"/>
    </row>
    <row r="1539">
      <c t="str" s="90" r="A1539">
        <f>'APCs 2012-13'!B1539</f>
        <v>PMC3724960</v>
      </c>
      <c t="s" s="91" r="B1539">
        <v>22830</v>
      </c>
      <c t="s" s="93" r="C1539">
        <v>22831</v>
      </c>
    </row>
    <row r="1540">
      <c t="str" s="90" r="A1540">
        <f>'APCs 2012-13'!B1540</f>
        <v>PMC3462937</v>
      </c>
      <c t="s" s="91" r="B1540">
        <v>22832</v>
      </c>
      <c t="s" s="93" r="C1540">
        <v>22833</v>
      </c>
    </row>
    <row r="1541">
      <c t="str" s="90" r="A1541">
        <f>'APCs 2012-13'!B1541</f>
        <v>PMC3612801</v>
      </c>
      <c t="s" s="91" r="B1541">
        <v>22834</v>
      </c>
      <c t="s" s="93" r="C1541">
        <v>22835</v>
      </c>
    </row>
    <row r="1542">
      <c t="str" s="90" r="A1542">
        <f>'APCs 2012-13'!B1542</f>
        <v>PMC3589712</v>
      </c>
      <c t="s" s="91" r="B1542">
        <v>22836</v>
      </c>
      <c t="s" s="93" r="C1542">
        <v>22837</v>
      </c>
    </row>
    <row r="1543">
      <c t="str" s="90" r="A1543">
        <f>'APCs 2012-13'!B1543</f>
        <v>PMC3651585</v>
      </c>
      <c t="s" s="91" r="B1543">
        <v>22838</v>
      </c>
      <c s="92" r="C1543"/>
    </row>
    <row r="1544">
      <c t="str" s="90" r="A1544">
        <f>'APCs 2012-13'!B1544</f>
        <v>PMC3708032</v>
      </c>
      <c t="s" s="91" r="B1544">
        <v>22839</v>
      </c>
      <c s="92" r="C1544"/>
    </row>
    <row r="1545">
      <c t="str" s="90" r="A1545">
        <f>'APCs 2012-13'!B1545</f>
        <v>PMC3708033</v>
      </c>
      <c s="92" r="C1545"/>
    </row>
    <row r="1546">
      <c t="str" s="90" r="A1546">
        <f>'APCs 2012-13'!B1546</f>
        <v>PMC3813945</v>
      </c>
      <c t="s" s="91" r="B1546">
        <v>22840</v>
      </c>
      <c s="92" r="C1546"/>
    </row>
    <row r="1547">
      <c t="str" s="90" r="A1547">
        <f>'APCs 2012-13'!B1547</f>
        <v>PMC3752522</v>
      </c>
      <c t="s" s="91" r="B1547">
        <v>22841</v>
      </c>
      <c t="s" s="93" r="C1547">
        <v>22842</v>
      </c>
    </row>
    <row r="1548">
      <c t="str" s="90" r="A1548">
        <f>'APCs 2012-13'!B1548</f>
        <v>PMC3784648</v>
      </c>
      <c s="92" r="C1548"/>
    </row>
    <row r="1549">
      <c t="str" s="90" r="A1549">
        <f>'APCs 2012-13'!B1549</f>
        <v>PMC3507519</v>
      </c>
      <c t="s" s="91" r="B1549">
        <v>22843</v>
      </c>
      <c t="s" s="93" r="C1549">
        <v>22844</v>
      </c>
    </row>
    <row r="1550">
      <c t="str" s="90" r="A1550">
        <f>'APCs 2012-13'!B1550</f>
        <v>PMC3951919</v>
      </c>
      <c t="s" s="91" r="B1550">
        <v>22845</v>
      </c>
      <c s="92" r="C1550"/>
    </row>
    <row r="1551">
      <c t="str" s="90" r="A1551">
        <f>'APCs 2012-13'!B1551</f>
        <v>PMC3806583</v>
      </c>
      <c t="s" s="91" r="B1551">
        <v>22846</v>
      </c>
      <c t="s" s="93" r="C1551">
        <v>22847</v>
      </c>
    </row>
    <row r="1552">
      <c t="str" s="90" r="A1552">
        <f>'APCs 2012-13'!B1552</f>
        <v>PMC3558749</v>
      </c>
      <c t="s" s="91" r="B1552">
        <v>22848</v>
      </c>
      <c t="s" s="93" r="C1552">
        <v>22849</v>
      </c>
    </row>
    <row r="1553">
      <c t="str" s="90" r="A1553">
        <f>'APCs 2012-13'!B1553</f>
        <v>PMC3603409</v>
      </c>
      <c t="s" s="91" r="B1553">
        <v>22850</v>
      </c>
      <c s="92" r="C1553"/>
    </row>
    <row r="1554">
      <c t="str" s="90" r="A1554">
        <f>'APCs 2012-13'!B1554</f>
        <v>PMC3744075</v>
      </c>
      <c s="92" r="C1554"/>
    </row>
    <row r="1555">
      <c t="str" s="90" r="A1555">
        <f>'APCs 2012-13'!B1555</f>
        <v>PMC3711043</v>
      </c>
      <c t="s" s="91" r="B1555">
        <v>22851</v>
      </c>
      <c t="s" s="93" r="C1555">
        <v>22852</v>
      </c>
    </row>
    <row r="1556">
      <c t="str" s="90" r="A1556">
        <f>'APCs 2012-13'!B1556</f>
        <v>PMC3621487</v>
      </c>
      <c t="s" s="91" r="B1556">
        <v>22853</v>
      </c>
      <c s="92" r="C1556"/>
    </row>
    <row r="1557">
      <c t="str" s="90" r="A1557">
        <f>'APCs 2012-13'!B1557</f>
        <v>PMC3507208</v>
      </c>
      <c t="s" s="91" r="B1557">
        <v>22854</v>
      </c>
      <c s="92" r="C1557"/>
    </row>
    <row r="1558">
      <c t="str" s="90" r="A1558">
        <f>'APCs 2012-13'!B1558</f>
        <v>PMC3744072</v>
      </c>
      <c t="s" s="91" r="B1558">
        <v>22855</v>
      </c>
      <c t="s" s="93" r="C1558">
        <v>22856</v>
      </c>
    </row>
    <row r="1559">
      <c t="str" s="90" r="A1559">
        <f>'APCs 2012-13'!B1559</f>
        <v>PMC3152927</v>
      </c>
      <c t="s" s="91" r="B1559">
        <v>22857</v>
      </c>
      <c s="92" r="C1559"/>
    </row>
    <row r="1560">
      <c t="str" s="90" r="A1560">
        <f>'APCs 2012-13'!B1560</f>
        <v>PMC3509734</v>
      </c>
      <c t="s" s="91" r="B1560">
        <v>22858</v>
      </c>
      <c t="s" s="93" r="C1560">
        <v>22859</v>
      </c>
    </row>
    <row r="1561">
      <c t="str" s="90" r="A1561">
        <f>'APCs 2012-13'!B1561</f>
        <v>PMC3640218</v>
      </c>
      <c t="s" s="91" r="B1561">
        <v>22860</v>
      </c>
      <c s="92" r="C1561"/>
    </row>
    <row r="1562">
      <c t="str" s="90" r="A1562">
        <f>'APCs 2012-13'!B1562</f>
        <v>PMC3583043</v>
      </c>
      <c s="92" r="C1562"/>
    </row>
    <row r="1563">
      <c t="str" s="90" r="A1563">
        <f>'APCs 2012-13'!B1563</f>
        <v>PMC3699283</v>
      </c>
      <c t="s" s="91" r="B1563">
        <v>22861</v>
      </c>
      <c t="s" s="93" r="C1563">
        <v>22862</v>
      </c>
    </row>
    <row r="1564">
      <c t="str" s="90" r="A1564">
        <f>'APCs 2012-13'!B1564</f>
        <v>PMC3737725</v>
      </c>
      <c t="s" s="91" r="B1564">
        <v>22863</v>
      </c>
      <c s="92" r="C1564"/>
    </row>
    <row r="1565">
      <c t="str" s="90" r="A1565">
        <f>'APCs 2012-13'!B1565</f>
        <v>PMC3597032</v>
      </c>
      <c t="s" s="91" r="B1565">
        <v>22864</v>
      </c>
      <c s="92" r="C1565"/>
    </row>
    <row r="1566">
      <c t="str" s="90" r="A1566">
        <f>'APCs 2012-13'!B1566</f>
        <v>PMC3820264</v>
      </c>
      <c t="s" s="91" r="B1566">
        <v>22865</v>
      </c>
      <c s="92" r="C1566"/>
    </row>
    <row r="1567">
      <c t="str" s="90" r="A1567">
        <f>'APCs 2012-13'!B1567</f>
        <v>PMC3533396</v>
      </c>
      <c t="s" s="91" r="B1567">
        <v>22866</v>
      </c>
      <c t="s" s="93" r="C1567">
        <v>22867</v>
      </c>
    </row>
    <row r="1568">
      <c t="str" s="90" r="A1568">
        <f>'APCs 2012-13'!B1568</f>
        <v>PMC3613178</v>
      </c>
      <c t="s" s="91" r="B1568">
        <v>22868</v>
      </c>
      <c s="92" r="C1568"/>
    </row>
    <row r="1569">
      <c t="str" s="90" r="A1569">
        <f>'APCs 2012-13'!B1569</f>
        <v>PMC3613179</v>
      </c>
      <c t="s" s="91" r="B1569">
        <v>22869</v>
      </c>
      <c t="s" s="93" r="C1569">
        <v>22870</v>
      </c>
    </row>
    <row r="1570">
      <c t="str" s="90" r="A1570">
        <f>'APCs 2012-13'!B1570</f>
        <v>PMC3757329</v>
      </c>
      <c t="s" s="91" r="B1570">
        <v>22871</v>
      </c>
      <c t="s" s="93" r="C1570">
        <v>22872</v>
      </c>
    </row>
    <row r="1571">
      <c t="str" s="90" r="A1571">
        <f>'APCs 2012-13'!B1571</f>
        <v>PMC3672941</v>
      </c>
      <c t="s" s="91" r="B1571">
        <v>22873</v>
      </c>
      <c s="92" r="C1571"/>
    </row>
    <row r="1572">
      <c t="str" s="90" r="A1572">
        <f>'APCs 2012-13'!B1572</f>
        <v>PMC3730248</v>
      </c>
      <c t="s" s="91" r="B1572">
        <v>22874</v>
      </c>
      <c s="92" r="C1572"/>
    </row>
    <row r="1573">
      <c t="str" s="90" r="A1573">
        <f>'APCs 2012-13'!B1573</f>
        <v>PMC3828593</v>
      </c>
      <c s="92" r="C1573"/>
    </row>
    <row r="1574">
      <c t="str" s="90" r="A1574">
        <f>'APCs 2012-13'!B1574</f>
        <v>PMC3744067</v>
      </c>
      <c t="s" s="91" r="B1574">
        <v>22875</v>
      </c>
      <c s="92" r="C1574"/>
    </row>
    <row r="1575">
      <c t="str" s="90" r="A1575">
        <f>'APCs 2012-13'!B1575</f>
        <v>PMC3504671</v>
      </c>
      <c t="s" s="91" r="B1575">
        <v>22876</v>
      </c>
      <c s="92" r="C1575"/>
    </row>
    <row r="1576">
      <c t="str" s="90" r="A1576">
        <f>'APCs 2012-13'!B1576</f>
        <v>PMC3527725</v>
      </c>
      <c t="s" s="91" r="B1576">
        <v>22877</v>
      </c>
      <c t="s" s="93" r="C1576">
        <v>22878</v>
      </c>
    </row>
    <row r="1577">
      <c t="str" s="90" r="A1577">
        <f>'APCs 2012-13'!B1577</f>
        <v>PMC3874747</v>
      </c>
      <c t="s" s="91" r="B1577">
        <v>22879</v>
      </c>
      <c t="s" s="93" r="C1577">
        <v>22880</v>
      </c>
    </row>
    <row r="1578">
      <c t="str" s="90" r="A1578">
        <f>'APCs 2012-13'!B1578</f>
        <v>PMC3477853</v>
      </c>
      <c t="s" s="91" r="B1578">
        <v>22881</v>
      </c>
      <c t="s" s="93" r="C1578">
        <v>22882</v>
      </c>
    </row>
    <row r="1579">
      <c t="str" s="90" r="A1579">
        <f>'APCs 2012-13'!B1579</f>
        <v>PMC3503144</v>
      </c>
      <c t="s" s="91" r="B1579">
        <v>22883</v>
      </c>
      <c t="s" s="93" r="C1579">
        <v>22884</v>
      </c>
    </row>
    <row r="1580">
      <c t="str" s="90" r="A1580">
        <f>'APCs 2012-13'!B1580</f>
        <v>PMC3524560</v>
      </c>
      <c t="s" s="91" r="B1580">
        <v>22885</v>
      </c>
      <c t="s" s="93" r="C1580">
        <v>22886</v>
      </c>
    </row>
    <row r="1581">
      <c t="str" s="90" r="A1581">
        <f>'APCs 2012-13'!B1581</f>
        <v>PMC3462218</v>
      </c>
      <c t="s" s="91" r="B1581">
        <v>22887</v>
      </c>
      <c t="s" s="93" r="C1581">
        <v>22888</v>
      </c>
    </row>
    <row r="1582">
      <c t="str" s="90" r="A1582">
        <f>'APCs 2012-13'!B1582</f>
        <v>PMC3457933</v>
      </c>
      <c t="s" s="91" r="B1582">
        <v>22889</v>
      </c>
      <c t="s" s="93" r="C1582">
        <v>22890</v>
      </c>
    </row>
    <row r="1583">
      <c t="str" s="90" r="A1583">
        <f>'APCs 2012-13'!B1583</f>
        <v>PMC3720247</v>
      </c>
      <c s="92" r="C1583"/>
    </row>
    <row r="1584">
      <c t="str" s="90" r="A1584">
        <f>'APCs 2012-13'!B1584</f>
        <v>PMC3048377</v>
      </c>
      <c t="s" s="91" r="B1584">
        <v>22891</v>
      </c>
      <c s="92" r="C1584"/>
    </row>
    <row r="1585">
      <c t="str" s="90" r="A1585">
        <f>'APCs 2012-13'!B1585</f>
        <v>PMC3182865</v>
      </c>
      <c t="s" s="91" r="B1585">
        <v>22892</v>
      </c>
      <c s="92" r="C1585"/>
    </row>
    <row r="1586">
      <c t="str" s="90" r="A1586">
        <f>'APCs 2012-13'!B1586</f>
        <v>PMC3531293</v>
      </c>
      <c t="s" s="91" r="B1586">
        <v>22893</v>
      </c>
      <c s="92" r="C1586"/>
    </row>
    <row r="1587">
      <c t="str" s="90" r="A1587">
        <f>'APCs 2012-13'!B1587</f>
        <v>PMC3572961</v>
      </c>
      <c t="s" s="91" r="B1587">
        <v>22894</v>
      </c>
      <c t="s" s="93" r="C1587">
        <v>22895</v>
      </c>
    </row>
    <row r="1588">
      <c t="str" s="90" r="A1588">
        <f>'APCs 2012-13'!B1588</f>
        <v>PMC3610625</v>
      </c>
      <c t="s" s="91" r="B1588">
        <v>22896</v>
      </c>
      <c t="s" s="93" r="C1588">
        <v>22897</v>
      </c>
    </row>
    <row r="1589">
      <c t="str" s="90" r="A1589">
        <f>'APCs 2012-13'!B1589</f>
        <v>PMC3610635</v>
      </c>
      <c t="s" s="91" r="B1589">
        <v>22898</v>
      </c>
      <c s="92" r="C1589"/>
    </row>
    <row r="1590">
      <c t="str" s="90" r="A1590">
        <f>'APCs 2012-13'!B1590</f>
        <v>PMC3623704</v>
      </c>
      <c t="s" s="91" r="B1590">
        <v>22899</v>
      </c>
      <c s="92" r="C1590"/>
    </row>
    <row r="1591">
      <c t="str" s="90" r="A1591">
        <f>'APCs 2012-13'!B1591</f>
        <v>PMC3623702</v>
      </c>
      <c t="s" s="91" r="B1591">
        <v>22900</v>
      </c>
      <c t="s" s="93" r="C1591">
        <v>22901</v>
      </c>
    </row>
    <row r="1592">
      <c t="str" s="90" r="A1592">
        <f>'APCs 2012-13'!B1592</f>
        <v>PMC3744396</v>
      </c>
      <c t="s" s="91" r="B1592">
        <v>22902</v>
      </c>
      <c t="s" s="93" r="C1592">
        <v>22903</v>
      </c>
    </row>
    <row r="1593">
      <c t="str" s="90" r="A1593">
        <f>'APCs 2012-13'!B1593</f>
        <v>PMC3808450</v>
      </c>
      <c t="s" s="91" r="B1593">
        <v>22904</v>
      </c>
      <c s="92" r="C1593"/>
    </row>
    <row r="1594">
      <c t="str" s="90" r="A1594">
        <f>'APCs 2012-13'!B1594</f>
        <v>PMC3836706</v>
      </c>
      <c t="s" s="91" r="B1594">
        <v>22905</v>
      </c>
      <c s="92" r="C1594"/>
    </row>
    <row r="1595">
      <c t="str" s="90" r="A1595">
        <f>'APCs 2012-13'!B1595</f>
        <v>PMC3441679</v>
      </c>
      <c t="s" s="91" r="B1595">
        <v>22906</v>
      </c>
      <c s="92" r="C1595"/>
    </row>
    <row r="1596">
      <c t="str" s="90" r="A1596">
        <f>'APCs 2012-13'!B1596</f>
        <v>PMC3464202</v>
      </c>
      <c s="92" r="C1596"/>
    </row>
    <row r="1597">
      <c t="str" s="90" r="A1597">
        <f>'APCs 2012-13'!B1597</f>
        <v>PMC3499358</v>
      </c>
      <c t="s" s="91" r="B1597">
        <v>22907</v>
      </c>
      <c s="92" r="C1597"/>
    </row>
    <row r="1598">
      <c t="str" s="90" r="A1598">
        <f>'APCs 2012-13'!B1598</f>
        <v>PMC3527205</v>
      </c>
      <c t="s" s="91" r="B1598">
        <v>22908</v>
      </c>
      <c s="92" r="C1598"/>
    </row>
    <row r="1599">
      <c t="str" s="90" r="A1599">
        <f>'APCs 2012-13'!B1599</f>
        <v>PMC3521700</v>
      </c>
      <c t="s" s="91" r="B1599">
        <v>22909</v>
      </c>
      <c t="s" s="93" r="C1599">
        <v>22910</v>
      </c>
    </row>
    <row r="1600">
      <c t="str" s="90" r="A1600">
        <f>'APCs 2012-13'!B1600</f>
        <v>PMC3527207</v>
      </c>
      <c t="s" s="91" r="B1600">
        <v>22911</v>
      </c>
      <c t="s" s="93" r="C1600">
        <v>22912</v>
      </c>
    </row>
    <row r="1601">
      <c t="str" s="90" r="A1601">
        <f>'APCs 2012-13'!B1601</f>
        <v>PMC3547828</v>
      </c>
      <c t="s" s="91" r="B1601">
        <v>22913</v>
      </c>
      <c t="s" s="93" r="C1601">
        <v>22914</v>
      </c>
    </row>
    <row r="1602">
      <c t="str" s="90" r="A1602">
        <f>'APCs 2012-13'!B1602</f>
        <v>PMC3561070</v>
      </c>
      <c t="s" s="91" r="B1602">
        <v>22915</v>
      </c>
      <c t="s" s="93" r="C1602">
        <v>22916</v>
      </c>
    </row>
    <row r="1603">
      <c t="str" s="90" r="A1603">
        <f>'APCs 2012-13'!B1603</f>
        <v>PMC3649981</v>
      </c>
      <c t="s" s="91" r="B1603">
        <v>22917</v>
      </c>
      <c t="s" s="93" r="C1603">
        <v>22918</v>
      </c>
    </row>
    <row r="1604">
      <c t="str" s="90" r="A1604">
        <f>'APCs 2012-13'!B1604</f>
        <v>PMC3585130</v>
      </c>
      <c t="s" s="91" r="B1604">
        <v>22919</v>
      </c>
      <c t="s" s="93" r="C1604">
        <v>22920</v>
      </c>
    </row>
    <row r="1605">
      <c t="str" s="90" r="A1605">
        <f>'APCs 2012-13'!B1605</f>
        <v>PMC3617094</v>
      </c>
      <c t="s" s="91" r="B1605">
        <v>22921</v>
      </c>
      <c t="s" s="93" r="C1605">
        <v>22922</v>
      </c>
    </row>
    <row r="1606">
      <c t="str" s="90" r="A1606">
        <f>'APCs 2012-13'!B1606</f>
        <v>PMC3636136</v>
      </c>
      <c t="s" s="91" r="B1606">
        <v>22923</v>
      </c>
      <c t="s" s="93" r="C1606">
        <v>22924</v>
      </c>
    </row>
    <row r="1607">
      <c t="str" s="90" r="A1607">
        <f>'APCs 2012-13'!B1607</f>
        <v>PMC3649993</v>
      </c>
      <c t="s" s="91" r="B1607">
        <v>22925</v>
      </c>
      <c s="92" r="C1607"/>
    </row>
    <row r="1608">
      <c t="str" s="90" r="A1608">
        <f>'APCs 2012-13'!B1608</f>
        <v>PMC3662650</v>
      </c>
      <c t="s" s="91" r="B1608">
        <v>22926</v>
      </c>
      <c t="s" s="93" r="C1608">
        <v>22927</v>
      </c>
    </row>
    <row r="1609">
      <c t="str" s="90" r="A1609">
        <f>'APCs 2012-13'!B1609</f>
        <v>PMC3715547</v>
      </c>
      <c s="92" r="C1609"/>
    </row>
    <row r="1610">
      <c t="str" s="90" r="A1610">
        <f>'APCs 2012-13'!B1610</f>
        <v>PMC3681601</v>
      </c>
      <c t="s" s="91" r="B1610">
        <v>22928</v>
      </c>
      <c s="92" r="C1610"/>
    </row>
    <row r="1611">
      <c t="str" s="90" r="A1611">
        <f>'APCs 2012-13'!B1611</f>
        <v>PMC3688519</v>
      </c>
      <c t="s" s="91" r="B1611">
        <v>22929</v>
      </c>
      <c s="92" r="C1611"/>
    </row>
    <row r="1612">
      <c t="str" s="90" r="A1612">
        <f>'APCs 2012-13'!B1612</f>
        <v>PMC3681629</v>
      </c>
      <c t="s" s="91" r="B1612">
        <v>22930</v>
      </c>
      <c s="92" r="C1612"/>
    </row>
    <row r="1613">
      <c t="str" s="90" r="A1613">
        <f>'APCs 2012-13'!B1613</f>
        <v>PMC3688479</v>
      </c>
      <c t="s" s="91" r="B1613">
        <v>22931</v>
      </c>
      <c s="92" r="C1613"/>
    </row>
    <row r="1614">
      <c t="str" s="90" r="A1614">
        <f>'APCs 2012-13'!B1614</f>
        <v>PMC3715425</v>
      </c>
      <c t="s" s="91" r="B1614">
        <v>22932</v>
      </c>
      <c s="92" r="C1614"/>
    </row>
    <row r="1615">
      <c t="str" s="90" r="A1615">
        <f>'APCs 2012-13'!B1615</f>
        <v>PMC3715432</v>
      </c>
      <c t="s" s="91" r="B1615">
        <v>22933</v>
      </c>
      <c s="92" r="C1615"/>
    </row>
    <row r="1616">
      <c t="str" s="90" r="A1616">
        <f>'APCs 2012-13'!B1616</f>
        <v>PMC3715439</v>
      </c>
      <c t="s" s="91" r="B1616">
        <v>22934</v>
      </c>
      <c s="92" r="C1616"/>
    </row>
    <row r="1617">
      <c t="str" s="90" r="A1617">
        <f>'APCs 2012-13'!B1617</f>
        <v>PMC3723533</v>
      </c>
      <c t="s" s="91" r="B1617">
        <v>22935</v>
      </c>
      <c t="s" s="93" r="C1617">
        <v>22936</v>
      </c>
    </row>
    <row r="1618">
      <c t="str" s="90" r="A1618">
        <f>'APCs 2012-13'!B1618</f>
        <v>PMC3764205</v>
      </c>
      <c t="s" s="91" r="B1618">
        <v>22937</v>
      </c>
      <c s="92" r="C1618"/>
    </row>
    <row r="1619">
      <c t="str" s="90" r="A1619">
        <f>'APCs 2012-13'!B1619</f>
        <v>PMC3814327</v>
      </c>
      <c t="s" s="91" r="B1619">
        <v>22938</v>
      </c>
      <c t="s" s="93" r="C1619">
        <v>22939</v>
      </c>
    </row>
    <row r="1620">
      <c t="str" s="90" r="A1620">
        <f>'APCs 2012-13'!B1620</f>
        <v>PMC3814315</v>
      </c>
      <c t="s" s="91" r="B1620">
        <v>22940</v>
      </c>
      <c s="92" r="C1620"/>
    </row>
    <row r="1621">
      <c t="str" s="90" r="A1621">
        <f>'APCs 2012-13'!B1621</f>
        <v>PMC3836716</v>
      </c>
      <c t="s" s="91" r="B1621">
        <v>22941</v>
      </c>
      <c t="s" s="93" r="C1621">
        <v>22942</v>
      </c>
    </row>
    <row r="1622">
      <c t="str" s="90" r="A1622">
        <f>'APCs 2012-13'!B1622</f>
        <v>PMC3246446</v>
      </c>
      <c t="s" s="91" r="B1622">
        <v>22943</v>
      </c>
      <c t="s" s="93" r="C1622">
        <v>22944</v>
      </c>
    </row>
    <row r="1623">
      <c t="str" s="90" r="A1623">
        <f>'APCs 2012-13'!B1623</f>
        <v>PMC3496665</v>
      </c>
      <c t="s" s="91" r="B1623">
        <v>22945</v>
      </c>
      <c t="s" s="93" r="C1623">
        <v>22946</v>
      </c>
    </row>
    <row r="1624">
      <c t="str" s="90" r="A1624">
        <f>'APCs 2012-13'!B1624</f>
        <v>PMC3621740</v>
      </c>
      <c t="s" s="91" r="B1624">
        <v>22947</v>
      </c>
      <c t="s" s="93" r="C1624">
        <v>22948</v>
      </c>
    </row>
    <row r="1625">
      <c t="str" s="90" r="A1625">
        <f>'APCs 2012-13'!B1625</f>
        <v>PMC3679004</v>
      </c>
      <c t="s" s="91" r="B1625">
        <v>22949</v>
      </c>
      <c t="s" s="93" r="C1625">
        <v>22950</v>
      </c>
    </row>
    <row r="1626">
      <c t="str" s="90" r="A1626">
        <f>'APCs 2012-13'!B1626</f>
        <v>PMC3692470</v>
      </c>
      <c s="92" r="C1626"/>
    </row>
    <row r="1627">
      <c t="str" s="90" r="A1627">
        <f>'APCs 2012-13'!B1627</f>
        <v>PMC3712914</v>
      </c>
      <c t="s" s="91" r="B1627">
        <v>22951</v>
      </c>
      <c t="s" s="93" r="C1627">
        <v>22952</v>
      </c>
    </row>
    <row r="1628">
      <c t="str" s="90" r="A1628">
        <f>'APCs 2012-13'!B1628</f>
        <v>PMC3125142</v>
      </c>
      <c t="s" s="91" r="B1628">
        <v>22953</v>
      </c>
      <c s="92" r="C1628"/>
    </row>
    <row r="1629">
      <c t="str" s="90" r="A1629">
        <f>'APCs 2012-13'!B1629</f>
        <v>PMC3413714</v>
      </c>
      <c s="92" r="C1629"/>
    </row>
    <row r="1630">
      <c t="str" s="90" r="A1630">
        <f>'APCs 2012-13'!B1630</f>
        <v>PMC3413714</v>
      </c>
      <c s="92" r="C1630"/>
    </row>
    <row r="1631">
      <c t="str" s="90" r="A1631">
        <f>'APCs 2012-13'!B1631</f>
        <v>PMC3435256</v>
      </c>
      <c t="s" s="91" r="B1631">
        <v>22954</v>
      </c>
      <c t="s" s="93" r="C1631">
        <v>22955</v>
      </c>
    </row>
    <row r="1632">
      <c t="str" s="90" r="A1632">
        <f>'APCs 2012-13'!B1632</f>
        <v>PMC3435256</v>
      </c>
      <c t="s" s="91" r="B1632">
        <v>22956</v>
      </c>
      <c t="s" s="93" r="C1632">
        <v>22957</v>
      </c>
    </row>
    <row r="1633">
      <c t="str" s="90" r="A1633">
        <f>'APCs 2012-13'!B1633</f>
        <v>PMC3486906</v>
      </c>
      <c t="s" s="91" r="B1633">
        <v>22958</v>
      </c>
      <c t="s" s="93" r="C1633">
        <v>22959</v>
      </c>
    </row>
    <row r="1634">
      <c t="str" s="90" r="A1634">
        <f>'APCs 2012-13'!B1634</f>
        <v>PMC3499409</v>
      </c>
      <c t="s" s="91" r="B1634">
        <v>22960</v>
      </c>
      <c t="s" s="93" r="C1634">
        <v>22961</v>
      </c>
    </row>
    <row r="1635">
      <c t="str" s="90" r="A1635">
        <f>'APCs 2012-13'!B1635</f>
        <v>PMC23166848</v>
      </c>
      <c t="s" s="91" r="B1635">
        <v>22962</v>
      </c>
      <c t="s" s="93" r="C1635">
        <v>22963</v>
      </c>
    </row>
    <row r="1636">
      <c t="str" s="90" r="A1636">
        <f>'APCs 2012-13'!B1636</f>
        <v>PMC3493395</v>
      </c>
      <c t="s" s="91" r="B1636">
        <v>22964</v>
      </c>
      <c t="s" s="93" r="C1636">
        <v>22965</v>
      </c>
    </row>
    <row r="1637">
      <c t="str" s="90" r="A1637">
        <f>'APCs 2012-13'!B1637</f>
        <v>PMC3510075</v>
      </c>
      <c s="92" r="C1637"/>
    </row>
    <row r="1638">
      <c t="str" s="90" r="A1638">
        <f>'APCs 2012-13'!B1638</f>
        <v>PMC3547864</v>
      </c>
      <c t="s" s="91" r="B1638">
        <v>22966</v>
      </c>
      <c s="92" r="C1638"/>
    </row>
    <row r="1639">
      <c t="str" s="90" r="A1639">
        <f>'APCs 2012-13'!B1639</f>
        <v>PMC3527350</v>
      </c>
      <c t="s" s="91" r="B1639">
        <v>22967</v>
      </c>
      <c t="s" s="93" r="C1639">
        <v>22968</v>
      </c>
    </row>
    <row r="1640">
      <c t="str" s="90" r="A1640">
        <f>'APCs 2012-13'!B1640</f>
        <v>PMC3542187</v>
      </c>
      <c t="s" s="91" r="B1640">
        <v>22969</v>
      </c>
      <c t="s" s="93" r="C1640">
        <v>22970</v>
      </c>
    </row>
    <row r="1641">
      <c t="str" s="90" r="A1641">
        <f>'APCs 2012-13'!B1641</f>
        <v>PMC3554572</v>
      </c>
      <c s="92" r="C1641"/>
    </row>
    <row r="1642">
      <c t="str" s="90" r="A1642">
        <f>'APCs 2012-13'!B1642</f>
        <v>PMC3584999</v>
      </c>
      <c s="92" r="C1642"/>
    </row>
    <row r="1643">
      <c t="str" s="90" r="A1643">
        <f>'APCs 2012-13'!B1643</f>
        <v>PMC3597489</v>
      </c>
      <c t="s" s="91" r="B1643">
        <v>22971</v>
      </c>
      <c s="92" r="C1643"/>
    </row>
    <row r="1644">
      <c t="str" s="90" r="A1644">
        <f>'APCs 2012-13'!B1644</f>
        <v>PMC3605285</v>
      </c>
      <c t="s" s="91" r="B1644">
        <v>22972</v>
      </c>
      <c s="92" r="C1644"/>
    </row>
    <row r="1645">
      <c t="str" s="90" r="A1645">
        <f>'APCs 2012-13'!B1645</f>
        <v>PMC3610885</v>
      </c>
      <c t="s" s="91" r="B1645">
        <v>22973</v>
      </c>
      <c t="s" s="93" r="C1645">
        <v>22974</v>
      </c>
    </row>
    <row r="1646">
      <c t="str" s="90" r="A1646">
        <f>'APCs 2012-13'!B1646</f>
        <v>PMC3610642</v>
      </c>
      <c t="s" s="91" r="B1646">
        <v>22975</v>
      </c>
      <c t="s" s="93" r="C1646">
        <v>22976</v>
      </c>
    </row>
    <row r="1647">
      <c t="str" s="90" r="A1647">
        <f>'APCs 2012-13'!B1647</f>
        <v>PMC3636241</v>
      </c>
      <c t="s" s="91" r="B1647">
        <v>22977</v>
      </c>
      <c t="s" s="93" r="C1647">
        <v>22978</v>
      </c>
    </row>
    <row r="1648">
      <c t="str" s="90" r="A1648">
        <f>'APCs 2012-13'!B1648</f>
        <v>PMC3772013</v>
      </c>
      <c t="s" s="91" r="B1648">
        <v>22979</v>
      </c>
      <c s="92" r="C1648"/>
    </row>
    <row r="1649">
      <c t="str" s="90" r="A1649">
        <f>'APCs 2012-13'!B1649</f>
        <v>PMC3749981</v>
      </c>
      <c s="92" r="C1649"/>
    </row>
    <row r="1650">
      <c t="str" s="90" r="A1650">
        <f>'APCs 2012-13'!B1650</f>
        <v>PMC3749971</v>
      </c>
      <c t="s" s="91" r="B1650">
        <v>22980</v>
      </c>
      <c s="92" r="C1650"/>
    </row>
    <row r="1651">
      <c t="str" s="90" r="A1651">
        <f>'APCs 2012-13'!B1651</f>
        <v>PMC3772069</v>
      </c>
      <c t="s" s="91" r="B1651">
        <v>22981</v>
      </c>
      <c s="92" r="C1651"/>
    </row>
    <row r="1652">
      <c t="str" s="90" r="A1652">
        <f>'APCs 2012-13'!B1652</f>
        <v>PMC3777894</v>
      </c>
      <c t="s" s="91" r="B1652">
        <v>22982</v>
      </c>
      <c t="s" s="93" r="C1652">
        <v>22983</v>
      </c>
    </row>
    <row r="1653">
      <c t="str" s="90" r="A1653">
        <f>'APCs 2012-13'!B1653</f>
        <v>PMC3777881</v>
      </c>
      <c t="s" s="91" r="B1653">
        <v>22984</v>
      </c>
      <c t="s" s="93" r="C1653">
        <v>22985</v>
      </c>
    </row>
    <row r="1654">
      <c t="str" s="90" r="A1654">
        <f>'APCs 2012-13'!B1654</f>
        <v>PMC2958147</v>
      </c>
      <c t="s" s="91" r="B1654">
        <v>22986</v>
      </c>
      <c t="s" s="93" r="C1654">
        <v>22987</v>
      </c>
    </row>
    <row r="1655">
      <c t="str" s="90" r="A1655">
        <f>'APCs 2012-13'!B1655</f>
        <v>PMC3388079</v>
      </c>
      <c t="s" s="91" r="B1655">
        <v>22988</v>
      </c>
      <c s="92" r="C1655"/>
    </row>
    <row r="1656">
      <c t="str" s="90" r="A1656">
        <f>'APCs 2012-13'!B1656</f>
        <v>PMC3400632</v>
      </c>
      <c t="s" s="91" r="B1656">
        <v>22989</v>
      </c>
      <c s="92" r="C1656"/>
    </row>
    <row r="1657">
      <c t="str" s="90" r="A1657">
        <f>'APCs 2012-13'!B1657</f>
        <v>PMC3436856</v>
      </c>
      <c t="s" s="91" r="B1657">
        <v>22990</v>
      </c>
      <c t="s" s="93" r="C1657">
        <v>22991</v>
      </c>
    </row>
    <row r="1658">
      <c t="str" s="90" r="A1658">
        <f>'APCs 2012-13'!B1658</f>
        <v>PMC3435397</v>
      </c>
      <c t="s" s="91" r="B1658">
        <v>22992</v>
      </c>
      <c t="s" s="93" r="C1658">
        <v>22993</v>
      </c>
    </row>
    <row r="1659">
      <c t="str" s="90" r="A1659">
        <f>'APCs 2012-13'!B1659</f>
        <v>PMC3552157</v>
      </c>
      <c t="s" s="91" r="B1659">
        <v>22994</v>
      </c>
      <c s="92" r="C1659"/>
    </row>
    <row r="1660">
      <c t="str" s="90" r="A1660">
        <f>'APCs 2012-13'!B1660</f>
        <v>PMC3443216</v>
      </c>
      <c t="s" s="91" r="B1660">
        <v>22995</v>
      </c>
      <c s="92" r="C1660"/>
    </row>
    <row r="1661">
      <c t="str" s="90" r="A1661">
        <f>'APCs 2012-13'!B1661</f>
        <v>PMC3460945</v>
      </c>
      <c t="s" s="91" r="B1661">
        <v>22996</v>
      </c>
      <c s="92" r="C1661"/>
    </row>
    <row r="1662">
      <c t="str" s="90" r="A1662">
        <f>'APCs 2012-13'!B1662</f>
        <v>PMC3474824</v>
      </c>
      <c t="s" s="91" r="B1662">
        <v>22997</v>
      </c>
      <c t="s" s="93" r="C1662">
        <v>22998</v>
      </c>
    </row>
    <row r="1663">
      <c t="str" s="90" r="A1663">
        <f>'APCs 2012-13'!B1663</f>
        <v>PMC3462185</v>
      </c>
      <c t="s" s="91" r="B1663">
        <v>22999</v>
      </c>
      <c s="92" r="C1663"/>
    </row>
    <row r="1664">
      <c t="str" s="90" r="A1664">
        <f>'APCs 2012-13'!B1664</f>
        <v>PMC3464305</v>
      </c>
      <c t="s" s="91" r="B1664">
        <v>23000</v>
      </c>
      <c s="92" r="C1664"/>
    </row>
    <row r="1665">
      <c t="str" s="90" r="A1665">
        <f>'APCs 2012-13'!B1665</f>
        <v>PMC3475710</v>
      </c>
      <c t="s" s="91" r="B1665">
        <v>23001</v>
      </c>
      <c s="92" r="C1665"/>
    </row>
    <row r="1666">
      <c t="str" s="90" r="A1666">
        <f>'APCs 2012-13'!B1666</f>
        <v>PMC3465279</v>
      </c>
      <c t="s" s="91" r="B1666">
        <v>23002</v>
      </c>
      <c s="92" r="C1666"/>
    </row>
    <row r="1667">
      <c t="str" s="90" r="A1667">
        <f>'APCs 2012-13'!B1667</f>
        <v>PMC3471887</v>
      </c>
      <c t="s" s="91" r="B1667">
        <v>23003</v>
      </c>
      <c t="s" s="93" r="C1667">
        <v>23004</v>
      </c>
    </row>
    <row r="1668">
      <c t="str" s="90" r="A1668">
        <f>'APCs 2012-13'!B1668</f>
        <v>PMC3480384</v>
      </c>
      <c t="s" s="91" r="B1668">
        <v>23005</v>
      </c>
      <c t="s" s="93" r="C1668">
        <v>23006</v>
      </c>
    </row>
    <row r="1669">
      <c t="str" s="90" r="A1669">
        <f>'APCs 2012-13'!B1669</f>
        <v>PMC3474786</v>
      </c>
      <c t="s" s="91" r="B1669">
        <v>23007</v>
      </c>
      <c t="s" s="93" r="C1669">
        <v>23008</v>
      </c>
    </row>
    <row r="1670">
      <c t="str" s="90" r="A1670">
        <f>'APCs 2012-13'!B1670</f>
        <v>PMC3502435</v>
      </c>
      <c s="92" r="C1670"/>
    </row>
    <row r="1671">
      <c t="str" s="90" r="A1671">
        <f>'APCs 2012-13'!B1671</f>
        <v>PMC3489689</v>
      </c>
      <c t="s" s="91" r="B1671">
        <v>23009</v>
      </c>
      <c t="s" s="93" r="C1671">
        <v>23010</v>
      </c>
    </row>
    <row r="1672">
      <c t="str" s="90" r="A1672">
        <f>'APCs 2012-13'!B1672</f>
        <v>PMC3485137</v>
      </c>
      <c t="s" s="91" r="B1672">
        <v>23011</v>
      </c>
      <c s="92" r="C1672"/>
    </row>
    <row r="1673">
      <c t="str" s="90" r="A1673">
        <f>'APCs 2012-13'!B1673</f>
        <v>PMC3485223</v>
      </c>
      <c t="s" s="91" r="B1673">
        <v>23012</v>
      </c>
      <c t="s" s="93" r="C1673">
        <v>23013</v>
      </c>
    </row>
    <row r="1674">
      <c t="str" s="90" r="A1674">
        <f>'APCs 2012-13'!B1674</f>
        <v>PMC3491040</v>
      </c>
      <c t="s" s="91" r="B1674">
        <v>23014</v>
      </c>
      <c t="s" s="93" r="C1674">
        <v>23015</v>
      </c>
    </row>
    <row r="1675">
      <c t="str" s="90" r="A1675">
        <f>'APCs 2012-13'!B1675</f>
        <v>PMC3487758</v>
      </c>
      <c t="s" s="91" r="B1675">
        <v>23016</v>
      </c>
      <c s="92" r="C1675"/>
    </row>
    <row r="1676">
      <c t="str" s="90" r="A1676">
        <f>'APCs 2012-13'!B1676</f>
        <v>PMC3496742</v>
      </c>
      <c t="s" s="91" r="B1676">
        <v>23017</v>
      </c>
      <c s="92" r="C1676"/>
    </row>
    <row r="1677">
      <c t="str" s="90" r="A1677">
        <f>'APCs 2012-13'!B1677</f>
        <v>PMC3586169</v>
      </c>
      <c t="s" s="91" r="B1677">
        <v>23018</v>
      </c>
      <c s="92" r="C1677"/>
    </row>
    <row r="1678">
      <c t="str" s="90" r="A1678">
        <f>'APCs 2012-13'!B1678</f>
        <v>PMC3498109</v>
      </c>
      <c t="s" s="91" r="B1678">
        <v>23019</v>
      </c>
      <c s="92" r="C1678"/>
    </row>
    <row r="1679">
      <c t="str" s="90" r="A1679">
        <f>'APCs 2012-13'!B1679</f>
        <v>PMC3498219</v>
      </c>
      <c t="s" s="91" r="B1679">
        <v>23020</v>
      </c>
      <c t="s" s="93" r="C1679">
        <v>23021</v>
      </c>
    </row>
    <row r="1680">
      <c t="str" s="90" r="A1680">
        <f>'APCs 2012-13'!B1680</f>
        <v>PMC3527487</v>
      </c>
      <c s="92" r="C1680"/>
    </row>
    <row r="1681">
      <c t="str" s="90" r="A1681">
        <f>'APCs 2012-13'!B1681</f>
        <v>PMC3507950</v>
      </c>
      <c t="s" s="91" r="B1681">
        <v>23022</v>
      </c>
      <c s="92" r="C1681"/>
    </row>
    <row r="1682">
      <c t="str" s="90" r="A1682">
        <f>'APCs 2012-13'!B1682</f>
        <v>PMC3501466</v>
      </c>
      <c t="s" s="91" r="B1682">
        <v>23023</v>
      </c>
      <c t="s" s="93" r="C1682">
        <v>23024</v>
      </c>
    </row>
    <row r="1683">
      <c t="str" s="90" r="A1683">
        <f>'APCs 2012-13'!B1683</f>
        <v>PMC3434208</v>
      </c>
      <c t="s" s="91" r="B1683">
        <v>23025</v>
      </c>
      <c s="92" r="C1683"/>
    </row>
    <row r="1684">
      <c t="str" s="90" r="A1684">
        <f>'APCs 2012-13'!B1684</f>
        <v>PMC3508895</v>
      </c>
      <c s="92" r="C1684"/>
    </row>
    <row r="1685">
      <c t="str" s="90" r="A1685">
        <f>'APCs 2012-13'!B1685</f>
        <v>PMC3509064</v>
      </c>
      <c s="92" r="C1685"/>
    </row>
    <row r="1686">
      <c t="str" s="90" r="A1686">
        <f>'APCs 2012-13'!B1686</f>
        <v>PMC3517620</v>
      </c>
      <c t="s" s="91" r="B1686">
        <v>23026</v>
      </c>
      <c s="92" r="C1686"/>
    </row>
    <row r="1687">
      <c t="str" s="90" r="A1687">
        <f>'APCs 2012-13'!B1687</f>
        <v>PMC3517619</v>
      </c>
      <c t="s" s="91" r="B1687">
        <v>23027</v>
      </c>
      <c s="92" r="C1687"/>
    </row>
    <row r="1688">
      <c t="str" s="90" r="A1688">
        <f>'APCs 2012-13'!B1688</f>
        <v>PMC3510196</v>
      </c>
      <c t="s" s="91" r="B1688">
        <v>23028</v>
      </c>
      <c s="92" r="C1688"/>
    </row>
    <row r="1689">
      <c t="str" s="90" r="A1689">
        <f>'APCs 2012-13'!B1689</f>
        <v>PMC3519537</v>
      </c>
      <c t="s" s="91" r="B1689">
        <v>23029</v>
      </c>
      <c s="92" r="C1689"/>
    </row>
    <row r="1690">
      <c t="str" s="90" r="A1690">
        <f>'APCs 2012-13'!B1690</f>
        <v>PMC3522679</v>
      </c>
      <c t="s" s="91" r="B1690">
        <v>23030</v>
      </c>
      <c s="92" r="C1690"/>
    </row>
    <row r="1691">
      <c t="str" s="90" r="A1691">
        <f>'APCs 2012-13'!B1691</f>
        <v>PMC3515553</v>
      </c>
      <c t="s" s="91" r="B1691">
        <v>23031</v>
      </c>
      <c s="92" r="C1691"/>
    </row>
    <row r="1692">
      <c t="str" s="90" r="A1692">
        <f>'APCs 2012-13'!B1692</f>
        <v>PMC3530592</v>
      </c>
      <c t="s" s="91" r="B1692">
        <v>23032</v>
      </c>
      <c s="92" r="C1692"/>
    </row>
    <row r="1693">
      <c t="str" s="90" r="A1693">
        <f>'APCs 2012-13'!B1693</f>
        <v>PMC3519623</v>
      </c>
      <c t="s" s="91" r="B1693">
        <v>23033</v>
      </c>
      <c s="92" r="C1693"/>
    </row>
    <row r="1694">
      <c t="str" s="90" r="A1694">
        <f>'APCs 2012-13'!B1694</f>
        <v>PMC3519837</v>
      </c>
      <c t="s" s="91" r="B1694">
        <v>23034</v>
      </c>
      <c t="s" s="93" r="C1694">
        <v>23035</v>
      </c>
    </row>
    <row r="1695">
      <c t="str" s="90" r="A1695">
        <f>'APCs 2012-13'!B1695</f>
        <v>PMC3519635</v>
      </c>
      <c t="s" s="91" r="B1695">
        <v>23036</v>
      </c>
      <c t="s" s="93" r="C1695">
        <v>23037</v>
      </c>
    </row>
    <row r="1696">
      <c t="str" s="90" r="A1696">
        <f>'APCs 2012-13'!B1696</f>
        <v>PMC3541403</v>
      </c>
      <c t="s" s="91" r="B1696">
        <v>23038</v>
      </c>
      <c t="s" s="93" r="C1696">
        <v>23039</v>
      </c>
    </row>
    <row r="1697">
      <c t="str" s="90" r="A1697">
        <f>'APCs 2012-13'!B1697</f>
        <v>PMC3532207</v>
      </c>
      <c t="s" s="91" r="B1697">
        <v>23040</v>
      </c>
      <c t="s" s="93" r="C1697">
        <v>23041</v>
      </c>
    </row>
    <row r="1698">
      <c t="str" s="90" r="A1698">
        <f>'APCs 2012-13'!B1698</f>
        <v>PMC3520920</v>
      </c>
      <c t="s" s="91" r="B1698">
        <v>23042</v>
      </c>
      <c t="s" s="93" r="C1698">
        <v>23043</v>
      </c>
    </row>
    <row r="1699">
      <c t="str" s="90" r="A1699">
        <f>'APCs 2012-13'!B1699</f>
        <v>PMC3525566</v>
      </c>
      <c t="s" s="91" r="B1699">
        <v>23044</v>
      </c>
      <c t="s" s="93" r="C1699">
        <v>23045</v>
      </c>
    </row>
    <row r="1700">
      <c t="str" s="90" r="A1700">
        <f>'APCs 2012-13'!B1700</f>
        <v>PMC3527382</v>
      </c>
      <c s="92" r="C1700"/>
    </row>
    <row r="1701">
      <c t="str" s="90" r="A1701">
        <f>'APCs 2012-13'!B1701</f>
        <v>PMC3530465</v>
      </c>
      <c s="92" r="C1701"/>
    </row>
    <row r="1702">
      <c t="str" s="90" r="A1702">
        <f>'APCs 2012-13'!B1702</f>
        <v>PMC3528668</v>
      </c>
      <c t="s" s="91" r="B1702">
        <v>23046</v>
      </c>
      <c s="92" r="C1702"/>
    </row>
    <row r="1703">
      <c t="str" s="90" r="A1703">
        <f>'APCs 2012-13'!B1703</f>
        <v>PMC3532161</v>
      </c>
      <c t="s" s="91" r="B1703">
        <v>23047</v>
      </c>
      <c s="92" r="C1703"/>
    </row>
    <row r="1704">
      <c t="str" s="90" r="A1704">
        <f>'APCs 2012-13'!B1704</f>
        <v>PMC3531328</v>
      </c>
      <c t="s" s="91" r="B1704">
        <v>23048</v>
      </c>
      <c s="92" r="C1704"/>
    </row>
    <row r="1705">
      <c t="str" s="90" r="A1705">
        <f>'APCs 2012-13'!B1705</f>
        <v>PMC3530478</v>
      </c>
      <c t="s" s="91" r="B1705">
        <v>23049</v>
      </c>
      <c s="92" r="C1705"/>
    </row>
    <row r="1706">
      <c t="str" s="90" r="A1706">
        <f>'APCs 2012-13'!B1706</f>
        <v>PMC3572111</v>
      </c>
      <c t="s" s="91" r="B1706">
        <v>23050</v>
      </c>
      <c s="92" r="C1706"/>
    </row>
    <row r="1707">
      <c t="str" s="90" r="A1707">
        <f>'APCs 2012-13'!B1707</f>
        <v>PMC3543450</v>
      </c>
      <c t="s" s="91" r="B1707">
        <v>23051</v>
      </c>
      <c s="92" r="C1707"/>
    </row>
    <row r="1708">
      <c t="str" s="90" r="A1708">
        <f>'APCs 2012-13'!B1708</f>
        <v>PMC3532067</v>
      </c>
      <c t="s" s="91" r="B1708">
        <v>23052</v>
      </c>
      <c s="92" r="C1708"/>
    </row>
    <row r="1709">
      <c t="str" s="90" r="A1709">
        <f>'APCs 2012-13'!B1709</f>
        <v>PMC3547059</v>
      </c>
      <c t="s" s="91" r="B1709">
        <v>23053</v>
      </c>
      <c t="s" s="93" r="C1709">
        <v>23054</v>
      </c>
    </row>
    <row r="1710">
      <c t="str" s="90" r="A1710">
        <f>'APCs 2012-13'!B1710</f>
        <v>PMC3543262</v>
      </c>
      <c t="s" s="91" r="B1710">
        <v>23055</v>
      </c>
      <c s="92" r="C1710"/>
    </row>
    <row r="1711">
      <c t="str" s="90" r="A1711">
        <f>'APCs 2012-13'!B1711</f>
        <v>PMC3547960</v>
      </c>
      <c t="s" s="91" r="B1711">
        <v>23056</v>
      </c>
      <c s="92" r="C1711"/>
    </row>
    <row r="1712">
      <c t="str" s="90" r="A1712">
        <f>'APCs 2012-13'!B1712</f>
        <v>PMC3564847</v>
      </c>
      <c t="s" s="91" r="B1712">
        <v>23057</v>
      </c>
      <c s="92" r="C1712"/>
    </row>
    <row r="1713">
      <c t="str" s="90" r="A1713">
        <f>'APCs 2012-13'!B1713</f>
        <v>PMC3559699</v>
      </c>
      <c t="s" s="91" r="B1713">
        <v>23058</v>
      </c>
      <c s="92" r="C1713"/>
    </row>
    <row r="1714">
      <c t="str" s="90" r="A1714">
        <f>'APCs 2012-13'!B1714</f>
        <v>PMC3547931</v>
      </c>
      <c t="s" s="91" r="B1714">
        <v>23059</v>
      </c>
      <c s="92" r="C1714"/>
    </row>
    <row r="1715">
      <c t="str" s="90" r="A1715">
        <f>'APCs 2012-13'!B1715</f>
        <v>PMC3544761</v>
      </c>
      <c s="92" r="C1715"/>
    </row>
    <row r="1716">
      <c t="str" s="90" r="A1716">
        <f>'APCs 2012-13'!B1716</f>
        <v>PMC3548842</v>
      </c>
      <c s="92" r="C1716"/>
    </row>
    <row r="1717">
      <c t="str" s="90" r="A1717">
        <f>'APCs 2012-13'!B1717</f>
        <v>PMC3548897</v>
      </c>
      <c t="s" s="91" r="B1717">
        <v>23060</v>
      </c>
      <c s="92" r="C1717"/>
    </row>
    <row r="1718">
      <c t="str" s="90" r="A1718">
        <f>'APCs 2012-13'!B1718</f>
        <v>PMC3552845</v>
      </c>
      <c t="s" s="91" r="B1718">
        <v>23061</v>
      </c>
      <c s="92" r="C1718"/>
    </row>
    <row r="1719">
      <c t="str" s="90" r="A1719">
        <f>'APCs 2012-13'!B1719</f>
        <v>PMC3556037</v>
      </c>
      <c s="92" r="C1719"/>
    </row>
    <row r="1720">
      <c t="str" s="90" r="A1720">
        <f>'APCs 2012-13'!B1720</f>
        <v>PMC3569446</v>
      </c>
      <c t="s" s="91" r="B1720">
        <v>23062</v>
      </c>
      <c s="92" r="C1720"/>
    </row>
    <row r="1721">
      <c t="str" s="90" r="A1721">
        <f>'APCs 2012-13'!B1721</f>
        <v>PMC3561448</v>
      </c>
      <c t="s" s="91" r="B1721">
        <v>23063</v>
      </c>
      <c s="92" r="C1721"/>
    </row>
    <row r="1722">
      <c t="str" s="90" r="A1722">
        <f>'APCs 2012-13'!B1722</f>
        <v>PMC3558488</v>
      </c>
      <c t="s" s="91" r="B1722">
        <v>23064</v>
      </c>
      <c t="s" s="93" r="C1722">
        <v>23065</v>
      </c>
    </row>
    <row r="1723">
      <c t="str" s="90" r="A1723">
        <f>'APCs 2012-13'!B1723</f>
        <v>PMC3555827</v>
      </c>
      <c t="s" s="91" r="B1723">
        <v>23066</v>
      </c>
      <c s="92" r="C1723"/>
    </row>
    <row r="1724">
      <c t="str" s="90" r="A1724">
        <f>'APCs 2012-13'!B1724</f>
        <v>PMC3557262</v>
      </c>
      <c t="s" s="91" r="B1724">
        <v>23067</v>
      </c>
      <c s="92" r="C1724"/>
    </row>
    <row r="1725">
      <c t="str" s="90" r="A1725">
        <f>'APCs 2012-13'!B1725</f>
        <v>PMC3566186</v>
      </c>
      <c t="s" s="91" r="B1725">
        <v>23068</v>
      </c>
      <c s="92" r="C1725"/>
    </row>
    <row r="1726">
      <c t="str" s="90" r="A1726">
        <f>'APCs 2012-13'!B1726</f>
        <v>PMC3572168</v>
      </c>
      <c t="s" s="91" r="B1726">
        <v>23069</v>
      </c>
      <c s="92" r="C1726"/>
    </row>
    <row r="1727">
      <c t="str" s="90" r="A1727">
        <f>'APCs 2012-13'!B1727</f>
        <v>PMC3573029</v>
      </c>
      <c s="92" r="C1727"/>
    </row>
    <row r="1728">
      <c t="str" s="90" r="A1728">
        <f>'APCs 2012-13'!B1728</f>
        <v>PMC3576415</v>
      </c>
      <c t="s" s="91" r="B1728">
        <v>23070</v>
      </c>
      <c s="92" r="C1728"/>
    </row>
    <row r="1729">
      <c t="str" s="90" r="A1729">
        <f>'APCs 2012-13'!B1729</f>
        <v>PMC3567063</v>
      </c>
      <c t="s" s="91" r="B1729">
        <v>23071</v>
      </c>
      <c s="92" r="C1729"/>
    </row>
    <row r="1730">
      <c t="str" s="90" r="A1730">
        <f>'APCs 2012-13'!B1730</f>
        <v>PMC3574120</v>
      </c>
      <c s="92" r="C1730"/>
    </row>
    <row r="1731">
      <c t="str" s="90" r="A1731">
        <f>'APCs 2012-13'!B1731</f>
        <v>PMC3579793</v>
      </c>
      <c t="s" s="91" r="B1731">
        <v>23072</v>
      </c>
      <c s="92" r="C1731"/>
    </row>
    <row r="1732">
      <c t="str" s="90" r="A1732">
        <f>'APCs 2012-13'!B1732</f>
        <v>PMC3581475</v>
      </c>
      <c t="s" s="91" r="B1732">
        <v>23073</v>
      </c>
      <c s="92" r="C1732"/>
    </row>
    <row r="1733">
      <c t="str" s="90" r="A1733">
        <f>'APCs 2012-13'!B1733</f>
        <v>PMC3577721</v>
      </c>
      <c t="s" s="91" r="B1733">
        <v>23074</v>
      </c>
      <c t="s" s="93" r="C1733">
        <v>23075</v>
      </c>
    </row>
    <row r="1734">
      <c t="str" s="90" r="A1734">
        <f>'APCs 2012-13'!B1734</f>
        <v>PMC3592866</v>
      </c>
      <c t="s" s="91" r="B1734">
        <v>23076</v>
      </c>
      <c t="s" s="93" r="C1734">
        <v>23077</v>
      </c>
    </row>
    <row r="1735">
      <c t="str" s="90" r="A1735">
        <f>'APCs 2012-13'!B1735</f>
        <v>PMC3584030</v>
      </c>
      <c s="92" r="C1735"/>
    </row>
    <row r="1736">
      <c t="str" s="90" r="A1736">
        <f>'APCs 2012-13'!B1736</f>
        <v>PMC3591389</v>
      </c>
      <c t="s" s="91" r="B1736">
        <v>23078</v>
      </c>
      <c t="s" s="93" r="C1736">
        <v>23079</v>
      </c>
    </row>
    <row r="1737">
      <c t="str" s="90" r="A1737">
        <f>'APCs 2012-13'!B1737</f>
        <v>PMC3584022</v>
      </c>
      <c t="s" s="91" r="B1737">
        <v>23080</v>
      </c>
      <c t="s" s="93" r="C1737">
        <v>23081</v>
      </c>
    </row>
    <row r="1738">
      <c t="str" s="90" r="A1738">
        <f>'APCs 2012-13'!B1738</f>
        <v>PMC3581492</v>
      </c>
      <c t="s" s="91" r="B1738">
        <v>23082</v>
      </c>
      <c t="s" s="93" r="C1738">
        <v>23083</v>
      </c>
    </row>
    <row r="1739">
      <c t="str" s="90" r="A1739">
        <f>'APCs 2012-13'!B1739</f>
        <v>PMC3585173</v>
      </c>
      <c t="s" s="91" r="B1739">
        <v>23084</v>
      </c>
      <c t="s" s="93" r="C1739">
        <v>23085</v>
      </c>
    </row>
    <row r="1740">
      <c t="str" s="90" r="A1740">
        <f>'APCs 2012-13'!B1740</f>
        <v>PMC3591441</v>
      </c>
      <c t="s" s="91" r="B1740">
        <v>23086</v>
      </c>
      <c s="92" r="C1740"/>
    </row>
    <row r="1741">
      <c t="str" s="90" r="A1741">
        <f>'APCs 2012-13'!B1741</f>
        <v>PMC3590148</v>
      </c>
      <c t="s" s="91" r="B1741">
        <v>23087</v>
      </c>
      <c s="92" r="C1741"/>
    </row>
    <row r="1742">
      <c t="str" s="90" r="A1742">
        <f>'APCs 2012-13'!B1742</f>
        <v>PMC3596319</v>
      </c>
      <c t="s" s="91" r="B1742">
        <v>23088</v>
      </c>
      <c s="92" r="C1742"/>
    </row>
    <row r="1743">
      <c t="str" s="90" r="A1743">
        <f>'APCs 2012-13'!B1743</f>
        <v>PMC3594159</v>
      </c>
      <c t="s" s="91" r="B1743">
        <v>23089</v>
      </c>
      <c s="92" r="C1743"/>
    </row>
    <row r="1744">
      <c t="str" s="90" r="A1744">
        <f>'APCs 2012-13'!B1744</f>
        <v>PMC3601068</v>
      </c>
      <c t="s" s="91" r="B1744">
        <v>23090</v>
      </c>
      <c s="92" r="C1744"/>
    </row>
    <row r="1745">
      <c t="str" s="90" r="A1745">
        <f>'APCs 2012-13'!B1745</f>
        <v>PMC3609862</v>
      </c>
      <c t="s" s="91" r="B1745">
        <v>23091</v>
      </c>
      <c s="92" r="C1745"/>
    </row>
    <row r="1746">
      <c t="str" s="90" r="A1746">
        <f>'APCs 2012-13'!B1746</f>
        <v>PMC3606182</v>
      </c>
      <c t="s" s="91" r="B1746">
        <v>23092</v>
      </c>
      <c s="92" r="C1746"/>
    </row>
    <row r="1747">
      <c t="str" s="90" r="A1747">
        <f>'APCs 2012-13'!B1747</f>
        <v>PMC3608660</v>
      </c>
      <c t="s" s="91" r="B1747">
        <v>23093</v>
      </c>
      <c s="92" r="C1747"/>
    </row>
    <row r="1748">
      <c t="str" s="90" r="A1748">
        <f>'APCs 2012-13'!B1748</f>
        <v>PMC3606143</v>
      </c>
      <c s="92" r="C1748"/>
    </row>
    <row r="1749">
      <c t="str" s="90" r="A1749">
        <f>'APCs 2012-13'!B1749</f>
        <v>PMC3612104</v>
      </c>
      <c s="92" r="C1749"/>
    </row>
    <row r="1750">
      <c t="str" s="90" r="A1750">
        <f>'APCs 2012-13'!B1750</f>
        <v>PMC3609805</v>
      </c>
      <c t="s" s="91" r="B1750">
        <v>23094</v>
      </c>
      <c s="92" r="C1750"/>
    </row>
    <row r="1751">
      <c t="str" s="90" r="A1751">
        <f>'APCs 2012-13'!B1751</f>
        <v>PMC3606242</v>
      </c>
      <c s="92" r="C1751"/>
    </row>
    <row r="1752">
      <c t="str" s="90" r="A1752">
        <f>'APCs 2012-13'!B1752</f>
        <v>PMC3613341</v>
      </c>
      <c s="92" r="C1752"/>
    </row>
    <row r="1753">
      <c t="str" s="90" r="A1753">
        <f>'APCs 2012-13'!B1753</f>
        <v>PMC3610929</v>
      </c>
      <c t="s" s="91" r="B1753">
        <v>23095</v>
      </c>
      <c s="92" r="C1753"/>
    </row>
    <row r="1754">
      <c t="str" s="90" r="A1754">
        <f>'APCs 2012-13'!B1754</f>
        <v>PMC3606301</v>
      </c>
      <c s="92" r="C1754"/>
    </row>
    <row r="1755">
      <c t="str" s="90" r="A1755">
        <f>'APCs 2012-13'!B1755</f>
        <v>PMC3607553</v>
      </c>
      <c t="s" s="91" r="B1755">
        <v>23096</v>
      </c>
      <c t="s" s="93" r="C1755">
        <v>23097</v>
      </c>
    </row>
    <row r="1756">
      <c t="str" s="90" r="A1756">
        <f>'APCs 2012-13'!B1756</f>
        <v>PMC3608601</v>
      </c>
      <c s="92" r="C1756"/>
    </row>
    <row r="1757">
      <c t="str" s="90" r="A1757">
        <f>'APCs 2012-13'!B1757</f>
        <v>PMC3620205</v>
      </c>
      <c t="s" s="91" r="B1757">
        <v>23098</v>
      </c>
      <c s="92" r="C1757"/>
    </row>
    <row r="1758">
      <c t="str" s="90" r="A1758">
        <f>'APCs 2012-13'!B1758</f>
        <v>PMC3621669</v>
      </c>
      <c s="92" r="C1758"/>
    </row>
    <row r="1759">
      <c t="str" s="90" r="A1759">
        <f>'APCs 2012-13'!B1759</f>
        <v>PMC3632543</v>
      </c>
      <c t="s" s="91" r="B1759">
        <v>23099</v>
      </c>
      <c s="92" r="C1759"/>
    </row>
    <row r="1760">
      <c t="str" s="90" r="A1760">
        <f>'APCs 2012-13'!B1760</f>
        <v>PMC3641031</v>
      </c>
      <c t="s" s="91" r="B1760">
        <v>23100</v>
      </c>
      <c s="92" r="C1760"/>
    </row>
    <row r="1761">
      <c t="str" s="90" r="A1761">
        <f>'APCs 2012-13'!B1761</f>
        <v>PMC3620162</v>
      </c>
      <c s="92" r="C1761"/>
    </row>
    <row r="1762">
      <c t="str" s="90" r="A1762">
        <f>'APCs 2012-13'!B1762</f>
        <v>PMC3634070</v>
      </c>
      <c t="s" s="91" r="B1762">
        <v>23101</v>
      </c>
      <c t="s" s="93" r="C1762">
        <v>23102</v>
      </c>
    </row>
    <row r="1763">
      <c t="str" s="90" r="A1763">
        <f>'APCs 2012-13'!B1763</f>
        <v>PMC3636223</v>
      </c>
      <c s="92" r="C1763"/>
    </row>
    <row r="1764">
      <c t="str" s="90" r="A1764">
        <f>'APCs 2012-13'!B1764</f>
        <v>PMC3633952</v>
      </c>
      <c t="s" s="91" r="B1764">
        <v>23103</v>
      </c>
      <c s="92" r="C1764"/>
    </row>
    <row r="1765">
      <c t="str" s="90" r="A1765">
        <f>'APCs 2012-13'!B1765</f>
        <v>PMC3628841</v>
      </c>
      <c t="s" s="91" r="B1765">
        <v>23104</v>
      </c>
      <c t="s" s="93" r="C1765">
        <v>23105</v>
      </c>
    </row>
    <row r="1766">
      <c t="str" s="90" r="A1766">
        <f>'APCs 2012-13'!B1766</f>
        <v>PMC3637378</v>
      </c>
      <c t="s" s="91" r="B1766">
        <v>23106</v>
      </c>
      <c t="s" s="93" r="C1766">
        <v>23107</v>
      </c>
    </row>
    <row r="1767">
      <c t="str" s="90" r="A1767">
        <f>'APCs 2012-13'!B1767</f>
        <v>PMC3636044</v>
      </c>
      <c t="s" s="91" r="B1767">
        <v>23108</v>
      </c>
      <c s="92" r="C1767"/>
    </row>
    <row r="1768">
      <c t="str" s="90" r="A1768">
        <f>'APCs 2012-13'!B1768</f>
        <v>PMC3647051</v>
      </c>
      <c t="s" s="91" r="B1768">
        <v>23109</v>
      </c>
      <c s="92" r="C1768"/>
    </row>
    <row r="1769">
      <c t="str" s="90" r="A1769">
        <f>'APCs 2012-13'!B1769</f>
        <v>PMC3640068</v>
      </c>
      <c t="s" s="91" r="B1769">
        <v>23110</v>
      </c>
      <c s="92" r="C1769"/>
    </row>
    <row r="1770">
      <c t="str" s="90" r="A1770">
        <f>'APCs 2012-13'!B1770</f>
        <v>PMC3642175</v>
      </c>
      <c t="s" s="91" r="B1770">
        <v>23111</v>
      </c>
      <c s="92" r="C1770"/>
    </row>
    <row r="1771">
      <c t="str" s="90" r="A1771">
        <f>'APCs 2012-13'!B1771</f>
        <v>PMC3637166</v>
      </c>
      <c t="s" s="91" r="B1771">
        <v>23112</v>
      </c>
      <c s="92" r="C1771"/>
    </row>
    <row r="1772">
      <c t="str" s="90" r="A1772">
        <f>'APCs 2012-13'!B1772</f>
        <v>PMC3647068</v>
      </c>
      <c t="s" s="91" r="B1772">
        <v>23113</v>
      </c>
      <c s="92" r="C1772"/>
    </row>
    <row r="1773">
      <c t="str" s="90" r="A1773">
        <f>'APCs 2012-13'!B1773</f>
        <v>PMC3646760</v>
      </c>
      <c t="s" s="91" r="B1773">
        <v>23114</v>
      </c>
      <c s="92" r="C1773"/>
    </row>
    <row r="1774">
      <c t="str" s="90" r="A1774">
        <f>'APCs 2012-13'!B1774</f>
        <v>PMC3646743</v>
      </c>
      <c t="s" s="91" r="B1774">
        <v>23115</v>
      </c>
      <c s="92" r="C1774"/>
    </row>
    <row r="1775">
      <c t="str" s="90" r="A1775">
        <f>'APCs 2012-13'!B1775</f>
        <v>PMC3661537</v>
      </c>
      <c t="s" s="91" r="B1775">
        <v>23116</v>
      </c>
      <c s="92" r="C1775"/>
    </row>
    <row r="1776">
      <c t="str" s="90" r="A1776">
        <f>'APCs 2012-13'!B1776</f>
        <v>PMC3648513</v>
      </c>
      <c t="s" s="91" r="B1776">
        <v>23117</v>
      </c>
      <c s="92" r="C1776"/>
    </row>
    <row r="1777">
      <c t="str" s="90" r="A1777">
        <f>'APCs 2012-13'!B1777</f>
        <v>PMC3656939</v>
      </c>
      <c t="s" s="91" r="B1777">
        <v>23118</v>
      </c>
      <c t="s" s="93" r="C1777">
        <v>23119</v>
      </c>
    </row>
    <row r="1778">
      <c t="str" s="90" r="A1778">
        <f>'APCs 2012-13'!B1778</f>
        <v>PMC3655068</v>
      </c>
      <c t="s" s="91" r="B1778">
        <v>23120</v>
      </c>
      <c s="92" r="C1778"/>
    </row>
    <row r="1779">
      <c t="str" s="90" r="A1779">
        <f>'APCs 2012-13'!B1779</f>
        <v>PMC3655936</v>
      </c>
      <c t="s" s="91" r="B1779">
        <v>23121</v>
      </c>
      <c s="92" r="C1779"/>
    </row>
    <row r="1780">
      <c t="str" s="90" r="A1780">
        <f>'APCs 2012-13'!B1780</f>
        <v>PMC3655956</v>
      </c>
      <c s="92" r="C1780"/>
    </row>
    <row r="1781">
      <c t="str" s="90" r="A1781">
        <f>'APCs 2012-13'!B1781</f>
        <v>PMC3669307</v>
      </c>
      <c s="92" r="C1781"/>
    </row>
    <row r="1782">
      <c t="str" s="90" r="A1782">
        <f>'APCs 2012-13'!B1782</f>
        <v>PMC3675909</v>
      </c>
      <c t="s" s="91" r="B1782">
        <v>23122</v>
      </c>
      <c s="92" r="C1782"/>
    </row>
    <row r="1783">
      <c t="str" s="90" r="A1783">
        <f>'APCs 2012-13'!B1783</f>
        <v>PMC3669425</v>
      </c>
      <c t="s" s="91" r="B1783">
        <v>23123</v>
      </c>
      <c s="92" r="C1783"/>
    </row>
    <row r="1784">
      <c t="str" s="90" r="A1784">
        <f>'APCs 2012-13'!B1784</f>
        <v>PMC3661540</v>
      </c>
      <c t="s" s="91" r="B1784">
        <v>23124</v>
      </c>
      <c s="92" r="C1784"/>
    </row>
    <row r="1785">
      <c t="str" s="90" r="A1785">
        <f>'APCs 2012-13'!B1785</f>
        <v>PMC3669132</v>
      </c>
      <c t="s" s="91" r="B1785">
        <v>23125</v>
      </c>
      <c t="s" s="93" r="C1785">
        <v>23126</v>
      </c>
    </row>
    <row r="1786">
      <c t="str" s="90" r="A1786">
        <f>'APCs 2012-13'!B1786</f>
        <v>PMC3680467</v>
      </c>
      <c t="s" s="91" r="B1786">
        <v>23127</v>
      </c>
      <c t="s" s="93" r="C1786">
        <v>23128</v>
      </c>
    </row>
    <row r="1787">
      <c t="str" s="90" r="A1787">
        <f>'APCs 2012-13'!B1787</f>
        <v>PMC3706442</v>
      </c>
      <c t="s" s="91" r="B1787">
        <v>23129</v>
      </c>
      <c s="92" r="C1787"/>
    </row>
    <row r="1788">
      <c t="str" s="90" r="A1788">
        <f>'APCs 2012-13'!B1788</f>
        <v>PMC3676342</v>
      </c>
      <c t="s" s="91" r="B1788">
        <v>23130</v>
      </c>
      <c s="92" r="C1788"/>
    </row>
    <row r="1789">
      <c t="str" s="90" r="A1789">
        <f>'APCs 2012-13'!B1789</f>
        <v>PMC3691179</v>
      </c>
      <c s="92" r="C1789"/>
    </row>
    <row r="1790">
      <c t="str" s="90" r="A1790">
        <f>'APCs 2012-13'!B1790</f>
        <v>PMC3681921</v>
      </c>
      <c t="s" s="91" r="B1790">
        <v>23131</v>
      </c>
      <c t="s" s="93" r="C1790">
        <v>23132</v>
      </c>
    </row>
    <row r="1791">
      <c t="str" s="90" r="A1791">
        <f>'APCs 2012-13'!B1791</f>
        <v>PMC3677912</v>
      </c>
      <c t="s" s="91" r="B1791">
        <v>23133</v>
      </c>
      <c s="92" r="C1791"/>
    </row>
    <row r="1792">
      <c t="str" s="90" r="A1792">
        <f>'APCs 2012-13'!B1792</f>
        <v>PMC3680382</v>
      </c>
      <c t="s" s="91" r="B1792">
        <v>23134</v>
      </c>
      <c t="s" s="93" r="C1792">
        <v>23135</v>
      </c>
    </row>
    <row r="1793">
      <c t="str" s="90" r="A1793">
        <f>'APCs 2012-13'!B1793</f>
        <v>PMC3686795</v>
      </c>
      <c s="92" r="C1793"/>
    </row>
    <row r="1794">
      <c t="str" s="90" r="A1794">
        <f>'APCs 2012-13'!B1794</f>
        <v>PMC3689675</v>
      </c>
      <c t="s" s="91" r="B1794">
        <v>23136</v>
      </c>
      <c s="92" r="C1794"/>
    </row>
    <row r="1795">
      <c t="str" s="90" r="A1795">
        <f>'APCs 2012-13'!B1795</f>
        <v>PMC3694138</v>
      </c>
      <c t="s" s="91" r="B1795">
        <v>23137</v>
      </c>
      <c t="s" s="93" r="C1795">
        <v>23138</v>
      </c>
    </row>
    <row r="1796">
      <c t="str" s="90" r="A1796">
        <f>'APCs 2012-13'!B1796</f>
        <v>PMC3694164</v>
      </c>
      <c t="s" s="91" r="B1796">
        <v>23139</v>
      </c>
      <c s="92" r="C1796"/>
    </row>
    <row r="1797">
      <c t="str" s="90" r="A1797">
        <f>'APCs 2012-13'!B1797</f>
        <v>PMC3694955</v>
      </c>
      <c t="s" s="91" r="B1797">
        <v>23140</v>
      </c>
      <c t="s" s="93" r="C1797">
        <v>23141</v>
      </c>
    </row>
    <row r="1798">
      <c t="str" s="90" r="A1798">
        <f>'APCs 2012-13'!B1798</f>
        <v>PMC3691227</v>
      </c>
      <c t="s" s="91" r="B1798">
        <v>23142</v>
      </c>
      <c s="92" r="C1798"/>
    </row>
    <row r="1799">
      <c t="str" s="90" r="A1799">
        <f>'APCs 2012-13'!B1799</f>
        <v>PMC3696104</v>
      </c>
      <c t="s" s="91" r="B1799">
        <v>23143</v>
      </c>
      <c s="92" r="C1799"/>
    </row>
    <row r="1800">
      <c t="str" s="90" r="A1800">
        <f>'APCs 2012-13'!B1800</f>
        <v>PMC3691111</v>
      </c>
      <c t="s" s="91" r="B1800">
        <v>23144</v>
      </c>
      <c s="92" r="C1800"/>
    </row>
    <row r="1801">
      <c t="str" s="90" r="A1801">
        <f>'APCs 2012-13'!B1801</f>
        <v>PMC3701006</v>
      </c>
      <c t="s" s="91" r="B1801">
        <v>23145</v>
      </c>
      <c s="92" r="C1801"/>
    </row>
    <row r="1802">
      <c t="str" s="90" r="A1802">
        <f>'APCs 2012-13'!B1802</f>
        <v>PMC3686740</v>
      </c>
      <c t="s" s="91" r="B1802">
        <v>23146</v>
      </c>
      <c s="92" r="C1802"/>
    </row>
    <row r="1803">
      <c t="str" s="90" r="A1803">
        <f>'APCs 2012-13'!B1803</f>
        <v>PMC3695900</v>
      </c>
      <c t="s" s="91" r="B1803">
        <v>23147</v>
      </c>
      <c s="92" r="C1803"/>
    </row>
    <row r="1804">
      <c t="str" s="90" r="A1804">
        <f>'APCs 2012-13'!B1804</f>
        <v>PMC3694102</v>
      </c>
      <c t="s" s="91" r="B1804">
        <v>23148</v>
      </c>
      <c s="92" r="C1804"/>
    </row>
    <row r="1805">
      <c t="str" s="90" r="A1805">
        <f>'APCs 2012-13'!B1805</f>
        <v>PMC3701544</v>
      </c>
      <c s="92" r="C1805"/>
    </row>
    <row r="1806">
      <c t="str" s="90" r="A1806">
        <f>'APCs 2012-13'!B1806</f>
        <v>PMC3706538</v>
      </c>
      <c t="s" s="91" r="B1806">
        <v>23149</v>
      </c>
      <c s="92" r="C1806"/>
    </row>
    <row r="1807">
      <c t="str" s="90" r="A1807">
        <f>'APCs 2012-13'!B1807</f>
        <v>PMC3699513</v>
      </c>
      <c t="s" s="91" r="B1807">
        <v>23150</v>
      </c>
      <c s="92" r="C1807"/>
    </row>
    <row r="1808">
      <c t="str" s="90" r="A1808">
        <f>'APCs 2012-13'!B1808</f>
        <v>PMC3706476</v>
      </c>
      <c t="s" s="91" r="B1808">
        <v>23151</v>
      </c>
      <c s="92" r="C1808"/>
    </row>
    <row r="1809">
      <c t="str" s="90" r="A1809">
        <f>'APCs 2012-13'!B1809</f>
        <v>PMC3706617</v>
      </c>
      <c t="s" s="91" r="B1809">
        <v>23152</v>
      </c>
      <c t="s" s="93" r="C1809">
        <v>23153</v>
      </c>
    </row>
    <row r="1810">
      <c t="str" s="90" r="A1810">
        <f>'APCs 2012-13'!B1810</f>
        <v>PMC3700857</v>
      </c>
      <c t="s" s="91" r="B1810">
        <v>23154</v>
      </c>
      <c t="s" s="93" r="C1810">
        <v>23155</v>
      </c>
    </row>
    <row r="1811">
      <c t="str" s="90" r="A1811">
        <f>'APCs 2012-13'!B1811</f>
        <v>PMC3712012</v>
      </c>
      <c s="92" r="C1811"/>
    </row>
    <row r="1812">
      <c t="str" s="90" r="A1812">
        <f>'APCs 2012-13'!B1812</f>
        <v>PMC3689692</v>
      </c>
      <c t="s" s="91" r="B1812">
        <v>23156</v>
      </c>
      <c s="92" r="C1812"/>
    </row>
    <row r="1813">
      <c t="str" s="90" r="A1813">
        <f>'APCs 2012-13'!B1813</f>
        <v>PMC3720622</v>
      </c>
      <c t="s" s="91" r="B1813">
        <v>23157</v>
      </c>
      <c s="92" r="C1813"/>
    </row>
    <row r="1814">
      <c t="str" s="90" r="A1814">
        <f>'APCs 2012-13'!B1814</f>
        <v>PMC3711905</v>
      </c>
      <c t="s" s="91" r="B1814">
        <v>23158</v>
      </c>
      <c s="92" r="C1814"/>
    </row>
    <row r="1815">
      <c t="str" s="90" r="A1815">
        <f>'APCs 2012-13'!B1815</f>
        <v>PMC3720585</v>
      </c>
      <c t="s" s="91" r="B1815">
        <v>23159</v>
      </c>
      <c t="s" s="93" r="C1815">
        <v>23160</v>
      </c>
    </row>
    <row r="1816">
      <c t="str" s="90" r="A1816">
        <f>'APCs 2012-13'!B1816</f>
        <v>PMC3720283</v>
      </c>
      <c t="s" s="91" r="B1816">
        <v>23161</v>
      </c>
      <c s="92" r="C1816"/>
    </row>
    <row r="1817">
      <c t="str" s="90" r="A1817">
        <f>'APCs 2012-13'!B1817</f>
        <v>PMC3716603</v>
      </c>
      <c s="92" r="C1817"/>
    </row>
    <row r="1818">
      <c t="str" s="90" r="A1818">
        <f>'APCs 2012-13'!B1818</f>
        <v>PMC3711559</v>
      </c>
      <c t="s" s="91" r="B1818">
        <v>23162</v>
      </c>
      <c s="92" r="C1818"/>
    </row>
    <row r="1819">
      <c t="str" s="90" r="A1819">
        <f>'APCs 2012-13'!B1819</f>
        <v>PMC3720700</v>
      </c>
      <c t="s" s="91" r="B1819">
        <v>23163</v>
      </c>
      <c s="92" r="C1819"/>
    </row>
    <row r="1820">
      <c t="str" s="90" r="A1820">
        <f>'APCs 2012-13'!B1820</f>
        <v>PMC3726763</v>
      </c>
      <c t="s" s="91" r="B1820">
        <v>23164</v>
      </c>
      <c s="92" r="C1820"/>
    </row>
    <row r="1821">
      <c t="str" s="90" r="A1821">
        <f>'APCs 2012-13'!B1821</f>
        <v>PMC3729655</v>
      </c>
      <c t="s" s="91" r="B1821">
        <v>23165</v>
      </c>
      <c s="92" r="C1821"/>
    </row>
    <row r="1822">
      <c t="str" s="90" r="A1822">
        <f>'APCs 2012-13'!B1822</f>
        <v>PMC3726778</v>
      </c>
      <c t="s" s="91" r="B1822">
        <v>23166</v>
      </c>
      <c t="s" s="93" r="C1822">
        <v>23167</v>
      </c>
    </row>
    <row r="1823">
      <c t="str" s="90" r="A1823">
        <f>'APCs 2012-13'!B1823</f>
        <v>PMC3726769</v>
      </c>
      <c t="s" s="91" r="B1823">
        <v>23168</v>
      </c>
      <c s="92" r="C1823"/>
    </row>
    <row r="1824">
      <c t="str" s="90" r="A1824">
        <f>'APCs 2012-13'!B1824</f>
        <v>PMC3732248</v>
      </c>
      <c t="s" s="91" r="B1824">
        <v>23169</v>
      </c>
      <c s="92" r="C1824"/>
    </row>
    <row r="1825">
      <c t="str" s="90" r="A1825">
        <f>'APCs 2012-13'!B1825</f>
        <v>PMC3720940</v>
      </c>
      <c t="s" s="91" r="B1825">
        <v>23170</v>
      </c>
      <c s="92" r="C1825"/>
    </row>
    <row r="1826">
      <c t="str" s="90" r="A1826">
        <f>'APCs 2012-13'!B1826</f>
        <v>PMC3737189</v>
      </c>
      <c t="s" s="91" r="B1826">
        <v>23171</v>
      </c>
      <c s="92" r="C1826"/>
    </row>
    <row r="1827">
      <c t="str" s="90" r="A1827">
        <f>'APCs 2012-13'!B1827</f>
        <v>PMC3726600</v>
      </c>
      <c t="s" s="91" r="B1827">
        <v>23172</v>
      </c>
      <c s="92" r="C1827"/>
    </row>
    <row r="1828">
      <c t="str" s="90" r="A1828">
        <f>'APCs 2012-13'!B1828</f>
        <v>PMC3742662</v>
      </c>
      <c t="s" s="91" r="B1828">
        <v>23173</v>
      </c>
      <c s="92" r="C1828"/>
    </row>
    <row r="1829">
      <c t="str" s="90" r="A1829">
        <f>'APCs 2012-13'!B1829</f>
        <v>PMC3743870</v>
      </c>
      <c t="s" s="91" r="B1829">
        <v>23174</v>
      </c>
      <c s="92" r="C1829"/>
    </row>
    <row r="1830">
      <c t="str" s="90" r="A1830">
        <f>'APCs 2012-13'!B1830</f>
        <v>PMC3733773</v>
      </c>
      <c t="s" s="91" r="B1830">
        <v>23175</v>
      </c>
      <c s="92" r="C1830"/>
    </row>
    <row r="1831">
      <c t="str" s="90" r="A1831">
        <f>'APCs 2012-13'!B1831</f>
        <v>PMC3767740</v>
      </c>
      <c t="s" s="91" r="B1831">
        <v>23176</v>
      </c>
      <c s="92" r="C1831"/>
    </row>
    <row r="1832">
      <c t="str" s="90" r="A1832">
        <f>'APCs 2012-13'!B1832</f>
        <v>PMC3749184</v>
      </c>
      <c t="s" s="91" r="B1832">
        <v>23177</v>
      </c>
      <c s="92" r="C1832"/>
    </row>
    <row r="1833">
      <c t="str" s="90" r="A1833">
        <f>'APCs 2012-13'!B1833</f>
        <v>PMC3748079</v>
      </c>
      <c t="s" s="91" r="B1833">
        <v>23178</v>
      </c>
      <c s="92" r="C1833"/>
    </row>
    <row r="1834">
      <c t="str" s="90" r="A1834">
        <f>'APCs 2012-13'!B1834</f>
        <v>PMC3753296</v>
      </c>
      <c t="s" s="91" r="B1834">
        <v>23179</v>
      </c>
      <c s="92" r="C1834"/>
    </row>
    <row r="1835">
      <c t="str" s="90" r="A1835">
        <f>'APCs 2012-13'!B1835</f>
        <v>PMC3762823</v>
      </c>
      <c t="s" s="91" r="B1835">
        <v>23180</v>
      </c>
      <c s="92" r="C1835"/>
    </row>
    <row r="1836">
      <c t="str" s="90" r="A1836">
        <f>'APCs 2012-13'!B1836</f>
        <v>PMC3749138</v>
      </c>
      <c t="s" s="91" r="B1836">
        <v>23181</v>
      </c>
      <c s="92" r="C1836"/>
    </row>
    <row r="1837">
      <c t="str" s="90" r="A1837">
        <f>'APCs 2012-13'!B1837</f>
        <v>PMC3760871</v>
      </c>
      <c t="s" s="91" r="B1837">
        <v>23182</v>
      </c>
      <c s="92" r="C1837"/>
    </row>
    <row r="1838">
      <c t="str" s="90" r="A1838">
        <f>'APCs 2012-13'!B1838</f>
        <v>PMC3769273</v>
      </c>
      <c t="s" s="91" r="B1838">
        <v>23183</v>
      </c>
      <c s="92" r="C1838"/>
    </row>
    <row r="1839">
      <c t="str" s="90" r="A1839">
        <f>'APCs 2012-13'!B1839</f>
        <v>PMC3759422</v>
      </c>
      <c t="s" s="91" r="B1839">
        <v>23184</v>
      </c>
      <c s="92" r="C1839"/>
    </row>
    <row r="1840">
      <c t="str" s="90" r="A1840">
        <f>'APCs 2012-13'!B1840</f>
        <v>PMC3777952</v>
      </c>
      <c t="s" s="91" r="B1840">
        <v>23185</v>
      </c>
      <c s="92" r="C1840"/>
    </row>
    <row r="1841">
      <c t="str" s="90" r="A1841">
        <f>'APCs 2012-13'!B1841</f>
        <v>PMC3774797</v>
      </c>
      <c t="s" s="91" r="B1841">
        <v>23186</v>
      </c>
      <c s="92" r="C1841"/>
    </row>
    <row r="1842">
      <c t="str" s="90" r="A1842">
        <f>'APCs 2012-13'!B1842</f>
        <v>PMC3769242</v>
      </c>
      <c t="s" s="91" r="B1842">
        <v>23187</v>
      </c>
      <c s="92" r="C1842"/>
    </row>
    <row r="1843">
      <c t="str" s="90" r="A1843">
        <f>'APCs 2012-13'!B1843</f>
        <v>PMC3769304</v>
      </c>
      <c t="s" s="91" r="B1843">
        <v>23188</v>
      </c>
      <c s="92" r="C1843"/>
    </row>
    <row r="1844">
      <c t="str" s="90" r="A1844">
        <f>'APCs 2012-13'!B1844</f>
        <v>PMC3785524</v>
      </c>
      <c t="s" s="91" r="B1844">
        <v>23189</v>
      </c>
      <c s="92" r="C1844"/>
    </row>
    <row r="1845">
      <c t="str" s="90" r="A1845">
        <f>'APCs 2012-13'!B1845</f>
        <v>PMC3797097</v>
      </c>
      <c t="s" s="91" r="B1845">
        <v>23190</v>
      </c>
      <c s="92" r="C1845"/>
    </row>
    <row r="1846">
      <c t="str" s="90" r="A1846">
        <f>'APCs 2012-13'!B1846</f>
        <v>PMC3769269</v>
      </c>
      <c t="s" s="91" r="B1846">
        <v>23191</v>
      </c>
      <c s="92" r="C1846"/>
    </row>
    <row r="1847">
      <c t="str" s="90" r="A1847">
        <f>'APCs 2012-13'!B1847</f>
        <v>PMC3784449</v>
      </c>
      <c t="s" s="91" r="B1847">
        <v>23192</v>
      </c>
      <c s="92" r="C1847"/>
    </row>
    <row r="1848">
      <c t="str" s="90" r="A1848">
        <f>'APCs 2012-13'!B1848</f>
        <v>PMC3782430</v>
      </c>
      <c t="s" s="91" r="B1848">
        <v>23193</v>
      </c>
      <c s="92" r="C1848"/>
    </row>
    <row r="1849">
      <c t="str" s="90" r="A1849">
        <f>'APCs 2012-13'!B1849</f>
        <v>PMC3790821</v>
      </c>
      <c t="s" s="91" r="B1849">
        <v>23194</v>
      </c>
      <c s="92" r="C1849"/>
    </row>
    <row r="1850">
      <c t="str" s="90" r="A1850">
        <f>'APCs 2012-13'!B1850</f>
        <v>PMC3782427</v>
      </c>
      <c t="s" s="91" r="B1850">
        <v>23195</v>
      </c>
      <c s="92" r="C1850"/>
    </row>
    <row r="1851">
      <c t="str" s="90" r="A1851">
        <f>'APCs 2012-13'!B1851</f>
        <v>PMC3788105</v>
      </c>
      <c t="s" s="91" r="B1851">
        <v>23196</v>
      </c>
      <c s="92" r="C1851"/>
    </row>
    <row r="1852">
      <c t="str" s="90" r="A1852">
        <f>'APCs 2012-13'!B1852</f>
        <v>PMC3799736</v>
      </c>
      <c t="s" s="91" r="B1852">
        <v>23197</v>
      </c>
      <c s="92" r="C1852"/>
    </row>
    <row r="1853">
      <c t="str" s="90" r="A1853">
        <f>'APCs 2012-13'!B1853</f>
        <v>PMC3790696</v>
      </c>
      <c t="s" s="91" r="B1853">
        <v>23198</v>
      </c>
      <c s="92" r="C1853"/>
    </row>
    <row r="1854">
      <c t="str" s="90" r="A1854">
        <f>'APCs 2012-13'!B1854</f>
        <v>PMC3797035</v>
      </c>
      <c s="92" r="C1854"/>
    </row>
    <row r="1855">
      <c t="str" s="90" r="A1855">
        <f>'APCs 2012-13'!B1855</f>
        <v>PMC3795686</v>
      </c>
      <c t="s" s="91" r="B1855">
        <v>23199</v>
      </c>
      <c s="92" r="C1855"/>
    </row>
    <row r="1856">
      <c t="str" s="90" r="A1856">
        <f>'APCs 2012-13'!B1856</f>
        <v>PMC3804525</v>
      </c>
      <c t="s" s="91" r="B1856">
        <v>23200</v>
      </c>
      <c s="92" r="C1856"/>
    </row>
    <row r="1857">
      <c t="str" s="90" r="A1857">
        <f>'APCs 2012-13'!B1857</f>
        <v>PMC3806823</v>
      </c>
      <c s="92" r="C1857"/>
    </row>
    <row r="1858">
      <c t="str" s="90" r="A1858">
        <f>'APCs 2012-13'!B1858</f>
        <v>PMC3813676</v>
      </c>
      <c s="92" r="C1858"/>
    </row>
    <row r="1859">
      <c t="str" s="90" r="A1859">
        <f>'APCs 2012-13'!B1859</f>
        <v>PMC3823974</v>
      </c>
      <c t="s" s="91" r="B1859">
        <v>23201</v>
      </c>
      <c s="92" r="C1859"/>
    </row>
    <row r="1860">
      <c t="str" s="90" r="A1860">
        <f>'APCs 2012-13'!B1860</f>
        <v>PMC3827131</v>
      </c>
      <c t="s" s="91" r="B1860">
        <v>23202</v>
      </c>
      <c s="92" r="C1860"/>
    </row>
    <row r="1861">
      <c t="str" s="90" r="A1861">
        <f>'APCs 2012-13'!B1861</f>
        <v>PMC3846835</v>
      </c>
      <c t="s" s="91" r="B1861">
        <v>23203</v>
      </c>
      <c t="s" s="93" r="C1861">
        <v>23204</v>
      </c>
    </row>
    <row r="1862">
      <c t="str" s="90" r="A1862">
        <f>'APCs 2012-13'!B1862</f>
        <v>PMC3846835</v>
      </c>
      <c t="s" s="91" r="B1862">
        <v>23205</v>
      </c>
      <c s="92" r="C1862"/>
    </row>
    <row r="1863">
      <c t="str" s="90" r="A1863">
        <f>'APCs 2012-13'!B1863</f>
        <v>PMC3068994</v>
      </c>
      <c t="s" s="91" r="B1863">
        <v>23206</v>
      </c>
      <c s="92" r="C1863"/>
    </row>
    <row r="1864">
      <c t="str" s="90" r="A1864">
        <f>'APCs 2012-13'!B1864</f>
        <v>PMC3192839</v>
      </c>
      <c t="s" s="91" r="B1864">
        <v>23207</v>
      </c>
      <c t="s" s="93" r="C1864">
        <v>23208</v>
      </c>
    </row>
    <row r="1865">
      <c t="str" s="90" r="A1865">
        <f>'APCs 2012-13'!B1865</f>
        <v>PMC3248566</v>
      </c>
      <c t="s" s="91" r="B1865">
        <v>23209</v>
      </c>
      <c s="92" r="C1865"/>
    </row>
    <row r="1866">
      <c t="str" s="90" r="A1866">
        <f>'APCs 2012-13'!B1866</f>
        <v>PMC3486875</v>
      </c>
      <c t="s" s="91" r="B1866">
        <v>23210</v>
      </c>
      <c s="92" r="C1866"/>
    </row>
    <row r="1867">
      <c t="str" s="90" r="A1867">
        <f>'APCs 2012-13'!B1867</f>
        <v>PMC3534375</v>
      </c>
      <c t="s" s="91" r="B1867">
        <v>23211</v>
      </c>
      <c s="92" r="C1867"/>
    </row>
    <row r="1868">
      <c t="str" s="90" r="A1868">
        <f>'APCs 2012-13'!B1868</f>
        <v>PMC3542112</v>
      </c>
      <c t="s" s="91" r="B1868">
        <v>23212</v>
      </c>
      <c s="92" r="C1868"/>
    </row>
    <row r="1869">
      <c t="str" s="90" r="A1869">
        <f>'APCs 2012-13'!B1869</f>
        <v>PMC3585151</v>
      </c>
      <c t="s" s="91" r="B1869">
        <v>23213</v>
      </c>
      <c s="92" r="C1869"/>
    </row>
    <row r="1870">
      <c t="str" s="90" r="A1870">
        <f>'APCs 2012-13'!B1870</f>
        <v>PMC3578823</v>
      </c>
      <c t="s" s="91" r="B1870">
        <v>23214</v>
      </c>
      <c s="92" r="C1870"/>
    </row>
    <row r="1871">
      <c t="str" s="90" r="A1871">
        <f>'APCs 2012-13'!B1871</f>
        <v>PMC3585132</v>
      </c>
      <c t="s" s="91" r="B1871">
        <v>23215</v>
      </c>
      <c s="92" r="C1871"/>
    </row>
    <row r="1872">
      <c t="str" s="90" r="A1872">
        <f>'APCs 2012-13'!B1872</f>
        <v>PMC3591302</v>
      </c>
      <c t="s" s="91" r="B1872">
        <v>23216</v>
      </c>
      <c s="92" r="C1872"/>
    </row>
    <row r="1873">
      <c t="str" s="90" r="A1873">
        <f>'APCs 2012-13'!B1873</f>
        <v>PMC3597521</v>
      </c>
      <c t="s" s="91" r="B1873">
        <v>23217</v>
      </c>
      <c s="92" r="C1873"/>
    </row>
    <row r="1874">
      <c t="str" s="90" r="A1874">
        <f>'APCs 2012-13'!B1874</f>
        <v>PMC3610638</v>
      </c>
      <c t="s" s="91" r="B1874">
        <v>23218</v>
      </c>
      <c s="92" r="C1874"/>
    </row>
    <row r="1875">
      <c t="str" s="90" r="A1875">
        <f>'APCs 2012-13'!B1875</f>
        <v>PMC3617147</v>
      </c>
      <c t="s" s="91" r="B1875">
        <v>23219</v>
      </c>
      <c s="92" r="C1875"/>
    </row>
    <row r="1876">
      <c t="str" s="90" r="A1876">
        <f>'APCs 2012-13'!B1876</f>
        <v>PMC3605240</v>
      </c>
      <c t="s" s="91" r="B1876">
        <v>23220</v>
      </c>
      <c s="92" r="C1876"/>
    </row>
    <row r="1877">
      <c t="str" s="90" r="A1877">
        <f>'APCs 2012-13'!B1877</f>
        <v>PMC3814418</v>
      </c>
      <c s="92" r="C1877"/>
    </row>
    <row r="1878">
      <c t="str" s="90" r="A1878">
        <f>'APCs 2012-13'!B1878</f>
        <v>PMC3656102</v>
      </c>
      <c t="s" s="91" r="B1878">
        <v>23221</v>
      </c>
      <c s="92" r="C1878"/>
    </row>
    <row r="1879">
      <c t="str" s="90" r="A1879">
        <f>'APCs 2012-13'!B1879</f>
        <v>PMC3708902</v>
      </c>
      <c t="s" s="91" r="B1879">
        <v>23222</v>
      </c>
      <c t="s" s="93" r="C1879">
        <v>23223</v>
      </c>
    </row>
    <row r="1880">
      <c t="str" s="90" r="A1880">
        <f>'APCs 2012-13'!B1880</f>
        <v>PMC3731244</v>
      </c>
      <c t="s" s="91" r="B1880">
        <v>23224</v>
      </c>
      <c s="92" r="C1880"/>
    </row>
    <row r="1881">
      <c t="str" s="90" r="A1881">
        <f>'APCs 2012-13'!B1881</f>
        <v>PMC3749955</v>
      </c>
      <c t="s" s="91" r="B1881">
        <v>23225</v>
      </c>
      <c s="92" r="C1881"/>
    </row>
    <row r="1882">
      <c t="str" s="90" r="A1882">
        <f>'APCs 2012-13'!B1882</f>
        <v>PMC3764221</v>
      </c>
      <c t="s" s="91" r="B1882">
        <v>23226</v>
      </c>
      <c s="92" r="C1882"/>
    </row>
    <row r="1883">
      <c t="str" s="90" r="A1883">
        <f>'APCs 2012-13'!B1883</f>
        <v>PMC3764210</v>
      </c>
      <c t="s" s="91" r="B1883">
        <v>23227</v>
      </c>
      <c s="92" r="C1883"/>
    </row>
    <row r="1884">
      <c t="str" s="90" r="A1884">
        <f>'APCs 2012-13'!B1884</f>
        <v>PMC3789764</v>
      </c>
      <c t="s" s="91" r="B1884">
        <v>23228</v>
      </c>
      <c s="92" r="C1884"/>
    </row>
    <row r="1885">
      <c t="str" s="90" r="A1885">
        <f>'APCs 2012-13'!B1885</f>
        <v>PMC3784482</v>
      </c>
      <c t="s" s="91" r="B1885">
        <v>23229</v>
      </c>
      <c s="92" r="C1885"/>
    </row>
    <row r="1886">
      <c t="str" s="90" r="A1886">
        <f>'APCs 2012-13'!B1886</f>
        <v>PMC3789759</v>
      </c>
      <c t="s" s="91" r="B1886">
        <v>23230</v>
      </c>
      <c s="92" r="C1886"/>
    </row>
    <row r="1887">
      <c t="str" s="90" r="A1887">
        <f>'APCs 2012-13'!B1887</f>
        <v>PMC3798605</v>
      </c>
      <c t="s" s="91" r="B1887">
        <v>23231</v>
      </c>
      <c s="92" r="C1887"/>
    </row>
    <row r="1888">
      <c t="str" s="90" r="A1888">
        <f>'APCs 2012-13'!B1888</f>
        <v>PMC3673662</v>
      </c>
      <c t="s" s="91" r="B1888">
        <v>23232</v>
      </c>
      <c s="92" r="C1888"/>
    </row>
    <row r="1889">
      <c t="str" s="90" r="A1889">
        <f>'APCs 2012-13'!B1889</f>
        <v>none</v>
      </c>
      <c t="s" s="91" r="B1889">
        <v>23233</v>
      </c>
      <c s="92" r="C1889"/>
    </row>
    <row r="1890">
      <c t="str" s="90" r="A1890">
        <f>'APCs 2012-13'!B1890</f>
        <v>PMC3718376</v>
      </c>
      <c t="s" s="91" r="B1890">
        <v>23234</v>
      </c>
      <c s="92" r="C1890"/>
    </row>
    <row r="1891">
      <c t="str" s="90" r="A1891">
        <f>'APCs 2012-13'!B1891</f>
        <v>PMC3724994</v>
      </c>
      <c t="s" s="91" r="B1891">
        <v>23235</v>
      </c>
      <c s="92" r="C1891"/>
    </row>
    <row r="1892">
      <c t="str" s="90" r="A1892">
        <f>'APCs 2012-13'!B1892</f>
        <v>PMC3951829</v>
      </c>
      <c t="s" s="91" r="B1892">
        <v>23236</v>
      </c>
      <c s="92" r="C1892"/>
    </row>
    <row r="1893">
      <c t="str" s="90" r="A1893">
        <f>'APCs 2012-13'!B1893</f>
        <v>PMC3743026</v>
      </c>
      <c t="s" s="91" r="B1893">
        <v>23237</v>
      </c>
      <c s="92" r="C1893"/>
    </row>
    <row r="1894">
      <c t="str" s="90" r="A1894">
        <f>'APCs 2012-13'!B1894</f>
        <v>PMC3797367</v>
      </c>
      <c t="s" s="91" r="B1894">
        <v>23238</v>
      </c>
      <c s="92" r="C1894"/>
    </row>
    <row r="1895">
      <c t="str" s="90" r="A1895">
        <f>'APCs 2012-13'!B1895</f>
        <v>PMC3841451</v>
      </c>
      <c t="s" s="91" r="B1895">
        <v>23239</v>
      </c>
      <c s="92" r="C1895"/>
    </row>
    <row r="1896">
      <c t="str" s="90" r="A1896">
        <f>'APCs 2012-13'!B1896</f>
        <v>PMC3245852</v>
      </c>
      <c t="s" s="91" r="B1896">
        <v>23240</v>
      </c>
      <c s="92" r="C1896"/>
    </row>
    <row r="1897">
      <c t="str" s="90" r="A1897">
        <f>'APCs 2012-13'!B1897</f>
        <v>PMC3586675</v>
      </c>
      <c t="s" s="91" r="B1897">
        <v>23241</v>
      </c>
      <c t="s" s="93" r="C1897">
        <v>23242</v>
      </c>
    </row>
    <row r="1898">
      <c t="str" s="90" r="A1898">
        <f>'APCs 2012-13'!B1898</f>
        <v>PMC3593678</v>
      </c>
      <c t="s" s="91" r="B1898">
        <v>23243</v>
      </c>
      <c t="s" s="93" r="C1898">
        <v>23244</v>
      </c>
    </row>
    <row r="1899">
      <c t="str" s="90" r="A1899">
        <f>'APCs 2012-13'!B1899</f>
        <v>none</v>
      </c>
      <c t="s" s="91" r="B1899">
        <v>23245</v>
      </c>
      <c t="s" s="93" r="C1899">
        <v>23246</v>
      </c>
    </row>
    <row r="1900">
      <c t="str" s="90" r="A1900">
        <f>'APCs 2012-13'!B1900</f>
        <v>PMC3664272</v>
      </c>
      <c t="s" s="91" r="B1900">
        <v>23247</v>
      </c>
      <c t="s" s="93" r="C1900">
        <v>23248</v>
      </c>
    </row>
    <row r="1901">
      <c t="str" s="90" r="A1901">
        <f>'APCs 2012-13'!B1901</f>
        <v>PMC3601669</v>
      </c>
      <c t="s" s="91" r="B1901">
        <v>23249</v>
      </c>
      <c t="s" s="93" r="C1901">
        <v>23250</v>
      </c>
    </row>
    <row r="1902">
      <c t="str" s="90" r="A1902">
        <f>'APCs 2012-13'!B1902</f>
        <v>PMC3724995</v>
      </c>
      <c t="s" s="91" r="B1902">
        <v>23251</v>
      </c>
      <c t="s" s="93" r="C1902">
        <v>23252</v>
      </c>
    </row>
    <row r="1903">
      <c t="str" s="90" r="A1903">
        <f>'APCs 2012-13'!B1903</f>
        <v>PMC3676539</v>
      </c>
      <c s="92" r="C1903"/>
    </row>
    <row r="1904">
      <c t="str" s="90" r="A1904">
        <f>'APCs 2012-13'!B1904</f>
        <v>PMC3655688</v>
      </c>
      <c t="s" s="91" r="B1904">
        <v>23253</v>
      </c>
      <c t="s" s="93" r="C1904">
        <v>23254</v>
      </c>
    </row>
    <row r="1905">
      <c t="str" s="90" r="A1905">
        <f>'APCs 2012-13'!B1905</f>
        <v>PMC3547489</v>
      </c>
      <c t="s" s="91" r="B1905">
        <v>23255</v>
      </c>
      <c t="s" s="93" r="C1905">
        <v>23256</v>
      </c>
    </row>
    <row r="1906">
      <c t="str" s="90" r="A1906">
        <f>'APCs 2012-13'!B1906</f>
        <v>PMC3599069</v>
      </c>
      <c t="s" s="91" r="B1906">
        <v>23257</v>
      </c>
      <c t="s" s="93" r="C1906">
        <v>23258</v>
      </c>
    </row>
    <row r="1907">
      <c t="str" s="90" r="A1907">
        <f>'APCs 2012-13'!B1907</f>
        <v>PMC3535724</v>
      </c>
      <c t="s" s="91" r="B1907">
        <v>23259</v>
      </c>
      <c t="s" s="93" r="C1907">
        <v>23260</v>
      </c>
    </row>
    <row r="1908">
      <c t="str" s="90" r="A1908">
        <f>'APCs 2012-13'!B1908</f>
        <v>PMC3672996</v>
      </c>
      <c s="92" r="C1908"/>
    </row>
    <row r="1909">
      <c t="str" s="90" r="A1909">
        <f>'APCs 2012-13'!B1909</f>
        <v>PMC3535885</v>
      </c>
      <c t="s" s="91" r="B1909">
        <v>23261</v>
      </c>
      <c t="s" s="93" r="C1909">
        <v>23262</v>
      </c>
    </row>
    <row r="1910">
      <c t="str" s="90" r="A1910">
        <f>'APCs 2012-13'!B1910</f>
        <v>PMC3021913</v>
      </c>
      <c t="s" s="91" r="B1910">
        <v>23263</v>
      </c>
      <c t="s" s="93" r="C1910">
        <v>23264</v>
      </c>
    </row>
    <row r="1911">
      <c t="str" s="90" r="A1911">
        <f>'APCs 2012-13'!B1911</f>
        <v>PMC3564995</v>
      </c>
      <c t="s" s="91" r="B1911">
        <v>23265</v>
      </c>
      <c t="s" s="93" r="C1911">
        <v>23266</v>
      </c>
    </row>
    <row r="1912">
      <c t="str" s="90" r="A1912">
        <f>'APCs 2012-13'!B1912</f>
        <v>PMC2766312</v>
      </c>
      <c t="s" s="91" r="B1912">
        <v>23267</v>
      </c>
      <c t="s" s="93" r="C1912">
        <v>23268</v>
      </c>
    </row>
    <row r="1913">
      <c t="str" s="90" r="A1913">
        <f>'APCs 2012-13'!B1913</f>
        <v>PMC2881129</v>
      </c>
      <c t="s" s="91" r="B1913">
        <v>23269</v>
      </c>
      <c s="92" r="C1913"/>
    </row>
    <row r="1914">
      <c t="str" s="90" r="A1914">
        <f>'APCs 2012-13'!B1914</f>
        <v>PMC3584010</v>
      </c>
      <c s="92" r="C1914"/>
    </row>
    <row r="1915">
      <c t="str" s="90" r="A1915">
        <f>'APCs 2012-13'!B1915</f>
        <v>PMC3866796</v>
      </c>
      <c s="92" r="C1915"/>
    </row>
    <row r="1916">
      <c t="str" s="90" r="A1916">
        <f>'APCs 2012-13'!B1916</f>
        <v>none</v>
      </c>
      <c t="s" s="91" r="B1916">
        <v>23270</v>
      </c>
      <c t="s" s="93" r="C1916">
        <v>23271</v>
      </c>
    </row>
    <row r="1917">
      <c t="str" s="90" r="A1917">
        <f>'APCs 2012-13'!B1917</f>
        <v>PMC2828806</v>
      </c>
      <c t="s" s="91" r="B1917">
        <v>23272</v>
      </c>
      <c t="s" s="93" r="C1917">
        <v>23273</v>
      </c>
    </row>
    <row r="1918">
      <c t="str" s="90" r="A1918">
        <f>'APCs 2012-13'!B1918</f>
        <v>PMC3673232</v>
      </c>
      <c t="s" s="91" r="B1918">
        <v>23274</v>
      </c>
      <c t="s" s="93" r="C1918">
        <v>23275</v>
      </c>
    </row>
    <row r="1919">
      <c t="str" s="90" r="A1919">
        <f>'APCs 2012-13'!B1919</f>
        <v>PMC3706957</v>
      </c>
      <c s="92" r="C1919"/>
    </row>
    <row r="1920">
      <c t="str" s="90" r="A1920">
        <f>'APCs 2012-13'!B1920</f>
        <v>PMC3510731</v>
      </c>
      <c t="s" s="91" r="B1920">
        <v>23276</v>
      </c>
      <c s="92" r="C1920"/>
    </row>
    <row r="1921">
      <c t="str" s="90" r="A1921">
        <f>'APCs 2012-13'!B1921</f>
        <v>PMC3492750</v>
      </c>
      <c t="s" s="91" r="B1921">
        <v>23277</v>
      </c>
      <c s="92" r="C1921"/>
    </row>
    <row r="1922">
      <c t="str" s="90" r="A1922">
        <f>'APCs 2012-13'!B1922</f>
        <v>PMC3717328</v>
      </c>
      <c t="s" s="91" r="B1922">
        <v>23278</v>
      </c>
      <c s="92" r="C1922"/>
    </row>
    <row r="1923">
      <c t="str" s="90" r="A1923">
        <f>'APCs 2012-13'!B1923</f>
        <v>PMC3646239</v>
      </c>
      <c s="92" r="C1923"/>
    </row>
    <row r="1924">
      <c t="str" s="90" r="A1924">
        <f>'APCs 2012-13'!B1924</f>
        <v>PMC3808818</v>
      </c>
      <c t="s" s="91" r="B1924">
        <v>23279</v>
      </c>
      <c s="92" r="C1924"/>
    </row>
    <row r="1925">
      <c t="str" s="90" r="A1925">
        <f>'APCs 2012-13'!B1925</f>
        <v>PMC3748346</v>
      </c>
      <c t="s" s="91" r="B1925">
        <v>23280</v>
      </c>
      <c s="92" r="C1925"/>
    </row>
    <row r="1926">
      <c t="str" s="90" r="A1926">
        <f>'APCs 2012-13'!B1926</f>
        <v>PMC3634610</v>
      </c>
      <c t="s" s="91" r="B1926">
        <v>23281</v>
      </c>
      <c s="92" r="C1926"/>
    </row>
    <row r="1927">
      <c t="str" s="90" r="A1927">
        <f>'APCs 2012-13'!B1927</f>
        <v>PMC3587388</v>
      </c>
      <c t="s" s="91" r="B1927">
        <v>23282</v>
      </c>
      <c s="92" r="C1927"/>
    </row>
    <row r="1928">
      <c t="str" s="90" r="A1928">
        <f>'APCs 2012-13'!B1928</f>
        <v>none</v>
      </c>
      <c t="s" s="91" r="B1928">
        <v>23283</v>
      </c>
      <c s="92" r="C1928"/>
    </row>
    <row r="1929">
      <c t="str" s="90" r="A1929">
        <f>'APCs 2012-13'!B1929</f>
        <v>PMC3487588</v>
      </c>
      <c t="s" s="91" r="B1929">
        <v>23284</v>
      </c>
      <c s="92" r="C1929"/>
    </row>
    <row r="1930">
      <c t="str" s="90" r="A1930">
        <f>'APCs 2012-13'!B1930</f>
        <v>PMC3659926</v>
      </c>
      <c t="s" s="91" r="B1930">
        <v>23285</v>
      </c>
      <c t="s" s="93" r="C1930">
        <v>23286</v>
      </c>
    </row>
    <row r="1931">
      <c t="str" s="90" r="A1931">
        <f>'APCs 2012-13'!B1931</f>
        <v>PMC3567503</v>
      </c>
      <c t="s" s="91" r="B1931">
        <v>23287</v>
      </c>
      <c t="s" s="93" r="C1931">
        <v>23288</v>
      </c>
    </row>
    <row r="1932">
      <c t="str" s="90" r="A1932">
        <f>'APCs 2012-13'!B1932</f>
        <v>PMC3735983</v>
      </c>
      <c t="s" s="91" r="B1932">
        <v>23289</v>
      </c>
      <c t="s" s="93" r="C1932">
        <v>23290</v>
      </c>
    </row>
    <row r="1933">
      <c t="str" s="90" r="A1933">
        <f>'APCs 2012-13'!B1933</f>
        <v>PMC3444764</v>
      </c>
      <c t="s" s="91" r="B1933">
        <v>23291</v>
      </c>
      <c s="92" r="C1933"/>
    </row>
    <row r="1934">
      <c t="str" s="90" r="A1934">
        <f>'APCs 2012-13'!B1934</f>
        <v>PMC3502006</v>
      </c>
      <c t="s" s="91" r="B1934">
        <v>23292</v>
      </c>
      <c s="92" r="C1934"/>
    </row>
    <row r="1935">
      <c t="str" s="90" r="A1935">
        <f>'APCs 2012-13'!B1935</f>
        <v>PMC3693486</v>
      </c>
      <c t="s" s="91" r="B1935">
        <v>23293</v>
      </c>
      <c s="92" r="C1935"/>
    </row>
    <row r="1936">
      <c t="str" s="90" r="A1936">
        <f>'APCs 2012-13'!B1936</f>
        <v>PMC3696884</v>
      </c>
      <c t="s" s="91" r="B1936">
        <v>23294</v>
      </c>
      <c t="s" s="93" r="C1936">
        <v>23295</v>
      </c>
    </row>
    <row r="1937">
      <c t="str" s="90" r="A1937">
        <f>'APCs 2012-13'!B1937</f>
        <v>PMC3685810</v>
      </c>
      <c t="s" s="91" r="B1937">
        <v>23296</v>
      </c>
      <c s="92" r="C1937"/>
    </row>
    <row r="1938">
      <c t="str" s="90" r="A1938">
        <f>'APCs 2012-13'!B1938</f>
        <v>PMC3689323</v>
      </c>
      <c t="s" s="91" r="B1938">
        <v>23297</v>
      </c>
      <c s="92" r="C1938"/>
    </row>
    <row r="1939">
      <c t="str" s="90" r="A1939">
        <f>'APCs 2012-13'!B1939</f>
        <v>PMC3487150</v>
      </c>
      <c t="s" s="91" r="B1939">
        <v>23298</v>
      </c>
      <c s="92" r="C1939"/>
    </row>
    <row r="1940">
      <c t="str" s="90" r="A1940">
        <f>'APCs 2012-13'!B1940</f>
        <v>PMC3668263</v>
      </c>
      <c t="s" s="91" r="B1940">
        <v>23299</v>
      </c>
      <c t="s" s="93" r="C1940">
        <v>23300</v>
      </c>
    </row>
    <row r="1941">
      <c t="str" s="90" r="A1941">
        <f>'APCs 2012-13'!B1941</f>
        <v>PMC3819050</v>
      </c>
      <c t="s" s="91" r="B1941">
        <v>23301</v>
      </c>
      <c t="s" s="93" r="C1941">
        <v>23302</v>
      </c>
    </row>
    <row r="1942">
      <c t="str" s="90" r="A1942">
        <f>'APCs 2012-13'!B1942</f>
        <v>PMC3540408</v>
      </c>
      <c t="s" s="91" r="B1942">
        <v>23303</v>
      </c>
      <c s="92" r="C1942"/>
    </row>
    <row r="1943">
      <c t="str" s="90" r="A1943">
        <f>'APCs 2012-13'!B1943</f>
        <v>PMC3590462</v>
      </c>
      <c t="s" s="91" r="B1943">
        <v>23304</v>
      </c>
      <c s="92" r="C1943"/>
    </row>
    <row r="1944">
      <c t="str" s="90" r="A1944">
        <f>'APCs 2012-13'!B1944</f>
        <v>PMC3654214</v>
      </c>
      <c t="s" s="91" r="B1944">
        <v>23305</v>
      </c>
      <c s="92" r="C1944"/>
    </row>
    <row r="1945">
      <c t="str" s="90" r="A1945">
        <f>'APCs 2012-13'!B1945</f>
        <v>PMC3747448</v>
      </c>
      <c t="s" s="91" r="B1945">
        <v>23306</v>
      </c>
      <c s="92" r="C1945"/>
    </row>
    <row r="1946">
      <c t="str" s="90" r="A1946">
        <f>'APCs 2012-13'!B1946</f>
        <v>PMC3746457</v>
      </c>
      <c t="s" s="91" r="B1946">
        <v>23307</v>
      </c>
      <c s="92" r="C1946"/>
    </row>
    <row r="1947">
      <c t="str" s="90" r="A1947">
        <f>'APCs 2012-13'!B1947</f>
        <v>PMC3605587</v>
      </c>
      <c s="92" r="C1947"/>
    </row>
    <row r="1948">
      <c t="str" s="90" r="A1948">
        <f>'APCs 2012-13'!B1948</f>
        <v>PMC3521128</v>
      </c>
      <c t="s" s="91" r="B1948">
        <v>23308</v>
      </c>
      <c s="92" r="C1948"/>
    </row>
    <row r="1949">
      <c t="str" s="90" r="A1949">
        <f>'APCs 2012-13'!B1949</f>
        <v>PMC3677134</v>
      </c>
      <c s="92" r="C1949"/>
    </row>
    <row r="1950">
      <c t="str" s="90" r="A1950">
        <f>'APCs 2012-13'!B1950</f>
        <v>PMC3747673</v>
      </c>
      <c t="s" s="91" r="B1950">
        <v>23309</v>
      </c>
      <c s="92" r="C1950"/>
    </row>
    <row r="1951">
      <c t="str" s="90" r="A1951">
        <f>'APCs 2012-13'!B1951</f>
        <v>PMC3554956</v>
      </c>
      <c t="s" s="91" r="B1951">
        <v>23310</v>
      </c>
      <c s="92" r="C1951"/>
    </row>
    <row r="1952">
      <c t="str" s="90" r="A1952">
        <f>'APCs 2012-13'!B1952</f>
        <v>PMC3781335</v>
      </c>
      <c t="s" s="91" r="B1952">
        <v>23311</v>
      </c>
      <c s="92" r="C1952"/>
    </row>
    <row r="1953">
      <c t="str" s="90" r="A1953">
        <f>'APCs 2012-13'!B1953</f>
        <v>PMC3639404</v>
      </c>
      <c t="s" s="91" r="B1953">
        <v>23312</v>
      </c>
      <c s="92" r="C1953"/>
    </row>
    <row r="1954">
      <c t="str" s="90" r="A1954">
        <f>'APCs 2012-13'!B1954</f>
        <v>PMC3564010</v>
      </c>
      <c t="s" s="91" r="B1954">
        <v>23313</v>
      </c>
      <c s="92" r="C1954"/>
    </row>
    <row r="1955">
      <c t="str" s="90" r="A1955">
        <f>'APCs 2012-13'!B1955</f>
        <v>PMC3761165</v>
      </c>
      <c t="s" s="91" r="B1955">
        <v>23314</v>
      </c>
      <c s="92" r="C1955"/>
    </row>
    <row r="1956">
      <c t="str" s="90" r="A1956">
        <f>'APCs 2012-13'!B1956</f>
        <v>PMC3557415</v>
      </c>
      <c t="s" s="91" r="B1956">
        <v>23315</v>
      </c>
      <c s="92" r="C1956"/>
    </row>
    <row r="1957">
      <c t="str" s="90" r="A1957">
        <f>'APCs 2012-13'!B1957</f>
        <v>PMC3584288</v>
      </c>
      <c t="s" s="91" r="B1957">
        <v>23316</v>
      </c>
      <c s="92" r="C1957"/>
    </row>
    <row r="1958">
      <c t="str" s="90" r="A1958">
        <f>'APCs 2012-13'!B1958</f>
        <v>PMC3644713</v>
      </c>
      <c t="s" s="91" r="B1958">
        <v>23317</v>
      </c>
      <c s="92" r="C1958"/>
    </row>
    <row r="1959">
      <c t="str" s="90" r="A1959">
        <f>'APCs 2012-13'!B1959</f>
        <v>PMC3689257</v>
      </c>
      <c t="s" s="91" r="B1959">
        <v>23318</v>
      </c>
      <c s="92" r="C1959"/>
    </row>
    <row r="1960">
      <c t="str" s="90" r="A1960">
        <f>'APCs 2012-13'!B1960</f>
        <v>PMC3715722</v>
      </c>
      <c t="s" s="91" r="B1960">
        <v>23319</v>
      </c>
      <c s="92" r="C1960"/>
    </row>
    <row r="1961">
      <c t="str" s="90" r="A1961">
        <f>'APCs 2012-13'!B1961</f>
        <v>PMC3759789</v>
      </c>
      <c t="s" s="91" r="B1961">
        <v>23320</v>
      </c>
      <c s="92" r="C1961"/>
    </row>
    <row r="1962">
      <c t="str" s="90" r="A1962">
        <f>'APCs 2012-13'!B1962</f>
        <v>PMC3863955</v>
      </c>
      <c t="s" s="91" r="B1962">
        <v>23321</v>
      </c>
      <c s="92" r="C1962"/>
    </row>
    <row r="1963">
      <c t="str" s="90" r="A1963">
        <f>'APCs 2012-13'!B1963</f>
        <v>PMC3676342</v>
      </c>
      <c s="92" r="C1963"/>
    </row>
    <row r="1964">
      <c t="str" s="90" r="A1964">
        <f>'APCs 2012-13'!B1964</f>
        <v>PMC3717731</v>
      </c>
      <c s="92" r="C1964"/>
    </row>
    <row r="1965">
      <c t="str" s="90" r="A1965">
        <f>'APCs 2012-13'!B1965</f>
        <v>PMC3821636</v>
      </c>
      <c t="s" s="91" r="B1965">
        <v>23322</v>
      </c>
      <c t="s" s="93" r="C1965">
        <v>23323</v>
      </c>
    </row>
    <row r="1966">
      <c t="str" s="90" r="A1966">
        <f>'APCs 2012-13'!B1966</f>
        <v>PMC3571806</v>
      </c>
      <c t="s" s="91" r="B1966">
        <v>23324</v>
      </c>
      <c s="92" r="C1966"/>
    </row>
    <row r="1967">
      <c t="str" s="90" r="A1967">
        <f>'APCs 2012-13'!B1967</f>
        <v>PMC3640431</v>
      </c>
      <c t="s" s="91" r="B1967">
        <v>23325</v>
      </c>
      <c t="s" s="93" r="C1967">
        <v>23326</v>
      </c>
    </row>
    <row r="1968">
      <c t="str" s="90" r="A1968">
        <f>'APCs 2012-13'!B1968</f>
        <v>PMC3641668</v>
      </c>
      <c t="s" s="91" r="B1968">
        <v>23327</v>
      </c>
      <c s="92" r="C1968"/>
    </row>
    <row r="1969">
      <c t="str" s="90" r="A1969">
        <f>'APCs 2012-13'!B1969</f>
        <v>PMC3923547</v>
      </c>
      <c t="s" s="91" r="B1969">
        <v>23328</v>
      </c>
      <c t="s" s="93" r="C1969">
        <v>23329</v>
      </c>
    </row>
    <row r="1970">
      <c t="str" s="90" r="A1970">
        <f>'APCs 2012-13'!B1970</f>
        <v>PMC3923569</v>
      </c>
      <c t="s" s="91" r="B1970">
        <v>23330</v>
      </c>
      <c t="s" s="93" r="C1970">
        <v>23331</v>
      </c>
    </row>
    <row r="1971">
      <c t="str" s="90" r="A1971">
        <f>'APCs 2012-13'!B1971</f>
        <v>none</v>
      </c>
      <c t="s" s="91" r="B1971">
        <v>23332</v>
      </c>
      <c t="s" s="93" r="C1971">
        <v>23333</v>
      </c>
    </row>
    <row r="1972">
      <c t="str" s="90" r="A1972">
        <f>'APCs 2012-13'!B1972</f>
        <v>none</v>
      </c>
      <c t="s" s="91" r="B1972">
        <v>23334</v>
      </c>
      <c t="s" s="93" r="C1972">
        <v>23335</v>
      </c>
    </row>
    <row r="1973">
      <c t="str" s="90" r="A1973">
        <f>'APCs 2012-13'!B1973</f>
        <v>PMC3545681</v>
      </c>
      <c t="s" s="91" r="B1973">
        <v>23336</v>
      </c>
      <c t="s" s="93" r="C1973">
        <v>23337</v>
      </c>
    </row>
    <row r="1974">
      <c t="str" s="90" r="A1974">
        <f>'APCs 2012-13'!B1974</f>
        <v>PMC3652920</v>
      </c>
      <c t="s" s="91" r="B1974">
        <v>23338</v>
      </c>
      <c s="92" r="C1974"/>
    </row>
    <row r="1975">
      <c t="str" s="90" r="A1975">
        <f>'APCs 2012-13'!B1975</f>
        <v>PMC3738233</v>
      </c>
      <c t="s" s="91" r="B1975">
        <v>23339</v>
      </c>
      <c s="92" r="C1975"/>
    </row>
    <row r="1976">
      <c t="str" s="90" r="A1976">
        <f>'APCs 2012-13'!B1976</f>
        <v>PMC3586974</v>
      </c>
      <c t="s" s="91" r="B1976">
        <v>23340</v>
      </c>
      <c t="s" s="93" r="C1976">
        <v>23341</v>
      </c>
    </row>
    <row r="1977">
      <c t="str" s="90" r="A1977">
        <f>'APCs 2012-13'!B1977</f>
        <v>PMC3607399</v>
      </c>
      <c t="s" s="91" r="B1977">
        <v>23342</v>
      </c>
      <c t="s" s="93" r="C1977">
        <v>23343</v>
      </c>
    </row>
    <row r="1978">
      <c t="str" s="90" r="A1978">
        <f>'APCs 2012-13'!B1978</f>
        <v>PMC3672848</v>
      </c>
      <c t="s" s="91" r="B1978">
        <v>23344</v>
      </c>
      <c t="s" s="93" r="C1978">
        <v>23345</v>
      </c>
    </row>
    <row r="1979">
      <c t="str" s="90" r="A1979">
        <f>'APCs 2012-13'!B1979</f>
        <v>PMC3549224</v>
      </c>
      <c t="s" s="91" r="B1979">
        <v>23346</v>
      </c>
      <c t="s" s="93" r="C1979">
        <v>23347</v>
      </c>
    </row>
    <row r="1980">
      <c t="str" s="90" r="A1980">
        <f>'APCs 2012-13'!B1980</f>
        <v>PMC3619528</v>
      </c>
      <c t="s" s="91" r="B1980">
        <v>23348</v>
      </c>
      <c t="s" s="93" r="C1980">
        <v>23349</v>
      </c>
    </row>
    <row r="1981">
      <c t="str" s="90" r="A1981">
        <f>'APCs 2012-13'!B1981</f>
        <v>PMC3607403</v>
      </c>
      <c s="92" r="C1981"/>
    </row>
    <row r="1982">
      <c t="str" s="90" r="A1982">
        <f>'APCs 2012-13'!B1982</f>
        <v>none</v>
      </c>
      <c s="92" r="C1982"/>
    </row>
    <row r="1983">
      <c t="str" s="90" r="A1983">
        <f>'APCs 2012-13'!B1983</f>
        <v>none</v>
      </c>
      <c s="92" r="C1983"/>
    </row>
    <row r="1984">
      <c t="str" s="90" r="A1984">
        <f>'APCs 2012-13'!B1984</f>
        <v>PMC3405838</v>
      </c>
      <c t="s" s="91" r="B1984">
        <v>23350</v>
      </c>
      <c s="92" r="C1984"/>
    </row>
    <row r="1985">
      <c t="str" s="90" r="A1985">
        <f>'APCs 2012-13'!B1985</f>
        <v>PMC3547901</v>
      </c>
      <c t="s" s="91" r="B1985">
        <v>23351</v>
      </c>
      <c s="92" r="C1985"/>
    </row>
    <row r="1986">
      <c t="str" s="90" r="A1986">
        <f>'APCs 2012-13'!B1986</f>
        <v>PMC3594270</v>
      </c>
      <c t="s" s="91" r="B1986">
        <v>23352</v>
      </c>
      <c s="92" r="C1986"/>
    </row>
    <row r="1987">
      <c t="str" s="90" r="A1987">
        <f>'APCs 2012-13'!B1987</f>
        <v>PMC3637335</v>
      </c>
      <c s="92" r="C1987"/>
    </row>
    <row r="1988">
      <c t="str" s="90" r="A1988">
        <f>'APCs 2012-13'!B1988</f>
        <v>PMC3674087</v>
      </c>
      <c t="s" s="91" r="B1988">
        <v>23353</v>
      </c>
      <c s="92" r="C1988"/>
    </row>
    <row r="1989">
      <c t="str" s="90" r="A1989">
        <f>'APCs 2012-13'!B1989</f>
        <v>PMC3735711</v>
      </c>
      <c s="92" r="C1989"/>
    </row>
    <row r="1990">
      <c t="str" s="90" r="A1990">
        <f>'APCs 2012-13'!B1990</f>
        <v>PMC3899200</v>
      </c>
      <c t="s" s="91" r="B1990">
        <v>23354</v>
      </c>
      <c t="s" s="93" r="C1990">
        <v>23355</v>
      </c>
    </row>
    <row r="1991">
      <c t="str" s="90" r="A1991">
        <f>'APCs 2012-13'!B1991</f>
        <v>PMC3875679</v>
      </c>
      <c s="92" r="C1991"/>
    </row>
    <row r="1992">
      <c t="str" s="90" r="A1992">
        <f>'APCs 2012-13'!B1992</f>
        <v>PMC3536734</v>
      </c>
      <c s="92" r="C1992"/>
    </row>
    <row r="1993">
      <c t="str" s="90" r="A1993">
        <f>'APCs 2012-13'!B1993</f>
        <v>PMC3469460</v>
      </c>
      <c t="s" s="91" r="B1993">
        <v>23356</v>
      </c>
      <c s="92" r="C1993"/>
    </row>
    <row r="1994">
      <c t="str" s="90" r="A1994">
        <f>'APCs 2012-13'!B1994</f>
        <v>PMC3592903</v>
      </c>
      <c s="92" r="C1994"/>
    </row>
    <row r="1995">
      <c t="str" s="90" r="A1995">
        <f>'APCs 2012-13'!B1995</f>
        <v>PMC3741215</v>
      </c>
      <c t="s" s="91" r="B1995">
        <v>23357</v>
      </c>
      <c s="92" r="C1995"/>
    </row>
    <row r="1996">
      <c t="str" s="90" r="A1996">
        <f>'APCs 2012-13'!B1996</f>
        <v>PMC3883772</v>
      </c>
      <c t="s" s="91" r="B1996">
        <v>23358</v>
      </c>
      <c t="s" s="93" r="C1996">
        <v>23359</v>
      </c>
    </row>
    <row r="1997">
      <c t="str" s="90" r="A1997">
        <f>'APCs 2012-13'!B1997</f>
        <v>PMC3672288</v>
      </c>
      <c t="s" s="91" r="B1997">
        <v>23360</v>
      </c>
      <c t="s" s="93" r="C1997">
        <v>23361</v>
      </c>
    </row>
    <row r="1998">
      <c t="str" s="90" r="A1998">
        <f>'APCs 2012-13'!B1998</f>
        <v>PMC3710354</v>
      </c>
      <c t="s" s="91" r="B1998">
        <v>23362</v>
      </c>
      <c t="s" s="93" r="C1998">
        <v>23363</v>
      </c>
    </row>
    <row r="1999">
      <c t="str" s="90" r="A1999">
        <f>'APCs 2012-13'!B1999</f>
        <v>PMC3858426</v>
      </c>
      <c t="s" s="91" r="B1999">
        <v>23364</v>
      </c>
      <c s="92" r="C1999"/>
    </row>
    <row r="2000">
      <c t="str" s="90" r="A2000">
        <f>'APCs 2012-13'!B2000</f>
        <v>none</v>
      </c>
      <c s="92" r="C2000"/>
    </row>
    <row r="2001">
      <c t="str" s="90" r="A2001">
        <f>'APCs 2012-13'!B2001</f>
        <v>PMC3752809</v>
      </c>
      <c t="s" s="91" r="B2001">
        <v>23365</v>
      </c>
      <c t="s" s="93" r="C2001">
        <v>23366</v>
      </c>
    </row>
    <row r="2002">
      <c t="str" s="90" r="A2002">
        <f>'APCs 2012-13'!B2002</f>
        <v>PMC3752812</v>
      </c>
      <c t="s" s="91" r="B2002">
        <v>23367</v>
      </c>
      <c s="92" r="C2002"/>
    </row>
    <row r="2003">
      <c t="str" s="90" r="A2003">
        <f>'APCs 2012-13'!B2003</f>
        <v>PMC3516312</v>
      </c>
      <c t="s" s="91" r="B2003">
        <v>23368</v>
      </c>
      <c t="s" s="93" r="C2003">
        <v>23369</v>
      </c>
    </row>
    <row r="2004">
      <c t="str" s="90" r="A2004">
        <f>'APCs 2012-13'!B2004</f>
        <v>PMC3516067</v>
      </c>
      <c t="s" s="91" r="B2004">
        <v>23370</v>
      </c>
      <c s="92" r="C2004"/>
    </row>
    <row r="2005">
      <c t="str" s="90" r="A2005">
        <f>'APCs 2012-13'!B2005</f>
        <v>none</v>
      </c>
      <c t="s" s="91" r="B2005">
        <v>23371</v>
      </c>
      <c t="s" s="93" r="C2005">
        <v>23372</v>
      </c>
    </row>
    <row r="2006">
      <c t="str" s="90" r="A2006">
        <f>'APCs 2012-13'!B2006</f>
        <v>PMC3842594</v>
      </c>
      <c t="s" s="91" r="B2006">
        <v>23373</v>
      </c>
      <c t="s" s="93" r="C2006">
        <v>23374</v>
      </c>
    </row>
    <row r="2007">
      <c t="str" s="90" r="A2007">
        <f>'APCs 2012-13'!B2007</f>
        <v>none</v>
      </c>
      <c t="s" s="91" r="B2007">
        <v>23375</v>
      </c>
      <c s="92" r="C2007"/>
    </row>
    <row r="2008">
      <c t="str" s="90" r="A2008">
        <f>'APCs 2012-13'!B2008</f>
        <v>none</v>
      </c>
      <c t="s" s="91" r="B2008">
        <v>23376</v>
      </c>
      <c t="s" s="93" r="C2008">
        <v>23377</v>
      </c>
    </row>
    <row r="2009">
      <c t="str" s="90" r="A2009">
        <f>'APCs 2012-13'!B2009</f>
        <v>PMC3677413</v>
      </c>
      <c t="s" s="91" r="B2009">
        <v>23378</v>
      </c>
      <c t="s" s="93" r="C2009">
        <v>23379</v>
      </c>
    </row>
    <row r="2010">
      <c t="str" s="90" r="A2010">
        <f>'APCs 2012-13'!B2010</f>
        <v>PMC3503237</v>
      </c>
      <c t="s" s="91" r="B2010">
        <v>23380</v>
      </c>
      <c t="s" s="93" r="C2010">
        <v>23381</v>
      </c>
    </row>
    <row r="2011">
      <c t="str" s="90" r="A2011">
        <f>'APCs 2012-13'!B2011</f>
        <v>PMC3535694</v>
      </c>
      <c t="s" s="91" r="B2011">
        <v>23382</v>
      </c>
      <c t="s" s="93" r="C2011">
        <v>23383</v>
      </c>
    </row>
    <row r="2012">
      <c t="str" s="90" r="A2012">
        <f>'APCs 2012-13'!B2012</f>
        <v>PMC3736456</v>
      </c>
      <c t="s" s="91" r="B2012">
        <v>23384</v>
      </c>
      <c s="92" r="C2012"/>
    </row>
    <row r="2013">
      <c t="str" s="90" r="A2013">
        <f>'APCs 2012-13'!B2013</f>
        <v>PMC3564972</v>
      </c>
      <c t="s" s="91" r="B2013">
        <v>23385</v>
      </c>
      <c s="92" r="C2013"/>
    </row>
    <row r="2014">
      <c t="str" s="90" r="A2014">
        <f>'APCs 2012-13'!B2014</f>
        <v>none</v>
      </c>
      <c t="s" s="91" r="B2014">
        <v>23386</v>
      </c>
      <c t="s" s="93" r="C2014">
        <v>23387</v>
      </c>
    </row>
    <row r="2015">
      <c t="str" s="90" r="A2015">
        <f>'APCs 2012-13'!B2015</f>
        <v>none</v>
      </c>
      <c t="s" s="91" r="B2015">
        <v>23388</v>
      </c>
      <c t="s" s="93" r="C2015">
        <v>23389</v>
      </c>
    </row>
    <row r="2016">
      <c t="str" s="90" r="A2016">
        <f>'APCs 2012-13'!B2016</f>
        <v>none</v>
      </c>
      <c t="s" s="91" r="B2016">
        <v>23390</v>
      </c>
      <c s="92" r="C2016"/>
    </row>
    <row r="2017">
      <c t="str" s="90" r="A2017">
        <f>'APCs 2012-13'!B2017</f>
        <v>none</v>
      </c>
      <c t="s" s="91" r="B2017">
        <v>23391</v>
      </c>
      <c t="s" s="93" r="C2017">
        <v>23392</v>
      </c>
    </row>
    <row r="2018">
      <c t="str" s="90" r="A2018">
        <f>'APCs 2012-13'!B2018</f>
        <v>PMC3717798</v>
      </c>
      <c t="s" s="91" r="B2018">
        <v>23393</v>
      </c>
      <c s="92" r="C2018"/>
    </row>
    <row r="2019">
      <c t="str" s="90" r="A2019">
        <f>'APCs 2012-13'!B2019</f>
        <v>PMC3717797</v>
      </c>
      <c t="s" s="91" r="B2019">
        <v>23394</v>
      </c>
      <c s="92" r="C2019"/>
    </row>
    <row r="2020">
      <c t="str" s="90" r="A2020">
        <f>'APCs 2012-13'!B2020</f>
        <v>PMC3751770</v>
      </c>
      <c t="s" s="91" r="B2020">
        <v>23395</v>
      </c>
      <c s="92" r="C2020"/>
    </row>
    <row r="2021">
      <c t="str" s="90" r="A2021">
        <f>'APCs 2012-13'!B2021</f>
        <v>none</v>
      </c>
      <c t="s" s="91" r="B2021">
        <v>23396</v>
      </c>
      <c s="92" r="C2021"/>
    </row>
    <row r="2022">
      <c t="str" s="90" r="A2022">
        <f>'APCs 2012-13'!B2022</f>
        <v>none</v>
      </c>
      <c t="s" s="91" r="B2022">
        <v>23397</v>
      </c>
      <c s="92" r="C2022"/>
    </row>
    <row r="2023">
      <c t="str" s="90" r="A2023">
        <f>'APCs 2012-13'!B2023</f>
        <v>none</v>
      </c>
      <c t="s" s="91" r="B2023">
        <v>23398</v>
      </c>
      <c t="s" s="93" r="C2023">
        <v>23399</v>
      </c>
    </row>
    <row r="2024">
      <c t="str" s="90" r="A2024">
        <f>'APCs 2012-13'!B2024</f>
        <v>none</v>
      </c>
      <c s="92" r="C2024"/>
    </row>
    <row r="2025">
      <c t="str" s="90" r="A2025">
        <f>'APCs 2012-13'!B2025</f>
        <v>none</v>
      </c>
      <c t="s" s="91" r="B2025">
        <v>23400</v>
      </c>
      <c s="92" r="C2025"/>
    </row>
    <row r="2026">
      <c t="str" s="90" r="A2026">
        <f>'APCs 2012-13'!B2026</f>
        <v/>
      </c>
      <c t="s" s="91" r="B2026">
        <v>23401</v>
      </c>
      <c t="s" s="93" r="C2026">
        <v>23402</v>
      </c>
    </row>
    <row r="2027">
      <c t="str" s="90" r="A2027">
        <f>'APCs 2012-13'!B2027</f>
        <v/>
      </c>
      <c t="s" s="91" r="B2027">
        <v>23403</v>
      </c>
      <c t="s" s="93" r="C2027">
        <v>23404</v>
      </c>
    </row>
    <row r="2028">
      <c t="str" s="90" r="A2028">
        <f>'APCs 2012-13'!B2028</f>
        <v/>
      </c>
      <c t="s" s="91" r="B2028">
        <v>23405</v>
      </c>
      <c t="s" s="93" r="C2028">
        <v>23406</v>
      </c>
    </row>
    <row r="2029">
      <c t="str" s="90" r="A2029">
        <f>'APCs 2012-13'!B2029</f>
        <v/>
      </c>
      <c t="s" s="91" r="B2029">
        <v>23407</v>
      </c>
      <c t="s" s="93" r="C2029">
        <v>23408</v>
      </c>
    </row>
    <row r="2030">
      <c t="str" s="90" r="A2030">
        <f>'APCs 2012-13'!B2030</f>
        <v/>
      </c>
      <c t="s" s="91" r="B2030">
        <v>23409</v>
      </c>
      <c t="s" s="93" r="C2030">
        <v>23410</v>
      </c>
    </row>
    <row r="2031">
      <c t="str" s="90" r="A2031">
        <f>'APCs 2012-13'!B2031</f>
        <v/>
      </c>
      <c t="s" s="91" r="B2031">
        <v>23411</v>
      </c>
      <c t="s" s="93" r="C2031">
        <v>23412</v>
      </c>
    </row>
    <row r="2032">
      <c t="str" s="90" r="A2032">
        <f>'APCs 2012-13'!B2032</f>
        <v/>
      </c>
      <c t="s" s="91" r="B2032">
        <v>23413</v>
      </c>
      <c t="s" s="93" r="C2032">
        <v>23414</v>
      </c>
    </row>
    <row r="2033">
      <c t="str" s="90" r="A2033">
        <f>'APCs 2012-13'!B2033</f>
        <v/>
      </c>
      <c t="s" s="91" r="B2033">
        <v>23415</v>
      </c>
      <c s="92" r="C2033"/>
    </row>
    <row r="2034">
      <c t="str" s="90" r="A2034">
        <f>'APCs 2012-13'!B2034</f>
        <v/>
      </c>
      <c t="s" s="91" r="B2034">
        <v>23416</v>
      </c>
      <c t="s" s="93" r="C2034">
        <v>23417</v>
      </c>
    </row>
    <row r="2035">
      <c t="str" s="90" r="A2035">
        <f>'APCs 2012-13'!B2035</f>
        <v/>
      </c>
      <c t="s" s="91" r="B2035">
        <v>23418</v>
      </c>
      <c s="92" r="C2035"/>
    </row>
    <row r="2036">
      <c t="str" s="90" r="A2036">
        <f>'APCs 2012-13'!B2036</f>
        <v/>
      </c>
      <c t="s" s="91" r="B2036">
        <v>23419</v>
      </c>
      <c s="92" r="C2036"/>
    </row>
    <row r="2037">
      <c t="str" s="90" r="A2037">
        <f>'APCs 2012-13'!B2037</f>
        <v/>
      </c>
      <c t="s" s="91" r="B2037">
        <v>23420</v>
      </c>
      <c s="92" r="C2037"/>
    </row>
    <row r="2038">
      <c t="str" s="90" r="A2038">
        <f>'APCs 2012-13'!B2038</f>
        <v/>
      </c>
      <c t="s" s="91" r="B2038">
        <v>23421</v>
      </c>
      <c s="92" r="C2038"/>
    </row>
    <row r="2039">
      <c t="str" s="90" r="A2039">
        <f>'APCs 2012-13'!B2039</f>
        <v/>
      </c>
      <c t="s" s="91" r="B2039">
        <v>23422</v>
      </c>
      <c s="92" r="C2039"/>
    </row>
    <row r="2040">
      <c t="str" s="90" r="A2040">
        <f>'APCs 2012-13'!B2040</f>
        <v/>
      </c>
      <c t="s" s="91" r="B2040">
        <v>23423</v>
      </c>
      <c s="92" r="C2040"/>
    </row>
    <row r="2041">
      <c t="str" s="90" r="A2041">
        <f>'APCs 2012-13'!B2041</f>
        <v>PMC3485558</v>
      </c>
      <c t="s" s="91" r="B2041">
        <v>23424</v>
      </c>
      <c t="s" s="93" r="C2041">
        <v>23425</v>
      </c>
    </row>
    <row r="2042">
      <c t="str" s="90" r="A2042">
        <f>'APCs 2012-13'!B2042</f>
        <v/>
      </c>
      <c t="s" s="91" r="B2042">
        <v>23426</v>
      </c>
      <c t="s" s="93" r="C2042">
        <v>23427</v>
      </c>
    </row>
    <row r="2043">
      <c t="str" s="90" r="A2043">
        <f>'APCs 2012-13'!B2043</f>
        <v/>
      </c>
      <c s="92" r="C2043"/>
    </row>
    <row r="2044">
      <c t="str" s="90" r="A2044">
        <f>'APCs 2012-13'!B2044</f>
        <v/>
      </c>
      <c t="s" s="91" r="B2044">
        <v>23428</v>
      </c>
      <c s="92" r="C2044"/>
    </row>
    <row r="2045">
      <c t="str" s="90" r="A2045">
        <f>'APCs 2012-13'!B2045</f>
        <v/>
      </c>
      <c t="s" s="91" r="B2045">
        <v>23429</v>
      </c>
      <c s="92" r="C2045"/>
    </row>
    <row r="2046">
      <c t="str" s="90" r="A2046">
        <f>'APCs 2012-13'!B2046</f>
        <v/>
      </c>
      <c t="s" s="91" r="B2046">
        <v>23430</v>
      </c>
      <c s="92" r="C2046"/>
    </row>
    <row r="2047">
      <c t="str" s="90" r="A2047">
        <f>'APCs 2012-13'!B2047</f>
        <v>PMC3654748</v>
      </c>
      <c t="s" s="91" r="B2047">
        <v>23431</v>
      </c>
      <c s="92" r="C2047"/>
    </row>
    <row r="2048">
      <c t="str" s="90" r="A2048">
        <f>'APCs 2012-13'!B2048</f>
        <v/>
      </c>
      <c t="s" s="91" r="B2048">
        <v>23432</v>
      </c>
      <c s="92" r="C2048"/>
    </row>
    <row r="2049">
      <c t="str" s="90" r="A2049">
        <f>'APCs 2012-13'!B2049</f>
        <v/>
      </c>
      <c t="s" s="91" r="B2049">
        <v>23433</v>
      </c>
      <c s="92" r="C2049"/>
    </row>
    <row r="2050">
      <c t="str" s="90" r="A2050">
        <f>'APCs 2012-13'!B2050</f>
        <v/>
      </c>
      <c t="s" s="91" r="B2050">
        <v>23434</v>
      </c>
      <c s="92" r="C2050"/>
    </row>
    <row r="2051">
      <c t="str" s="90" r="A2051">
        <f>'APCs 2012-13'!B2051</f>
        <v/>
      </c>
      <c s="92" r="C2051"/>
    </row>
    <row r="2052">
      <c t="str" s="90" r="A2052">
        <f>'APCs 2012-13'!B2052</f>
        <v/>
      </c>
      <c t="s" s="91" r="B2052">
        <v>23435</v>
      </c>
      <c t="s" s="93" r="C2052">
        <v>23436</v>
      </c>
    </row>
    <row r="2053">
      <c t="str" s="90" r="A2053">
        <f>'APCs 2012-13'!B2053</f>
        <v/>
      </c>
      <c t="s" s="91" r="B2053">
        <v>23437</v>
      </c>
      <c t="s" s="93" r="C2053">
        <v>23438</v>
      </c>
    </row>
    <row r="2054">
      <c t="str" s="90" r="A2054">
        <f>'APCs 2012-13'!B2054</f>
        <v/>
      </c>
      <c s="92" r="C2054"/>
    </row>
    <row r="2055">
      <c t="str" s="90" r="A2055">
        <f>'APCs 2012-13'!B2055</f>
        <v/>
      </c>
      <c t="s" s="91" r="B2055">
        <v>23439</v>
      </c>
      <c s="92" r="C2055"/>
    </row>
    <row r="2056">
      <c t="str" s="90" r="A2056">
        <f>'APCs 2012-13'!B2056</f>
        <v>PMC3627817</v>
      </c>
      <c t="s" s="91" r="B2056">
        <v>23440</v>
      </c>
      <c t="s" s="93" r="C2056">
        <v>23441</v>
      </c>
    </row>
    <row r="2057">
      <c t="str" s="90" r="A2057">
        <f>'APCs 2012-13'!B2057</f>
        <v/>
      </c>
      <c t="s" s="91" r="B2057">
        <v>23442</v>
      </c>
      <c s="92" r="C2057"/>
    </row>
    <row r="2058">
      <c t="str" s="90" r="A2058">
        <f>'APCs 2012-13'!B2058</f>
        <v>PMC3440570</v>
      </c>
      <c t="s" s="91" r="B2058">
        <v>23443</v>
      </c>
      <c t="s" s="93" r="C2058">
        <v>23444</v>
      </c>
    </row>
    <row r="2059">
      <c t="str" s="90" r="A2059">
        <f>'APCs 2012-13'!B2059</f>
        <v/>
      </c>
      <c t="s" s="91" r="B2059">
        <v>23445</v>
      </c>
      <c t="s" s="93" r="C2059">
        <v>23446</v>
      </c>
    </row>
    <row r="2060">
      <c t="str" s="90" r="A2060">
        <f>'APCs 2012-13'!B2060</f>
        <v/>
      </c>
      <c t="s" s="91" r="B2060">
        <v>23447</v>
      </c>
      <c s="92" r="C2060"/>
    </row>
    <row r="2061">
      <c t="str" s="90" r="A2061">
        <f>'APCs 2012-13'!B2061</f>
        <v/>
      </c>
      <c t="s" s="91" r="B2061">
        <v>23448</v>
      </c>
      <c t="s" s="93" r="C2061">
        <v>23449</v>
      </c>
    </row>
    <row r="2062">
      <c t="str" s="90" r="A2062">
        <f>'APCs 2012-13'!B2062</f>
        <v/>
      </c>
      <c t="s" s="91" r="B2062">
        <v>23450</v>
      </c>
      <c t="s" s="93" r="C2062">
        <v>23451</v>
      </c>
    </row>
    <row r="2063">
      <c t="str" s="90" r="A2063">
        <f>'APCs 2012-13'!B2063</f>
        <v/>
      </c>
      <c t="s" s="91" r="B2063">
        <v>23452</v>
      </c>
      <c s="92" r="C2063"/>
    </row>
    <row r="2064">
      <c t="str" s="90" r="A2064">
        <f>'APCs 2012-13'!B2064</f>
        <v/>
      </c>
      <c t="s" s="91" r="B2064">
        <v>23453</v>
      </c>
      <c s="92" r="C2064"/>
    </row>
    <row r="2065">
      <c t="str" s="90" r="A2065">
        <f>'APCs 2012-13'!B2065</f>
        <v/>
      </c>
      <c s="92" r="C2065"/>
    </row>
    <row r="2066">
      <c t="str" s="90" r="A2066">
        <f>'APCs 2012-13'!B2066</f>
        <v/>
      </c>
      <c t="s" s="91" r="B2066">
        <v>23454</v>
      </c>
      <c s="92" r="C2066"/>
    </row>
    <row r="2067">
      <c t="str" s="90" r="A2067">
        <f>'APCs 2012-13'!B2067</f>
        <v>PMC3657127</v>
      </c>
      <c s="92" r="C2067"/>
    </row>
    <row r="2068">
      <c t="str" s="90" r="A2068">
        <f>'APCs 2012-13'!B2068</f>
        <v/>
      </c>
      <c s="92" r="C2068"/>
    </row>
    <row r="2069">
      <c t="str" s="90" r="A2069">
        <f>'APCs 2012-13'!B2069</f>
        <v/>
      </c>
      <c t="s" s="91" r="B2069">
        <v>23455</v>
      </c>
      <c t="s" s="93" r="C2069">
        <v>23456</v>
      </c>
    </row>
    <row r="2070">
      <c t="str" s="90" r="A2070">
        <f>'APCs 2012-13'!B2070</f>
        <v/>
      </c>
      <c t="s" s="91" r="B2070">
        <v>23457</v>
      </c>
      <c t="s" s="93" r="C2070">
        <v>23458</v>
      </c>
    </row>
    <row r="2071">
      <c t="str" s="90" r="A2071">
        <f>'APCs 2012-13'!B2071</f>
        <v/>
      </c>
      <c t="s" s="91" r="B2071">
        <v>23459</v>
      </c>
      <c s="92" r="C2071"/>
    </row>
    <row r="2072">
      <c t="str" s="90" r="A2072">
        <f>'APCs 2012-13'!B2072</f>
        <v/>
      </c>
      <c t="s" s="91" r="B2072">
        <v>23460</v>
      </c>
      <c s="92" r="C2072"/>
    </row>
    <row r="2073">
      <c t="str" s="90" r="A2073">
        <f>'APCs 2012-13'!B2073</f>
        <v/>
      </c>
      <c t="s" s="91" r="B2073">
        <v>23461</v>
      </c>
      <c s="92" r="C2073"/>
    </row>
    <row r="2074">
      <c t="str" s="90" r="A2074">
        <f>'APCs 2012-13'!B2074</f>
        <v>PMC3770928</v>
      </c>
      <c t="s" s="91" r="B2074">
        <v>23462</v>
      </c>
      <c s="92" r="C2074"/>
    </row>
    <row r="2075">
      <c t="str" s="90" r="A2075">
        <f>'APCs 2012-13'!B2075</f>
        <v>PMC3638371</v>
      </c>
      <c t="s" s="91" r="B2075">
        <v>23463</v>
      </c>
      <c s="92" r="C2075"/>
    </row>
    <row r="2076">
      <c t="str" s="90" r="A2076">
        <f>'APCs 2012-13'!B2076</f>
        <v>PMC3814418</v>
      </c>
      <c s="92" r="C2076"/>
    </row>
    <row r="2077">
      <c t="str" s="90" r="A2077">
        <f>'APCs 2012-13'!B2077</f>
        <v/>
      </c>
      <c t="s" s="91" r="B2077">
        <v>23464</v>
      </c>
      <c t="s" s="93" r="C2077">
        <v>23465</v>
      </c>
    </row>
    <row r="2078">
      <c t="str" s="90" r="A2078">
        <f>'APCs 2012-13'!B2078</f>
        <v>PMC3867604</v>
      </c>
      <c t="s" s="91" r="B2078">
        <v>23466</v>
      </c>
      <c t="s" s="93" r="C2078">
        <v>23467</v>
      </c>
    </row>
    <row r="2079">
      <c t="str" s="90" r="A2079">
        <f>'APCs 2012-13'!B2079</f>
        <v/>
      </c>
      <c s="92" r="C2079"/>
    </row>
    <row r="2080">
      <c t="str" s="90" r="A2080">
        <f>'APCs 2012-13'!B2080</f>
        <v/>
      </c>
      <c t="s" s="91" r="B2080">
        <v>23468</v>
      </c>
      <c s="92" r="C2080"/>
    </row>
    <row r="2081">
      <c t="str" s="90" r="A2081">
        <f>'APCs 2012-13'!B2081</f>
        <v/>
      </c>
      <c s="92" r="C2081"/>
    </row>
    <row r="2082">
      <c t="str" s="90" r="A2082">
        <f>'APCs 2012-13'!B2082</f>
        <v/>
      </c>
      <c t="s" s="91" r="B2082">
        <v>23469</v>
      </c>
      <c s="92" r="C2082"/>
    </row>
    <row r="2083">
      <c t="str" s="90" r="A2083">
        <f>'APCs 2012-13'!B2083</f>
        <v/>
      </c>
      <c t="s" s="91" r="B2083">
        <v>23470</v>
      </c>
      <c s="92" r="C2083"/>
    </row>
    <row r="2084">
      <c t="str" s="90" r="A2084">
        <f>'APCs 2012-13'!B2084</f>
        <v/>
      </c>
      <c t="s" s="91" r="B2084">
        <v>23471</v>
      </c>
      <c t="s" s="93" r="C2084">
        <v>23472</v>
      </c>
    </row>
    <row r="2085">
      <c t="str" s="90" r="A2085">
        <f>'APCs 2012-13'!B2085</f>
        <v/>
      </c>
      <c t="s" s="91" r="B2085">
        <v>23473</v>
      </c>
      <c t="s" s="93" r="C2085">
        <v>23474</v>
      </c>
    </row>
    <row r="2086">
      <c t="str" s="90" r="A2086">
        <f>'APCs 2012-13'!B2086</f>
        <v/>
      </c>
      <c t="s" s="91" r="B2086">
        <v>23475</v>
      </c>
      <c s="92" r="C2086"/>
    </row>
    <row r="2087">
      <c t="str" s="90" r="A2087">
        <f>'APCs 2012-13'!B2087</f>
        <v/>
      </c>
      <c t="s" s="91" r="B2087">
        <v>23476</v>
      </c>
      <c s="92" r="C2087"/>
    </row>
    <row r="2088">
      <c t="str" s="90" r="A2088">
        <f>'APCs 2012-13'!B2088</f>
        <v>PMC3884772</v>
      </c>
      <c t="s" s="91" r="B2088">
        <v>23477</v>
      </c>
      <c t="s" s="93" r="C2088">
        <v>23478</v>
      </c>
    </row>
    <row r="2089">
      <c t="str" s="90" r="A2089">
        <f>'APCs 2012-13'!B2089</f>
        <v/>
      </c>
      <c s="92" r="C2089"/>
    </row>
    <row r="2090">
      <c t="str" s="90" r="A2090">
        <f>'APCs 2012-13'!B2090</f>
        <v/>
      </c>
      <c t="s" s="91" r="B2090">
        <v>23479</v>
      </c>
      <c t="s" s="93" r="C2090">
        <v>23480</v>
      </c>
    </row>
    <row r="2091">
      <c t="str" s="90" r="A2091">
        <f>'APCs 2012-13'!B2091</f>
        <v>PMC3562487</v>
      </c>
      <c s="92" r="C2091"/>
    </row>
    <row r="2092">
      <c t="str" s="90" r="A2092">
        <f>'APCs 2012-13'!B2092</f>
        <v>PMC3551259</v>
      </c>
      <c s="92" r="C2092"/>
    </row>
    <row r="2093">
      <c t="str" s="90" r="A2093">
        <f>'APCs 2012-13'!B2093</f>
        <v/>
      </c>
      <c t="s" s="91" r="B2093">
        <v>23481</v>
      </c>
      <c t="s" s="93" r="C2093">
        <v>23482</v>
      </c>
    </row>
    <row r="2094">
      <c t="str" s="90" r="A2094">
        <f>'APCs 2012-13'!B2094</f>
        <v/>
      </c>
      <c t="s" s="91" r="B2094">
        <v>23483</v>
      </c>
      <c t="s" s="93" r="C2094">
        <v>23484</v>
      </c>
    </row>
    <row r="2095">
      <c t="str" s="90" r="A2095">
        <f>'APCs 2012-13'!B2095</f>
        <v/>
      </c>
      <c t="s" s="91" r="B2095">
        <v>23485</v>
      </c>
      <c s="92" r="C2095"/>
    </row>
    <row r="2096">
      <c t="str" s="90" r="A2096">
        <f>'APCs 2012-13'!B2096</f>
        <v/>
      </c>
      <c s="92" r="C2096"/>
    </row>
    <row r="2097">
      <c t="str" s="90" r="A2097">
        <f>'APCs 2012-13'!B2097</f>
        <v/>
      </c>
      <c t="s" s="91" r="B2097">
        <v>23486</v>
      </c>
      <c t="s" s="93" r="C2097">
        <v>23487</v>
      </c>
    </row>
    <row r="2098">
      <c t="str" s="90" r="A2098">
        <f>'APCs 2012-13'!B2098</f>
        <v/>
      </c>
      <c t="s" s="91" r="B2098">
        <v>23488</v>
      </c>
      <c t="s" s="93" r="C2098">
        <v>23489</v>
      </c>
    </row>
    <row r="2099">
      <c t="str" s="90" r="A2099">
        <f>'APCs 2012-13'!B2099</f>
        <v/>
      </c>
      <c t="s" s="91" r="B2099">
        <v>23490</v>
      </c>
      <c s="92" r="C2099"/>
    </row>
    <row r="2100">
      <c t="str" s="90" r="A2100">
        <f>'APCs 2012-13'!B2100</f>
        <v>PMC3532835</v>
      </c>
      <c t="s" s="91" r="B2100">
        <v>23491</v>
      </c>
      <c t="s" s="93" r="C2100">
        <v>23492</v>
      </c>
    </row>
    <row r="2101">
      <c t="str" s="90" r="A2101">
        <f>'APCs 2012-13'!B2101</f>
        <v>PMC3586655</v>
      </c>
      <c t="s" s="91" r="B2101">
        <v>23493</v>
      </c>
      <c t="s" s="93" r="C2101">
        <v>23494</v>
      </c>
    </row>
    <row r="2102">
      <c t="str" s="90" r="A2102">
        <f>'APCs 2012-13'!B2102</f>
        <v/>
      </c>
      <c s="92" r="C2102"/>
    </row>
    <row r="2103">
      <c t="str" s="90" r="A2103">
        <f>'APCs 2012-13'!B2103</f>
        <v/>
      </c>
      <c t="s" s="91" r="B2103">
        <v>23495</v>
      </c>
      <c s="92" r="C2103"/>
    </row>
    <row r="2104">
      <c t="str" s="90" r="A2104">
        <f>'APCs 2012-13'!B2104</f>
        <v/>
      </c>
      <c t="s" s="91" r="B2104">
        <v>23496</v>
      </c>
      <c s="92" r="C2104"/>
    </row>
    <row r="2105">
      <c t="str" s="90" r="A2105">
        <f>'APCs 2012-13'!B2105</f>
        <v/>
      </c>
      <c t="s" s="91" r="B2105">
        <v>23497</v>
      </c>
      <c t="s" s="93" r="C2105">
        <v>23498</v>
      </c>
    </row>
    <row r="2106">
      <c t="str" s="90" r="A2106">
        <f>'APCs 2012-13'!B2106</f>
        <v/>
      </c>
      <c s="92" r="C2106"/>
    </row>
    <row r="2107">
      <c t="str" s="90" r="A2107">
        <f>'APCs 2012-13'!B2107</f>
        <v/>
      </c>
      <c t="s" s="91" r="B2107">
        <v>23499</v>
      </c>
      <c t="s" s="93" r="C2107">
        <v>23500</v>
      </c>
    </row>
    <row r="2108">
      <c t="str" s="90" r="A2108">
        <f>'APCs 2012-13'!B2108</f>
        <v/>
      </c>
      <c t="s" s="91" r="B2108">
        <v>23501</v>
      </c>
      <c s="92" r="C2108"/>
    </row>
    <row r="2109">
      <c t="str" s="90" r="A2109">
        <f>'APCs 2012-13'!B2109</f>
        <v/>
      </c>
      <c s="92" r="C2109"/>
    </row>
    <row r="2110">
      <c t="str" s="90" r="A2110">
        <f>'APCs 2012-13'!B2110</f>
        <v/>
      </c>
      <c t="s" s="91" r="B2110">
        <v>23502</v>
      </c>
      <c t="s" s="93" r="C2110">
        <v>23503</v>
      </c>
    </row>
    <row r="2111">
      <c t="str" s="90" r="A2111">
        <f>'APCs 2012-13'!B2111</f>
        <v/>
      </c>
      <c t="s" s="91" r="B2111">
        <v>23504</v>
      </c>
      <c t="s" s="93" r="C2111">
        <v>23505</v>
      </c>
    </row>
    <row r="2112">
      <c t="str" s="90" r="A2112">
        <f>'APCs 2012-13'!B2112</f>
        <v>PMC3607220</v>
      </c>
      <c s="92" r="C2112"/>
    </row>
    <row r="2113">
      <c t="str" s="90" r="A2113">
        <f>'APCs 2012-13'!B2113</f>
        <v/>
      </c>
      <c s="92" r="C2113"/>
    </row>
    <row r="2114">
      <c t="str" s="90" r="A2114">
        <f>'APCs 2012-13'!B2114</f>
        <v/>
      </c>
      <c t="s" s="91" r="B2114">
        <v>23506</v>
      </c>
      <c s="92" r="C2114"/>
    </row>
    <row r="2115">
      <c t="str" s="90" r="A2115">
        <f>'APCs 2012-13'!B2115</f>
        <v/>
      </c>
      <c t="s" s="91" r="B2115">
        <v>23507</v>
      </c>
      <c s="92" r="C2115"/>
    </row>
    <row r="2116">
      <c t="str" s="90" r="A2116">
        <f>'APCs 2012-13'!B2116</f>
        <v/>
      </c>
      <c t="s" s="91" r="B2116">
        <v>23508</v>
      </c>
      <c t="s" s="93" r="C2116">
        <v>23509</v>
      </c>
    </row>
    <row r="2117">
      <c t="str" s="90" r="A2117">
        <f>'APCs 2012-13'!B2117</f>
        <v/>
      </c>
      <c t="s" s="91" r="B2117">
        <v>23510</v>
      </c>
      <c s="92" r="C2117"/>
    </row>
    <row r="2118">
      <c t="str" s="90" r="A2118">
        <f>'APCs 2012-13'!B2118</f>
        <v/>
      </c>
      <c t="s" s="91" r="B2118">
        <v>23511</v>
      </c>
      <c t="s" s="93" r="C2118">
        <v>23512</v>
      </c>
    </row>
    <row r="2119">
      <c t="str" s="90" r="A2119">
        <f>'APCs 2012-13'!B2119</f>
        <v/>
      </c>
      <c s="92" r="C2119"/>
    </row>
    <row r="2120">
      <c t="str" s="90" r="A2120">
        <f>'APCs 2012-13'!B2120</f>
        <v>PMC3591252</v>
      </c>
      <c t="s" s="91" r="B2120">
        <v>23513</v>
      </c>
      <c t="s" s="93" r="C2120">
        <v>23514</v>
      </c>
    </row>
    <row r="2121">
      <c t="str" s="90" r="A2121">
        <f>'APCs 2012-13'!B2121</f>
        <v>PMC3630358</v>
      </c>
      <c t="s" s="91" r="B2121">
        <v>23515</v>
      </c>
      <c s="92" r="C2121"/>
    </row>
    <row r="2122">
      <c t="str" s="90" r="A2122">
        <f>'APCs 2012-13'!B2122</f>
        <v/>
      </c>
      <c t="s" s="91" r="B2122">
        <v>23516</v>
      </c>
      <c s="92" r="C2122"/>
    </row>
    <row r="2123">
      <c t="str" s="90" r="A2123">
        <f>'APCs 2012-13'!B2123</f>
        <v/>
      </c>
      <c s="92" r="C2123"/>
    </row>
    <row r="2124">
      <c t="str" s="90" r="A2124">
        <f>'APCs 2012-13'!B2124</f>
        <v/>
      </c>
      <c s="92" r="C2124"/>
    </row>
    <row r="2125">
      <c t="str" s="90" r="A2125">
        <f>'APCs 2012-13'!B2125</f>
        <v/>
      </c>
      <c t="s" s="91" r="B2125">
        <v>23517</v>
      </c>
      <c t="s" s="93" r="C2125">
        <v>23518</v>
      </c>
    </row>
    <row r="2126">
      <c t="str" s="90" r="A2126">
        <f>'APCs 2012-13'!B2126</f>
        <v/>
      </c>
      <c s="92" r="C2126"/>
    </row>
    <row r="2127">
      <c t="str" s="90" r="A2127">
        <f>'APCs 2012-13'!B2127</f>
        <v>PMC3766126</v>
      </c>
      <c t="s" s="91" r="B2127">
        <v>23519</v>
      </c>
      <c s="92" r="C2127"/>
    </row>
    <row r="2128">
      <c t="str" s="90" r="A2128">
        <f>'APCs 2012-13'!B2128</f>
        <v/>
      </c>
      <c s="92" r="C2128"/>
    </row>
  </sheetData>
  <hyperlinks>
    <hyperlink ref="C5" r:id="rId1"/>
    <hyperlink ref="C6" r:id="rId2"/>
    <hyperlink ref="C8" r:id="rId3"/>
    <hyperlink ref="C10" r:id="rId4"/>
    <hyperlink ref="C11" r:id="rId5"/>
    <hyperlink ref="C12" r:id="rId6"/>
    <hyperlink ref="C14" r:id="rId7"/>
    <hyperlink ref="C15" r:id="rId8"/>
    <hyperlink ref="C16" r:id="rId9"/>
    <hyperlink ref="C18" r:id="rId10"/>
    <hyperlink ref="C19" r:id="rId11"/>
    <hyperlink ref="C20" r:id="rId12"/>
    <hyperlink ref="C21" r:id="rId13"/>
    <hyperlink ref="C22" r:id="rId14"/>
    <hyperlink ref="C23" r:id="rId15"/>
    <hyperlink ref="C24" r:id="rId16"/>
    <hyperlink ref="C25" r:id="rId17"/>
    <hyperlink ref="C26" r:id="rId18"/>
    <hyperlink ref="C27" r:id="rId19"/>
    <hyperlink ref="C28" r:id="rId20"/>
    <hyperlink ref="C29" r:id="rId21"/>
    <hyperlink ref="C31" r:id="rId22"/>
    <hyperlink ref="C32" r:id="rId23"/>
    <hyperlink ref="C33" r:id="rId24"/>
    <hyperlink ref="C35" r:id="rId25"/>
    <hyperlink ref="C37" r:id="rId26"/>
    <hyperlink ref="C38" r:id="rId27"/>
    <hyperlink ref="C41" r:id="rId28"/>
    <hyperlink ref="C42" r:id="rId29"/>
    <hyperlink ref="C43" r:id="rId30"/>
    <hyperlink ref="C44" r:id="rId31"/>
    <hyperlink ref="C46" r:id="rId32"/>
    <hyperlink ref="C47" r:id="rId33"/>
    <hyperlink ref="C49" r:id="rId34"/>
    <hyperlink ref="C50" r:id="rId35"/>
    <hyperlink ref="C51" r:id="rId36"/>
    <hyperlink ref="C52" r:id="rId37"/>
    <hyperlink ref="C54" r:id="rId38"/>
    <hyperlink ref="C56" r:id="rId39"/>
    <hyperlink ref="C57" r:id="rId40"/>
    <hyperlink ref="C58" r:id="rId41"/>
    <hyperlink ref="C60" r:id="rId42"/>
    <hyperlink ref="C61" r:id="rId43"/>
    <hyperlink ref="C62" r:id="rId44"/>
    <hyperlink ref="C63" r:id="rId45"/>
    <hyperlink ref="C64" r:id="rId46"/>
    <hyperlink ref="C65" r:id="rId47"/>
    <hyperlink ref="C68" r:id="rId48"/>
    <hyperlink ref="C69" r:id="rId49"/>
    <hyperlink ref="C70" r:id="rId50"/>
    <hyperlink ref="C71" r:id="rId51"/>
    <hyperlink ref="C73" r:id="rId52"/>
    <hyperlink ref="C74" r:id="rId53"/>
    <hyperlink ref="C75" r:id="rId54"/>
    <hyperlink ref="C76" r:id="rId55"/>
    <hyperlink ref="C78" r:id="rId56"/>
    <hyperlink ref="C80" r:id="rId57"/>
    <hyperlink ref="C81" r:id="rId58"/>
    <hyperlink ref="C82" r:id="rId59"/>
    <hyperlink ref="C83" r:id="rId60"/>
    <hyperlink ref="C84" r:id="rId61"/>
    <hyperlink ref="C85" r:id="rId62"/>
    <hyperlink ref="C86" r:id="rId63"/>
    <hyperlink ref="C87" r:id="rId64"/>
    <hyperlink ref="C88" r:id="rId65"/>
    <hyperlink ref="C89" r:id="rId66"/>
    <hyperlink ref="C92" r:id="rId67"/>
    <hyperlink ref="C93" r:id="rId68"/>
    <hyperlink ref="C96" r:id="rId69"/>
    <hyperlink ref="C98" r:id="rId70"/>
    <hyperlink ref="C99" r:id="rId71"/>
    <hyperlink ref="C103" r:id="rId72"/>
    <hyperlink ref="C107" r:id="rId73"/>
    <hyperlink ref="C110" r:id="rId74"/>
    <hyperlink ref="C111" r:id="rId75"/>
    <hyperlink ref="C113" r:id="rId76"/>
    <hyperlink ref="C116" r:id="rId77"/>
    <hyperlink ref="C117" r:id="rId78"/>
    <hyperlink ref="C118" r:id="rId79"/>
    <hyperlink ref="C119" r:id="rId80"/>
    <hyperlink ref="C120" r:id="rId81"/>
    <hyperlink ref="C121" r:id="rId82"/>
    <hyperlink ref="C122" r:id="rId83"/>
    <hyperlink ref="C123" r:id="rId84"/>
    <hyperlink ref="C124" r:id="rId85"/>
    <hyperlink ref="C126" r:id="rId86"/>
    <hyperlink ref="C127" r:id="rId87"/>
    <hyperlink ref="C131" r:id="rId88"/>
    <hyperlink ref="C133" r:id="rId89"/>
    <hyperlink ref="C139" r:id="rId90"/>
    <hyperlink ref="C141" r:id="rId91"/>
    <hyperlink ref="C142" r:id="rId92"/>
    <hyperlink ref="C147" r:id="rId93"/>
    <hyperlink ref="C149" r:id="rId94"/>
    <hyperlink ref="C150" r:id="rId95"/>
    <hyperlink ref="C153" r:id="rId96"/>
    <hyperlink ref="C154" r:id="rId97"/>
    <hyperlink ref="C155" r:id="rId98"/>
    <hyperlink ref="C156" r:id="rId99"/>
    <hyperlink ref="C157" r:id="rId100"/>
    <hyperlink ref="C158" r:id="rId101"/>
    <hyperlink ref="C159" r:id="rId102"/>
    <hyperlink ref="C160" r:id="rId103"/>
    <hyperlink ref="C161" r:id="rId104"/>
    <hyperlink ref="C162" r:id="rId105"/>
    <hyperlink ref="C163" r:id="rId106"/>
    <hyperlink ref="C164" r:id="rId107"/>
    <hyperlink ref="C165" r:id="rId108"/>
    <hyperlink ref="C169" r:id="rId109"/>
    <hyperlink ref="C170" r:id="rId110"/>
    <hyperlink ref="C172" r:id="rId111"/>
    <hyperlink ref="C173" r:id="rId112"/>
    <hyperlink ref="C174" r:id="rId113"/>
    <hyperlink ref="C175" r:id="rId114"/>
    <hyperlink ref="C176" r:id="rId115"/>
    <hyperlink ref="C177" r:id="rId116"/>
    <hyperlink ref="C178" r:id="rId117"/>
    <hyperlink ref="C179" r:id="rId118"/>
    <hyperlink ref="C180" r:id="rId119"/>
    <hyperlink ref="C182" r:id="rId120"/>
    <hyperlink ref="C187" r:id="rId121"/>
    <hyperlink ref="C190" r:id="rId122"/>
    <hyperlink ref="C192" r:id="rId123"/>
    <hyperlink ref="C197" r:id="rId124"/>
    <hyperlink ref="C198" r:id="rId125"/>
    <hyperlink ref="C199" r:id="rId126"/>
    <hyperlink ref="C201" r:id="rId127"/>
    <hyperlink ref="C202" r:id="rId128"/>
    <hyperlink ref="C203" r:id="rId129"/>
    <hyperlink ref="C207" r:id="rId130"/>
    <hyperlink ref="C208" r:id="rId131"/>
    <hyperlink ref="C213" r:id="rId132"/>
    <hyperlink ref="C215" r:id="rId133"/>
    <hyperlink ref="C216" r:id="rId134"/>
    <hyperlink ref="C219" r:id="rId135"/>
    <hyperlink ref="C220" r:id="rId136"/>
    <hyperlink ref="C221" r:id="rId137"/>
    <hyperlink ref="C222" r:id="rId138"/>
    <hyperlink ref="C224" r:id="rId139"/>
    <hyperlink ref="C225" r:id="rId140"/>
    <hyperlink ref="C227" r:id="rId141"/>
    <hyperlink ref="C228" r:id="rId142"/>
    <hyperlink ref="C229" r:id="rId143"/>
    <hyperlink ref="C230" r:id="rId144"/>
    <hyperlink ref="C231" r:id="rId145"/>
    <hyperlink ref="C232" r:id="rId146"/>
    <hyperlink ref="C233" r:id="rId147"/>
    <hyperlink ref="C234" r:id="rId148"/>
    <hyperlink ref="C235" r:id="rId149"/>
    <hyperlink ref="C236" r:id="rId150"/>
    <hyperlink ref="C237" r:id="rId151"/>
    <hyperlink ref="C239" r:id="rId152"/>
    <hyperlink ref="C241" r:id="rId153"/>
    <hyperlink ref="C242" r:id="rId154"/>
    <hyperlink ref="C243" r:id="rId155"/>
    <hyperlink ref="C246" r:id="rId156"/>
    <hyperlink ref="C247" r:id="rId157"/>
    <hyperlink ref="C248" r:id="rId158"/>
    <hyperlink ref="C249" r:id="rId159"/>
    <hyperlink ref="C250" r:id="rId160"/>
    <hyperlink ref="C251" r:id="rId161"/>
    <hyperlink ref="C253" r:id="rId162"/>
    <hyperlink ref="C255" r:id="rId163"/>
    <hyperlink ref="C256" r:id="rId164"/>
    <hyperlink ref="C257" r:id="rId165"/>
    <hyperlink ref="C258" r:id="rId166"/>
    <hyperlink ref="C259" r:id="rId167"/>
    <hyperlink ref="C260" r:id="rId168"/>
    <hyperlink ref="C261" r:id="rId169"/>
    <hyperlink ref="C262" r:id="rId170"/>
    <hyperlink ref="C263" r:id="rId171"/>
    <hyperlink ref="C264" r:id="rId172"/>
    <hyperlink ref="C266" r:id="rId173"/>
    <hyperlink ref="C268" r:id="rId174"/>
    <hyperlink ref="C269" r:id="rId175"/>
    <hyperlink ref="C270" r:id="rId176"/>
    <hyperlink ref="C271" r:id="rId177"/>
    <hyperlink ref="C274" r:id="rId178"/>
    <hyperlink ref="C275" r:id="rId179"/>
    <hyperlink ref="C279" r:id="rId180"/>
    <hyperlink ref="C280" r:id="rId181"/>
    <hyperlink ref="C281" r:id="rId182"/>
    <hyperlink ref="C284" r:id="rId183"/>
    <hyperlink ref="C286" r:id="rId184"/>
    <hyperlink ref="C287" r:id="rId185"/>
    <hyperlink ref="C288" r:id="rId186"/>
    <hyperlink ref="C293" r:id="rId187"/>
    <hyperlink ref="C294" r:id="rId188"/>
    <hyperlink ref="C295" r:id="rId189"/>
    <hyperlink ref="C298" r:id="rId190"/>
    <hyperlink ref="C299" r:id="rId191"/>
    <hyperlink ref="C300" r:id="rId192"/>
    <hyperlink ref="C301" r:id="rId193"/>
    <hyperlink ref="C302" r:id="rId194"/>
    <hyperlink ref="C303" r:id="rId195"/>
    <hyperlink ref="C304" r:id="rId196"/>
    <hyperlink ref="C305" r:id="rId197"/>
    <hyperlink ref="C306" r:id="rId198"/>
    <hyperlink ref="C307" r:id="rId199"/>
    <hyperlink ref="C308" r:id="rId200"/>
    <hyperlink ref="C309" r:id="rId201"/>
    <hyperlink ref="C310" r:id="rId202"/>
    <hyperlink ref="C311" r:id="rId203"/>
    <hyperlink ref="C312" r:id="rId204"/>
    <hyperlink ref="C313" r:id="rId205"/>
    <hyperlink ref="C318" r:id="rId206"/>
    <hyperlink ref="C319" r:id="rId207"/>
    <hyperlink ref="C321" r:id="rId208"/>
    <hyperlink ref="C322" r:id="rId209"/>
    <hyperlink ref="C323" r:id="rId210"/>
    <hyperlink ref="C324" r:id="rId211"/>
    <hyperlink ref="C325" r:id="rId212"/>
    <hyperlink ref="C326" r:id="rId213"/>
    <hyperlink ref="C331" r:id="rId214"/>
    <hyperlink ref="C332" r:id="rId215"/>
    <hyperlink ref="C333" r:id="rId216"/>
    <hyperlink ref="C334" r:id="rId217"/>
    <hyperlink ref="C335" r:id="rId218"/>
    <hyperlink ref="C336" r:id="rId219"/>
    <hyperlink ref="C338" r:id="rId220"/>
    <hyperlink ref="C339" r:id="rId221"/>
    <hyperlink ref="C341" r:id="rId222"/>
    <hyperlink ref="C342" r:id="rId223"/>
    <hyperlink ref="C343" r:id="rId224"/>
    <hyperlink ref="C344" r:id="rId225"/>
    <hyperlink ref="C345" r:id="rId226"/>
    <hyperlink ref="C346" r:id="rId227"/>
    <hyperlink ref="C347" r:id="rId228"/>
    <hyperlink ref="C348" r:id="rId229"/>
    <hyperlink ref="C349" r:id="rId230"/>
    <hyperlink ref="C351" r:id="rId231"/>
    <hyperlink ref="C352" r:id="rId232"/>
    <hyperlink ref="C353" r:id="rId233"/>
    <hyperlink ref="C354" r:id="rId234"/>
    <hyperlink ref="C356" r:id="rId235"/>
    <hyperlink ref="C358" r:id="rId236"/>
    <hyperlink ref="C361" r:id="rId237"/>
    <hyperlink ref="C362" r:id="rId238"/>
    <hyperlink ref="C363" r:id="rId239"/>
    <hyperlink ref="C364" r:id="rId240"/>
    <hyperlink ref="C365" r:id="rId241"/>
    <hyperlink ref="C367" r:id="rId242"/>
    <hyperlink ref="C369" r:id="rId243"/>
    <hyperlink ref="C370" r:id="rId244"/>
    <hyperlink ref="C373" r:id="rId245"/>
    <hyperlink ref="C375" r:id="rId246"/>
    <hyperlink ref="C376" r:id="rId247"/>
    <hyperlink ref="C377" r:id="rId248"/>
    <hyperlink ref="C378" r:id="rId249"/>
    <hyperlink ref="C379" r:id="rId250"/>
    <hyperlink ref="C380" r:id="rId251"/>
    <hyperlink ref="C382" r:id="rId252"/>
    <hyperlink ref="C384" r:id="rId253"/>
    <hyperlink ref="C385" r:id="rId254"/>
    <hyperlink ref="C386" r:id="rId255"/>
    <hyperlink ref="C387" r:id="rId256"/>
    <hyperlink ref="C389" r:id="rId257"/>
    <hyperlink ref="C390" r:id="rId258"/>
    <hyperlink ref="C392" r:id="rId259"/>
    <hyperlink ref="C394" r:id="rId260"/>
    <hyperlink ref="C395" r:id="rId261"/>
    <hyperlink ref="C398" r:id="rId262"/>
    <hyperlink ref="C399" r:id="rId263"/>
    <hyperlink ref="C400" r:id="rId264"/>
    <hyperlink ref="C401" r:id="rId265"/>
    <hyperlink ref="C403" r:id="rId266"/>
    <hyperlink ref="C404" r:id="rId267"/>
    <hyperlink ref="C405" r:id="rId268"/>
    <hyperlink ref="C406" r:id="rId269"/>
    <hyperlink ref="C408" r:id="rId270"/>
    <hyperlink ref="C409" r:id="rId271"/>
    <hyperlink ref="C410" r:id="rId272"/>
    <hyperlink ref="C411" r:id="rId273"/>
    <hyperlink ref="C413" r:id="rId274"/>
    <hyperlink ref="C414" r:id="rId275"/>
    <hyperlink ref="C417" r:id="rId276"/>
    <hyperlink ref="C420" r:id="rId277"/>
    <hyperlink ref="C421" r:id="rId278"/>
    <hyperlink ref="C422" r:id="rId279"/>
    <hyperlink ref="C423" r:id="rId280"/>
    <hyperlink ref="C427" r:id="rId281"/>
    <hyperlink ref="C428" r:id="rId282"/>
    <hyperlink ref="C431" r:id="rId283"/>
    <hyperlink ref="C432" r:id="rId284"/>
    <hyperlink ref="C433" r:id="rId285"/>
    <hyperlink ref="C436" r:id="rId286"/>
    <hyperlink ref="C439" r:id="rId287"/>
    <hyperlink ref="C442" r:id="rId288"/>
    <hyperlink ref="C444" r:id="rId289"/>
    <hyperlink ref="C448" r:id="rId290"/>
    <hyperlink ref="C450" r:id="rId291"/>
    <hyperlink ref="C451" r:id="rId292"/>
    <hyperlink ref="C456" r:id="rId293"/>
    <hyperlink ref="C458" r:id="rId294"/>
    <hyperlink ref="C459" r:id="rId295"/>
    <hyperlink ref="C460" r:id="rId296"/>
    <hyperlink ref="C463" r:id="rId297"/>
    <hyperlink ref="C464" r:id="rId298"/>
    <hyperlink ref="C466" r:id="rId299"/>
    <hyperlink ref="C467" r:id="rId300"/>
    <hyperlink ref="C471" r:id="rId301"/>
    <hyperlink ref="C472" r:id="rId302"/>
    <hyperlink ref="C473" r:id="rId303"/>
    <hyperlink ref="C475" r:id="rId304"/>
    <hyperlink ref="C476" r:id="rId305"/>
    <hyperlink ref="C478" r:id="rId306"/>
    <hyperlink ref="C479" r:id="rId307"/>
    <hyperlink ref="C481" r:id="rId308"/>
    <hyperlink ref="C484" r:id="rId309"/>
    <hyperlink ref="C485" r:id="rId310"/>
    <hyperlink ref="C486" r:id="rId311"/>
    <hyperlink ref="C487" r:id="rId312"/>
    <hyperlink ref="C488" r:id="rId313"/>
    <hyperlink ref="C489" r:id="rId314"/>
    <hyperlink ref="C490" r:id="rId315"/>
    <hyperlink ref="C491" r:id="rId316"/>
    <hyperlink ref="C492" r:id="rId317"/>
    <hyperlink ref="C493" r:id="rId318"/>
    <hyperlink ref="C495" r:id="rId319"/>
    <hyperlink ref="C497" r:id="rId320"/>
    <hyperlink ref="C499" r:id="rId321"/>
    <hyperlink ref="C500" r:id="rId322"/>
    <hyperlink ref="C503" r:id="rId323"/>
    <hyperlink ref="C505" r:id="rId324"/>
    <hyperlink ref="C508" r:id="rId325"/>
    <hyperlink ref="C510" r:id="rId326"/>
    <hyperlink ref="C513" r:id="rId327"/>
    <hyperlink ref="C514" r:id="rId328"/>
    <hyperlink ref="C515" r:id="rId329"/>
    <hyperlink ref="C516" r:id="rId330"/>
    <hyperlink ref="C517" r:id="rId331"/>
    <hyperlink ref="C521" r:id="rId332"/>
    <hyperlink ref="C522" r:id="rId333"/>
    <hyperlink ref="C523" r:id="rId334"/>
    <hyperlink ref="C525" r:id="rId335"/>
    <hyperlink ref="C526" r:id="rId336"/>
    <hyperlink ref="C527" r:id="rId337"/>
    <hyperlink ref="C528" r:id="rId338"/>
    <hyperlink ref="C531" r:id="rId339"/>
    <hyperlink ref="C532" r:id="rId340"/>
    <hyperlink ref="C533" r:id="rId341"/>
    <hyperlink ref="C534" r:id="rId342"/>
    <hyperlink ref="C535" r:id="rId343"/>
    <hyperlink ref="C536" r:id="rId344"/>
    <hyperlink ref="C538" r:id="rId345"/>
    <hyperlink ref="C539" r:id="rId346"/>
    <hyperlink ref="C540" r:id="rId347"/>
    <hyperlink ref="C541" r:id="rId348"/>
    <hyperlink ref="C542" r:id="rId349"/>
    <hyperlink ref="C544" r:id="rId350"/>
    <hyperlink ref="C545" r:id="rId351"/>
    <hyperlink ref="C546" r:id="rId352"/>
    <hyperlink ref="C549" r:id="rId353"/>
    <hyperlink ref="C550" r:id="rId354"/>
    <hyperlink ref="C551" r:id="rId355"/>
    <hyperlink ref="C552" r:id="rId356"/>
    <hyperlink ref="C553" r:id="rId357"/>
    <hyperlink ref="C554" r:id="rId358"/>
    <hyperlink ref="C555" r:id="rId359"/>
    <hyperlink ref="C559" r:id="rId360"/>
    <hyperlink ref="C560" r:id="rId361"/>
    <hyperlink ref="C562" r:id="rId362"/>
    <hyperlink ref="C564" r:id="rId363"/>
    <hyperlink ref="C565" r:id="rId364"/>
    <hyperlink ref="C566" r:id="rId365"/>
    <hyperlink ref="C567" r:id="rId366"/>
    <hyperlink ref="C570" r:id="rId367"/>
    <hyperlink ref="C571" r:id="rId368"/>
    <hyperlink ref="C572" r:id="rId369"/>
    <hyperlink ref="C573" r:id="rId370"/>
    <hyperlink ref="C574" r:id="rId371"/>
    <hyperlink ref="C575" r:id="rId372"/>
    <hyperlink ref="C576" r:id="rId373"/>
    <hyperlink ref="C577" r:id="rId374"/>
    <hyperlink ref="C578" r:id="rId375"/>
    <hyperlink ref="C579" r:id="rId376"/>
    <hyperlink ref="C581" r:id="rId377"/>
    <hyperlink ref="C582" r:id="rId378"/>
    <hyperlink ref="C585" r:id="rId379"/>
    <hyperlink ref="C586" r:id="rId380"/>
    <hyperlink ref="C587" r:id="rId381"/>
    <hyperlink ref="C588" r:id="rId382"/>
    <hyperlink ref="C590" r:id="rId383"/>
    <hyperlink ref="C591" r:id="rId384"/>
    <hyperlink ref="C592" r:id="rId385"/>
    <hyperlink ref="C597" r:id="rId386"/>
    <hyperlink ref="C598" r:id="rId387"/>
    <hyperlink ref="C600" r:id="rId388"/>
    <hyperlink ref="C602" r:id="rId389"/>
    <hyperlink ref="C607" r:id="rId390"/>
    <hyperlink ref="C608" r:id="rId391"/>
    <hyperlink ref="C612" r:id="rId392"/>
    <hyperlink ref="C613" r:id="rId393"/>
    <hyperlink ref="C614" r:id="rId394"/>
    <hyperlink ref="C616" r:id="rId395"/>
    <hyperlink ref="C617" r:id="rId396"/>
    <hyperlink ref="C622" r:id="rId397"/>
    <hyperlink ref="C624" r:id="rId398"/>
    <hyperlink ref="C625" r:id="rId399"/>
    <hyperlink ref="C627" r:id="rId400"/>
    <hyperlink ref="C628" r:id="rId401"/>
    <hyperlink ref="C629" r:id="rId402"/>
    <hyperlink ref="C630" r:id="rId403"/>
    <hyperlink ref="C631" r:id="rId404"/>
    <hyperlink ref="C632" r:id="rId405"/>
    <hyperlink ref="C633" r:id="rId406"/>
    <hyperlink ref="C638" r:id="rId407"/>
    <hyperlink ref="C640" r:id="rId408"/>
    <hyperlink ref="C641" r:id="rId409"/>
    <hyperlink ref="C642" r:id="rId410"/>
    <hyperlink ref="C643" r:id="rId411"/>
    <hyperlink ref="C646" r:id="rId412"/>
    <hyperlink ref="C648" r:id="rId413"/>
    <hyperlink ref="C651" r:id="rId414"/>
    <hyperlink ref="C652" r:id="rId415"/>
    <hyperlink ref="C653" r:id="rId416"/>
    <hyperlink ref="C654" r:id="rId417"/>
    <hyperlink ref="C655" r:id="rId418"/>
    <hyperlink ref="C656" r:id="rId419"/>
    <hyperlink ref="C659" r:id="rId420"/>
    <hyperlink ref="C666" r:id="rId421"/>
    <hyperlink ref="C667" r:id="rId422"/>
    <hyperlink ref="C668" r:id="rId423"/>
    <hyperlink ref="C670" r:id="rId424"/>
    <hyperlink ref="C671" r:id="rId425"/>
    <hyperlink ref="C672" r:id="rId426"/>
    <hyperlink ref="C673" r:id="rId427"/>
    <hyperlink ref="C674" r:id="rId428"/>
    <hyperlink ref="C675" r:id="rId429"/>
    <hyperlink ref="C677" r:id="rId430"/>
    <hyperlink ref="C678" r:id="rId431"/>
    <hyperlink ref="C679" r:id="rId432"/>
    <hyperlink ref="C680" r:id="rId433"/>
    <hyperlink ref="C681" r:id="rId434"/>
    <hyperlink ref="C682" r:id="rId435"/>
    <hyperlink ref="C683" r:id="rId436"/>
    <hyperlink ref="C685" r:id="rId437"/>
    <hyperlink ref="C686" r:id="rId438"/>
    <hyperlink ref="C687" r:id="rId439"/>
    <hyperlink ref="C688" r:id="rId440"/>
    <hyperlink ref="C689" r:id="rId441"/>
    <hyperlink ref="C692" r:id="rId442"/>
    <hyperlink ref="C693" r:id="rId443"/>
    <hyperlink ref="C695" r:id="rId444"/>
    <hyperlink ref="C696" r:id="rId445"/>
    <hyperlink ref="C697" r:id="rId446"/>
    <hyperlink ref="C698" r:id="rId447"/>
    <hyperlink ref="C700" r:id="rId448"/>
    <hyperlink ref="C701" r:id="rId449"/>
    <hyperlink ref="C703" r:id="rId450"/>
    <hyperlink ref="C704" r:id="rId451"/>
    <hyperlink ref="C705" r:id="rId452"/>
    <hyperlink ref="C707" r:id="rId453"/>
    <hyperlink ref="C710" r:id="rId454"/>
    <hyperlink ref="C712" r:id="rId455"/>
    <hyperlink ref="C713" r:id="rId456"/>
    <hyperlink ref="C714" r:id="rId457"/>
    <hyperlink ref="C715" r:id="rId458"/>
    <hyperlink ref="C716" r:id="rId459"/>
    <hyperlink ref="C717" r:id="rId460"/>
    <hyperlink ref="C719" r:id="rId461"/>
    <hyperlink ref="C720" r:id="rId462"/>
    <hyperlink ref="C721" r:id="rId463"/>
    <hyperlink ref="C722" r:id="rId464"/>
    <hyperlink ref="C723" r:id="rId465"/>
    <hyperlink ref="C724" r:id="rId466"/>
    <hyperlink ref="C726" r:id="rId467"/>
    <hyperlink ref="C733" r:id="rId468"/>
    <hyperlink ref="C735" r:id="rId469"/>
    <hyperlink ref="C738" r:id="rId470"/>
    <hyperlink ref="C739" r:id="rId471"/>
    <hyperlink ref="C741" r:id="rId472"/>
    <hyperlink ref="C742" r:id="rId473"/>
    <hyperlink ref="C744" r:id="rId474"/>
    <hyperlink ref="C745" r:id="rId475"/>
    <hyperlink ref="C746" r:id="rId476"/>
    <hyperlink ref="C747" r:id="rId477"/>
    <hyperlink ref="C748" r:id="rId478"/>
    <hyperlink ref="C749" r:id="rId479"/>
    <hyperlink ref="C750" r:id="rId480"/>
    <hyperlink ref="C751" r:id="rId481"/>
    <hyperlink ref="C753" r:id="rId482"/>
    <hyperlink ref="C754" r:id="rId483"/>
    <hyperlink ref="C755" r:id="rId484"/>
    <hyperlink ref="C756" r:id="rId485"/>
    <hyperlink ref="C758" r:id="rId486"/>
    <hyperlink ref="C759" r:id="rId487"/>
    <hyperlink ref="C760" r:id="rId488"/>
    <hyperlink ref="C761" r:id="rId489"/>
    <hyperlink ref="C762" r:id="rId490"/>
    <hyperlink ref="C764" r:id="rId491"/>
    <hyperlink ref="C765" r:id="rId492"/>
    <hyperlink ref="C767" r:id="rId493"/>
    <hyperlink ref="C768" r:id="rId494"/>
    <hyperlink ref="C769" r:id="rId495"/>
    <hyperlink ref="C772" r:id="rId496"/>
    <hyperlink ref="C773" r:id="rId497"/>
    <hyperlink ref="C774" r:id="rId498"/>
    <hyperlink ref="C777" r:id="rId499"/>
    <hyperlink ref="C780" r:id="rId500"/>
    <hyperlink ref="C781" r:id="rId501"/>
    <hyperlink ref="C786" r:id="rId502"/>
    <hyperlink ref="C788" r:id="rId503"/>
    <hyperlink ref="C789" r:id="rId504"/>
    <hyperlink ref="C790" r:id="rId505"/>
    <hyperlink ref="C791" r:id="rId506"/>
    <hyperlink ref="C792" r:id="rId507"/>
    <hyperlink ref="C793" r:id="rId508"/>
    <hyperlink ref="C794" r:id="rId509"/>
    <hyperlink ref="C795" r:id="rId510"/>
    <hyperlink ref="C797" r:id="rId511"/>
    <hyperlink ref="C798" r:id="rId512"/>
    <hyperlink ref="C799" r:id="rId513"/>
    <hyperlink ref="C801" r:id="rId514"/>
    <hyperlink ref="C802" r:id="rId515"/>
    <hyperlink ref="C803" r:id="rId516"/>
    <hyperlink ref="C804" r:id="rId517"/>
    <hyperlink ref="C805" r:id="rId518"/>
    <hyperlink ref="C806" r:id="rId519"/>
    <hyperlink ref="C807" r:id="rId520"/>
    <hyperlink ref="C809" r:id="rId521"/>
    <hyperlink ref="C810" r:id="rId522"/>
    <hyperlink ref="C811" r:id="rId523"/>
    <hyperlink ref="C813" r:id="rId524"/>
    <hyperlink ref="C815" r:id="rId525"/>
    <hyperlink ref="C816" r:id="rId526"/>
    <hyperlink ref="C817" r:id="rId527"/>
    <hyperlink ref="C818" r:id="rId528"/>
    <hyperlink ref="C819" r:id="rId529"/>
    <hyperlink ref="C820" r:id="rId530"/>
    <hyperlink ref="C821" r:id="rId531"/>
    <hyperlink ref="C822" r:id="rId532"/>
    <hyperlink ref="C826" r:id="rId533"/>
    <hyperlink ref="C827" r:id="rId534"/>
    <hyperlink ref="C828" r:id="rId535"/>
    <hyperlink ref="C829" r:id="rId536"/>
    <hyperlink ref="C830" r:id="rId537"/>
    <hyperlink ref="C831" r:id="rId538"/>
    <hyperlink ref="C832" r:id="rId539"/>
    <hyperlink ref="C833" r:id="rId540"/>
    <hyperlink ref="C835" r:id="rId541"/>
    <hyperlink ref="C838" r:id="rId542"/>
    <hyperlink ref="C841" r:id="rId543"/>
    <hyperlink ref="C842" r:id="rId544"/>
    <hyperlink ref="C843" r:id="rId545"/>
    <hyperlink ref="C845" r:id="rId546"/>
    <hyperlink ref="C846" r:id="rId547"/>
    <hyperlink ref="C847" r:id="rId548"/>
    <hyperlink ref="C850" r:id="rId549"/>
    <hyperlink ref="C851" r:id="rId550"/>
    <hyperlink ref="C856" r:id="rId551"/>
    <hyperlink ref="C861" r:id="rId552"/>
    <hyperlink ref="C862" r:id="rId553"/>
    <hyperlink ref="C863" r:id="rId554"/>
    <hyperlink ref="C866" r:id="rId555"/>
    <hyperlink ref="C870" r:id="rId556"/>
    <hyperlink ref="C872" r:id="rId557"/>
    <hyperlink ref="C876" r:id="rId558"/>
    <hyperlink ref="C877" r:id="rId559"/>
    <hyperlink ref="C878" r:id="rId560"/>
    <hyperlink ref="C880" r:id="rId561"/>
    <hyperlink ref="C881" r:id="rId562"/>
    <hyperlink ref="C882" r:id="rId563"/>
    <hyperlink ref="C883" r:id="rId564"/>
    <hyperlink ref="C884" r:id="rId565"/>
    <hyperlink ref="C885" r:id="rId566"/>
    <hyperlink ref="C886" r:id="rId567"/>
    <hyperlink ref="C887" r:id="rId568"/>
    <hyperlink ref="C889" r:id="rId569"/>
    <hyperlink ref="C890" r:id="rId570"/>
    <hyperlink ref="C892" r:id="rId571"/>
    <hyperlink ref="C899" r:id="rId572"/>
    <hyperlink ref="C901" r:id="rId573"/>
    <hyperlink ref="C903" r:id="rId574"/>
    <hyperlink ref="C905" r:id="rId575"/>
    <hyperlink ref="C912" r:id="rId576"/>
    <hyperlink ref="C913" r:id="rId577"/>
    <hyperlink ref="C914" r:id="rId578"/>
    <hyperlink ref="C915" r:id="rId579"/>
    <hyperlink ref="C917" r:id="rId580"/>
    <hyperlink ref="C918" r:id="rId581"/>
    <hyperlink ref="C920" r:id="rId582"/>
    <hyperlink ref="C921" r:id="rId583"/>
    <hyperlink ref="C922" r:id="rId584"/>
    <hyperlink ref="C923" r:id="rId585"/>
    <hyperlink ref="C924" r:id="rId586"/>
    <hyperlink ref="C926" r:id="rId587"/>
    <hyperlink ref="C927" r:id="rId588"/>
    <hyperlink ref="C928" r:id="rId589"/>
    <hyperlink ref="C929" r:id="rId590"/>
    <hyperlink ref="C930" r:id="rId591"/>
    <hyperlink ref="C934" r:id="rId592"/>
    <hyperlink ref="C935" r:id="rId593"/>
    <hyperlink ref="C937" r:id="rId594"/>
    <hyperlink ref="C939" r:id="rId595"/>
    <hyperlink ref="C942" r:id="rId596"/>
    <hyperlink ref="C943" r:id="rId597"/>
    <hyperlink ref="C944" r:id="rId598"/>
    <hyperlink ref="C945" r:id="rId599"/>
    <hyperlink ref="C946" r:id="rId600"/>
    <hyperlink ref="C950" r:id="rId601"/>
    <hyperlink ref="C956" r:id="rId602"/>
    <hyperlink ref="C957" r:id="rId603"/>
    <hyperlink ref="C958" r:id="rId604"/>
    <hyperlink ref="C959" r:id="rId605"/>
    <hyperlink ref="C960" r:id="rId606"/>
    <hyperlink ref="C961" r:id="rId607"/>
    <hyperlink ref="C962" r:id="rId608"/>
    <hyperlink ref="C966" r:id="rId609"/>
    <hyperlink ref="C968" r:id="rId610"/>
    <hyperlink ref="C974" r:id="rId611"/>
    <hyperlink ref="C978" r:id="rId612"/>
    <hyperlink ref="C984" r:id="rId613"/>
    <hyperlink ref="C985" r:id="rId614"/>
    <hyperlink ref="C986" r:id="rId615"/>
    <hyperlink ref="C987" r:id="rId616"/>
    <hyperlink ref="C988" r:id="rId617"/>
    <hyperlink ref="C990" r:id="rId618"/>
    <hyperlink ref="C1000" r:id="rId619"/>
    <hyperlink ref="C1003" r:id="rId620"/>
    <hyperlink ref="C1009" r:id="rId621"/>
    <hyperlink ref="C1012" r:id="rId622"/>
    <hyperlink ref="C1015" r:id="rId623"/>
    <hyperlink ref="C1017" r:id="rId624"/>
    <hyperlink ref="C1019" r:id="rId625"/>
    <hyperlink ref="C1021" r:id="rId626"/>
    <hyperlink ref="C1022" r:id="rId627"/>
    <hyperlink ref="C1023" r:id="rId628"/>
    <hyperlink ref="C1025" r:id="rId629"/>
    <hyperlink ref="C1027" r:id="rId630"/>
    <hyperlink ref="C1028" r:id="rId631"/>
    <hyperlink ref="C1029" r:id="rId632"/>
    <hyperlink ref="C1034" r:id="rId633"/>
    <hyperlink ref="C1041" r:id="rId634"/>
    <hyperlink ref="C1042" r:id="rId635"/>
    <hyperlink ref="C1043" r:id="rId636"/>
    <hyperlink ref="C1045" r:id="rId637"/>
    <hyperlink ref="C1050" r:id="rId638"/>
    <hyperlink ref="C1054" r:id="rId639"/>
    <hyperlink ref="C1055" r:id="rId640"/>
    <hyperlink ref="C1056" r:id="rId641"/>
    <hyperlink ref="C1057" r:id="rId642"/>
    <hyperlink ref="C1059" r:id="rId643"/>
    <hyperlink ref="C1060" r:id="rId644"/>
    <hyperlink ref="C1061" r:id="rId645"/>
    <hyperlink ref="C1062" r:id="rId646"/>
    <hyperlink ref="C1067" r:id="rId647"/>
    <hyperlink ref="C1068" r:id="rId648"/>
    <hyperlink ref="C1072" r:id="rId649"/>
    <hyperlink ref="C1073" r:id="rId650"/>
    <hyperlink ref="C1075" r:id="rId651"/>
    <hyperlink ref="C1077" r:id="rId652"/>
    <hyperlink ref="C1079" r:id="rId653"/>
    <hyperlink ref="C1080" r:id="rId654"/>
    <hyperlink ref="C1081" r:id="rId655"/>
    <hyperlink ref="C1082" r:id="rId656"/>
    <hyperlink ref="C1083" r:id="rId657"/>
    <hyperlink ref="C1084" r:id="rId658"/>
    <hyperlink ref="C1086" r:id="rId659"/>
    <hyperlink ref="C1088" r:id="rId660"/>
    <hyperlink ref="C1089" r:id="rId661"/>
    <hyperlink ref="C1091" r:id="rId662"/>
    <hyperlink ref="C1095" r:id="rId663"/>
    <hyperlink ref="C1098" r:id="rId664"/>
    <hyperlink ref="C1099" r:id="rId665"/>
    <hyperlink ref="C1102" r:id="rId666"/>
    <hyperlink ref="C1103" r:id="rId667"/>
    <hyperlink ref="C1110" r:id="rId668"/>
    <hyperlink ref="C1112" r:id="rId669"/>
    <hyperlink ref="C1114" r:id="rId670"/>
    <hyperlink ref="C1115" r:id="rId671"/>
    <hyperlink ref="C1116" r:id="rId672"/>
    <hyperlink ref="C1117" r:id="rId673"/>
    <hyperlink ref="C1119" r:id="rId674"/>
    <hyperlink ref="C1120" r:id="rId675"/>
    <hyperlink ref="C1121" r:id="rId676"/>
    <hyperlink ref="C1122" r:id="rId677"/>
    <hyperlink ref="C1123" r:id="rId678"/>
    <hyperlink ref="C1124" r:id="rId679"/>
    <hyperlink ref="C1129" r:id="rId680"/>
    <hyperlink ref="C1130" r:id="rId681"/>
    <hyperlink ref="C1131" r:id="rId682"/>
    <hyperlink ref="C1133" r:id="rId683"/>
    <hyperlink ref="C1135" r:id="rId684"/>
    <hyperlink ref="C1136" r:id="rId685"/>
    <hyperlink ref="C1137" r:id="rId686"/>
    <hyperlink ref="C1141" r:id="rId687"/>
    <hyperlink ref="C1157" r:id="rId688"/>
    <hyperlink ref="C1158" r:id="rId689"/>
    <hyperlink ref="C1159" r:id="rId690"/>
    <hyperlink ref="C1161" r:id="rId691"/>
    <hyperlink ref="C1164" r:id="rId692"/>
    <hyperlink ref="C1165" r:id="rId693"/>
    <hyperlink ref="C1168" r:id="rId694"/>
    <hyperlink ref="C1170" r:id="rId695"/>
    <hyperlink ref="C1172" r:id="rId696"/>
    <hyperlink ref="C1174" r:id="rId697"/>
    <hyperlink ref="C1175" r:id="rId698"/>
    <hyperlink ref="C1176" r:id="rId699"/>
    <hyperlink ref="C1178" r:id="rId700"/>
    <hyperlink ref="C1179" r:id="rId701"/>
    <hyperlink ref="C1180" r:id="rId702"/>
    <hyperlink ref="C1182" r:id="rId703"/>
    <hyperlink ref="C1183" r:id="rId704"/>
    <hyperlink ref="C1192" r:id="rId705"/>
    <hyperlink ref="C1196" r:id="rId706"/>
    <hyperlink ref="C1205" r:id="rId707"/>
    <hyperlink ref="C1206" r:id="rId708"/>
    <hyperlink ref="C1207" r:id="rId709"/>
    <hyperlink ref="C1208" r:id="rId710"/>
    <hyperlink ref="C1209" r:id="rId711"/>
    <hyperlink ref="C1210" r:id="rId712"/>
    <hyperlink ref="C1211" r:id="rId713"/>
    <hyperlink ref="C1212" r:id="rId714"/>
    <hyperlink ref="C1213" r:id="rId715"/>
    <hyperlink ref="C1214" r:id="rId716"/>
    <hyperlink ref="C1215" r:id="rId717"/>
    <hyperlink ref="C1216" r:id="rId718"/>
    <hyperlink ref="C1217" r:id="rId719"/>
    <hyperlink ref="C1218" r:id="rId720"/>
    <hyperlink ref="C1219" r:id="rId721"/>
    <hyperlink ref="C1220" r:id="rId722"/>
    <hyperlink ref="C1221" r:id="rId723"/>
    <hyperlink ref="C1222" r:id="rId724"/>
    <hyperlink ref="C1225" r:id="rId725"/>
    <hyperlink ref="C1227" r:id="rId726"/>
    <hyperlink ref="C1228" r:id="rId727"/>
    <hyperlink ref="C1230" r:id="rId728"/>
    <hyperlink ref="C1232" r:id="rId729"/>
    <hyperlink ref="C1233" r:id="rId730"/>
    <hyperlink ref="C1243" r:id="rId731"/>
    <hyperlink ref="C1244" r:id="rId732"/>
    <hyperlink ref="C1245" r:id="rId733"/>
    <hyperlink ref="C1246" r:id="rId734"/>
    <hyperlink ref="C1248" r:id="rId735"/>
    <hyperlink ref="C1249" r:id="rId736"/>
    <hyperlink ref="C1250" r:id="rId737"/>
    <hyperlink ref="C1251" r:id="rId738"/>
    <hyperlink ref="C1252" r:id="rId739"/>
    <hyperlink ref="C1253" r:id="rId740"/>
    <hyperlink ref="C1254" r:id="rId741"/>
    <hyperlink ref="C1255" r:id="rId742"/>
    <hyperlink ref="C1256" r:id="rId743"/>
    <hyperlink ref="C1257" r:id="rId744"/>
    <hyperlink ref="C1258" r:id="rId745"/>
    <hyperlink ref="C1261" r:id="rId746"/>
    <hyperlink ref="C1262" r:id="rId747"/>
    <hyperlink ref="C1266" r:id="rId748"/>
    <hyperlink ref="C1269" r:id="rId749"/>
    <hyperlink ref="C1271" r:id="rId750"/>
    <hyperlink ref="C1272" r:id="rId751"/>
    <hyperlink ref="C1273" r:id="rId752"/>
    <hyperlink ref="C1275" r:id="rId753"/>
    <hyperlink ref="C1279" r:id="rId754"/>
    <hyperlink ref="C1281" r:id="rId755"/>
    <hyperlink ref="C1282" r:id="rId756"/>
    <hyperlink ref="C1284" r:id="rId757"/>
    <hyperlink ref="C1285" r:id="rId758"/>
    <hyperlink ref="C1288" r:id="rId759"/>
    <hyperlink ref="C1291" r:id="rId760"/>
    <hyperlink ref="C1292" r:id="rId761"/>
    <hyperlink ref="C1293" r:id="rId762"/>
    <hyperlink ref="C1294" r:id="rId763"/>
    <hyperlink ref="C1295" r:id="rId764"/>
    <hyperlink ref="C1296" r:id="rId765"/>
    <hyperlink ref="C1297" r:id="rId766"/>
    <hyperlink ref="C1298" r:id="rId767"/>
    <hyperlink ref="C1299" r:id="rId768"/>
    <hyperlink ref="C1300" r:id="rId769"/>
    <hyperlink ref="C1301" r:id="rId770"/>
    <hyperlink ref="C1307" r:id="rId771"/>
    <hyperlink ref="C1309" r:id="rId772"/>
    <hyperlink ref="C1317" r:id="rId773"/>
    <hyperlink ref="C1318" r:id="rId774"/>
    <hyperlink ref="C1320" r:id="rId775"/>
    <hyperlink ref="C1324" r:id="rId776"/>
    <hyperlink ref="C1326" r:id="rId777"/>
    <hyperlink ref="C1327" r:id="rId778"/>
    <hyperlink ref="C1328" r:id="rId779"/>
    <hyperlink ref="C1336" r:id="rId780"/>
    <hyperlink ref="C1338" r:id="rId781"/>
    <hyperlink ref="C1345" r:id="rId782"/>
    <hyperlink ref="C1351" r:id="rId783"/>
    <hyperlink ref="C1352" r:id="rId784"/>
    <hyperlink ref="C1353" r:id="rId785"/>
    <hyperlink ref="C1354" r:id="rId786"/>
    <hyperlink ref="C1355" r:id="rId787"/>
    <hyperlink ref="C1356" r:id="rId788"/>
    <hyperlink ref="C1357" r:id="rId789"/>
    <hyperlink ref="C1358" r:id="rId790"/>
    <hyperlink ref="C1359" r:id="rId791"/>
    <hyperlink ref="C1360" r:id="rId792"/>
    <hyperlink ref="C1361" r:id="rId793"/>
    <hyperlink ref="C1363" r:id="rId794"/>
    <hyperlink ref="C1364" r:id="rId795"/>
    <hyperlink ref="C1365" r:id="rId796"/>
    <hyperlink ref="C1366" r:id="rId797"/>
    <hyperlink ref="C1367" r:id="rId798"/>
    <hyperlink ref="C1372" r:id="rId799"/>
    <hyperlink ref="C1373" r:id="rId800"/>
    <hyperlink ref="C1374" r:id="rId801"/>
    <hyperlink ref="C1375" r:id="rId802"/>
    <hyperlink ref="C1377" r:id="rId803"/>
    <hyperlink ref="C1379" r:id="rId804"/>
    <hyperlink ref="C1385" r:id="rId805"/>
    <hyperlink ref="C1388" r:id="rId806"/>
    <hyperlink ref="C1390" r:id="rId807"/>
    <hyperlink ref="C1391" r:id="rId808"/>
    <hyperlink ref="C1392" r:id="rId809"/>
    <hyperlink ref="C1395" r:id="rId810"/>
    <hyperlink ref="C1396" r:id="rId811"/>
    <hyperlink ref="C1397" r:id="rId812"/>
    <hyperlink ref="C1403" r:id="rId813"/>
    <hyperlink ref="C1405" r:id="rId814"/>
    <hyperlink ref="C1407" r:id="rId815"/>
    <hyperlink ref="C1411" r:id="rId816"/>
    <hyperlink ref="C1414" r:id="rId817"/>
    <hyperlink ref="C1415" r:id="rId818"/>
    <hyperlink ref="C1416" r:id="rId819"/>
    <hyperlink ref="C1417" r:id="rId820"/>
    <hyperlink ref="C1419" r:id="rId821"/>
    <hyperlink ref="C1420" r:id="rId822"/>
    <hyperlink ref="C1422" r:id="rId823"/>
    <hyperlink ref="C1424" r:id="rId824"/>
    <hyperlink ref="C1426" r:id="rId825"/>
    <hyperlink ref="C1430" r:id="rId826"/>
    <hyperlink ref="C1434" r:id="rId827"/>
    <hyperlink ref="C1435" r:id="rId828"/>
    <hyperlink ref="C1436" r:id="rId829"/>
    <hyperlink ref="C1437" r:id="rId830"/>
    <hyperlink ref="C1440" r:id="rId831"/>
    <hyperlink ref="C1442" r:id="rId832"/>
    <hyperlink ref="C1446" r:id="rId833"/>
    <hyperlink ref="C1450" r:id="rId834"/>
    <hyperlink ref="C1451" r:id="rId835"/>
    <hyperlink ref="C1456" r:id="rId836"/>
    <hyperlink ref="C1459" r:id="rId837"/>
    <hyperlink ref="C1460" r:id="rId838"/>
    <hyperlink ref="C1461" r:id="rId839"/>
    <hyperlink ref="C1462" r:id="rId840"/>
    <hyperlink ref="C1467" r:id="rId841"/>
    <hyperlink ref="C1468" r:id="rId842"/>
    <hyperlink ref="C1469" r:id="rId843"/>
    <hyperlink ref="C1471" r:id="rId844"/>
    <hyperlink ref="C1474" r:id="rId845"/>
    <hyperlink ref="C1475" r:id="rId846"/>
    <hyperlink ref="C1479" r:id="rId847"/>
    <hyperlink ref="C1480" r:id="rId848"/>
    <hyperlink ref="C1482" r:id="rId849"/>
    <hyperlink ref="C1484" r:id="rId850"/>
    <hyperlink ref="C1486" r:id="rId851"/>
    <hyperlink ref="C1487" r:id="rId852"/>
    <hyperlink ref="C1492" r:id="rId853"/>
    <hyperlink ref="C1495" r:id="rId854"/>
    <hyperlink ref="C1496" r:id="rId855"/>
    <hyperlink ref="C1499" r:id="rId856"/>
    <hyperlink ref="C1501" r:id="rId857"/>
    <hyperlink ref="C1502" r:id="rId858"/>
    <hyperlink ref="C1503" r:id="rId859"/>
    <hyperlink ref="C1504" r:id="rId860"/>
    <hyperlink ref="C1505" r:id="rId861"/>
    <hyperlink ref="C1508" r:id="rId862"/>
    <hyperlink ref="C1509" r:id="rId863"/>
    <hyperlink ref="C1510" r:id="rId864"/>
    <hyperlink ref="C1511" r:id="rId865"/>
    <hyperlink ref="C1512" r:id="rId866"/>
    <hyperlink ref="C1513" r:id="rId867"/>
    <hyperlink ref="C1514" r:id="rId868"/>
    <hyperlink ref="C1515" r:id="rId869"/>
    <hyperlink ref="C1517" r:id="rId870"/>
    <hyperlink ref="C1518" r:id="rId871"/>
    <hyperlink ref="C1523" r:id="rId872"/>
    <hyperlink ref="C1530" r:id="rId873"/>
    <hyperlink ref="C1531" r:id="rId874"/>
    <hyperlink ref="C1532" r:id="rId875"/>
    <hyperlink ref="C1535" r:id="rId876"/>
    <hyperlink ref="C1536" r:id="rId877"/>
    <hyperlink ref="C1539" r:id="rId878"/>
    <hyperlink ref="C1540" r:id="rId879"/>
    <hyperlink ref="C1541" r:id="rId880"/>
    <hyperlink ref="C1542" r:id="rId881"/>
    <hyperlink ref="C1547" r:id="rId882"/>
    <hyperlink ref="C1549" r:id="rId883"/>
    <hyperlink ref="C1551" r:id="rId884"/>
    <hyperlink ref="C1552" r:id="rId885"/>
    <hyperlink ref="C1555" r:id="rId886"/>
    <hyperlink ref="C1558" r:id="rId887"/>
    <hyperlink ref="C1560" r:id="rId888"/>
    <hyperlink ref="C1563" r:id="rId889"/>
    <hyperlink ref="C1567" r:id="rId890"/>
    <hyperlink ref="C1569" r:id="rId891"/>
    <hyperlink ref="C1570" r:id="rId892"/>
    <hyperlink ref="C1576" r:id="rId893"/>
    <hyperlink ref="C1577" r:id="rId894"/>
    <hyperlink ref="C1578" r:id="rId895"/>
    <hyperlink ref="C1579" r:id="rId896"/>
    <hyperlink ref="C1580" r:id="rId897"/>
    <hyperlink ref="C1581" r:id="rId898"/>
    <hyperlink ref="C1582" r:id="rId899"/>
    <hyperlink ref="C1587" r:id="rId900"/>
    <hyperlink ref="C1588" r:id="rId901"/>
    <hyperlink ref="C1591" r:id="rId902"/>
    <hyperlink ref="C1592" r:id="rId903"/>
    <hyperlink ref="C1599" r:id="rId904"/>
    <hyperlink ref="C1600" r:id="rId905"/>
    <hyperlink ref="C1601" r:id="rId906"/>
    <hyperlink ref="C1602" r:id="rId907"/>
    <hyperlink ref="C1603" r:id="rId908"/>
    <hyperlink ref="C1604" r:id="rId909"/>
    <hyperlink ref="C1605" r:id="rId910"/>
    <hyperlink ref="C1606" r:id="rId911"/>
    <hyperlink ref="C1608" r:id="rId912"/>
    <hyperlink ref="C1617" r:id="rId913"/>
    <hyperlink ref="C1619" r:id="rId914"/>
    <hyperlink ref="C1621" r:id="rId915"/>
    <hyperlink ref="C1622" r:id="rId916"/>
    <hyperlink ref="C1623" r:id="rId917"/>
    <hyperlink ref="C1624" r:id="rId918"/>
    <hyperlink ref="C1625" r:id="rId919"/>
    <hyperlink ref="C1627" r:id="rId920"/>
    <hyperlink ref="C1631" r:id="rId921"/>
    <hyperlink ref="C1632" r:id="rId922"/>
    <hyperlink ref="C1633" r:id="rId923"/>
    <hyperlink ref="C1634" r:id="rId924"/>
    <hyperlink ref="C1635" r:id="rId925"/>
    <hyperlink ref="C1636" r:id="rId926"/>
    <hyperlink ref="C1639" r:id="rId927"/>
    <hyperlink ref="C1640" r:id="rId928"/>
    <hyperlink ref="C1645" r:id="rId929"/>
    <hyperlink ref="C1646" r:id="rId930"/>
    <hyperlink ref="C1647" r:id="rId931"/>
    <hyperlink ref="C1652" r:id="rId932"/>
    <hyperlink ref="C1653" r:id="rId933"/>
    <hyperlink ref="C1654" r:id="rId934"/>
    <hyperlink ref="C1657" r:id="rId935"/>
    <hyperlink ref="C1658" r:id="rId936"/>
    <hyperlink ref="C1662" r:id="rId937"/>
    <hyperlink ref="C1667" r:id="rId938"/>
    <hyperlink ref="C1668" r:id="rId939"/>
    <hyperlink ref="C1669" r:id="rId940"/>
    <hyperlink ref="C1671" r:id="rId941"/>
    <hyperlink ref="C1673" r:id="rId942"/>
    <hyperlink ref="C1674" r:id="rId943"/>
    <hyperlink ref="C1679" r:id="rId944"/>
    <hyperlink ref="C1682" r:id="rId945"/>
    <hyperlink ref="C1694" r:id="rId946"/>
    <hyperlink ref="C1695" r:id="rId947"/>
    <hyperlink ref="C1696" r:id="rId948"/>
    <hyperlink ref="C1697" r:id="rId949"/>
    <hyperlink ref="C1698" r:id="rId950"/>
    <hyperlink ref="C1699" r:id="rId951"/>
    <hyperlink ref="C1709" r:id="rId952"/>
    <hyperlink ref="C1722" r:id="rId953"/>
    <hyperlink ref="C1733" r:id="rId954"/>
    <hyperlink ref="C1734" r:id="rId955"/>
    <hyperlink ref="C1736" r:id="rId956"/>
    <hyperlink ref="C1737" r:id="rId957"/>
    <hyperlink ref="C1738" r:id="rId958"/>
    <hyperlink ref="C1739" r:id="rId959"/>
    <hyperlink ref="C1755" r:id="rId960"/>
    <hyperlink ref="C1762" r:id="rId961"/>
    <hyperlink ref="C1765" r:id="rId962"/>
    <hyperlink ref="C1766" r:id="rId963"/>
    <hyperlink ref="C1777" r:id="rId964"/>
    <hyperlink ref="C1785" r:id="rId965"/>
    <hyperlink ref="C1786" r:id="rId966"/>
    <hyperlink ref="C1790" r:id="rId967"/>
    <hyperlink ref="C1792" r:id="rId968"/>
    <hyperlink ref="C1795" r:id="rId969"/>
    <hyperlink ref="C1797" r:id="rId970"/>
    <hyperlink ref="C1809" r:id="rId971"/>
    <hyperlink ref="C1810" r:id="rId972"/>
    <hyperlink ref="C1815" r:id="rId973"/>
    <hyperlink ref="C1822" r:id="rId974"/>
    <hyperlink ref="C1861" r:id="rId975"/>
    <hyperlink ref="C1864" r:id="rId976"/>
    <hyperlink ref="C1879" r:id="rId977"/>
    <hyperlink ref="C1897" r:id="rId978"/>
    <hyperlink ref="C1898" r:id="rId979"/>
    <hyperlink ref="C1899" r:id="rId980"/>
    <hyperlink ref="C1900" r:id="rId981"/>
    <hyperlink ref="C1901" r:id="rId982"/>
    <hyperlink ref="C1902" r:id="rId983"/>
    <hyperlink ref="C1904" r:id="rId984"/>
    <hyperlink ref="C1905" r:id="rId985"/>
    <hyperlink ref="C1906" r:id="rId986"/>
    <hyperlink ref="C1907" r:id="rId987"/>
    <hyperlink ref="C1909" r:id="rId988"/>
    <hyperlink ref="C1910" r:id="rId989"/>
    <hyperlink ref="C1911" r:id="rId990"/>
    <hyperlink ref="C1912" r:id="rId991"/>
    <hyperlink ref="C1916" r:id="rId992"/>
    <hyperlink ref="C1917" r:id="rId993"/>
    <hyperlink ref="C1918" r:id="rId994"/>
    <hyperlink ref="C1930" r:id="rId995"/>
    <hyperlink ref="C1931" r:id="rId996"/>
    <hyperlink ref="C1932" r:id="rId997"/>
    <hyperlink ref="C1936" r:id="rId998"/>
    <hyperlink ref="C1940" r:id="rId999"/>
    <hyperlink ref="C1941" r:id="rId1000"/>
    <hyperlink ref="C1965" r:id="rId1001"/>
    <hyperlink ref="C1967" r:id="rId1002"/>
    <hyperlink ref="C1969" r:id="rId1003"/>
    <hyperlink ref="C1970" r:id="rId1004"/>
    <hyperlink ref="C1971" r:id="rId1005"/>
    <hyperlink ref="C1972" r:id="rId1006"/>
    <hyperlink ref="C1973" r:id="rId1007"/>
    <hyperlink ref="C1976" r:id="rId1008"/>
    <hyperlink ref="C1977" r:id="rId1009"/>
    <hyperlink ref="C1978" r:id="rId1010"/>
    <hyperlink ref="C1979" r:id="rId1011"/>
    <hyperlink ref="C1980" r:id="rId1012"/>
    <hyperlink ref="C1990" r:id="rId1013"/>
    <hyperlink ref="C1996" r:id="rId1014"/>
    <hyperlink ref="C1997" r:id="rId1015"/>
    <hyperlink ref="C1998" r:id="rId1016"/>
    <hyperlink ref="C2001" r:id="rId1017"/>
    <hyperlink ref="C2003" r:id="rId1018"/>
    <hyperlink ref="C2005" r:id="rId1019"/>
    <hyperlink ref="C2006" r:id="rId1020"/>
    <hyperlink ref="C2008" r:id="rId1021"/>
    <hyperlink ref="C2009" r:id="rId1022"/>
    <hyperlink ref="C2010" r:id="rId1023"/>
    <hyperlink ref="C2011" r:id="rId1024"/>
    <hyperlink ref="C2014" r:id="rId1025"/>
    <hyperlink ref="C2015" r:id="rId1026"/>
    <hyperlink ref="C2017" r:id="rId1027"/>
    <hyperlink ref="C2023" r:id="rId1028"/>
    <hyperlink ref="C2026" r:id="rId1029"/>
    <hyperlink ref="C2027" r:id="rId1030"/>
    <hyperlink ref="C2028" r:id="rId1031"/>
    <hyperlink ref="C2029" r:id="rId1032"/>
    <hyperlink ref="C2030" r:id="rId1033"/>
    <hyperlink ref="C2031" r:id="rId1034"/>
    <hyperlink ref="C2032" r:id="rId1035"/>
    <hyperlink ref="C2034" r:id="rId1036"/>
    <hyperlink ref="C2041" r:id="rId1037"/>
    <hyperlink ref="C2042" r:id="rId1038"/>
    <hyperlink ref="C2052" r:id="rId1039"/>
    <hyperlink ref="C2053" r:id="rId1040"/>
    <hyperlink ref="C2056" r:id="rId1041"/>
    <hyperlink ref="C2058" r:id="rId1042"/>
    <hyperlink ref="C2059" r:id="rId1043"/>
    <hyperlink ref="C2061" r:id="rId1044"/>
    <hyperlink ref="C2062" r:id="rId1045"/>
    <hyperlink ref="C2069" r:id="rId1046"/>
    <hyperlink ref="C2070" r:id="rId1047"/>
    <hyperlink ref="C2077" r:id="rId1048"/>
    <hyperlink ref="C2078" r:id="rId1049"/>
    <hyperlink ref="C2084" r:id="rId1050"/>
    <hyperlink ref="C2085" r:id="rId1051"/>
    <hyperlink ref="C2088" r:id="rId1052"/>
    <hyperlink ref="C2090" r:id="rId1053"/>
    <hyperlink ref="C2093" r:id="rId1054"/>
    <hyperlink ref="C2094" r:id="rId1055"/>
    <hyperlink ref="C2097" r:id="rId1056"/>
    <hyperlink ref="C2098" r:id="rId1057"/>
    <hyperlink ref="C2100" r:id="rId1058"/>
    <hyperlink ref="C2101" r:id="rId1059"/>
    <hyperlink ref="C2105" r:id="rId1060"/>
    <hyperlink ref="C2107" r:id="rId1061"/>
    <hyperlink ref="C2110" r:id="rId1062"/>
    <hyperlink ref="C2111" r:id="rId1063"/>
    <hyperlink ref="C2116" r:id="rId1064"/>
    <hyperlink ref="C2118" r:id="rId1065"/>
    <hyperlink ref="C2120" r:id="rId1066"/>
    <hyperlink ref="C2125" r:id="rId1067"/>
  </hyperlinks>
  <drawing r:id="rId106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s="95" r="B1"/>
      <c s="96" r="C1"/>
      <c s="96" r="D1"/>
      <c s="96" r="E1"/>
      <c s="96" r="F1"/>
      <c s="96" r="G1"/>
      <c s="96" r="H1"/>
    </row>
    <row r="2">
      <c t="s" s="97" r="B2">
        <v>23520</v>
      </c>
      <c s="98" r="C2"/>
      <c s="98" r="D2"/>
      <c s="98" r="E2"/>
      <c s="98" r="F2"/>
      <c s="98" r="G2"/>
      <c s="99" r="H2"/>
    </row>
    <row r="3">
      <c s="100" r="B3"/>
      <c s="101" r="C3"/>
      <c s="101" r="D3"/>
      <c s="101" r="E3"/>
      <c s="101" r="F3"/>
      <c s="101" r="G3"/>
      <c s="102" r="H3"/>
    </row>
    <row r="4">
      <c t="s" s="100" r="B4">
        <v>23521</v>
      </c>
      <c s="101" r="C4"/>
      <c s="101" r="D4"/>
      <c s="101" r="E4"/>
      <c s="101" r="F4"/>
      <c s="101" r="G4"/>
      <c s="102" r="H4"/>
    </row>
    <row r="5">
      <c s="100" r="B5"/>
      <c s="101" r="C5"/>
      <c s="101" r="D5"/>
      <c s="101" r="E5"/>
      <c s="101" r="F5"/>
      <c s="101" r="G5"/>
      <c s="102" r="H5"/>
    </row>
    <row r="6">
      <c t="s" s="103" r="B6">
        <v>23522</v>
      </c>
      <c s="101" r="C6"/>
      <c s="101" r="D6"/>
      <c s="101" r="E6"/>
      <c s="101" r="F6"/>
      <c s="101" r="G6"/>
      <c s="102" r="H6"/>
    </row>
    <row r="7">
      <c t="s" s="100" r="B7">
        <v>23523</v>
      </c>
      <c s="101" r="C7"/>
      <c s="101" r="D7"/>
      <c s="101" r="E7"/>
      <c s="101" r="F7"/>
      <c s="101" r="G7"/>
      <c s="102" r="H7"/>
    </row>
    <row r="8">
      <c t="s" s="100" r="B8">
        <v>23524</v>
      </c>
      <c s="101" r="C8"/>
      <c s="101" r="D8"/>
      <c s="101" r="E8"/>
      <c s="101" r="F8"/>
      <c s="101" r="G8"/>
      <c s="102" r="H8"/>
    </row>
    <row r="9">
      <c t="s" s="100" r="B9">
        <v>23525</v>
      </c>
      <c s="101" r="C9"/>
      <c s="101" r="D9"/>
      <c s="101" r="E9"/>
      <c s="101" r="F9"/>
      <c s="101" r="G9"/>
      <c s="102" r="H9"/>
    </row>
    <row r="10">
      <c t="s" s="100" r="B10">
        <v>23526</v>
      </c>
      <c s="101" r="C10"/>
      <c s="101" r="D10"/>
      <c s="101" r="E10"/>
      <c s="101" r="F10"/>
      <c s="101" r="G10"/>
      <c s="102" r="H10"/>
    </row>
    <row r="11">
      <c t="s" s="100" r="B11">
        <v>23527</v>
      </c>
      <c s="101" r="C11"/>
      <c s="101" r="D11"/>
      <c s="101" r="E11"/>
      <c s="101" r="F11"/>
      <c s="101" r="G11"/>
      <c s="102" r="H11"/>
    </row>
    <row r="12">
      <c s="104" r="B12"/>
      <c s="101" r="C12"/>
      <c s="101" r="D12"/>
      <c s="101" r="E12"/>
      <c s="101" r="F12"/>
      <c s="101" r="G12"/>
      <c s="102" r="H12"/>
    </row>
    <row r="13">
      <c t="s" s="103" r="B13">
        <v>23528</v>
      </c>
      <c s="101" r="C13"/>
      <c s="101" r="D13"/>
      <c s="101" r="E13"/>
      <c s="101" r="F13"/>
      <c s="101" r="G13"/>
      <c s="102" r="H13"/>
    </row>
    <row r="14">
      <c t="s" s="100" r="B14">
        <v>23529</v>
      </c>
      <c s="101" r="C14"/>
      <c s="101" r="D14"/>
      <c s="101" r="E14"/>
      <c s="101" r="F14"/>
      <c s="101" r="G14"/>
      <c s="102" r="H14"/>
    </row>
    <row r="15">
      <c t="s" s="100" r="B15">
        <v>23530</v>
      </c>
      <c s="101" r="C15"/>
      <c s="101" r="D15"/>
      <c s="101" r="E15"/>
      <c s="101" r="F15"/>
      <c s="101" r="G15"/>
      <c s="102" r="H15"/>
    </row>
    <row r="16">
      <c t="s" s="100" r="B16">
        <v>23531</v>
      </c>
      <c s="101" r="C16"/>
      <c s="101" r="D16"/>
      <c s="101" r="E16"/>
      <c s="101" r="F16"/>
      <c s="101" r="G16"/>
      <c s="102" r="H16"/>
    </row>
    <row r="17">
      <c t="s" s="100" r="B17">
        <v>23532</v>
      </c>
      <c s="101" r="C17"/>
      <c s="101" r="D17"/>
      <c s="101" r="E17"/>
      <c s="101" r="F17"/>
      <c s="101" r="G17"/>
      <c s="102" r="H17"/>
    </row>
    <row r="18">
      <c t="s" s="105" r="B18">
        <v>23533</v>
      </c>
      <c s="106" r="C18"/>
      <c s="106" r="D18"/>
      <c s="106" r="E18"/>
      <c s="106" r="F18"/>
      <c s="106" r="G18"/>
      <c s="107" r="H18"/>
    </row>
    <row r="19">
      <c s="87" r="A19"/>
    </row>
    <row r="20">
      <c s="87" r="A20"/>
      <c t="s" s="108" r="B20">
        <v>23534</v>
      </c>
      <c s="109" r="C20"/>
      <c s="109" r="D20"/>
      <c s="109" r="E20"/>
      <c s="109" r="F20"/>
      <c s="109" r="G20"/>
      <c s="110" r="H20"/>
    </row>
    <row r="21">
      <c s="87" r="A21"/>
      <c s="111" r="B21"/>
      <c s="112" r="C21"/>
      <c s="112" r="D21"/>
      <c s="112" r="E21"/>
      <c s="112" r="F21"/>
      <c s="112" r="G21"/>
      <c s="113" r="H21"/>
    </row>
    <row r="22">
      <c s="87" r="A22"/>
      <c t="s" s="114" r="B22">
        <v>23535</v>
      </c>
      <c s="112" r="C22"/>
      <c s="112" r="D22"/>
      <c s="112" r="E22"/>
      <c s="112" r="F22"/>
      <c s="112" r="G22"/>
      <c s="113" r="H22"/>
    </row>
    <row r="23">
      <c s="87" r="A23"/>
      <c s="111" r="B23"/>
      <c s="112" r="C23"/>
      <c s="112" r="D23"/>
      <c s="112" r="E23"/>
      <c s="112" r="F23"/>
      <c s="112" r="G23"/>
      <c s="113" r="H23"/>
    </row>
    <row r="24">
      <c s="87" r="A24"/>
      <c t="s" s="115" r="B24">
        <v>23536</v>
      </c>
      <c s="116" r="C24"/>
      <c s="116" r="D24"/>
      <c s="116" r="E24"/>
      <c s="116" r="F24"/>
      <c s="116" r="G24"/>
      <c s="117" r="H24"/>
    </row>
    <row r="25">
      <c s="87" r="A25"/>
    </row>
    <row r="26">
      <c t="s" s="87" r="A26">
        <v>23537</v>
      </c>
    </row>
    <row r="27">
      <c t="s" s="118" r="A27">
        <v>23538</v>
      </c>
    </row>
    <row r="29">
      <c t="s" s="87" r="A29">
        <v>23539</v>
      </c>
    </row>
    <row r="30">
      <c t="s" s="118" r="A30">
        <v>23540</v>
      </c>
    </row>
    <row r="32">
      <c t="s" s="91" r="A32">
        <v>23541</v>
      </c>
    </row>
    <row r="34">
      <c t="s" s="91" r="A34">
        <v>23542</v>
      </c>
    </row>
    <row r="36">
      <c t="s" s="91" r="A36">
        <v>23543</v>
      </c>
    </row>
    <row r="38">
      <c t="s" s="91" r="A38">
        <v>23544</v>
      </c>
    </row>
    <row r="39">
      <c t="s" s="91" r="A39">
        <v>23545</v>
      </c>
    </row>
  </sheetData>
  <hyperlinks>
    <hyperlink ref="A27" r:id="rId1"/>
    <hyperlink ref="A30" r:id="rId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1.57"/>
  </cols>
  <sheetData>
    <row r="1">
      <c t="s" s="87" r="A1">
        <v>23546</v>
      </c>
      <c t="s" s="119" r="B1">
        <v>23547</v>
      </c>
      <c t="s" s="119" r="C1">
        <v>23548</v>
      </c>
    </row>
    <row r="2">
      <c t="s" s="91" r="A2">
        <v>23549</v>
      </c>
      <c t="s" s="91" r="B2">
        <v>23550</v>
      </c>
      <c t="s" s="91" r="C2">
        <v>23551</v>
      </c>
    </row>
    <row r="3">
      <c t="s" s="91" r="A3">
        <v>23552</v>
      </c>
      <c t="s" s="91" r="B3">
        <v>23553</v>
      </c>
      <c t="s" s="91" r="C3">
        <v>23554</v>
      </c>
    </row>
    <row r="4">
      <c t="s" s="91" r="A4">
        <v>23555</v>
      </c>
    </row>
    <row r="5">
      <c t="s" s="91" r="A5">
        <v>23556</v>
      </c>
    </row>
    <row r="6">
      <c t="s" s="91" r="A6">
        <v>23557</v>
      </c>
    </row>
    <row r="7">
      <c t="s" s="91" r="A7">
        <v>23558</v>
      </c>
    </row>
    <row r="8">
      <c t="s" s="91" r="A8">
        <v>23559</v>
      </c>
    </row>
    <row r="9">
      <c t="s" s="91" r="A9">
        <v>23560</v>
      </c>
    </row>
  </sheetData>
  <drawing r:id="rId1"/>
</worksheet>
</file>