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hanson\Desktop\Electronic-Load-main\"/>
    </mc:Choice>
  </mc:AlternateContent>
  <xr:revisionPtr revIDLastSave="0" documentId="13_ncr:1_{EDC73E34-9CC3-4780-88F7-EF6D280223A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definedNames>
    <definedName name="_xlnm._FilterDatabase" localSheetId="0" hidden="1">Tabelle1!$F$1:$F$25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G9" i="1"/>
  <c r="G7" i="1"/>
  <c r="G3" i="1"/>
  <c r="G13" i="1"/>
  <c r="G15" i="1"/>
  <c r="G12" i="1"/>
  <c r="G14" i="1"/>
  <c r="G4" i="1"/>
  <c r="G5" i="1"/>
  <c r="G6" i="1"/>
  <c r="G10" i="1"/>
  <c r="G11" i="1"/>
  <c r="G16" i="1"/>
  <c r="G17" i="1"/>
  <c r="G18" i="1"/>
  <c r="G19" i="1"/>
  <c r="G20" i="1"/>
  <c r="G21" i="1"/>
  <c r="G22" i="1"/>
  <c r="G23" i="1"/>
  <c r="G24" i="1"/>
  <c r="G2" i="1"/>
  <c r="G25" i="1" l="1"/>
</calcChain>
</file>

<file path=xl/sharedStrings.xml><?xml version="1.0" encoding="utf-8"?>
<sst xmlns="http://schemas.openxmlformats.org/spreadsheetml/2006/main" count="75" uniqueCount="63">
  <si>
    <t>Part Number</t>
  </si>
  <si>
    <t>Description</t>
  </si>
  <si>
    <t>Qty</t>
  </si>
  <si>
    <t>Supplier</t>
  </si>
  <si>
    <t>Price</t>
  </si>
  <si>
    <t>Total Cost</t>
  </si>
  <si>
    <t>Link</t>
  </si>
  <si>
    <t>Digikey</t>
  </si>
  <si>
    <t>Schematic Annotation</t>
  </si>
  <si>
    <t>MCP4551T-502E/MSCT-ND</t>
  </si>
  <si>
    <t>Digital Potentiometer 5k Ohm 1 Circuit 257 Taps I²C Interface 8-MSOP</t>
  </si>
  <si>
    <t>https://www.digikey.com/en/products/detail/microchip-technology/MCP4551T-502E-MS/2061368</t>
  </si>
  <si>
    <t>U2</t>
  </si>
  <si>
    <t>U1</t>
  </si>
  <si>
    <t>AVR series Microcontroller IC 8-Bit 20MHz 8KB (4K x 16) FLASH 14-SOIC</t>
  </si>
  <si>
    <t>https://www.digikey.com/en/products/detail/microchip-technology/ATTINY84-20SSU/1886247</t>
  </si>
  <si>
    <t>23-0022292051-ND</t>
  </si>
  <si>
    <t>Connector Header Through Hole 5 position 0.100" (2.54mm)</t>
  </si>
  <si>
    <t>23-0010112053-ND</t>
  </si>
  <si>
    <t>5 Rectangular Connectors - Housings Receptacle White 0.100" (2.54mm)</t>
  </si>
  <si>
    <t>WM3724CT-ND</t>
  </si>
  <si>
    <t>Socket Contact Tin 22-28 AWG Crimp -</t>
  </si>
  <si>
    <t>https://www.digikey.com/en/products/detail/molex/0022292051/1130591</t>
  </si>
  <si>
    <t>https://www.digikey.com/en/products/detail/molex/0010112053/171981</t>
  </si>
  <si>
    <t>https://www.digikey.com/en/products/detail/molex/0008700056/2421861</t>
  </si>
  <si>
    <t>ATTINY84-20SSU-ND</t>
  </si>
  <si>
    <t>J3</t>
  </si>
  <si>
    <t>J3 Mate</t>
  </si>
  <si>
    <t>J3 Crimps</t>
  </si>
  <si>
    <t>J1,J4</t>
  </si>
  <si>
    <t>732-10888-1-ND</t>
  </si>
  <si>
    <t>Pin Screw Terminal, Power Tap M5 Through Hole</t>
  </si>
  <si>
    <t>https://www.digikey.com/en/products/detail/w%C3%BCrth-elektronik/74650195R/6643984?s=N4IgTCBcDaIAQHYAsA2ArABgIwE40CUQBdAXyA</t>
  </si>
  <si>
    <t>P1</t>
  </si>
  <si>
    <t>USB-C (USB TYPE-C) USB 2.0 Receptacle Connector 24 (6+18 Dummy) Position Surface Mount, Right Angle; Through Hole</t>
  </si>
  <si>
    <t>2073-USB4125-GF-A-0190CT-ND</t>
  </si>
  <si>
    <t>https://www.digikey.com/en/products/detail/gct/USB4125-GF-A-0190/14559038</t>
  </si>
  <si>
    <t>U5</t>
  </si>
  <si>
    <t>620-1355-ND</t>
  </si>
  <si>
    <t>Current Sensor 150A 1 Channel Hall Effect, Open Loop Unidirectional 5-CB Formed Leads, PFF</t>
  </si>
  <si>
    <t>https://www.digikey.com/en/products/detail/allegro-microsystems/ACS758KCB-150U-PFF-T/2415200?s=N4IgjCBcoLQExVAYygFwE4FcCmAaEA9lANogCsI%2BAnCALoC%2B%2BMN0IKkGO%2BRkpEDjEAl4gAggGEAygHYyADjr0gA</t>
  </si>
  <si>
    <t>U3</t>
  </si>
  <si>
    <t xml:space="preserve"> FZ1113-DIY</t>
  </si>
  <si>
    <t>DIYmall 0.96" 0.96inch OLED LCD Display Module I2C IIC Serial 128x64 SSD1306 Driver for Arduino 51 MSP420 STM32 SCR Raspberry Pi</t>
  </si>
  <si>
    <t>DIY Mall</t>
  </si>
  <si>
    <t>http://www.diymalls.com/DIYmall-0.96-inch-IIC-OLED-Display-Module-White-Blue-Yellow-and-Blue?search=128x64</t>
  </si>
  <si>
    <t>PEC12R-4220F-S0024-ND</t>
  </si>
  <si>
    <t>SW1</t>
  </si>
  <si>
    <t>Rotary Encoder Mechanical 24 Quadrature (Incremental) Vertical</t>
  </si>
  <si>
    <t>https://www.digikey.com/en/products/detail/bourns-inc/PEC12R-4220F-S0024/4499653</t>
  </si>
  <si>
    <t>C1,C2</t>
  </si>
  <si>
    <t>732-12140-1-ND</t>
  </si>
  <si>
    <t>https://www.digikey.com/en/products/detail/w%C3%BCrth-elektronik/885012208112/9345952</t>
  </si>
  <si>
    <t>10000 pF ±10% 100V Ceramic Capacitor X7R 1206 (3216 Metric)</t>
  </si>
  <si>
    <t>U4</t>
  </si>
  <si>
    <t>296-32187-1-ND</t>
  </si>
  <si>
    <t>General Purpose Amplifier 1 Circuit - 8-VSON (4x4)</t>
  </si>
  <si>
    <t>https://www.digikey.com/en/products/detail/texas-instruments/OPA277AIDRMT/1572391</t>
  </si>
  <si>
    <t>Heat Sink</t>
  </si>
  <si>
    <t>M1,M2,M3</t>
  </si>
  <si>
    <t>IRFS3306TRLPBFCT-ND</t>
  </si>
  <si>
    <t>N-Channel 60 V 120A (Tc) 230W (Tc) Surface Mount D2PAK</t>
  </si>
  <si>
    <t>https://www.infineon.com/dgdl/irfs3306pbf.pdf?fileId=5546d462533600a40153563682652165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</si>
</sst>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44444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 vertical="center" wrapText="1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3" xfId="0" applyNumberFormat="1" applyFont="1" applyBorder="1"/>
    <xf numFmtId="0" fontId="2" fillId="0" borderId="6" xfId="1" applyBorder="1" applyAlignment="1">
      <alignment horizontal="left" vertical="center" wrapText="1"/>
    </xf>
    <xf numFmtId="0" fontId="2" fillId="0" borderId="12" xfId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5" xfId="0" applyFont="1" applyBorder="1" applyAlignment="1">
      <alignment wrapText="1"/>
    </xf>
    <xf numFmtId="0" fontId="2" fillId="0" borderId="0" xfId="1"/>
    <xf numFmtId="0" fontId="4" fillId="0" borderId="4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 wrapText="1"/>
    </xf>
    <xf numFmtId="0" fontId="2" fillId="0" borderId="6" xfId="1" applyBorder="1" applyAlignment="1">
      <alignment wrapText="1"/>
    </xf>
    <xf numFmtId="0" fontId="4" fillId="0" borderId="10" xfId="0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0" fontId="2" fillId="0" borderId="9" xfId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6" xfId="1" applyBorder="1"/>
    <xf numFmtId="0" fontId="2" fillId="0" borderId="1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allegro-microsystems/ACS758KCB-150U-PFF-T/2415200?s=N4IgjCBcoLQExVAYygFwE4FcCmAaEA9lANogCsI%2BAnCALoC%2B%2BMN0IKkGO%2BRkpEDjEAl4gAggGEAygHYyADjr0gA" TargetMode="External"/><Relationship Id="rId13" Type="http://schemas.openxmlformats.org/officeDocument/2006/relationships/hyperlink" Target="https://www.infineon.com/dgdl/irfs3306pbf.pdf?fileId=5546d462533600a40153563682652165" TargetMode="External"/><Relationship Id="rId3" Type="http://schemas.openxmlformats.org/officeDocument/2006/relationships/hyperlink" Target="https://www.digikey.com/en/products/detail/molex/0008700056/2421861" TargetMode="External"/><Relationship Id="rId7" Type="http://schemas.openxmlformats.org/officeDocument/2006/relationships/hyperlink" Target="https://www.digikey.com/en/products/detail/gct/USB4125-GF-A-0190/14559038" TargetMode="External"/><Relationship Id="rId12" Type="http://schemas.openxmlformats.org/officeDocument/2006/relationships/hyperlink" Target="https://www.digikey.com/en/products/detail/texas-instruments/OPA277AIDRMT/1572391" TargetMode="External"/><Relationship Id="rId2" Type="http://schemas.openxmlformats.org/officeDocument/2006/relationships/hyperlink" Target="https://www.digikey.com/en/products/detail/microchip-technology/ATTINY84-20SSU/1886247" TargetMode="External"/><Relationship Id="rId1" Type="http://schemas.openxmlformats.org/officeDocument/2006/relationships/hyperlink" Target="https://www.digikey.com/en/products/detail/microchip-technology/MCP4551T-502E-MS/2061368" TargetMode="External"/><Relationship Id="rId6" Type="http://schemas.openxmlformats.org/officeDocument/2006/relationships/hyperlink" Target="https://www.digikey.com/en/products/detail/w%C3%BCrth-elektronik/74650195R/6643984?s=N4IgTCBcDaIAQHYAsA2ArABgIwE40CUQBdAXyA" TargetMode="External"/><Relationship Id="rId11" Type="http://schemas.openxmlformats.org/officeDocument/2006/relationships/hyperlink" Target="https://www.digikey.com/en/products/detail/w%C3%BCrth-elektronik/885012208112/9345952" TargetMode="External"/><Relationship Id="rId5" Type="http://schemas.openxmlformats.org/officeDocument/2006/relationships/hyperlink" Target="https://www.digikey.com/en/products/detail/molex/0010112053/171981" TargetMode="External"/><Relationship Id="rId10" Type="http://schemas.openxmlformats.org/officeDocument/2006/relationships/hyperlink" Target="https://www.digikey.com/en/products/detail/bourns-inc/PEC12R-4220F-S0024/4499653" TargetMode="External"/><Relationship Id="rId4" Type="http://schemas.openxmlformats.org/officeDocument/2006/relationships/hyperlink" Target="https://www.digikey.com/en/products/detail/molex/0022292051/1130591" TargetMode="External"/><Relationship Id="rId9" Type="http://schemas.openxmlformats.org/officeDocument/2006/relationships/hyperlink" Target="http://www.diymalls.com/DIYmall-0.96-inch-IIC-OLED-Display-Module-White-Blue-Yellow-and-Blue?search=128x64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7" zoomScaleNormal="100" workbookViewId="0">
      <selection activeCell="H19" sqref="H19"/>
    </sheetView>
  </sheetViews>
  <sheetFormatPr defaultRowHeight="15" x14ac:dyDescent="0.25"/>
  <cols>
    <col min="1" max="1" width="23.28515625" bestFit="1" customWidth="1"/>
    <col min="2" max="2" width="32.42578125" bestFit="1" customWidth="1"/>
    <col min="3" max="3" width="26.140625" bestFit="1" customWidth="1"/>
    <col min="4" max="4" width="4.5703125" bestFit="1" customWidth="1"/>
    <col min="5" max="5" width="5.85546875" bestFit="1" customWidth="1"/>
    <col min="6" max="6" width="12.5703125" bestFit="1" customWidth="1"/>
    <col min="7" max="7" width="10.7109375" bestFit="1" customWidth="1"/>
    <col min="8" max="8" width="85.7109375" bestFit="1" customWidth="1"/>
  </cols>
  <sheetData>
    <row r="1" spans="1:9" ht="17.25" thickTop="1" thickBot="1" x14ac:dyDescent="0.3">
      <c r="A1" s="3" t="s">
        <v>8</v>
      </c>
      <c r="B1" s="4" t="s">
        <v>0</v>
      </c>
      <c r="C1" s="4" t="s">
        <v>1</v>
      </c>
      <c r="D1" s="4" t="s">
        <v>2</v>
      </c>
      <c r="E1" s="4" t="s">
        <v>4</v>
      </c>
      <c r="F1" s="4" t="s">
        <v>3</v>
      </c>
      <c r="G1" s="4" t="s">
        <v>5</v>
      </c>
      <c r="H1" s="5" t="s">
        <v>6</v>
      </c>
    </row>
    <row r="2" spans="1:9" ht="39" thickTop="1" x14ac:dyDescent="0.25">
      <c r="A2" s="18" t="s">
        <v>12</v>
      </c>
      <c r="B2" s="11" t="s">
        <v>9</v>
      </c>
      <c r="C2" s="11" t="s">
        <v>10</v>
      </c>
      <c r="D2" s="12">
        <v>1</v>
      </c>
      <c r="E2" s="19">
        <v>0.95</v>
      </c>
      <c r="F2" s="12" t="s">
        <v>7</v>
      </c>
      <c r="G2" s="19">
        <f t="shared" ref="G2:G24" si="0">D2*E2</f>
        <v>0.95</v>
      </c>
      <c r="H2" s="8" t="s">
        <v>11</v>
      </c>
    </row>
    <row r="3" spans="1:9" ht="38.25" x14ac:dyDescent="0.25">
      <c r="A3" s="18" t="s">
        <v>13</v>
      </c>
      <c r="B3" s="11" t="s">
        <v>25</v>
      </c>
      <c r="C3" s="11" t="s">
        <v>14</v>
      </c>
      <c r="D3" s="12">
        <v>1</v>
      </c>
      <c r="E3" s="19">
        <v>2.31</v>
      </c>
      <c r="F3" s="12" t="s">
        <v>7</v>
      </c>
      <c r="G3" s="19">
        <f>D3*E3</f>
        <v>2.31</v>
      </c>
      <c r="H3" s="8" t="s">
        <v>15</v>
      </c>
    </row>
    <row r="4" spans="1:9" ht="36.75" x14ac:dyDescent="0.25">
      <c r="A4" s="23" t="s">
        <v>26</v>
      </c>
      <c r="B4" s="13" t="s">
        <v>16</v>
      </c>
      <c r="C4" s="16" t="s">
        <v>17</v>
      </c>
      <c r="D4" s="13">
        <v>1</v>
      </c>
      <c r="E4" s="24">
        <v>1.43</v>
      </c>
      <c r="F4" s="13" t="s">
        <v>7</v>
      </c>
      <c r="G4" s="19">
        <f t="shared" si="0"/>
        <v>1.43</v>
      </c>
      <c r="H4" s="32" t="s">
        <v>22</v>
      </c>
    </row>
    <row r="5" spans="1:9" ht="36.75" x14ac:dyDescent="0.25">
      <c r="A5" s="23" t="s">
        <v>27</v>
      </c>
      <c r="B5" s="13" t="s">
        <v>18</v>
      </c>
      <c r="C5" s="16" t="s">
        <v>19</v>
      </c>
      <c r="D5" s="13">
        <v>1</v>
      </c>
      <c r="E5" s="24">
        <v>0.28999999999999998</v>
      </c>
      <c r="F5" s="13" t="s">
        <v>7</v>
      </c>
      <c r="G5" s="19">
        <f t="shared" si="0"/>
        <v>0.28999999999999998</v>
      </c>
      <c r="H5" s="32" t="s">
        <v>23</v>
      </c>
    </row>
    <row r="6" spans="1:9" ht="24.75" x14ac:dyDescent="0.25">
      <c r="A6" s="23" t="s">
        <v>28</v>
      </c>
      <c r="B6" s="13" t="s">
        <v>20</v>
      </c>
      <c r="C6" s="16" t="s">
        <v>21</v>
      </c>
      <c r="D6" s="13">
        <v>5</v>
      </c>
      <c r="E6" s="24">
        <v>0.12</v>
      </c>
      <c r="F6" s="13" t="s">
        <v>7</v>
      </c>
      <c r="G6" s="19">
        <f t="shared" si="0"/>
        <v>0.6</v>
      </c>
      <c r="H6" s="32" t="s">
        <v>24</v>
      </c>
    </row>
    <row r="7" spans="1:9" ht="30" x14ac:dyDescent="0.25">
      <c r="A7" s="18" t="s">
        <v>29</v>
      </c>
      <c r="B7" s="12" t="s">
        <v>30</v>
      </c>
      <c r="C7" s="12" t="s">
        <v>31</v>
      </c>
      <c r="D7" s="12">
        <v>2</v>
      </c>
      <c r="E7" s="19">
        <v>4.59</v>
      </c>
      <c r="F7" s="12" t="s">
        <v>7</v>
      </c>
      <c r="G7" s="19">
        <f t="shared" si="0"/>
        <v>9.18</v>
      </c>
      <c r="H7" s="8" t="s">
        <v>32</v>
      </c>
    </row>
    <row r="8" spans="1:9" ht="63.75" x14ac:dyDescent="0.25">
      <c r="A8" s="18" t="s">
        <v>33</v>
      </c>
      <c r="B8" s="11" t="s">
        <v>35</v>
      </c>
      <c r="C8" s="11" t="s">
        <v>34</v>
      </c>
      <c r="D8" s="20">
        <v>1</v>
      </c>
      <c r="E8" s="21">
        <v>0.7</v>
      </c>
      <c r="F8" s="12" t="s">
        <v>7</v>
      </c>
      <c r="G8" s="19">
        <f>D8*E8</f>
        <v>0.7</v>
      </c>
      <c r="H8" s="8" t="s">
        <v>36</v>
      </c>
    </row>
    <row r="9" spans="1:9" ht="51" x14ac:dyDescent="0.25">
      <c r="A9" s="18" t="s">
        <v>37</v>
      </c>
      <c r="B9" s="11" t="s">
        <v>38</v>
      </c>
      <c r="C9" s="11" t="s">
        <v>39</v>
      </c>
      <c r="D9" s="20">
        <v>1</v>
      </c>
      <c r="E9" s="21">
        <v>9.6999999999999993</v>
      </c>
      <c r="F9" s="12" t="s">
        <v>7</v>
      </c>
      <c r="G9" s="19">
        <f t="shared" si="0"/>
        <v>9.6999999999999993</v>
      </c>
      <c r="H9" s="8" t="s">
        <v>40</v>
      </c>
    </row>
    <row r="10" spans="1:9" ht="63.75" x14ac:dyDescent="0.25">
      <c r="A10" s="18" t="s">
        <v>41</v>
      </c>
      <c r="B10" s="11" t="s">
        <v>42</v>
      </c>
      <c r="C10" s="11" t="s">
        <v>43</v>
      </c>
      <c r="D10" s="20">
        <v>1</v>
      </c>
      <c r="E10" s="21">
        <v>9.99</v>
      </c>
      <c r="F10" s="12" t="s">
        <v>44</v>
      </c>
      <c r="G10" s="19">
        <f t="shared" si="0"/>
        <v>9.99</v>
      </c>
      <c r="H10" s="8" t="s">
        <v>45</v>
      </c>
    </row>
    <row r="11" spans="1:9" ht="38.25" x14ac:dyDescent="0.25">
      <c r="A11" s="18" t="s">
        <v>47</v>
      </c>
      <c r="B11" s="10" t="s">
        <v>46</v>
      </c>
      <c r="C11" s="11" t="s">
        <v>48</v>
      </c>
      <c r="D11" s="20">
        <v>1</v>
      </c>
      <c r="E11" s="21">
        <v>1.17</v>
      </c>
      <c r="F11" s="12" t="s">
        <v>7</v>
      </c>
      <c r="G11" s="19">
        <f t="shared" si="0"/>
        <v>1.17</v>
      </c>
      <c r="H11" s="8" t="s">
        <v>49</v>
      </c>
      <c r="I11" s="17"/>
    </row>
    <row r="12" spans="1:9" ht="38.25" x14ac:dyDescent="0.25">
      <c r="A12" s="18" t="s">
        <v>50</v>
      </c>
      <c r="B12" s="10" t="s">
        <v>51</v>
      </c>
      <c r="C12" s="11" t="s">
        <v>53</v>
      </c>
      <c r="D12" s="20">
        <v>2</v>
      </c>
      <c r="E12" s="21">
        <v>0.11</v>
      </c>
      <c r="F12" s="12" t="s">
        <v>7</v>
      </c>
      <c r="G12" s="19">
        <f>D12*E12</f>
        <v>0.22</v>
      </c>
      <c r="H12" s="8" t="s">
        <v>52</v>
      </c>
    </row>
    <row r="13" spans="1:9" ht="25.5" x14ac:dyDescent="0.25">
      <c r="A13" s="18" t="s">
        <v>54</v>
      </c>
      <c r="B13" s="10" t="s">
        <v>55</v>
      </c>
      <c r="C13" s="11" t="s">
        <v>56</v>
      </c>
      <c r="D13" s="20">
        <v>1</v>
      </c>
      <c r="E13" s="21">
        <v>3.92</v>
      </c>
      <c r="F13" s="12" t="s">
        <v>7</v>
      </c>
      <c r="G13" s="19">
        <f>D13*E13</f>
        <v>3.92</v>
      </c>
      <c r="H13" s="8" t="s">
        <v>57</v>
      </c>
    </row>
    <row r="14" spans="1:9" x14ac:dyDescent="0.25">
      <c r="A14" s="18" t="s">
        <v>58</v>
      </c>
      <c r="B14" s="10"/>
      <c r="C14" s="11"/>
      <c r="D14" s="20"/>
      <c r="E14" s="21"/>
      <c r="F14" s="12"/>
      <c r="G14" s="19">
        <f t="shared" si="0"/>
        <v>0</v>
      </c>
      <c r="H14" s="31"/>
    </row>
    <row r="15" spans="1:9" ht="38.25" x14ac:dyDescent="0.25">
      <c r="A15" s="18" t="s">
        <v>59</v>
      </c>
      <c r="B15" s="10" t="s">
        <v>60</v>
      </c>
      <c r="C15" s="10" t="s">
        <v>61</v>
      </c>
      <c r="D15" s="20">
        <v>3</v>
      </c>
      <c r="E15" s="21">
        <v>2.58</v>
      </c>
      <c r="F15" s="12" t="s">
        <v>7</v>
      </c>
      <c r="G15" s="19">
        <f>D15*E15</f>
        <v>7.74</v>
      </c>
      <c r="H15" s="8" t="s">
        <v>62</v>
      </c>
    </row>
    <row r="16" spans="1:9" x14ac:dyDescent="0.25">
      <c r="A16" s="18"/>
      <c r="B16" s="12"/>
      <c r="C16" s="12"/>
      <c r="D16" s="12"/>
      <c r="E16" s="19"/>
      <c r="F16" s="12"/>
      <c r="G16" s="19">
        <f t="shared" si="0"/>
        <v>0</v>
      </c>
      <c r="H16" s="8"/>
    </row>
    <row r="17" spans="1:8" x14ac:dyDescent="0.25">
      <c r="A17" s="18"/>
      <c r="B17" s="12"/>
      <c r="C17" s="12"/>
      <c r="D17" s="12"/>
      <c r="E17" s="19"/>
      <c r="F17" s="12"/>
      <c r="G17" s="19">
        <f t="shared" si="0"/>
        <v>0</v>
      </c>
      <c r="H17" s="8"/>
    </row>
    <row r="18" spans="1:8" x14ac:dyDescent="0.25">
      <c r="A18" s="18"/>
      <c r="B18" s="12"/>
      <c r="C18" s="12"/>
      <c r="D18" s="12"/>
      <c r="E18" s="19"/>
      <c r="F18" s="12"/>
      <c r="G18" s="19">
        <f t="shared" si="0"/>
        <v>0</v>
      </c>
      <c r="H18" s="8"/>
    </row>
    <row r="19" spans="1:8" x14ac:dyDescent="0.25">
      <c r="A19" s="18"/>
      <c r="B19" s="30"/>
      <c r="C19" s="12"/>
      <c r="D19" s="12"/>
      <c r="E19" s="19"/>
      <c r="F19" s="12"/>
      <c r="G19" s="19">
        <f t="shared" si="0"/>
        <v>0</v>
      </c>
      <c r="H19" s="8"/>
    </row>
    <row r="20" spans="1:8" x14ac:dyDescent="0.25">
      <c r="A20" s="23"/>
      <c r="B20" s="13"/>
      <c r="C20" s="12"/>
      <c r="D20" s="13"/>
      <c r="E20" s="24"/>
      <c r="F20" s="13"/>
      <c r="G20" s="19">
        <f t="shared" si="0"/>
        <v>0</v>
      </c>
      <c r="H20" s="9"/>
    </row>
    <row r="21" spans="1:8" x14ac:dyDescent="0.25">
      <c r="A21" s="23"/>
      <c r="B21" s="13"/>
      <c r="C21" s="16"/>
      <c r="D21" s="13"/>
      <c r="E21" s="24"/>
      <c r="F21" s="13"/>
      <c r="G21" s="19">
        <f t="shared" si="0"/>
        <v>0</v>
      </c>
      <c r="H21" s="9"/>
    </row>
    <row r="22" spans="1:8" x14ac:dyDescent="0.25">
      <c r="A22" s="23"/>
      <c r="B22" s="13"/>
      <c r="C22" s="16"/>
      <c r="D22" s="13"/>
      <c r="E22" s="24"/>
      <c r="F22" s="13"/>
      <c r="G22" s="19">
        <f t="shared" si="0"/>
        <v>0</v>
      </c>
      <c r="H22" s="9"/>
    </row>
    <row r="23" spans="1:8" x14ac:dyDescent="0.25">
      <c r="A23" s="23"/>
      <c r="B23" s="13"/>
      <c r="C23" s="15"/>
      <c r="D23" s="13"/>
      <c r="E23" s="24"/>
      <c r="F23" s="13"/>
      <c r="G23" s="19">
        <f t="shared" si="0"/>
        <v>0</v>
      </c>
      <c r="H23" s="22"/>
    </row>
    <row r="24" spans="1:8" ht="15.75" thickBot="1" x14ac:dyDescent="0.3">
      <c r="A24" s="25"/>
      <c r="B24" s="26"/>
      <c r="C24" s="14"/>
      <c r="D24" s="27"/>
      <c r="E24" s="28"/>
      <c r="F24" s="27"/>
      <c r="G24" s="19">
        <f t="shared" si="0"/>
        <v>0</v>
      </c>
      <c r="H24" s="29"/>
    </row>
    <row r="25" spans="1:8" ht="16.5" thickTop="1" thickBot="1" x14ac:dyDescent="0.3">
      <c r="F25" s="6" t="s">
        <v>5</v>
      </c>
      <c r="G25" s="7">
        <f>SUM(G2:G24)</f>
        <v>48.2</v>
      </c>
    </row>
    <row r="26" spans="1:8" ht="15.75" thickTop="1" x14ac:dyDescent="0.25"/>
    <row r="29" spans="1:8" x14ac:dyDescent="0.25">
      <c r="B29" s="1"/>
      <c r="C29" s="1"/>
      <c r="D29" s="1"/>
      <c r="E29" s="1"/>
    </row>
    <row r="30" spans="1:8" x14ac:dyDescent="0.25">
      <c r="B30" s="1"/>
      <c r="C30" s="1"/>
      <c r="D30" s="1"/>
      <c r="E30" s="1"/>
    </row>
    <row r="31" spans="1:8" x14ac:dyDescent="0.25">
      <c r="B31" s="1"/>
      <c r="C31" s="1"/>
      <c r="D31" s="1"/>
      <c r="E31" s="1"/>
    </row>
    <row r="32" spans="1:8" x14ac:dyDescent="0.25">
      <c r="B32" s="1"/>
      <c r="C32" s="2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5" spans="2:5" x14ac:dyDescent="0.25">
      <c r="B35" s="1"/>
      <c r="C35" s="1"/>
      <c r="D35" s="1"/>
      <c r="E35" s="1"/>
    </row>
    <row r="36" spans="2:5" x14ac:dyDescent="0.25">
      <c r="B36" s="1"/>
      <c r="C36" s="1"/>
      <c r="D36" s="1"/>
      <c r="E36" s="1"/>
    </row>
    <row r="37" spans="2:5" x14ac:dyDescent="0.25">
      <c r="B37" s="1"/>
      <c r="C37" s="1"/>
      <c r="D37" s="1"/>
      <c r="E37" s="1"/>
    </row>
  </sheetData>
  <autoFilter ref="F1:F25" xr:uid="{6E1E27F3-E074-4B73-9092-3525721CDF08}"/>
  <hyperlinks>
    <hyperlink ref="H2" r:id="rId1" xr:uid="{3172ACA0-CD82-4341-9456-F290FDB4F0A7}"/>
    <hyperlink ref="H3" r:id="rId2" xr:uid="{50BC7CBB-0591-4FA5-B96D-7696F1FABB1F}"/>
    <hyperlink ref="H6" r:id="rId3" xr:uid="{8F0D57FC-F807-4F11-8172-B8A9A8AD3F40}"/>
    <hyperlink ref="H4" r:id="rId4" xr:uid="{038E24B5-FC67-4478-B5E5-6E8CB3DA84B8}"/>
    <hyperlink ref="H5" r:id="rId5" xr:uid="{051F57AF-E62C-44C3-B64D-E8D8D968148C}"/>
    <hyperlink ref="H7" r:id="rId6" xr:uid="{C3D2267A-EC32-4567-AC63-9BAC2E866130}"/>
    <hyperlink ref="H8" r:id="rId7" xr:uid="{537C993A-4FAA-468F-BC4F-58078E5EFDF7}"/>
    <hyperlink ref="H9" r:id="rId8" xr:uid="{6A2B3E29-7C31-4335-8543-D3997C00EB08}"/>
    <hyperlink ref="H10" r:id="rId9" xr:uid="{6E68E9C2-31EF-436D-B2B6-D92B86F16B31}"/>
    <hyperlink ref="H11" r:id="rId10" xr:uid="{51C0B23C-CAF0-435F-8DF7-7A8D6928150C}"/>
    <hyperlink ref="H12" r:id="rId11" xr:uid="{1239FC27-7682-445C-852C-D3C1E9B295A5}"/>
    <hyperlink ref="H13" r:id="rId12" xr:uid="{4BA60991-EFB3-4536-8E38-81FF0B07F9BE}"/>
    <hyperlink ref="H15" r:id="rId13" xr:uid="{5D38F0B5-686F-431E-AFDD-8C36619F8AC4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Hanson</dc:creator>
  <cp:lastModifiedBy>Cameron Hanson</cp:lastModifiedBy>
  <dcterms:created xsi:type="dcterms:W3CDTF">2015-06-05T18:19:34Z</dcterms:created>
  <dcterms:modified xsi:type="dcterms:W3CDTF">2021-08-11T17:42:34Z</dcterms:modified>
</cp:coreProperties>
</file>