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nso\Desktop\Motor-Controller\"/>
    </mc:Choice>
  </mc:AlternateContent>
  <xr:revisionPtr revIDLastSave="0" documentId="13_ncr:1_{18A69D79-8D2A-42D7-9871-40DC7346C8BB}" xr6:coauthVersionLast="47" xr6:coauthVersionMax="47" xr10:uidLastSave="{00000000-0000-0000-0000-000000000000}"/>
  <bookViews>
    <workbookView xWindow="1950" yWindow="1950" windowWidth="38700" windowHeight="15435" xr2:uid="{00000000-000D-0000-FFFF-FFFF00000000}"/>
  </bookViews>
  <sheets>
    <sheet name="Tabelle1" sheetId="1" r:id="rId1"/>
  </sheets>
  <definedNames>
    <definedName name="_xlnm._FilterDatabase" localSheetId="0" hidden="1">Tabelle1!$F$1:$F$25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7" i="1"/>
  <c r="G3" i="1"/>
  <c r="G13" i="1"/>
  <c r="G15" i="1"/>
  <c r="G12" i="1"/>
  <c r="G14" i="1"/>
  <c r="G4" i="1"/>
  <c r="G5" i="1"/>
  <c r="G6" i="1"/>
  <c r="G10" i="1"/>
  <c r="G11" i="1"/>
  <c r="G16" i="1"/>
  <c r="G17" i="1"/>
  <c r="G18" i="1"/>
  <c r="G19" i="1"/>
  <c r="G20" i="1"/>
  <c r="G21" i="1"/>
  <c r="G22" i="1"/>
  <c r="G23" i="1"/>
  <c r="G24" i="1"/>
  <c r="G2" i="1"/>
  <c r="G25" i="1" l="1"/>
</calcChain>
</file>

<file path=xl/sharedStrings.xml><?xml version="1.0" encoding="utf-8"?>
<sst xmlns="http://schemas.openxmlformats.org/spreadsheetml/2006/main" count="123" uniqueCount="100">
  <si>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</si>
  <si>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</si>
  <si>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</si>
  <si>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</si>
  <si>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</si>
  <si>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</si>
  <si>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</si>
  <si>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</si>
  <si>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</si>
  <si>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U2</t>
  </si>
  <si>
    <t>U1</t>
  </si>
  <si>
    <t>399-17501-1-ND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</si>
  <si>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</si>
  <si>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</si>
  <si>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</si>
  <si>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</si>
  <si>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</si>
  <si>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</si>
  <si>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C9</t>
  </si>
  <si>
    <t>JP1,JP2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</si>
  <si>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</si>
  <si>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</si>
  <si>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</si>
  <si>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</si>
  <si>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</si>
  <si>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</si>
  <si>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</si>
  <si>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</si>
  <si>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</si>
  <si>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</si>
  <si>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</si>
  <si>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</si>
  <si>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</si>
  <si>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</si>
  <si>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</si>
  <si>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</si>
  <si>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</si>
  <si>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</si>
  <si>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</si>
  <si>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</si>
  <si>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</si>
  <si>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</si>
  <si>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</si>
  <si>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</si>
  <si>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</si>
  <si>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</si>
  <si>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</si>
  <si>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</si>
  <si>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</si>
  <si>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</si>
  <si>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https://www.digikey.com/en/products/detail/w%C3%BCrth-elektronik/74650195R/6643984?s=N4IgTCBcDaIAQHYAsA2ArABgIwE40CUQBdAXyA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</si>
  <si>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</si>
  <si>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</si>
  <si>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</si>
  <si>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C6</t>
  </si>
  <si>
    <t>478-10901-1-ND</t>
  </si>
  <si>
    <t>CAP CER 620PF 100V NP0 1210</t>
  </si>
  <si>
    <t>https://www.digikey.com/en/products/detail/avx-corporation/12101A621JAT2A/1605218?s=N4IgTCBcDaICwHYAcBaAjABgJwbelAcgCIgC6AvkA</t>
  </si>
  <si>
    <t>L1</t>
  </si>
  <si>
    <t>2873-C1210X105K101TCT-ND</t>
  </si>
  <si>
    <t>1 µF ±10% 100V Ceramic Capacitor X7R 1210 (3225 Metric)</t>
  </si>
  <si>
    <t>https://www.digikey.com/en/products/detail/holy-stone-enterprise-co-ltd/C1210X105K101T/13279995</t>
  </si>
  <si>
    <t>445-173162-1-ND</t>
  </si>
  <si>
    <t>1 µF ±10% 100V Ceramic Capacitor X7R Radial</t>
  </si>
  <si>
    <t>https://www.digikey.com/en/products/detail/tdk-corporation/FG16X7R2A105KNT06/5811767</t>
  </si>
  <si>
    <t>IRFS3306TRLPBFCT-ND</t>
  </si>
  <si>
    <t>N-Channel 60 V 120A (Tc) 230W (Tc) Surface Mount D2PAK</t>
  </si>
  <si>
    <t>https://www.infineon.com/dgdl/irfs3306pbf.pdf?fileId=5546d462533600a40153563682652165</t>
  </si>
  <si>
    <t>Q1-Q4</t>
  </si>
  <si>
    <t>R1,R2,R5,R6</t>
  </si>
  <si>
    <t>±5% 50V Ceramic Capacitor X7R 1812 (4532 Metric) 0.1uF</t>
  </si>
  <si>
    <t>C7,C10,C11,C12</t>
  </si>
  <si>
    <t>C8</t>
  </si>
  <si>
    <t>C1,C2,C5</t>
  </si>
  <si>
    <t>C3,C4</t>
  </si>
  <si>
    <t>587-3070-1-ND</t>
  </si>
  <si>
    <t>68 µH Unshielded Wirewound Inductor 410 mA 1.3Ohm Max 1210 (3225 Metric)</t>
  </si>
  <si>
    <t>https://www.digikey.com/en/products/detail/CBC3225T680KR/587-3070-1-ND/2763495?itemSeq=371798502</t>
  </si>
  <si>
    <t>1276-CL32B226MOJVPNECT-ND</t>
  </si>
  <si>
    <t>22 µF ±20% 16V Ceramic Capacitor X7R 1210 (3225 Metric)</t>
  </si>
  <si>
    <t>CL32B226MOJVPNE Samsung Electro-Mechanics | Capacitors | DigiKey</t>
  </si>
  <si>
    <t>D1</t>
  </si>
  <si>
    <t>1080-1419-1-ND</t>
  </si>
  <si>
    <t>Green 570nm LED Indication - Discrete 2.1V 1206 (3216 Metric)</t>
  </si>
  <si>
    <t>https://www.digikey.com/en/products/detail/QTLP650D4TR/1080-1419-1-ND/2676153?itemSeq=373167869</t>
  </si>
  <si>
    <t>311-150LJCT-ND</t>
  </si>
  <si>
    <t>150 Ohms ±1% 0.25W, 1/4W Chip Resistor 1206 (3216 Metric) Automotive AEC-Q200, Moisture Resistant Thick Film</t>
  </si>
  <si>
    <t>https://www.digikey.com/en/products/detail/AC1206FR-07150RL/311-150LJCT-ND/2828161?itemSeq=373168587</t>
  </si>
  <si>
    <t>R7,R8</t>
  </si>
  <si>
    <t>D2</t>
  </si>
  <si>
    <t>1516-QBLP601-RYCT-ND</t>
  </si>
  <si>
    <t>https://www.digikey.com/en/products/detail/qt-brightek-qtb/QBLP601-RY/10322678</t>
  </si>
  <si>
    <t>Red, Yellow 630nm Red, 591nm Yellow LED Indication - Discrete 2V Red, 2V Yellow 0603 (1608 Metric)</t>
  </si>
  <si>
    <t>175-MAX17640BATA+-ND</t>
  </si>
  <si>
    <t>Buck Switching Regulator IC Positive Fixed 5V 1 Output 400mA 8-WFDFN</t>
  </si>
  <si>
    <t>https://www.digikey.com/en/products/detail/maxim-integrated/MAX17640BATA/14287859?s=N4IgTCBcDaIIwHYCsBaAsgQQBqIGwBYAGAIQwBUMBqFAOQBEQBdAXyA</t>
  </si>
  <si>
    <t>1189-4388-ND</t>
  </si>
  <si>
    <t>2200 µF 50 V Aluminum Electrolytic Capacitors Radial, Can - 10000 Hrs @ 105°C</t>
  </si>
  <si>
    <t>https://www.digikey.com/en/products/detail/rubycon/50ZLJ2200M18X25/10437363</t>
  </si>
  <si>
    <t>R3,R4,R9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</si>
</sst>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6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llegro-microsystems/A4956GESTR-T/5809983" TargetMode="External"/><Relationship Id="rId13" Type="http://schemas.openxmlformats.org/officeDocument/2006/relationships/hyperlink" Target="https://www.digikey.com/en/products/detail/avx-corporation/12101A621JAT2A/1605218?s=N4IgTCBcDaICwHYAcBaAjABgJwbelAcgCIgC6AvkA" TargetMode="External"/><Relationship Id="rId18" Type="http://schemas.openxmlformats.org/officeDocument/2006/relationships/hyperlink" Target="https://www.digikey.com/en/products/detail/samsung-electro-mechanics/CL32B226MOJVPNE/11487778" TargetMode="External"/><Relationship Id="rId3" Type="http://schemas.openxmlformats.org/officeDocument/2006/relationships/hyperlink" Target="https://www.digikey.com/en/products/detail/cui-devices/DS04-254-2-03BK-SMT/11310920" TargetMode="External"/><Relationship Id="rId21" Type="http://schemas.openxmlformats.org/officeDocument/2006/relationships/hyperlink" Target="https://www.digikey.com/en/products/detail/qt-brightek-qtb/QBLP601-RY/10322678" TargetMode="External"/><Relationship Id="rId7" Type="http://schemas.openxmlformats.org/officeDocument/2006/relationships/hyperlink" Target="https://www.digikey.com/en/products/detail/stackpole-electronics-inc/RMCP2010JT100R/2502808" TargetMode="External"/><Relationship Id="rId12" Type="http://schemas.openxmlformats.org/officeDocument/2006/relationships/hyperlink" Target="https://www.digikey.com/en/products/detail/vishay-dale/CRCW201015K0FKEF/1198590" TargetMode="External"/><Relationship Id="rId17" Type="http://schemas.openxmlformats.org/officeDocument/2006/relationships/hyperlink" Target="https://www.digikey.com/en/products/detail/CBC3225T680KR/587-3070-1-ND/2763495?itemSeq=371798502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infineon.com/dgdl/irfs3306pbf.pdf?fileId=5546d462533600a40153563682652165" TargetMode="External"/><Relationship Id="rId20" Type="http://schemas.openxmlformats.org/officeDocument/2006/relationships/hyperlink" Target="https://www.digikey.com/en/products/detail/AC1206FR-07150RL/311-150LJCT-ND/2828161?itemSeq=373168587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08550124/1784904" TargetMode="External"/><Relationship Id="rId11" Type="http://schemas.openxmlformats.org/officeDocument/2006/relationships/hyperlink" Target="https://www.digikey.com/en/products/detail/w%C3%BCrth-elektronik/74650195R/6643984?s=N4IgTCBcDaIAQHYAsA2ArABgIwE40CUQBdAXyA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tdk-corporation/FG16X7R2A105KNT06/5811767" TargetMode="External"/><Relationship Id="rId23" Type="http://schemas.openxmlformats.org/officeDocument/2006/relationships/hyperlink" Target="https://www.digikey.com/en/products/detail/rubycon/50ZLJ2200M18X25/10437363" TargetMode="External"/><Relationship Id="rId10" Type="http://schemas.openxmlformats.org/officeDocument/2006/relationships/hyperlink" Target="https://www.digikey.com/en/products/detail/vishay-dale-thin-film/THJP2512AST1/11313289?s=N4IgTCBcDaICoAkBSAFMBWAjGAggZTkxAF0BfIA" TargetMode="External"/><Relationship Id="rId19" Type="http://schemas.openxmlformats.org/officeDocument/2006/relationships/hyperlink" Target="https://www.digikey.com/en/products/detail/QTLP650D4TR/1080-1419-1-ND/2676153?itemSeq=373167869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microchip-technology/ATTINY4313-MMHR/3046321" TargetMode="External"/><Relationship Id="rId14" Type="http://schemas.openxmlformats.org/officeDocument/2006/relationships/hyperlink" Target="https://www.digikey.com/en/products/detail/holy-stone-enterprise-co-ltd/C1210X105K101T/13279995" TargetMode="External"/><Relationship Id="rId22" Type="http://schemas.openxmlformats.org/officeDocument/2006/relationships/hyperlink" Target="https://www.digikey.com/en/products/detail/maxim-integrated/MAX17640BATA/14287859?s=N4IgTCBcDaIIwHYCsBaAsgQQBqIGwBYAGAIQwBUMBqFAOQBEQBdAX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selection activeCell="D7" sqref="D7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71</v>
      </c>
      <c r="B2" s="11" t="s">
        <v>11</v>
      </c>
      <c r="C2" s="11" t="s">
        <v>70</v>
      </c>
      <c r="D2" s="12">
        <v>4</v>
      </c>
      <c r="E2" s="19">
        <v>1.0900000000000001</v>
      </c>
      <c r="F2" s="12" t="s">
        <v>7</v>
      </c>
      <c r="G2" s="19">
        <f t="shared" ref="G2:G24" si="0">D2*E2</f>
        <v>4.3600000000000003</v>
      </c>
      <c r="H2" s="8" t="s">
        <v>21</v>
      </c>
    </row>
    <row r="3" spans="1:9" ht="30" x14ac:dyDescent="0.25">
      <c r="A3" s="18" t="s">
        <v>72</v>
      </c>
      <c r="B3" s="11" t="s">
        <v>62</v>
      </c>
      <c r="C3" s="11" t="s">
        <v>63</v>
      </c>
      <c r="D3" s="12">
        <v>1</v>
      </c>
      <c r="E3" s="19">
        <v>0.73</v>
      </c>
      <c r="F3" s="12" t="s">
        <v>7</v>
      </c>
      <c r="G3" s="19">
        <f>D3*E3</f>
        <v>0.73</v>
      </c>
      <c r="H3" s="8" t="s">
        <v>64</v>
      </c>
    </row>
    <row r="4" spans="1:9" ht="38.25" x14ac:dyDescent="0.25">
      <c r="A4" s="18" t="s">
        <v>74</v>
      </c>
      <c r="B4" s="11" t="s">
        <v>96</v>
      </c>
      <c r="C4" s="11" t="s">
        <v>97</v>
      </c>
      <c r="D4" s="12">
        <v>2</v>
      </c>
      <c r="E4" s="19">
        <v>2.84</v>
      </c>
      <c r="F4" s="12" t="s">
        <v>7</v>
      </c>
      <c r="G4" s="19">
        <f t="shared" si="0"/>
        <v>5.68</v>
      </c>
      <c r="H4" s="8" t="s">
        <v>98</v>
      </c>
    </row>
    <row r="5" spans="1:9" ht="30" x14ac:dyDescent="0.25">
      <c r="A5" s="18" t="s">
        <v>18</v>
      </c>
      <c r="B5" s="11" t="s">
        <v>55</v>
      </c>
      <c r="C5" s="11" t="s">
        <v>56</v>
      </c>
      <c r="D5" s="20">
        <v>1</v>
      </c>
      <c r="E5" s="21">
        <v>0.49</v>
      </c>
      <c r="F5" s="12" t="s">
        <v>7</v>
      </c>
      <c r="G5" s="19">
        <f t="shared" si="0"/>
        <v>0.49</v>
      </c>
      <c r="H5" s="22" t="s">
        <v>57</v>
      </c>
    </row>
    <row r="6" spans="1:9" ht="51" x14ac:dyDescent="0.25">
      <c r="A6" s="18" t="s">
        <v>99</v>
      </c>
      <c r="B6" s="11" t="s">
        <v>51</v>
      </c>
      <c r="C6" s="11" t="s">
        <v>52</v>
      </c>
      <c r="D6" s="20">
        <v>3</v>
      </c>
      <c r="E6" s="21">
        <v>0.3</v>
      </c>
      <c r="F6" s="12" t="s">
        <v>7</v>
      </c>
      <c r="G6" s="19">
        <f t="shared" si="0"/>
        <v>0.89999999999999991</v>
      </c>
      <c r="H6" s="8" t="s">
        <v>53</v>
      </c>
    </row>
    <row r="7" spans="1:9" ht="38.25" x14ac:dyDescent="0.25">
      <c r="A7" s="18" t="s">
        <v>81</v>
      </c>
      <c r="B7" s="11" t="s">
        <v>82</v>
      </c>
      <c r="C7" s="11" t="s">
        <v>83</v>
      </c>
      <c r="D7" s="20">
        <v>1</v>
      </c>
      <c r="E7" s="21">
        <v>0.37</v>
      </c>
      <c r="F7" s="12" t="s">
        <v>7</v>
      </c>
      <c r="G7" s="19">
        <f t="shared" si="0"/>
        <v>0.37</v>
      </c>
      <c r="H7" s="8" t="s">
        <v>84</v>
      </c>
    </row>
    <row r="8" spans="1:9" ht="51" x14ac:dyDescent="0.25">
      <c r="A8" s="18" t="s">
        <v>89</v>
      </c>
      <c r="B8" s="11" t="s">
        <v>90</v>
      </c>
      <c r="C8" s="11" t="s">
        <v>92</v>
      </c>
      <c r="D8" s="20">
        <v>1</v>
      </c>
      <c r="E8" s="21">
        <v>0.43</v>
      </c>
      <c r="F8" s="12" t="s">
        <v>7</v>
      </c>
      <c r="G8" s="19">
        <f>D8*E8</f>
        <v>0.43</v>
      </c>
      <c r="H8" s="8" t="s">
        <v>91</v>
      </c>
    </row>
    <row r="9" spans="1:9" ht="51" x14ac:dyDescent="0.25">
      <c r="A9" s="18" t="s">
        <v>88</v>
      </c>
      <c r="B9" s="11" t="s">
        <v>85</v>
      </c>
      <c r="C9" s="11" t="s">
        <v>86</v>
      </c>
      <c r="D9" s="20">
        <v>2</v>
      </c>
      <c r="E9" s="21">
        <v>0.1</v>
      </c>
      <c r="F9" s="12" t="s">
        <v>7</v>
      </c>
      <c r="G9" s="19">
        <f t="shared" si="0"/>
        <v>0.2</v>
      </c>
      <c r="H9" s="8" t="s">
        <v>87</v>
      </c>
    </row>
    <row r="10" spans="1:9" ht="38.25" x14ac:dyDescent="0.25">
      <c r="A10" s="18" t="s">
        <v>68</v>
      </c>
      <c r="B10" s="11" t="s">
        <v>65</v>
      </c>
      <c r="C10" s="11" t="s">
        <v>66</v>
      </c>
      <c r="D10" s="20">
        <v>4</v>
      </c>
      <c r="E10" s="21">
        <v>2.58</v>
      </c>
      <c r="F10" s="12" t="s">
        <v>7</v>
      </c>
      <c r="G10" s="19">
        <f t="shared" si="0"/>
        <v>10.32</v>
      </c>
      <c r="H10" s="8" t="s">
        <v>67</v>
      </c>
    </row>
    <row r="11" spans="1:9" x14ac:dyDescent="0.25">
      <c r="A11" s="18" t="s">
        <v>12</v>
      </c>
      <c r="B11" s="10" t="s">
        <v>44</v>
      </c>
      <c r="C11" s="11" t="s">
        <v>43</v>
      </c>
      <c r="D11" s="20">
        <v>1</v>
      </c>
      <c r="E11" s="21">
        <v>1.64</v>
      </c>
      <c r="F11" s="12" t="s">
        <v>7</v>
      </c>
      <c r="G11" s="19">
        <f t="shared" si="0"/>
        <v>1.64</v>
      </c>
      <c r="H11" s="8" t="s">
        <v>45</v>
      </c>
      <c r="I11" s="17"/>
    </row>
    <row r="12" spans="1:9" ht="45" x14ac:dyDescent="0.25">
      <c r="A12" s="18" t="s">
        <v>10</v>
      </c>
      <c r="B12" s="10" t="s">
        <v>93</v>
      </c>
      <c r="C12" s="11" t="s">
        <v>94</v>
      </c>
      <c r="D12" s="20">
        <v>1</v>
      </c>
      <c r="E12" s="21">
        <v>1.65</v>
      </c>
      <c r="F12" s="12" t="s">
        <v>7</v>
      </c>
      <c r="G12" s="19">
        <f>D12*E12</f>
        <v>1.65</v>
      </c>
      <c r="H12" s="8" t="s">
        <v>95</v>
      </c>
    </row>
    <row r="13" spans="1:9" ht="38.25" x14ac:dyDescent="0.25">
      <c r="A13" s="18" t="s">
        <v>58</v>
      </c>
      <c r="B13" s="10" t="s">
        <v>75</v>
      </c>
      <c r="C13" s="11" t="s">
        <v>76</v>
      </c>
      <c r="D13" s="20">
        <v>1</v>
      </c>
      <c r="E13" s="21">
        <v>0.3</v>
      </c>
      <c r="F13" s="12" t="s">
        <v>7</v>
      </c>
      <c r="G13" s="19">
        <f>D13*E13</f>
        <v>0.3</v>
      </c>
      <c r="H13" s="8" t="s">
        <v>77</v>
      </c>
    </row>
    <row r="14" spans="1:9" ht="38.25" x14ac:dyDescent="0.25">
      <c r="A14" s="18" t="s">
        <v>54</v>
      </c>
      <c r="B14" s="10" t="s">
        <v>78</v>
      </c>
      <c r="C14" s="11" t="s">
        <v>79</v>
      </c>
      <c r="D14" s="20">
        <v>1</v>
      </c>
      <c r="E14" s="21">
        <v>0.71</v>
      </c>
      <c r="F14" s="12" t="s">
        <v>7</v>
      </c>
      <c r="G14" s="19">
        <f t="shared" si="0"/>
        <v>0.71</v>
      </c>
      <c r="H14" s="31" t="s">
        <v>80</v>
      </c>
    </row>
    <row r="15" spans="1:9" ht="38.25" x14ac:dyDescent="0.25">
      <c r="A15" s="18" t="s">
        <v>73</v>
      </c>
      <c r="B15" s="10" t="s">
        <v>59</v>
      </c>
      <c r="C15" s="11" t="s">
        <v>60</v>
      </c>
      <c r="D15" s="20">
        <v>4</v>
      </c>
      <c r="E15" s="21">
        <v>0.35</v>
      </c>
      <c r="F15" s="12" t="s">
        <v>7</v>
      </c>
      <c r="G15" s="19">
        <f>D15*E15</f>
        <v>1.4</v>
      </c>
      <c r="H15" s="8" t="s">
        <v>61</v>
      </c>
    </row>
    <row r="16" spans="1:9" ht="30" x14ac:dyDescent="0.25">
      <c r="A16" s="18" t="s">
        <v>13</v>
      </c>
      <c r="B16" s="12" t="s">
        <v>16</v>
      </c>
      <c r="C16" s="12" t="s">
        <v>15</v>
      </c>
      <c r="D16" s="12">
        <v>4</v>
      </c>
      <c r="E16" s="19">
        <v>4.59</v>
      </c>
      <c r="F16" s="12" t="s">
        <v>7</v>
      </c>
      <c r="G16" s="19">
        <f t="shared" si="0"/>
        <v>18.36</v>
      </c>
      <c r="H16" s="8" t="s">
        <v>50</v>
      </c>
    </row>
    <row r="17" spans="1:8" ht="38.25" x14ac:dyDescent="0.25">
      <c r="A17" s="18" t="s">
        <v>14</v>
      </c>
      <c r="B17" s="12" t="s">
        <v>30</v>
      </c>
      <c r="C17" s="12" t="s">
        <v>29</v>
      </c>
      <c r="D17" s="12">
        <v>1</v>
      </c>
      <c r="E17" s="19">
        <v>1.43</v>
      </c>
      <c r="F17" s="12" t="s">
        <v>7</v>
      </c>
      <c r="G17" s="19">
        <f t="shared" si="0"/>
        <v>1.43</v>
      </c>
      <c r="H17" s="8" t="s">
        <v>31</v>
      </c>
    </row>
    <row r="18" spans="1:8" ht="38.25" x14ac:dyDescent="0.25">
      <c r="A18" s="18" t="s">
        <v>32</v>
      </c>
      <c r="B18" s="12" t="s">
        <v>33</v>
      </c>
      <c r="C18" s="12" t="s">
        <v>34</v>
      </c>
      <c r="D18" s="12">
        <v>1</v>
      </c>
      <c r="E18" s="19">
        <v>0.28999999999999998</v>
      </c>
      <c r="F18" s="12" t="s">
        <v>7</v>
      </c>
      <c r="G18" s="19">
        <f t="shared" si="0"/>
        <v>0.28999999999999998</v>
      </c>
      <c r="H18" s="8" t="s">
        <v>35</v>
      </c>
    </row>
    <row r="19" spans="1:8" ht="25.5" x14ac:dyDescent="0.25">
      <c r="A19" s="18" t="s">
        <v>39</v>
      </c>
      <c r="B19" s="30" t="s">
        <v>36</v>
      </c>
      <c r="C19" s="12" t="s">
        <v>37</v>
      </c>
      <c r="D19" s="12">
        <v>9</v>
      </c>
      <c r="E19" s="19">
        <v>0.39</v>
      </c>
      <c r="F19" s="12" t="s">
        <v>7</v>
      </c>
      <c r="G19" s="19">
        <f t="shared" si="0"/>
        <v>3.5100000000000002</v>
      </c>
      <c r="H19" s="8" t="s">
        <v>38</v>
      </c>
    </row>
    <row r="20" spans="1:8" ht="38.25" x14ac:dyDescent="0.25">
      <c r="A20" s="23" t="s">
        <v>25</v>
      </c>
      <c r="B20" s="13" t="s">
        <v>26</v>
      </c>
      <c r="C20" s="12" t="s">
        <v>27</v>
      </c>
      <c r="D20" s="13">
        <v>1</v>
      </c>
      <c r="E20" s="24">
        <v>0.54</v>
      </c>
      <c r="F20" s="13" t="s">
        <v>7</v>
      </c>
      <c r="G20" s="19">
        <f t="shared" si="0"/>
        <v>0.54</v>
      </c>
      <c r="H20" s="9" t="s">
        <v>28</v>
      </c>
    </row>
    <row r="21" spans="1:8" ht="30" x14ac:dyDescent="0.25">
      <c r="A21" s="23" t="s">
        <v>19</v>
      </c>
      <c r="B21" s="13" t="s">
        <v>48</v>
      </c>
      <c r="C21" s="16" t="s">
        <v>20</v>
      </c>
      <c r="D21" s="13">
        <v>2</v>
      </c>
      <c r="E21" s="24">
        <v>1.35</v>
      </c>
      <c r="F21" s="13" t="s">
        <v>7</v>
      </c>
      <c r="G21" s="19">
        <f t="shared" si="0"/>
        <v>2.7</v>
      </c>
      <c r="H21" s="9" t="s">
        <v>49</v>
      </c>
    </row>
    <row r="22" spans="1:8" ht="36.75" x14ac:dyDescent="0.25">
      <c r="A22" s="23"/>
      <c r="B22" s="13" t="s">
        <v>24</v>
      </c>
      <c r="C22" s="16" t="s">
        <v>23</v>
      </c>
      <c r="D22" s="13">
        <v>4</v>
      </c>
      <c r="E22" s="24">
        <v>0.26</v>
      </c>
      <c r="F22" s="13" t="s">
        <v>7</v>
      </c>
      <c r="G22" s="19">
        <f t="shared" si="0"/>
        <v>1.04</v>
      </c>
      <c r="H22" s="9" t="s">
        <v>22</v>
      </c>
    </row>
    <row r="23" spans="1:8" ht="48.75" x14ac:dyDescent="0.25">
      <c r="A23" s="23" t="s">
        <v>69</v>
      </c>
      <c r="B23" s="13" t="s">
        <v>40</v>
      </c>
      <c r="C23" s="15" t="s">
        <v>41</v>
      </c>
      <c r="D23" s="13">
        <v>4</v>
      </c>
      <c r="E23" s="24">
        <v>0.41</v>
      </c>
      <c r="F23" s="13" t="s">
        <v>7</v>
      </c>
      <c r="G23" s="19">
        <f t="shared" si="0"/>
        <v>1.64</v>
      </c>
      <c r="H23" s="22" t="s">
        <v>42</v>
      </c>
    </row>
    <row r="24" spans="1:8" ht="39" thickBot="1" x14ac:dyDescent="0.3">
      <c r="A24" s="25" t="s">
        <v>9</v>
      </c>
      <c r="B24" s="26" t="s">
        <v>46</v>
      </c>
      <c r="C24" s="14" t="s">
        <v>17</v>
      </c>
      <c r="D24" s="27">
        <v>1</v>
      </c>
      <c r="E24" s="28">
        <v>0.97</v>
      </c>
      <c r="F24" s="27" t="s">
        <v>7</v>
      </c>
      <c r="G24" s="19">
        <f t="shared" si="0"/>
        <v>0.97</v>
      </c>
      <c r="H24" s="29" t="s">
        <v>47</v>
      </c>
    </row>
    <row r="25" spans="1:8" ht="16.5" thickTop="1" thickBot="1" x14ac:dyDescent="0.3">
      <c r="F25" s="6" t="s">
        <v>5</v>
      </c>
      <c r="G25" s="7">
        <f>SUM(G2:G24)</f>
        <v>59.659999999999989</v>
      </c>
    </row>
    <row r="26" spans="1:8" ht="15.75" thickTop="1" x14ac:dyDescent="0.25"/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2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</sheetData>
  <autoFilter ref="F1:F25" xr:uid="{6E1E27F3-E074-4B73-9092-3525721CDF08}"/>
  <hyperlinks>
    <hyperlink ref="H2" r:id="rId1" xr:uid="{EC06BA25-5BBF-4256-803F-A9FDB457E9B1}"/>
    <hyperlink ref="H22" r:id="rId2" xr:uid="{AC81996F-D568-4668-86FA-D435AC539FA0}"/>
    <hyperlink ref="H20" r:id="rId3" xr:uid="{824F3F0F-8998-4AED-93DD-622B79B65A28}"/>
    <hyperlink ref="H17" r:id="rId4" xr:uid="{C7647B1F-5AC7-476C-92B6-E61230E0D1CD}"/>
    <hyperlink ref="H18" r:id="rId5" xr:uid="{6D4EA0A2-CFDF-4E3D-9F0E-96E89FBB0A78}"/>
    <hyperlink ref="H19" r:id="rId6" xr:uid="{915E4EB1-02CF-4478-8AAD-416A6829D2AF}"/>
    <hyperlink ref="H23" r:id="rId7" xr:uid="{BFC3512A-DC63-45F2-9FF7-B4E26C9381EA}"/>
    <hyperlink ref="H11" r:id="rId8" xr:uid="{EC517467-96DF-4B7B-AA7B-7290FF844D5E}"/>
    <hyperlink ref="H24" r:id="rId9" xr:uid="{A8BA41E3-0DB9-477E-9511-169BFBF38909}"/>
    <hyperlink ref="H21" r:id="rId10" xr:uid="{9B76D1D7-DAF2-447F-AF48-0C187821D5C5}"/>
    <hyperlink ref="H16" r:id="rId11" xr:uid="{B98F2375-85D1-43B3-B952-25B29C8270AC}"/>
    <hyperlink ref="H6" r:id="rId12" xr:uid="{6E7AD1B6-E187-452B-A2D5-F611418D3F75}"/>
    <hyperlink ref="H5" r:id="rId13" xr:uid="{BC4186EC-63DB-4284-A0BA-CD20D91CD4DD}"/>
    <hyperlink ref="H15" r:id="rId14" xr:uid="{28A63484-4740-4D85-A1B3-E119463E6BD6}"/>
    <hyperlink ref="H3" r:id="rId15" xr:uid="{FD5D0C32-AD08-46C3-BC7F-C3B51DF6FD14}"/>
    <hyperlink ref="H10" r:id="rId16" xr:uid="{E32EE017-42E4-4CF2-9F0F-93BCABEB36A9}"/>
    <hyperlink ref="H13" r:id="rId17" xr:uid="{5B927924-9F42-4FC1-A54D-3FA96B6BE0F8}"/>
    <hyperlink ref="H14" r:id="rId18" display="https://www.digikey.com/en/products/detail/samsung-electro-mechanics/CL32B226MOJVPNE/11487778" xr:uid="{261B60BF-E7B9-412E-ADE9-39C9C22F5694}"/>
    <hyperlink ref="H7" r:id="rId19" xr:uid="{A8C64BFE-52FE-4913-BF99-4ABD728FEB84}"/>
    <hyperlink ref="H9" r:id="rId20" xr:uid="{866C3AA0-47E7-4D34-B47F-E2C9626259D5}"/>
    <hyperlink ref="H8" r:id="rId21" xr:uid="{42BC71AF-2E36-45CB-9A55-C1B1ECA63DD6}"/>
    <hyperlink ref="H12" r:id="rId22" xr:uid="{10D4338B-26FF-4D3A-B8B8-B02388C4D37D}"/>
    <hyperlink ref="H4" r:id="rId23" xr:uid="{5C4B38ED-C91A-4163-A969-A22C81A5A599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2021-10-22T01:49:14Z</dcterms:modified>
</cp:coreProperties>
</file>