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E_Normal"/>
    <sheet r:id="rId2" sheetId="2" name="PE_Amm_def"/>
    <sheet r:id="rId3" sheetId="3" name="PE_pH_55"/>
    <sheet r:id="rId4" sheetId="4" name="PE_Glyc_def"/>
    <sheet r:id="rId5" sheetId="5" name="PE_pH_46"/>
    <sheet r:id="rId6" sheetId="6" name="V_Normal"/>
    <sheet r:id="rId7" sheetId="7" name="V_Amm_def_rep"/>
    <sheet r:id="rId8" sheetId="8" name="V_Amm_Glyc_def"/>
    <sheet r:id="rId9" sheetId="9" name="V_Glyc_def"/>
    <sheet r:id="rId10" sheetId="10" name="V_Amm_def"/>
  </sheets>
  <calcPr fullCalcOnLoad="1"/>
</workbook>
</file>

<file path=xl/sharedStrings.xml><?xml version="1.0" encoding="utf-8"?>
<sst xmlns="http://schemas.openxmlformats.org/spreadsheetml/2006/main" count="133" uniqueCount="18">
  <si>
    <t>Time (hours)</t>
  </si>
  <si>
    <t>X</t>
  </si>
  <si>
    <t>SE</t>
  </si>
  <si>
    <t>C</t>
  </si>
  <si>
    <t>N</t>
  </si>
  <si>
    <t>pH</t>
  </si>
  <si>
    <t>H</t>
  </si>
  <si>
    <t>Spiking (Ammonia-deficiency) (validation)</t>
  </si>
  <si>
    <t>Spiking (Glycerol-deficiency) (validation)</t>
  </si>
  <si>
    <t>Ammonia and glycerol-deficient (validation)</t>
  </si>
  <si>
    <t>Ammonia-deficient (repetition)</t>
  </si>
  <si>
    <t>Time (Hours)</t>
  </si>
  <si>
    <t>Weight</t>
  </si>
  <si>
    <t>CO2</t>
  </si>
  <si>
    <t>pH 4.6</t>
  </si>
  <si>
    <t>Glycerol-deficient</t>
  </si>
  <si>
    <t>pH 5.5</t>
  </si>
  <si>
    <t>Ammonia-deficient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</si>
</sst>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1">
    <xf xfId="0" numFmtId="0" borderId="0" fontId="0" fillId="0"/>
    <xf xfId="0" numFmtId="4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left"/>
    </xf>
    <xf xfId="0" numFmtId="0" borderId="0" fontId="0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0" borderId="1" applyBorder="1" fontId="1" applyFont="1" fillId="0" applyAlignment="1">
      <alignment horizontal="lef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2" applyBorder="1" fontId="2" applyFont="1" fillId="2" applyFill="1" applyAlignment="1">
      <alignment horizontal="right"/>
    </xf>
    <xf xfId="0" numFmtId="3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left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sharedStrings.xml" Type="http://schemas.openxmlformats.org/officeDocument/2006/relationships/sharedStrings" Id="rId11"/><Relationship Target="styles.xml" Type="http://schemas.openxmlformats.org/officeDocument/2006/relationships/styles" Id="rId12"/><Relationship Target="theme/theme1.xml" Type="http://schemas.openxmlformats.org/officeDocument/2006/relationships/theme" Id="rId13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4"/>
  <sheetViews>
    <sheetView workbookViewId="0" tabSelected="1"/>
  </sheetViews>
  <sheetFormatPr defaultRowHeight="15" x14ac:dyDescent="0.25"/>
  <cols>
    <col min="1" max="1" style="16" width="12.576428571428572" customWidth="1" bestFit="1"/>
    <col min="2" max="2" style="17" width="13.147857142857141" customWidth="1" bestFit="1"/>
    <col min="3" max="3" style="17" width="12.719285714285713" customWidth="1" bestFit="1"/>
    <col min="4" max="4" style="17" width="12.719285714285713" customWidth="1" bestFit="1"/>
    <col min="5" max="5" style="17" width="13.290714285714287" customWidth="1" bestFit="1"/>
    <col min="6" max="6" style="17" width="12.719285714285713" customWidth="1" bestFit="1"/>
    <col min="7" max="7" style="17" width="12.719285714285713" customWidth="1" bestFit="1"/>
    <col min="8" max="8" style="17" width="14.719285714285713" customWidth="1" bestFit="1"/>
    <col min="9" max="9" style="17" width="12.719285714285713" customWidth="1" bestFit="1"/>
    <col min="10" max="10" style="17" width="12.719285714285713" customWidth="1" bestFit="1"/>
    <col min="11" max="11" style="17" width="12.719285714285713" customWidth="1" bestFit="1"/>
    <col min="12" max="12" style="17" width="12.719285714285713" customWidth="1" bestFit="1"/>
    <col min="13" max="13" style="17" width="12.719285714285713" customWidth="1" bestFit="1"/>
    <col min="14" max="14" style="18" width="13.147857142857141" customWidth="1" bestFit="1"/>
    <col min="15" max="15" style="18" width="12.719285714285713" customWidth="1" bestFit="1"/>
    <col min="16" max="16" style="19" width="12.719285714285713" customWidth="1" bestFit="1"/>
  </cols>
  <sheetData>
    <row x14ac:dyDescent="0.25" r="1" customHeight="1" ht="19.5">
      <c r="A1" s="12" t="s">
        <v>11</v>
      </c>
      <c r="B1" s="2" t="s">
        <v>1</v>
      </c>
      <c r="C1" s="2" t="s">
        <v>12</v>
      </c>
      <c r="D1" s="2" t="s">
        <v>2</v>
      </c>
      <c r="E1" s="2" t="s">
        <v>3</v>
      </c>
      <c r="F1" s="2" t="s">
        <v>12</v>
      </c>
      <c r="G1" s="2" t="s">
        <v>2</v>
      </c>
      <c r="H1" s="2" t="s">
        <v>4</v>
      </c>
      <c r="I1" s="2" t="s">
        <v>12</v>
      </c>
      <c r="J1" s="2" t="s">
        <v>2</v>
      </c>
      <c r="K1" s="2" t="s">
        <v>5</v>
      </c>
      <c r="L1" s="2" t="s">
        <v>12</v>
      </c>
      <c r="M1" s="2" t="s">
        <v>2</v>
      </c>
      <c r="N1" s="2" t="s">
        <v>6</v>
      </c>
      <c r="O1" s="2" t="s">
        <v>13</v>
      </c>
      <c r="P1" s="13"/>
    </row>
    <row x14ac:dyDescent="0.25" r="2" customHeight="1" ht="19.5">
      <c r="A2" s="4">
        <v>0</v>
      </c>
      <c r="B2" s="5">
        <v>0.228519</v>
      </c>
      <c r="C2" s="5">
        <v>274981.8993164774</v>
      </c>
      <c r="D2" s="5">
        <v>0.0011010000000000002</v>
      </c>
      <c r="E2" s="5">
        <v>5.389066666666667</v>
      </c>
      <c r="F2" s="5">
        <v>26.989574736966443</v>
      </c>
      <c r="G2" s="5">
        <v>0.1111325684836706</v>
      </c>
      <c r="H2" s="5">
        <v>0.9507718666666666</v>
      </c>
      <c r="I2" s="5">
        <v>866.3250567232511</v>
      </c>
      <c r="J2" s="5">
        <v>0.01961547976576436</v>
      </c>
      <c r="K2" s="5">
        <v>7.156666666666666</v>
      </c>
      <c r="L2" s="5">
        <v>30000.00000000128</v>
      </c>
      <c r="M2" s="5">
        <v>0.0033333333333332624</v>
      </c>
      <c r="N2" s="5">
        <f>10^-K2</f>
      </c>
      <c r="O2" s="5">
        <v>0.00776378486929085</v>
      </c>
      <c r="P2" s="13"/>
    </row>
    <row x14ac:dyDescent="0.25" r="3" customHeight="1" ht="19.5">
      <c r="A3" s="5">
        <v>3.5</v>
      </c>
      <c r="B3" s="5">
        <v>0.234024</v>
      </c>
      <c r="C3" s="4">
        <v>1</v>
      </c>
      <c r="D3" s="4">
        <v>0</v>
      </c>
      <c r="E3" s="5">
        <v>5.336833333333334</v>
      </c>
      <c r="F3" s="5">
        <v>61.815993157381655</v>
      </c>
      <c r="G3" s="5">
        <v>0.07343260704739946</v>
      </c>
      <c r="H3" s="5">
        <v>0.9060905666666667</v>
      </c>
      <c r="I3" s="5">
        <v>281.8480451553724</v>
      </c>
      <c r="J3" s="5">
        <v>0.03438997492396747</v>
      </c>
      <c r="K3" s="5">
        <v>7.133333333333333</v>
      </c>
      <c r="L3" s="5">
        <v>7500.00000000032</v>
      </c>
      <c r="M3" s="5">
        <v>0.006666666666666525</v>
      </c>
      <c r="N3" s="5">
        <f>10^-K3</f>
      </c>
      <c r="O3" s="5">
        <v>0.100931477902668</v>
      </c>
      <c r="P3" s="13"/>
    </row>
    <row x14ac:dyDescent="0.25" r="4" customHeight="1" ht="19.5">
      <c r="A4" s="4">
        <v>7</v>
      </c>
      <c r="B4" s="5">
        <v>0.27476100000000003</v>
      </c>
      <c r="C4" s="5">
        <v>274981.8993164774</v>
      </c>
      <c r="D4" s="5">
        <v>0.0011010000000000002</v>
      </c>
      <c r="E4" s="5">
        <v>5.513633333333334</v>
      </c>
      <c r="F4" s="5">
        <v>392.6398354053797</v>
      </c>
      <c r="G4" s="5">
        <v>0.029136822826870593</v>
      </c>
      <c r="H4" s="5">
        <v>0.9503526</v>
      </c>
      <c r="I4" s="5">
        <v>180.00148783408602</v>
      </c>
      <c r="J4" s="5">
        <v>0.04303297044178258</v>
      </c>
      <c r="K4" s="5">
        <v>7.066666666666666</v>
      </c>
      <c r="L4" s="5">
        <v>29999.999999995947</v>
      </c>
      <c r="M4" s="5">
        <v>0.0033333333333335586</v>
      </c>
      <c r="N4" s="5">
        <f>10^-K4</f>
      </c>
      <c r="O4" s="5">
        <v>0.293478233055139</v>
      </c>
      <c r="P4" s="13"/>
    </row>
    <row x14ac:dyDescent="0.25" r="5" customHeight="1" ht="19.5">
      <c r="A5" s="4">
        <v>16</v>
      </c>
      <c r="B5" s="5">
        <v>0.565425</v>
      </c>
      <c r="C5" s="5">
        <v>2749.8189931647744</v>
      </c>
      <c r="D5" s="5">
        <v>0.011010000000000002</v>
      </c>
      <c r="E5" s="5">
        <v>4.751833333333334</v>
      </c>
      <c r="F5" s="5">
        <v>64.51107913273023</v>
      </c>
      <c r="G5" s="5">
        <v>0.07188234213707226</v>
      </c>
      <c r="H5" s="5">
        <v>0.9042199333333333</v>
      </c>
      <c r="I5" s="5">
        <v>1329.3132097492294</v>
      </c>
      <c r="J5" s="5">
        <v>0.015835278738977443</v>
      </c>
      <c r="K5" s="5">
        <v>6.696666666666666</v>
      </c>
      <c r="L5" s="5">
        <v>1578.947368421061</v>
      </c>
      <c r="M5" s="5">
        <v>0.01452966314513554</v>
      </c>
      <c r="N5" s="5">
        <f>10^-K5</f>
      </c>
      <c r="O5" s="5">
        <v>1.67236008994913</v>
      </c>
      <c r="P5" s="13"/>
    </row>
    <row x14ac:dyDescent="0.25" r="6" customHeight="1" ht="19.5">
      <c r="A6" s="5">
        <v>19.5</v>
      </c>
      <c r="B6" s="5">
        <v>0.8351699999999999</v>
      </c>
      <c r="C6" s="5">
        <v>3666.4253242197233</v>
      </c>
      <c r="D6" s="5">
        <v>0.00953493969566664</v>
      </c>
      <c r="E6" s="5">
        <v>4.433533333333333</v>
      </c>
      <c r="F6" s="5">
        <v>23.962976243185217</v>
      </c>
      <c r="G6" s="5">
        <v>0.11794213741397849</v>
      </c>
      <c r="H6" s="5">
        <v>0.9334535333333333</v>
      </c>
      <c r="I6" s="5">
        <v>552.7568485761628</v>
      </c>
      <c r="J6" s="5">
        <v>0.02455683016028559</v>
      </c>
      <c r="K6" s="5">
        <v>6.513333333333333</v>
      </c>
      <c r="L6" s="5">
        <v>7500.00000000032</v>
      </c>
      <c r="M6" s="5">
        <v>0.006666666666666525</v>
      </c>
      <c r="N6" s="5">
        <f>10^-K6</f>
      </c>
      <c r="O6" s="5">
        <v>2.6288819279753</v>
      </c>
      <c r="P6" s="13"/>
    </row>
    <row x14ac:dyDescent="0.25" r="7" customHeight="1" ht="19.5">
      <c r="A7" s="4">
        <v>23</v>
      </c>
      <c r="B7" s="5">
        <v>1.02234</v>
      </c>
      <c r="C7" s="5">
        <v>180.31599955178834</v>
      </c>
      <c r="D7" s="5">
        <v>0.042995424465866156</v>
      </c>
      <c r="E7" s="5">
        <v>3.930066666666667</v>
      </c>
      <c r="F7" s="5">
        <v>10.698745404487646</v>
      </c>
      <c r="G7" s="5">
        <v>0.1765114758623674</v>
      </c>
      <c r="H7" s="5">
        <v>0.9368756666666666</v>
      </c>
      <c r="I7" s="5">
        <v>631.0361611826196</v>
      </c>
      <c r="J7" s="5">
        <v>0.022983292762231513</v>
      </c>
      <c r="K7" s="5">
        <v>6.363333333333333</v>
      </c>
      <c r="L7" s="5">
        <v>2307.692307692296</v>
      </c>
      <c r="M7" s="5">
        <v>0.012018504251546663</v>
      </c>
      <c r="N7" s="5">
        <f>10^-K7</f>
      </c>
      <c r="O7" s="5">
        <v>3.3059004025761</v>
      </c>
      <c r="P7" s="13"/>
    </row>
    <row x14ac:dyDescent="0.25" r="8" customHeight="1" ht="19.5">
      <c r="A8" s="4">
        <v>24</v>
      </c>
      <c r="B8" s="5">
        <v>1.06638</v>
      </c>
      <c r="C8" s="5">
        <v>916.6063310549247</v>
      </c>
      <c r="D8" s="5">
        <v>0.019069879391333342</v>
      </c>
      <c r="E8" s="5">
        <v>3.8788</v>
      </c>
      <c r="F8" s="5">
        <v>24.114183552824695</v>
      </c>
      <c r="G8" s="5">
        <v>0.11757177949377694</v>
      </c>
      <c r="H8" s="5">
        <v>0.9113481333333334</v>
      </c>
      <c r="I8" s="5">
        <v>11232.366445934198</v>
      </c>
      <c r="J8" s="5">
        <v>0.005447581557086704</v>
      </c>
      <c r="K8" s="5">
        <v>6.41</v>
      </c>
      <c r="L8" s="5">
        <v>10000.000000000426</v>
      </c>
      <c r="M8" s="5">
        <v>0.005773502691896135</v>
      </c>
      <c r="N8" s="5">
        <f>10^-K8</f>
      </c>
      <c r="O8" s="5">
        <v>3.31832285642229</v>
      </c>
      <c r="P8" s="13"/>
    </row>
    <row x14ac:dyDescent="0.25" r="9" customHeight="1" ht="19.5">
      <c r="A9" s="5">
        <v>27.5</v>
      </c>
      <c r="B9" s="5">
        <v>1.2370349999999999</v>
      </c>
      <c r="C9" s="5">
        <v>255.7971156432352</v>
      </c>
      <c r="D9" s="5">
        <v>0.03609869907628249</v>
      </c>
      <c r="E9" s="5">
        <v>3.5394</v>
      </c>
      <c r="F9" s="5">
        <v>51.87881730822608</v>
      </c>
      <c r="G9" s="5">
        <v>0.08015753239714904</v>
      </c>
      <c r="H9" s="5">
        <v>0.9227773666666667</v>
      </c>
      <c r="I9" s="5">
        <v>667.9835477964043</v>
      </c>
      <c r="J9" s="5">
        <v>0.022338627671691095</v>
      </c>
      <c r="K9" s="5">
        <v>6.349999999999999</v>
      </c>
      <c r="L9" s="5">
        <v>9999.999999999538</v>
      </c>
      <c r="M9" s="5">
        <v>0.0057735026918963915</v>
      </c>
      <c r="N9" s="5">
        <f>10^-K9</f>
      </c>
      <c r="O9" s="5">
        <v>3.33074516810587</v>
      </c>
      <c r="P9" s="13"/>
    </row>
    <row x14ac:dyDescent="0.25" r="10" customHeight="1" ht="19.5">
      <c r="A10" s="4">
        <v>31</v>
      </c>
      <c r="B10" s="5">
        <v>1.446225</v>
      </c>
      <c r="C10" s="5">
        <v>523.7750463170993</v>
      </c>
      <c r="D10" s="5">
        <v>0.025227079200731917</v>
      </c>
      <c r="E10" s="5">
        <v>3.2052333333333336</v>
      </c>
      <c r="F10" s="5">
        <v>56.593597415408176</v>
      </c>
      <c r="G10" s="5">
        <v>0.07674599519048388</v>
      </c>
      <c r="H10" s="5">
        <v>0.8364228666666667</v>
      </c>
      <c r="I10" s="5">
        <v>314.404712933345</v>
      </c>
      <c r="J10" s="5">
        <v>0.03256078366902601</v>
      </c>
      <c r="K10" s="5">
        <v>6.29</v>
      </c>
      <c r="L10" s="5">
        <v>10000.000000000426</v>
      </c>
      <c r="M10" s="5">
        <v>0.005773502691896135</v>
      </c>
      <c r="N10" s="5">
        <f>10^-K10</f>
      </c>
      <c r="O10" s="5">
        <v>3.34937870671255</v>
      </c>
      <c r="P10" s="13"/>
    </row>
    <row x14ac:dyDescent="0.25" r="11" customHeight="1" ht="19.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6"/>
    </row>
    <row x14ac:dyDescent="0.25" r="12" customHeight="1" ht="19.5">
      <c r="A12" s="14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15"/>
      <c r="O12" s="15"/>
      <c r="P12" s="13"/>
    </row>
    <row x14ac:dyDescent="0.25" r="13" customHeight="1" ht="19.5">
      <c r="A13" s="14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15"/>
      <c r="O13" s="15"/>
      <c r="P13" s="13"/>
    </row>
    <row x14ac:dyDescent="0.25" r="14" customHeight="1" ht="19.5">
      <c r="A14" s="1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5"/>
      <c r="O14" s="15"/>
      <c r="P14" s="1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1"/>
  <sheetViews>
    <sheetView workbookViewId="0"/>
  </sheetViews>
  <sheetFormatPr defaultRowHeight="15" x14ac:dyDescent="0.25"/>
  <cols>
    <col min="1" max="1" style="7" width="14.147857142857141" customWidth="1" bestFit="1"/>
    <col min="2" max="2" style="7" width="14.147857142857141" customWidth="1" bestFit="1"/>
    <col min="3" max="3" style="7" width="14.147857142857141" customWidth="1" bestFit="1"/>
    <col min="4" max="4" style="7" width="14.147857142857141" customWidth="1" bestFit="1"/>
    <col min="5" max="5" style="7" width="14.147857142857141" customWidth="1" bestFit="1"/>
    <col min="6" max="6" style="7" width="14.147857142857141" customWidth="1" bestFit="1"/>
    <col min="7" max="7" style="7" width="14.147857142857141" customWidth="1" bestFit="1"/>
    <col min="8" max="8" style="7" width="14.147857142857141" customWidth="1" bestFit="1"/>
    <col min="9" max="9" style="7" width="14.147857142857141" customWidth="1" bestFit="1"/>
    <col min="10" max="10" style="7" width="14.147857142857141" customWidth="1" bestFit="1"/>
    <col min="11" max="11" style="8" width="14.147857142857141" customWidth="1" bestFit="1"/>
  </cols>
  <sheetData>
    <row x14ac:dyDescent="0.25" r="1" customHeight="1" ht="19.5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2</v>
      </c>
      <c r="H1" s="1" t="s">
        <v>5</v>
      </c>
      <c r="I1" s="1" t="s">
        <v>2</v>
      </c>
      <c r="J1" s="2" t="s">
        <v>6</v>
      </c>
      <c r="K1" s="3"/>
    </row>
    <row x14ac:dyDescent="0.25" r="2" customHeight="1" ht="19.5">
      <c r="A2" s="4">
        <v>0</v>
      </c>
      <c r="B2" s="5">
        <v>0.227418</v>
      </c>
      <c r="C2" s="4">
        <v>0</v>
      </c>
      <c r="D2" s="5">
        <v>5.3526</v>
      </c>
      <c r="E2" s="5">
        <v>0.129352013255818</v>
      </c>
      <c r="F2" s="5">
        <v>0.027794933333333337</v>
      </c>
      <c r="G2" s="5">
        <v>0.0010745121564898384</v>
      </c>
      <c r="H2" s="5">
        <v>7.136666666666667</v>
      </c>
      <c r="I2" s="5">
        <v>0.0033333333333332624</v>
      </c>
      <c r="J2" s="5">
        <f>10^-G2</f>
      </c>
      <c r="K2" s="3"/>
    </row>
    <row x14ac:dyDescent="0.25" r="3" customHeight="1" ht="19.5">
      <c r="A3" s="4">
        <v>7</v>
      </c>
      <c r="B3" s="5">
        <v>0.253842</v>
      </c>
      <c r="C3" s="4">
        <v>0</v>
      </c>
      <c r="D3" s="5">
        <v>5.128733333333334</v>
      </c>
      <c r="E3" s="5">
        <v>0.17107133339958247</v>
      </c>
      <c r="F3" s="5">
        <v>0.025435700000000002</v>
      </c>
      <c r="G3" s="5">
        <v>0.0005539606694823501</v>
      </c>
      <c r="H3" s="5">
        <v>7.04</v>
      </c>
      <c r="I3" s="5">
        <v>0.005773502691896135</v>
      </c>
      <c r="J3" s="5">
        <f>10^-G3</f>
      </c>
      <c r="K3" s="3"/>
    </row>
    <row x14ac:dyDescent="0.25" r="4" customHeight="1" ht="19.5">
      <c r="A4" s="4">
        <v>24</v>
      </c>
      <c r="B4" s="5">
        <v>0.7966350000000001</v>
      </c>
      <c r="C4" s="5">
        <v>0.011010000000000002</v>
      </c>
      <c r="D4" s="5">
        <v>4.428466666666666</v>
      </c>
      <c r="E4" s="5">
        <v>0.12185009004692786</v>
      </c>
      <c r="F4" s="5">
        <v>0.00014073333333333333</v>
      </c>
      <c r="G4" s="5">
        <v>0.000073404912036669</v>
      </c>
      <c r="H4" s="5">
        <v>6.776666666666666</v>
      </c>
      <c r="I4" s="5">
        <v>0.006666666666666821</v>
      </c>
      <c r="J4" s="5">
        <f>10^-G4</f>
      </c>
      <c r="K4" s="3"/>
    </row>
    <row x14ac:dyDescent="0.25" r="5" customHeight="1" ht="19.5">
      <c r="A5" s="4">
        <v>31</v>
      </c>
      <c r="B5" s="5">
        <v>0.82416</v>
      </c>
      <c r="C5" s="5">
        <v>0.019848559771429235</v>
      </c>
      <c r="D5" s="5">
        <v>3.8183333333333334</v>
      </c>
      <c r="E5" s="5">
        <v>0.15699059773686386</v>
      </c>
      <c r="F5" s="5">
        <v>0.27749913333333337</v>
      </c>
      <c r="G5" s="5">
        <v>0.006008801045226167</v>
      </c>
      <c r="H5" s="5">
        <v>6.510000000000001</v>
      </c>
      <c r="I5" s="5">
        <v>0.009999999999999787</v>
      </c>
      <c r="J5" s="5">
        <f>10^-G5</f>
      </c>
      <c r="K5" s="3"/>
    </row>
    <row x14ac:dyDescent="0.25" r="6" customHeight="1" ht="19.5">
      <c r="A6" s="4">
        <v>48</v>
      </c>
      <c r="B6" s="5">
        <v>0.9232499999999999</v>
      </c>
      <c r="C6" s="5">
        <v>0.0558696480658327</v>
      </c>
      <c r="D6" s="5">
        <v>3.8808000000000002</v>
      </c>
      <c r="E6" s="5">
        <v>0.12450423018248563</v>
      </c>
      <c r="F6" s="5">
        <v>0.25966910000000004</v>
      </c>
      <c r="G6" s="5">
        <v>0.006357279721180542</v>
      </c>
      <c r="H6" s="5">
        <v>6.5</v>
      </c>
      <c r="I6" s="5">
        <v>0.005773502691896135</v>
      </c>
      <c r="J6" s="5">
        <f>10^-G6</f>
      </c>
      <c r="K6" s="3"/>
    </row>
    <row x14ac:dyDescent="0.25" r="7" customHeight="1" ht="19.5">
      <c r="A7" s="4">
        <v>55</v>
      </c>
      <c r="B7" s="5">
        <v>1.00032</v>
      </c>
      <c r="C7" s="5">
        <v>0.028604819087000046</v>
      </c>
      <c r="D7" s="5">
        <v>3.4951000000000003</v>
      </c>
      <c r="E7" s="5">
        <v>0.1292088361271525</v>
      </c>
      <c r="F7" s="5">
        <v>0.251149</v>
      </c>
      <c r="G7" s="5">
        <v>0.00753964889832412</v>
      </c>
      <c r="H7" s="5">
        <v>6.423333333333333</v>
      </c>
      <c r="I7" s="5">
        <v>0.0033333333333332624</v>
      </c>
      <c r="J7" s="5">
        <f>10^-G7</f>
      </c>
      <c r="K7" s="3"/>
    </row>
    <row x14ac:dyDescent="0.25" r="8" customHeight="1" ht="19.5">
      <c r="A8" s="4">
        <v>72</v>
      </c>
      <c r="B8" s="5">
        <v>1.0939050000000001</v>
      </c>
      <c r="C8" s="5">
        <v>0.005505000000000019</v>
      </c>
      <c r="D8" s="5">
        <v>3.108333333333333</v>
      </c>
      <c r="E8" s="5">
        <v>0.09647625499457255</v>
      </c>
      <c r="F8" s="5">
        <v>0.24546040000000002</v>
      </c>
      <c r="G8" s="5">
        <v>0.0007572503703091461</v>
      </c>
      <c r="H8" s="5">
        <v>5.253333333333334</v>
      </c>
      <c r="I8" s="5">
        <v>0.05925462944877068</v>
      </c>
      <c r="J8" s="5">
        <f>10^-G8</f>
      </c>
      <c r="K8" s="3"/>
    </row>
    <row x14ac:dyDescent="0.25" r="9" customHeight="1" ht="19.5">
      <c r="A9" s="4">
        <v>79</v>
      </c>
      <c r="B9" s="5">
        <v>1.226025</v>
      </c>
      <c r="C9" s="5">
        <v>0.03969711954285852</v>
      </c>
      <c r="D9" s="5">
        <v>2.6904</v>
      </c>
      <c r="E9" s="5">
        <v>0.0819270610563649</v>
      </c>
      <c r="F9" s="5">
        <v>0.22824369999999997</v>
      </c>
      <c r="G9" s="5">
        <v>0.007692103988073317</v>
      </c>
      <c r="H9" s="5">
        <v>5.18</v>
      </c>
      <c r="I9" s="5">
        <v>0.05859465277082297</v>
      </c>
      <c r="J9" s="5">
        <f>10^-G9</f>
      </c>
      <c r="K9" s="3"/>
    </row>
    <row x14ac:dyDescent="0.25" r="10" customHeight="1" ht="19.5">
      <c r="A10" s="4">
        <v>96</v>
      </c>
      <c r="B10" s="5">
        <v>1.07739</v>
      </c>
      <c r="C10" s="5">
        <v>0.029129721934821107</v>
      </c>
      <c r="D10" s="5">
        <v>2.7253000000000003</v>
      </c>
      <c r="E10" s="5">
        <v>0.14179989421716788</v>
      </c>
      <c r="F10" s="5">
        <v>0.24084593333333335</v>
      </c>
      <c r="G10" s="5">
        <v>0.0040676969750844385</v>
      </c>
      <c r="H10" s="5">
        <v>5.206666666666667</v>
      </c>
      <c r="I10" s="5">
        <v>0.05238744548500561</v>
      </c>
      <c r="J10" s="5">
        <f>10^-G10</f>
      </c>
      <c r="K10" s="3"/>
    </row>
    <row x14ac:dyDescent="0.25" r="11" customHeight="1" ht="19.5">
      <c r="A11" s="5">
        <v>99.5</v>
      </c>
      <c r="B11" s="5">
        <v>1.17648</v>
      </c>
      <c r="C11" s="5">
        <v>0.030650542817379306</v>
      </c>
      <c r="D11" s="5">
        <v>2.466366666666667</v>
      </c>
      <c r="E11" s="5">
        <v>0.036488826295791525</v>
      </c>
      <c r="F11" s="5">
        <v>0.24374193333333335</v>
      </c>
      <c r="G11" s="5">
        <v>0.005637436399148499</v>
      </c>
      <c r="H11" s="5">
        <v>5.153333333333333</v>
      </c>
      <c r="I11" s="5">
        <v>0.06119186583561939</v>
      </c>
      <c r="J11" s="5">
        <f>10^-G11</f>
      </c>
      <c r="K11" s="6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12"/>
  <sheetViews>
    <sheetView workbookViewId="0"/>
  </sheetViews>
  <sheetFormatPr defaultRowHeight="15" x14ac:dyDescent="0.25"/>
  <cols>
    <col min="1" max="1" style="16" width="14.147857142857141" customWidth="1" bestFit="1"/>
    <col min="2" max="2" style="17" width="14.147857142857141" customWidth="1" bestFit="1"/>
    <col min="3" max="3" style="17" width="14.147857142857141" customWidth="1" bestFit="1"/>
    <col min="4" max="4" style="17" width="14.147857142857141" customWidth="1" bestFit="1"/>
    <col min="5" max="5" style="17" width="14.147857142857141" customWidth="1" bestFit="1"/>
    <col min="6" max="6" style="17" width="14.147857142857141" customWidth="1" bestFit="1"/>
    <col min="7" max="7" style="17" width="14.147857142857141" customWidth="1" bestFit="1"/>
    <col min="8" max="8" style="17" width="14.147857142857141" customWidth="1" bestFit="1"/>
    <col min="9" max="9" style="17" width="14.147857142857141" customWidth="1" bestFit="1"/>
    <col min="10" max="10" style="17" width="14.147857142857141" customWidth="1" bestFit="1"/>
    <col min="11" max="11" style="17" width="14.147857142857141" customWidth="1" bestFit="1"/>
    <col min="12" max="12" style="17" width="14.147857142857141" customWidth="1" bestFit="1"/>
    <col min="13" max="13" style="18" width="14.147857142857141" customWidth="1" bestFit="1"/>
    <col min="14" max="14" style="18" width="14.147857142857141" customWidth="1" bestFit="1"/>
    <col min="15" max="15" style="19" width="14.147857142857141" customWidth="1" bestFit="1"/>
  </cols>
  <sheetData>
    <row x14ac:dyDescent="0.25" r="1" customHeight="1" ht="19.5">
      <c r="A1" s="12" t="s">
        <v>11</v>
      </c>
      <c r="B1" s="2" t="s">
        <v>1</v>
      </c>
      <c r="C1" s="2" t="s">
        <v>12</v>
      </c>
      <c r="D1" s="2" t="s">
        <v>2</v>
      </c>
      <c r="E1" s="2" t="s">
        <v>3</v>
      </c>
      <c r="F1" s="2" t="s">
        <v>12</v>
      </c>
      <c r="G1" s="2" t="s">
        <v>2</v>
      </c>
      <c r="H1" s="2" t="s">
        <v>4</v>
      </c>
      <c r="I1" s="2" t="s">
        <v>12</v>
      </c>
      <c r="J1" s="2" t="s">
        <v>2</v>
      </c>
      <c r="K1" s="2" t="s">
        <v>5</v>
      </c>
      <c r="L1" s="2" t="s">
        <v>12</v>
      </c>
      <c r="M1" s="2" t="s">
        <v>2</v>
      </c>
      <c r="N1" s="2" t="s">
        <v>6</v>
      </c>
      <c r="O1" s="6" t="s">
        <v>13</v>
      </c>
    </row>
    <row x14ac:dyDescent="0.25" r="2" customHeight="1" ht="19.5">
      <c r="A2" s="4">
        <v>0</v>
      </c>
      <c r="B2" s="5">
        <v>0.22411499999999998</v>
      </c>
      <c r="C2" s="4">
        <v>1</v>
      </c>
      <c r="D2" s="4">
        <v>0</v>
      </c>
      <c r="E2" s="5">
        <v>6.0567666666666655</v>
      </c>
      <c r="F2" s="5">
        <v>0.7150689684854252</v>
      </c>
      <c r="G2" s="5">
        <v>0.6827558136780071</v>
      </c>
      <c r="H2" s="5">
        <v>0.036256533333333334</v>
      </c>
      <c r="I2" s="5">
        <v>24073168.95264056</v>
      </c>
      <c r="J2" s="5">
        <v>0.00011767189317948845</v>
      </c>
      <c r="K2" s="5">
        <v>6.900000000000001</v>
      </c>
      <c r="L2" s="4">
        <v>1</v>
      </c>
      <c r="M2" s="5">
        <v>6.2803698347351e-16</v>
      </c>
      <c r="N2" s="5">
        <f>10^-K2</f>
      </c>
      <c r="O2" s="13"/>
    </row>
    <row x14ac:dyDescent="0.25" r="3" customHeight="1" ht="19.5">
      <c r="A3" s="5">
        <v>3.5</v>
      </c>
      <c r="B3" s="5">
        <v>0.23622600000000002</v>
      </c>
      <c r="C3" s="5">
        <v>274981.8993164774</v>
      </c>
      <c r="D3" s="5">
        <v>0.0011010000000000002</v>
      </c>
      <c r="E3" s="5">
        <v>5.753333333333333</v>
      </c>
      <c r="F3" s="5">
        <v>3.426264436622308</v>
      </c>
      <c r="G3" s="5">
        <v>0.31190973765569496</v>
      </c>
      <c r="H3" s="5">
        <v>0.034843000000000006</v>
      </c>
      <c r="I3" s="5">
        <v>1773873.8991715466</v>
      </c>
      <c r="J3" s="5">
        <v>0.00043348891950467893</v>
      </c>
      <c r="K3" s="5">
        <v>6.906666666666666</v>
      </c>
      <c r="L3" s="5">
        <v>7500.00000000032</v>
      </c>
      <c r="M3" s="5">
        <v>0.006666666666666525</v>
      </c>
      <c r="N3" s="5">
        <f>10^-K3</f>
      </c>
      <c r="O3" s="13"/>
    </row>
    <row x14ac:dyDescent="0.25" r="4" customHeight="1" ht="19.5">
      <c r="A4" s="4">
        <v>7</v>
      </c>
      <c r="B4" s="5">
        <v>0.259347</v>
      </c>
      <c r="C4" s="5">
        <v>68745.47482911935</v>
      </c>
      <c r="D4" s="5">
        <v>0.0022020000000000004</v>
      </c>
      <c r="E4" s="5">
        <v>6.1946</v>
      </c>
      <c r="F4" s="5">
        <v>1.2108622676137277</v>
      </c>
      <c r="G4" s="5">
        <v>0.5246769672855878</v>
      </c>
      <c r="H4" s="5">
        <v>0.0320045</v>
      </c>
      <c r="I4" s="5">
        <v>2072988.9457449864</v>
      </c>
      <c r="J4" s="5">
        <v>0.00040099677471687147</v>
      </c>
      <c r="K4" s="5">
        <v>6.836666666666666</v>
      </c>
      <c r="L4" s="5">
        <v>30000.00000000128</v>
      </c>
      <c r="M4" s="5">
        <v>0.0033333333333332624</v>
      </c>
      <c r="N4" s="5">
        <f>10^-K4</f>
      </c>
      <c r="O4" s="13"/>
    </row>
    <row x14ac:dyDescent="0.25" r="5" customHeight="1" ht="19.5">
      <c r="A5" s="4">
        <v>16</v>
      </c>
      <c r="B5" s="5">
        <v>0.47734499999999996</v>
      </c>
      <c r="C5" s="5">
        <v>10999.275972659098</v>
      </c>
      <c r="D5" s="5">
        <v>0.005505000000000001</v>
      </c>
      <c r="E5" s="5">
        <v>5.0930333333333335</v>
      </c>
      <c r="F5" s="5">
        <v>0.5709479007223914</v>
      </c>
      <c r="G5" s="5">
        <v>0.7640840471513007</v>
      </c>
      <c r="H5" s="5">
        <v>0.010801066666666666</v>
      </c>
      <c r="I5" s="5">
        <v>1866572.7390672592</v>
      </c>
      <c r="J5" s="5">
        <v>0.00042258775945884264</v>
      </c>
      <c r="K5" s="5">
        <v>6.663333333333333</v>
      </c>
      <c r="L5" s="5">
        <v>2307.692307692296</v>
      </c>
      <c r="M5" s="5">
        <v>0.012018504251546663</v>
      </c>
      <c r="N5" s="5">
        <f>10^-K5</f>
      </c>
      <c r="O5" s="13"/>
    </row>
    <row x14ac:dyDescent="0.25" r="6" customHeight="1" ht="19.5">
      <c r="A6" s="5">
        <v>19.5</v>
      </c>
      <c r="B6" s="5">
        <v>0.60396</v>
      </c>
      <c r="C6" s="4">
        <v>1</v>
      </c>
      <c r="D6" s="4">
        <v>0</v>
      </c>
      <c r="E6" s="5">
        <v>4.7663</v>
      </c>
      <c r="F6" s="5">
        <v>19.79058787347554</v>
      </c>
      <c r="G6" s="5">
        <v>0.12978067395931256</v>
      </c>
      <c r="H6" s="5">
        <v>0.00002326666666666667</v>
      </c>
      <c r="I6" s="5">
        <v>615758491.3095951</v>
      </c>
      <c r="J6" s="5">
        <v>0.00002326666666666667</v>
      </c>
      <c r="K6" s="5">
        <v>6.543333333333333</v>
      </c>
      <c r="L6" s="5">
        <v>2307.692307692296</v>
      </c>
      <c r="M6" s="5">
        <v>0.012018504251546661</v>
      </c>
      <c r="N6" s="5">
        <f>10^-K6</f>
      </c>
      <c r="O6" s="13"/>
    </row>
    <row x14ac:dyDescent="0.25" r="7" customHeight="1" ht="19.5">
      <c r="A7" s="4">
        <v>23</v>
      </c>
      <c r="B7" s="5">
        <v>0.7195649999999999</v>
      </c>
      <c r="C7" s="5">
        <v>916.6063310549248</v>
      </c>
      <c r="D7" s="5">
        <v>0.019069879391333342</v>
      </c>
      <c r="E7" s="5">
        <v>4.3124</v>
      </c>
      <c r="F7" s="5">
        <v>13.701822849406422</v>
      </c>
      <c r="G7" s="5">
        <v>0.155973277625795</v>
      </c>
      <c r="H7" s="5">
        <v>0.00006566666666666666</v>
      </c>
      <c r="I7" s="5">
        <v>305574597.38000345</v>
      </c>
      <c r="J7" s="5">
        <v>0.00003302788384246122</v>
      </c>
      <c r="K7" s="5">
        <v>6.47</v>
      </c>
      <c r="L7" s="5">
        <v>1111.1111111111256</v>
      </c>
      <c r="M7" s="5">
        <v>0.017320508075688662</v>
      </c>
      <c r="N7" s="5">
        <f>10^-K7</f>
      </c>
      <c r="O7" s="13"/>
    </row>
    <row x14ac:dyDescent="0.25" r="8" customHeight="1" ht="19.5">
      <c r="A8" s="4">
        <v>24</v>
      </c>
      <c r="B8" s="5">
        <v>0.8792099999999999</v>
      </c>
      <c r="C8" s="5">
        <v>10999.275972659172</v>
      </c>
      <c r="D8" s="5">
        <v>0.005504999999999982</v>
      </c>
      <c r="E8" s="5">
        <v>4.122733333333333</v>
      </c>
      <c r="F8" s="5">
        <v>9.519587964308785</v>
      </c>
      <c r="G8" s="5">
        <v>0.18712434665513492</v>
      </c>
      <c r="H8" s="4">
        <v>0</v>
      </c>
      <c r="I8" s="4">
        <v>1</v>
      </c>
      <c r="J8" s="4">
        <v>0</v>
      </c>
      <c r="K8" s="5">
        <v>6.533333333333332</v>
      </c>
      <c r="L8" s="5">
        <v>7499.9999999996535</v>
      </c>
      <c r="M8" s="5">
        <v>0.006666666666666821</v>
      </c>
      <c r="N8" s="5">
        <f>10^-K8</f>
      </c>
      <c r="O8" s="13"/>
    </row>
    <row x14ac:dyDescent="0.25" r="9" customHeight="1" ht="19.5">
      <c r="A9" s="5">
        <v>27.5</v>
      </c>
      <c r="B9" s="5">
        <v>1.005825</v>
      </c>
      <c r="C9" s="5">
        <v>354.8153539567438</v>
      </c>
      <c r="D9" s="5">
        <v>0.03065054281737933</v>
      </c>
      <c r="E9" s="5">
        <v>3.885066666666667</v>
      </c>
      <c r="F9" s="5">
        <v>27.738140488688682</v>
      </c>
      <c r="G9" s="5">
        <v>0.10962275209908659</v>
      </c>
      <c r="H9" s="5">
        <v>0.000022066666666666667</v>
      </c>
      <c r="I9" s="5">
        <v>684550159.2720039</v>
      </c>
      <c r="J9" s="5">
        <v>0.000022066666666666667</v>
      </c>
      <c r="K9" s="5">
        <v>6.473333333333333</v>
      </c>
      <c r="L9" s="5">
        <v>29999.999999995947</v>
      </c>
      <c r="M9" s="5">
        <v>0.0033333333333335586</v>
      </c>
      <c r="N9" s="5">
        <f>10^-K9</f>
      </c>
      <c r="O9" s="13"/>
    </row>
    <row x14ac:dyDescent="0.25" r="10" customHeight="1" ht="19.5">
      <c r="A10" s="4">
        <v>31</v>
      </c>
      <c r="B10" s="5">
        <v>1.1049149999999999</v>
      </c>
      <c r="C10" s="5">
        <v>144.7273154297248</v>
      </c>
      <c r="D10" s="5">
        <v>0.04799147736838286</v>
      </c>
      <c r="E10" s="5">
        <v>3.7362333333333333</v>
      </c>
      <c r="F10" s="5">
        <v>42.65233851398116</v>
      </c>
      <c r="G10" s="5">
        <v>0.08840319250142749</v>
      </c>
      <c r="H10" s="4">
        <v>0</v>
      </c>
      <c r="I10" s="4">
        <v>1</v>
      </c>
      <c r="J10" s="4">
        <v>0</v>
      </c>
      <c r="K10" s="5">
        <v>6.47</v>
      </c>
      <c r="L10" s="5">
        <v>9999.999999999538</v>
      </c>
      <c r="M10" s="5">
        <v>0.0057735026918963915</v>
      </c>
      <c r="N10" s="5">
        <f>10^-K10</f>
      </c>
      <c r="O10" s="13"/>
    </row>
    <row x14ac:dyDescent="0.25" r="11" customHeight="1" ht="19.5">
      <c r="A11" s="4">
        <v>40</v>
      </c>
      <c r="B11" s="5">
        <v>1.005825</v>
      </c>
      <c r="C11" s="5">
        <v>2749.818993164793</v>
      </c>
      <c r="D11" s="5">
        <v>0.011009999999999964</v>
      </c>
      <c r="E11" s="5">
        <v>3.4233666666666664</v>
      </c>
      <c r="F11" s="5">
        <v>100.25139708676129</v>
      </c>
      <c r="G11" s="5">
        <v>0.05766259137815819</v>
      </c>
      <c r="H11" s="5">
        <v>0.0000245</v>
      </c>
      <c r="I11" s="5">
        <v>555324170.4845204</v>
      </c>
      <c r="J11" s="5">
        <v>0.000024500000000000003</v>
      </c>
      <c r="K11" s="5">
        <v>6.426666666666667</v>
      </c>
      <c r="L11" s="5">
        <v>30000.00000000128</v>
      </c>
      <c r="M11" s="5">
        <v>0.0033333333333332624</v>
      </c>
      <c r="N11" s="5">
        <f>10^-K11</f>
      </c>
      <c r="O11" s="6" t="s">
        <v>17</v>
      </c>
    </row>
    <row x14ac:dyDescent="0.25" r="12" customHeight="1" ht="19.5">
      <c r="A12" s="1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15"/>
      <c r="N12" s="15"/>
      <c r="O12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11"/>
  <sheetViews>
    <sheetView workbookViewId="0"/>
  </sheetViews>
  <sheetFormatPr defaultRowHeight="15" x14ac:dyDescent="0.25"/>
  <cols>
    <col min="1" max="1" style="10" width="14.147857142857141" customWidth="1" bestFit="1"/>
    <col min="2" max="2" style="7" width="14.147857142857141" customWidth="1" bestFit="1"/>
    <col min="3" max="3" style="7" width="14.147857142857141" customWidth="1" bestFit="1"/>
    <col min="4" max="4" style="7" width="14.147857142857141" customWidth="1" bestFit="1"/>
    <col min="5" max="5" style="7" width="14.147857142857141" customWidth="1" bestFit="1"/>
    <col min="6" max="6" style="7" width="14.147857142857141" customWidth="1" bestFit="1"/>
    <col min="7" max="7" style="7" width="14.147857142857141" customWidth="1" bestFit="1"/>
    <col min="8" max="8" style="7" width="14.147857142857141" customWidth="1" bestFit="1"/>
    <col min="9" max="9" style="7" width="14.147857142857141" customWidth="1" bestFit="1"/>
    <col min="10" max="10" style="7" width="14.147857142857141" customWidth="1" bestFit="1"/>
    <col min="11" max="11" style="7" width="14.147857142857141" customWidth="1" bestFit="1"/>
    <col min="12" max="12" style="7" width="14.147857142857141" customWidth="1" bestFit="1"/>
    <col min="13" max="13" style="7" width="14.147857142857141" customWidth="1" bestFit="1"/>
    <col min="14" max="14" style="7" width="14.147857142857141" customWidth="1" bestFit="1"/>
    <col min="15" max="15" style="8" width="14.147857142857141" customWidth="1" bestFit="1"/>
  </cols>
  <sheetData>
    <row x14ac:dyDescent="0.25" r="1" customHeight="1" ht="19.5">
      <c r="A1" s="12" t="s">
        <v>11</v>
      </c>
      <c r="B1" s="2" t="s">
        <v>1</v>
      </c>
      <c r="C1" s="2" t="s">
        <v>12</v>
      </c>
      <c r="D1" s="2" t="s">
        <v>2</v>
      </c>
      <c r="E1" s="2" t="s">
        <v>3</v>
      </c>
      <c r="F1" s="2" t="s">
        <v>12</v>
      </c>
      <c r="G1" s="2" t="s">
        <v>2</v>
      </c>
      <c r="H1" s="2" t="s">
        <v>4</v>
      </c>
      <c r="I1" s="2" t="s">
        <v>12</v>
      </c>
      <c r="J1" s="2" t="s">
        <v>2</v>
      </c>
      <c r="K1" s="2" t="s">
        <v>5</v>
      </c>
      <c r="L1" s="2" t="s">
        <v>12</v>
      </c>
      <c r="M1" s="2" t="s">
        <v>2</v>
      </c>
      <c r="N1" s="2" t="s">
        <v>6</v>
      </c>
      <c r="O1" s="6" t="s">
        <v>13</v>
      </c>
    </row>
    <row x14ac:dyDescent="0.25" r="2" customHeight="1" ht="19.5">
      <c r="A2" s="4">
        <v>0</v>
      </c>
      <c r="B2" s="5">
        <v>0.22631700000000002</v>
      </c>
      <c r="C2" s="5">
        <v>274981.8993164774</v>
      </c>
      <c r="D2" s="5">
        <v>0.0011010000000000002</v>
      </c>
      <c r="E2" s="5">
        <v>5.2245</v>
      </c>
      <c r="F2" s="5">
        <v>3.288940421469165</v>
      </c>
      <c r="G2" s="5">
        <v>0.31835477589213784</v>
      </c>
      <c r="H2" s="5">
        <v>0.9738578666666667</v>
      </c>
      <c r="I2" s="5">
        <v>1117.3556589993748</v>
      </c>
      <c r="J2" s="5">
        <v>0.017272040839106922</v>
      </c>
      <c r="K2" s="5">
        <v>5.353333333333334</v>
      </c>
      <c r="L2" s="5">
        <v>29999.999999995947</v>
      </c>
      <c r="M2" s="5">
        <v>0.0033333333333335586</v>
      </c>
      <c r="N2" s="5">
        <f>10^-K2</f>
      </c>
      <c r="O2" s="3"/>
    </row>
    <row x14ac:dyDescent="0.25" r="3" customHeight="1" ht="19.5">
      <c r="A3" s="5">
        <v>3.5</v>
      </c>
      <c r="B3" s="5">
        <v>0.23512500000000003</v>
      </c>
      <c r="C3" s="5">
        <v>274981.8993164774</v>
      </c>
      <c r="D3" s="5">
        <v>0.0011010000000000002</v>
      </c>
      <c r="E3" s="5">
        <v>5.178866666666667</v>
      </c>
      <c r="F3" s="5">
        <v>0.6943352489757412</v>
      </c>
      <c r="G3" s="5">
        <v>0.6928747994968336</v>
      </c>
      <c r="H3" s="5">
        <v>1.0017377</v>
      </c>
      <c r="I3" s="5">
        <v>465.62795949480363</v>
      </c>
      <c r="J3" s="5">
        <v>0.02675591745396393</v>
      </c>
      <c r="K3" s="5">
        <v>5.336666666666666</v>
      </c>
      <c r="L3" s="5">
        <v>7500.00000000032</v>
      </c>
      <c r="M3" s="5">
        <v>0.006666666666666525</v>
      </c>
      <c r="N3" s="5">
        <f>10^-K3</f>
      </c>
      <c r="O3" s="3"/>
    </row>
    <row x14ac:dyDescent="0.25" r="4" customHeight="1" ht="19.5">
      <c r="A4" s="4">
        <v>7</v>
      </c>
      <c r="B4" s="5">
        <v>0.256044</v>
      </c>
      <c r="C4" s="5">
        <v>274981.8993164774</v>
      </c>
      <c r="D4" s="5">
        <v>0.0011010000000000002</v>
      </c>
      <c r="E4" s="5">
        <v>5.372633333333333</v>
      </c>
      <c r="F4" s="5">
        <v>24.092848054117038</v>
      </c>
      <c r="G4" s="5">
        <v>0.11762382600665752</v>
      </c>
      <c r="H4" s="5">
        <v>1.0045819666666667</v>
      </c>
      <c r="I4" s="5">
        <v>649.4136059416148</v>
      </c>
      <c r="J4" s="5">
        <v>0.0226557623768092</v>
      </c>
      <c r="K4" s="5">
        <v>5.33</v>
      </c>
      <c r="L4" s="5">
        <v>10000.000000000426</v>
      </c>
      <c r="M4" s="5">
        <v>0.005773502691896135</v>
      </c>
      <c r="N4" s="5">
        <f>10^-K4</f>
      </c>
      <c r="O4" s="3"/>
    </row>
    <row x14ac:dyDescent="0.25" r="5" customHeight="1" ht="19.5">
      <c r="A5" s="4">
        <v>16</v>
      </c>
      <c r="B5" s="5">
        <v>0.34522499999999995</v>
      </c>
      <c r="C5" s="5">
        <v>1571.3251389512964</v>
      </c>
      <c r="D5" s="5">
        <v>0.014564860967410588</v>
      </c>
      <c r="E5" s="5">
        <v>5.183066666666666</v>
      </c>
      <c r="F5" s="5">
        <v>18.440445995709354</v>
      </c>
      <c r="G5" s="5">
        <v>0.13444778829634135</v>
      </c>
      <c r="H5" s="5">
        <v>0.9218214666666666</v>
      </c>
      <c r="I5" s="5">
        <v>10648.564297804034</v>
      </c>
      <c r="J5" s="5">
        <v>0.005594919520521379</v>
      </c>
      <c r="K5" s="5">
        <v>5.239999999999999</v>
      </c>
      <c r="L5" s="5">
        <v>1428.5714285714532</v>
      </c>
      <c r="M5" s="5">
        <v>0.015275252316519336</v>
      </c>
      <c r="N5" s="5">
        <f>10^-K5</f>
      </c>
      <c r="O5" s="3"/>
    </row>
    <row x14ac:dyDescent="0.25" r="6" customHeight="1" ht="19.5">
      <c r="A6" s="5">
        <v>19.5</v>
      </c>
      <c r="B6" s="5">
        <v>0.42779999999999996</v>
      </c>
      <c r="C6" s="5">
        <v>10999.275972659098</v>
      </c>
      <c r="D6" s="5">
        <v>0.005505000000000001</v>
      </c>
      <c r="E6" s="5">
        <v>5.1513</v>
      </c>
      <c r="F6" s="5">
        <v>3.3467158459866795</v>
      </c>
      <c r="G6" s="5">
        <v>0.31559488272150427</v>
      </c>
      <c r="H6" s="5">
        <v>0.9661781333333334</v>
      </c>
      <c r="I6" s="5">
        <v>386.5428242866369</v>
      </c>
      <c r="J6" s="5">
        <v>0.02936571400740059</v>
      </c>
      <c r="K6" s="5">
        <v>5.2</v>
      </c>
      <c r="L6" s="4">
        <v>1</v>
      </c>
      <c r="M6" s="4">
        <v>0</v>
      </c>
      <c r="N6" s="5">
        <f>10^-K6</f>
      </c>
      <c r="O6" s="3"/>
    </row>
    <row x14ac:dyDescent="0.25" r="7" customHeight="1" ht="19.5">
      <c r="A7" s="4">
        <v>23</v>
      </c>
      <c r="B7" s="5">
        <v>0.47734499999999996</v>
      </c>
      <c r="C7" s="5">
        <v>10999.275972659098</v>
      </c>
      <c r="D7" s="5">
        <v>0.005505000000000001</v>
      </c>
      <c r="E7" s="5">
        <v>4.801166666666667</v>
      </c>
      <c r="F7" s="5">
        <v>25.395520416432337</v>
      </c>
      <c r="G7" s="5">
        <v>0.11456733585295792</v>
      </c>
      <c r="H7" s="5">
        <v>0.9364479333333334</v>
      </c>
      <c r="I7" s="5">
        <v>2000.0878457649328</v>
      </c>
      <c r="J7" s="5">
        <v>0.012909660975710327</v>
      </c>
      <c r="K7" s="5">
        <v>5.140000000000001</v>
      </c>
      <c r="L7" s="5">
        <v>9999.999999999538</v>
      </c>
      <c r="M7" s="5">
        <v>0.0057735026918963915</v>
      </c>
      <c r="N7" s="5">
        <f>10^-K7</f>
      </c>
      <c r="O7" s="3"/>
    </row>
    <row x14ac:dyDescent="0.25" r="8" customHeight="1" ht="19.5">
      <c r="A8" s="4">
        <v>24</v>
      </c>
      <c r="B8" s="5">
        <v>0.565425</v>
      </c>
      <c r="C8" s="5">
        <v>10999.275972659172</v>
      </c>
      <c r="D8" s="5">
        <v>0.005504999999999982</v>
      </c>
      <c r="E8" s="5">
        <v>4.856733333333334</v>
      </c>
      <c r="F8" s="5">
        <v>4.250395502843534</v>
      </c>
      <c r="G8" s="5">
        <v>0.28004298677960937</v>
      </c>
      <c r="H8" s="5">
        <v>0.9422910333333333</v>
      </c>
      <c r="I8" s="5">
        <v>18022.56731234424</v>
      </c>
      <c r="J8" s="5">
        <v>0.004300619745003172</v>
      </c>
      <c r="K8" s="5">
        <v>5.113333333333333</v>
      </c>
      <c r="L8" s="5">
        <v>7499.9999999996535</v>
      </c>
      <c r="M8" s="5">
        <v>0.006666666666666821</v>
      </c>
      <c r="N8" s="5">
        <f>10^-K8</f>
      </c>
      <c r="O8" s="3"/>
    </row>
    <row x14ac:dyDescent="0.25" r="9" customHeight="1" ht="19.5">
      <c r="A9" s="5">
        <v>27.5</v>
      </c>
      <c r="B9" s="5">
        <v>0.7085549999999999</v>
      </c>
      <c r="C9" s="5">
        <v>297.27772899078667</v>
      </c>
      <c r="D9" s="5">
        <v>0.03348560772929169</v>
      </c>
      <c r="E9" s="5">
        <v>4.363066666666667</v>
      </c>
      <c r="F9" s="5">
        <v>14.880677058901652</v>
      </c>
      <c r="G9" s="5">
        <v>0.14966768002626496</v>
      </c>
      <c r="H9" s="5">
        <v>0.9071417333333334</v>
      </c>
      <c r="I9" s="5">
        <v>1989.4279573238891</v>
      </c>
      <c r="J9" s="5">
        <v>0.012944201480757513</v>
      </c>
      <c r="K9" s="5">
        <v>5.033333333333334</v>
      </c>
      <c r="L9" s="5">
        <v>4285.714285714251</v>
      </c>
      <c r="M9" s="5">
        <v>0.008819171036882005</v>
      </c>
      <c r="N9" s="5">
        <f>10^-K9</f>
      </c>
      <c r="O9" s="3"/>
    </row>
    <row x14ac:dyDescent="0.25" r="10" customHeight="1" ht="19.5">
      <c r="A10" s="4">
        <v>31</v>
      </c>
      <c r="B10" s="5">
        <v>0.73608</v>
      </c>
      <c r="C10" s="5">
        <v>3666.4253242197233</v>
      </c>
      <c r="D10" s="5">
        <v>0.00953493969566664</v>
      </c>
      <c r="E10" s="5">
        <v>4.293633333333333</v>
      </c>
      <c r="F10" s="5">
        <v>1.9294333174597007</v>
      </c>
      <c r="G10" s="5">
        <v>0.41564684261735363</v>
      </c>
      <c r="H10" s="5">
        <v>0.9385156666666665</v>
      </c>
      <c r="I10" s="5">
        <v>14069.930423249994</v>
      </c>
      <c r="J10" s="5">
        <v>0.0048673592040357015</v>
      </c>
      <c r="K10" s="5">
        <v>4.946666666666666</v>
      </c>
      <c r="L10" s="5">
        <v>30000.00000000128</v>
      </c>
      <c r="M10" s="5">
        <v>0.0033333333333332624</v>
      </c>
      <c r="N10" s="5">
        <f>10^-K10</f>
      </c>
      <c r="O10" s="3"/>
    </row>
    <row x14ac:dyDescent="0.25" r="11" customHeight="1" ht="19.5">
      <c r="A11" s="4">
        <v>40</v>
      </c>
      <c r="B11" s="5">
        <v>0.8737049999999998</v>
      </c>
      <c r="C11" s="5">
        <v>120.87116453471559</v>
      </c>
      <c r="D11" s="5">
        <v>0.052514353038002816</v>
      </c>
      <c r="E11" s="5">
        <v>3.4417333333333335</v>
      </c>
      <c r="F11" s="5">
        <v>8.747214850344927</v>
      </c>
      <c r="G11" s="5">
        <v>0.19521108518159966</v>
      </c>
      <c r="H11" s="5">
        <v>0.9533945333333333</v>
      </c>
      <c r="I11" s="5">
        <v>12247.603175279719</v>
      </c>
      <c r="J11" s="5">
        <v>0.00521691570321436</v>
      </c>
      <c r="K11" s="5">
        <v>4.9</v>
      </c>
      <c r="L11" s="5">
        <v>9999.999999999538</v>
      </c>
      <c r="M11" s="5">
        <v>0.0057735026918963915</v>
      </c>
      <c r="N11" s="5">
        <f>10^-K11</f>
      </c>
      <c r="O11" s="6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11"/>
  <sheetViews>
    <sheetView workbookViewId="0"/>
  </sheetViews>
  <sheetFormatPr defaultRowHeight="15" x14ac:dyDescent="0.25"/>
  <cols>
    <col min="1" max="1" style="10" width="14.147857142857141" customWidth="1" bestFit="1"/>
    <col min="2" max="2" style="7" width="14.147857142857141" customWidth="1" bestFit="1"/>
    <col min="3" max="3" style="7" width="14.147857142857141" customWidth="1" bestFit="1"/>
    <col min="4" max="4" style="7" width="14.147857142857141" customWidth="1" bestFit="1"/>
    <col min="5" max="5" style="7" width="14.147857142857141" customWidth="1" bestFit="1"/>
    <col min="6" max="6" style="7" width="14.147857142857141" customWidth="1" bestFit="1"/>
    <col min="7" max="7" style="7" width="14.147857142857141" customWidth="1" bestFit="1"/>
    <col min="8" max="8" style="7" width="14.147857142857141" customWidth="1" bestFit="1"/>
    <col min="9" max="9" style="7" width="14.147857142857141" customWidth="1" bestFit="1"/>
    <col min="10" max="10" style="7" width="14.147857142857141" customWidth="1" bestFit="1"/>
    <col min="11" max="11" style="7" width="14.147857142857141" customWidth="1" bestFit="1"/>
    <col min="12" max="12" style="7" width="14.147857142857141" customWidth="1" bestFit="1"/>
    <col min="13" max="13" style="7" width="14.147857142857141" customWidth="1" bestFit="1"/>
    <col min="14" max="14" style="7" width="14.147857142857141" customWidth="1" bestFit="1"/>
    <col min="15" max="15" style="8" width="14.147857142857141" customWidth="1" bestFit="1"/>
  </cols>
  <sheetData>
    <row x14ac:dyDescent="0.25" r="1" customHeight="1" ht="19.5">
      <c r="A1" s="12" t="s">
        <v>11</v>
      </c>
      <c r="B1" s="2" t="s">
        <v>1</v>
      </c>
      <c r="C1" s="2" t="s">
        <v>12</v>
      </c>
      <c r="D1" s="2" t="s">
        <v>2</v>
      </c>
      <c r="E1" s="2" t="s">
        <v>3</v>
      </c>
      <c r="F1" s="2" t="s">
        <v>12</v>
      </c>
      <c r="G1" s="2" t="s">
        <v>2</v>
      </c>
      <c r="H1" s="2" t="s">
        <v>4</v>
      </c>
      <c r="I1" s="2" t="s">
        <v>12</v>
      </c>
      <c r="J1" s="2" t="s">
        <v>2</v>
      </c>
      <c r="K1" s="2" t="s">
        <v>5</v>
      </c>
      <c r="L1" s="2" t="s">
        <v>12</v>
      </c>
      <c r="M1" s="2" t="s">
        <v>2</v>
      </c>
      <c r="N1" s="2" t="s">
        <v>6</v>
      </c>
      <c r="O1" s="6" t="s">
        <v>13</v>
      </c>
    </row>
    <row x14ac:dyDescent="0.25" r="2" customHeight="1" ht="19.5">
      <c r="A2" s="4">
        <v>0</v>
      </c>
      <c r="B2" s="5">
        <v>0.22411499999999998</v>
      </c>
      <c r="C2" s="4">
        <v>1</v>
      </c>
      <c r="D2" s="5">
        <v>1.9626155733547187e-17</v>
      </c>
      <c r="E2" s="5">
        <v>1.0594666666666666</v>
      </c>
      <c r="F2" s="5">
        <v>113.65801893315282</v>
      </c>
      <c r="G2" s="5">
        <v>0.05415509620012177</v>
      </c>
      <c r="H2" s="5">
        <v>0.9589925</v>
      </c>
      <c r="I2" s="5">
        <v>3453.2455884307456</v>
      </c>
      <c r="J2" s="5">
        <v>0.009824843467964245</v>
      </c>
      <c r="K2" s="5">
        <v>6.94</v>
      </c>
      <c r="L2" s="4">
        <v>1</v>
      </c>
      <c r="M2" s="4">
        <v>0</v>
      </c>
      <c r="N2" s="5">
        <f>10^-K2</f>
      </c>
      <c r="O2" s="3"/>
    </row>
    <row x14ac:dyDescent="0.25" r="3" customHeight="1" ht="19.5">
      <c r="A3" s="5">
        <v>3.5</v>
      </c>
      <c r="B3" s="5">
        <v>0.23952900000000002</v>
      </c>
      <c r="C3" s="5">
        <v>274981.8993164774</v>
      </c>
      <c r="D3" s="5">
        <v>0.0011010000000000002</v>
      </c>
      <c r="E3" s="5">
        <v>1.0296666666666667</v>
      </c>
      <c r="F3" s="5">
        <v>128.56439426242812</v>
      </c>
      <c r="G3" s="5">
        <v>0.050918900660211104</v>
      </c>
      <c r="H3" s="5">
        <v>0.9131758666666667</v>
      </c>
      <c r="I3" s="5">
        <v>2150.7328065037846</v>
      </c>
      <c r="J3" s="5">
        <v>0.012449334690969531</v>
      </c>
      <c r="K3" s="5">
        <v>6.91</v>
      </c>
      <c r="L3" s="4">
        <v>1</v>
      </c>
      <c r="M3" s="4">
        <v>0</v>
      </c>
      <c r="N3" s="5">
        <f>10^-K3</f>
      </c>
      <c r="O3" s="3"/>
    </row>
    <row x14ac:dyDescent="0.25" r="4" customHeight="1" ht="19.5">
      <c r="A4" s="4">
        <v>7</v>
      </c>
      <c r="B4" s="5">
        <v>0.263751</v>
      </c>
      <c r="C4" s="5">
        <v>91660.63310549247</v>
      </c>
      <c r="D4" s="5">
        <v>0.0019069879391333342</v>
      </c>
      <c r="E4" s="5">
        <v>0.9593333333333334</v>
      </c>
      <c r="F4" s="5">
        <v>86.45012447377101</v>
      </c>
      <c r="G4" s="5">
        <v>0.062094989957143666</v>
      </c>
      <c r="H4" s="5">
        <v>0.9489739</v>
      </c>
      <c r="I4" s="5">
        <v>482.78917059515777</v>
      </c>
      <c r="J4" s="5">
        <v>0.026276082252941205</v>
      </c>
      <c r="K4" s="5">
        <v>6.846666666666667</v>
      </c>
      <c r="L4" s="5">
        <v>4285.714285714251</v>
      </c>
      <c r="M4" s="5">
        <v>0.008819171036882005</v>
      </c>
      <c r="N4" s="5">
        <f>10^-K4</f>
      </c>
      <c r="O4" s="3"/>
    </row>
    <row x14ac:dyDescent="0.25" r="5" customHeight="1" ht="19.5">
      <c r="A5" s="4">
        <v>16</v>
      </c>
      <c r="B5" s="5">
        <v>0.49386</v>
      </c>
      <c r="C5" s="5">
        <v>164.16829809939205</v>
      </c>
      <c r="D5" s="5">
        <v>0.0450603670091575</v>
      </c>
      <c r="E5" s="5">
        <v>0.5553333333333333</v>
      </c>
      <c r="F5" s="5">
        <v>79.60361644536418</v>
      </c>
      <c r="G5" s="5">
        <v>0.06471023446445273</v>
      </c>
      <c r="H5" s="5">
        <v>0.9643681333333335</v>
      </c>
      <c r="I5" s="5">
        <v>299.9219577920363</v>
      </c>
      <c r="J5" s="5">
        <v>0.033337669857651714</v>
      </c>
      <c r="K5" s="5">
        <v>6.64</v>
      </c>
      <c r="L5" s="5">
        <v>175.43859649122925</v>
      </c>
      <c r="M5" s="5">
        <v>0.043588989435406594</v>
      </c>
      <c r="N5" s="5">
        <f>10^-K5</f>
      </c>
      <c r="O5" s="3"/>
    </row>
    <row x14ac:dyDescent="0.25" r="6" customHeight="1" ht="19.5">
      <c r="A6" s="5">
        <v>19.5</v>
      </c>
      <c r="B6" s="5">
        <v>0.648</v>
      </c>
      <c r="C6" s="5">
        <v>98.2078211844571</v>
      </c>
      <c r="D6" s="5">
        <v>0.05825944386964203</v>
      </c>
      <c r="E6" s="5">
        <v>0.2986333333333333</v>
      </c>
      <c r="F6" s="5">
        <v>19.07548621347847</v>
      </c>
      <c r="G6" s="5">
        <v>0.1321909015191456</v>
      </c>
      <c r="H6" s="5">
        <v>0.8970824</v>
      </c>
      <c r="I6" s="5">
        <v>481.06632179668094</v>
      </c>
      <c r="J6" s="5">
        <v>0.026323091631746703</v>
      </c>
      <c r="K6" s="5">
        <v>6.489999999999999</v>
      </c>
      <c r="L6" s="5">
        <v>131.57894736842113</v>
      </c>
      <c r="M6" s="5">
        <v>0.05033222956847166</v>
      </c>
      <c r="N6" s="5">
        <f>10^-K6</f>
      </c>
      <c r="O6" s="3"/>
    </row>
    <row x14ac:dyDescent="0.25" r="7" customHeight="1" ht="19.5">
      <c r="A7" s="4">
        <v>23</v>
      </c>
      <c r="B7" s="5">
        <v>0.76911</v>
      </c>
      <c r="C7" s="5">
        <v>192.96975390629967</v>
      </c>
      <c r="D7" s="5">
        <v>0.041561838566165514</v>
      </c>
      <c r="E7" s="5">
        <v>0.05946666666666667</v>
      </c>
      <c r="F7" s="5">
        <v>413.46860188348757</v>
      </c>
      <c r="G7" s="5">
        <v>0.028393446035621977</v>
      </c>
      <c r="H7" s="5">
        <v>0.8681543999999999</v>
      </c>
      <c r="I7" s="5">
        <v>1494.223614742963</v>
      </c>
      <c r="J7" s="5">
        <v>0.014935906106092115</v>
      </c>
      <c r="K7" s="5">
        <v>6.433333333333334</v>
      </c>
      <c r="L7" s="5">
        <v>1578.947368421061</v>
      </c>
      <c r="M7" s="5">
        <v>0.01452966314513554</v>
      </c>
      <c r="N7" s="5">
        <f>10^-K7</f>
      </c>
      <c r="O7" s="3"/>
    </row>
    <row x14ac:dyDescent="0.25" r="8" customHeight="1" ht="19.5">
      <c r="A8" s="4">
        <v>24</v>
      </c>
      <c r="B8" s="5">
        <v>0.72507</v>
      </c>
      <c r="C8" s="5">
        <v>846.098151743007</v>
      </c>
      <c r="D8" s="5">
        <v>0.01984855977142927</v>
      </c>
      <c r="E8" s="5">
        <v>0.018166666666666668</v>
      </c>
      <c r="F8" s="5">
        <v>110091.743119266</v>
      </c>
      <c r="G8" s="5">
        <v>0.0017400510848184256</v>
      </c>
      <c r="H8" s="5">
        <v>0.9190436666666667</v>
      </c>
      <c r="I8" s="5">
        <v>1128.838275887328</v>
      </c>
      <c r="J8" s="5">
        <v>0.017183970135985587</v>
      </c>
      <c r="K8" s="5">
        <v>6.463333333333334</v>
      </c>
      <c r="L8" s="5">
        <v>1578.947368421061</v>
      </c>
      <c r="M8" s="5">
        <v>0.01452966314513554</v>
      </c>
      <c r="N8" s="5">
        <f>10^-K8</f>
      </c>
      <c r="O8" s="3"/>
    </row>
    <row x14ac:dyDescent="0.25" r="9" customHeight="1" ht="19.5">
      <c r="A9" s="5">
        <v>27.5</v>
      </c>
      <c r="B9" s="5">
        <v>0.7580999999999999</v>
      </c>
      <c r="C9" s="5">
        <v>2749.8189931647744</v>
      </c>
      <c r="D9" s="5">
        <v>0.011010000000000002</v>
      </c>
      <c r="E9" s="5">
        <v>0.011466666666666667</v>
      </c>
      <c r="F9" s="5">
        <v>76844.26229508201</v>
      </c>
      <c r="G9" s="5">
        <v>0.0020827332469084405</v>
      </c>
      <c r="H9" s="5">
        <v>0.9162641333333333</v>
      </c>
      <c r="I9" s="5">
        <v>13692.252986413725</v>
      </c>
      <c r="J9" s="5">
        <v>0.004934031470759392</v>
      </c>
      <c r="K9" s="5">
        <v>6.476666666666667</v>
      </c>
      <c r="L9" s="5">
        <v>7499.9999999996535</v>
      </c>
      <c r="M9" s="5">
        <v>0.006666666666666821</v>
      </c>
      <c r="N9" s="5">
        <f>10^-K9</f>
      </c>
      <c r="O9" s="3"/>
    </row>
    <row x14ac:dyDescent="0.25" r="10" customHeight="1" ht="19.5">
      <c r="A10" s="4">
        <v>31</v>
      </c>
      <c r="B10" s="5">
        <v>0.7085549999999999</v>
      </c>
      <c r="C10" s="5">
        <v>2749.8189931647557</v>
      </c>
      <c r="D10" s="5">
        <v>0.011010000000000039</v>
      </c>
      <c r="E10" s="5">
        <v>0.011466666666666667</v>
      </c>
      <c r="F10" s="5">
        <v>19196.31430765292</v>
      </c>
      <c r="G10" s="5">
        <v>0.004167066647468512</v>
      </c>
      <c r="H10" s="5">
        <v>0.9376987</v>
      </c>
      <c r="I10" s="5">
        <v>1179.3838578266912</v>
      </c>
      <c r="J10" s="5">
        <v>0.016811705862384486</v>
      </c>
      <c r="K10" s="5">
        <v>6.496666666666667</v>
      </c>
      <c r="L10" s="5">
        <v>30000.00000000128</v>
      </c>
      <c r="M10" s="5">
        <v>0.0033333333333332624</v>
      </c>
      <c r="N10" s="5">
        <f>10^-K10</f>
      </c>
      <c r="O10" s="3"/>
    </row>
    <row x14ac:dyDescent="0.25" r="11" customHeight="1" ht="19.5">
      <c r="A11" s="4">
        <v>40</v>
      </c>
      <c r="B11" s="5">
        <v>0.73608</v>
      </c>
      <c r="C11" s="5">
        <v>282.03271724766904</v>
      </c>
      <c r="D11" s="5">
        <v>0.034378713981183195</v>
      </c>
      <c r="E11" s="5">
        <v>0.002533333333333333</v>
      </c>
      <c r="F11" s="5">
        <v>453857.79122541606</v>
      </c>
      <c r="G11" s="5">
        <v>0.0008569973421454961</v>
      </c>
      <c r="H11" s="5">
        <v>0.9753085333333334</v>
      </c>
      <c r="I11" s="5">
        <v>3820.796019851003</v>
      </c>
      <c r="J11" s="5">
        <v>0.009340334857904047</v>
      </c>
      <c r="K11" s="5">
        <v>6.483333333333334</v>
      </c>
      <c r="L11" s="5">
        <v>30000.00000000128</v>
      </c>
      <c r="M11" s="5">
        <v>0.0033333333333332624</v>
      </c>
      <c r="N11" s="5">
        <f>10^-K11</f>
      </c>
      <c r="O11" s="6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11"/>
  <sheetViews>
    <sheetView workbookViewId="0"/>
  </sheetViews>
  <sheetFormatPr defaultRowHeight="15" x14ac:dyDescent="0.25"/>
  <cols>
    <col min="1" max="1" style="10" width="14.147857142857141" customWidth="1" bestFit="1"/>
    <col min="2" max="2" style="7" width="14.147857142857141" customWidth="1" bestFit="1"/>
    <col min="3" max="3" style="7" width="14.147857142857141" customWidth="1" bestFit="1"/>
    <col min="4" max="4" style="7" width="14.147857142857141" customWidth="1" bestFit="1"/>
    <col min="5" max="5" style="7" width="14.147857142857141" customWidth="1" bestFit="1"/>
    <col min="6" max="6" style="7" width="14.147857142857141" customWidth="1" bestFit="1"/>
    <col min="7" max="7" style="7" width="14.147857142857141" customWidth="1" bestFit="1"/>
    <col min="8" max="8" style="7" width="14.147857142857141" customWidth="1" bestFit="1"/>
    <col min="9" max="9" style="7" width="14.147857142857141" customWidth="1" bestFit="1"/>
    <col min="10" max="10" style="7" width="14.147857142857141" customWidth="1" bestFit="1"/>
    <col min="11" max="11" style="7" width="14.147857142857141" customWidth="1" bestFit="1"/>
    <col min="12" max="12" style="7" width="14.147857142857141" customWidth="1" bestFit="1"/>
    <col min="13" max="13" style="7" width="14.147857142857141" customWidth="1" bestFit="1"/>
    <col min="14" max="14" style="7" width="14.147857142857141" customWidth="1" bestFit="1"/>
    <col min="15" max="15" style="8" width="14.147857142857141" customWidth="1" bestFit="1"/>
  </cols>
  <sheetData>
    <row x14ac:dyDescent="0.25" r="1" customHeight="1" ht="19.5">
      <c r="A1" s="12" t="s">
        <v>11</v>
      </c>
      <c r="B1" s="2" t="s">
        <v>1</v>
      </c>
      <c r="C1" s="2" t="s">
        <v>12</v>
      </c>
      <c r="D1" s="2" t="s">
        <v>2</v>
      </c>
      <c r="E1" s="2" t="s">
        <v>3</v>
      </c>
      <c r="F1" s="2" t="s">
        <v>12</v>
      </c>
      <c r="G1" s="2" t="s">
        <v>2</v>
      </c>
      <c r="H1" s="2" t="s">
        <v>4</v>
      </c>
      <c r="I1" s="2" t="s">
        <v>12</v>
      </c>
      <c r="J1" s="2" t="s">
        <v>2</v>
      </c>
      <c r="K1" s="2" t="s">
        <v>5</v>
      </c>
      <c r="L1" s="2" t="s">
        <v>12</v>
      </c>
      <c r="M1" s="2" t="s">
        <v>2</v>
      </c>
      <c r="N1" s="2" t="s">
        <v>6</v>
      </c>
      <c r="O1" s="6" t="s">
        <v>13</v>
      </c>
    </row>
    <row x14ac:dyDescent="0.25" r="2" customHeight="1" ht="19.5">
      <c r="A2" s="4">
        <v>0</v>
      </c>
      <c r="B2" s="5">
        <v>0.22191300000000003</v>
      </c>
      <c r="C2" s="5">
        <v>274981.8993164774</v>
      </c>
      <c r="D2" s="5">
        <v>0.0011010000000000002</v>
      </c>
      <c r="E2" s="5">
        <v>5.619666666666667</v>
      </c>
      <c r="F2" s="5">
        <v>1.7101459785738076</v>
      </c>
      <c r="G2" s="5">
        <v>0.44149194153963983</v>
      </c>
      <c r="H2" s="5">
        <v>1.0193134666666668</v>
      </c>
      <c r="I2" s="5">
        <v>4024.5856032312045</v>
      </c>
      <c r="J2" s="5">
        <v>0.009100783604784368</v>
      </c>
      <c r="K2" s="5">
        <v>4.433333333333334</v>
      </c>
      <c r="L2" s="5">
        <v>29999.999999995947</v>
      </c>
      <c r="M2" s="5">
        <v>0.0033333333333335586</v>
      </c>
      <c r="N2" s="5">
        <f>10^-K2</f>
      </c>
      <c r="O2" s="3"/>
    </row>
    <row x14ac:dyDescent="0.25" r="3" customHeight="1" ht="19.5">
      <c r="A3" s="5">
        <v>3.5</v>
      </c>
      <c r="B3" s="5">
        <v>0.23072100000000004</v>
      </c>
      <c r="C3" s="5">
        <v>91660.63310549247</v>
      </c>
      <c r="D3" s="5">
        <v>0.0019069879391333342</v>
      </c>
      <c r="E3" s="5">
        <v>5.9868999999999994</v>
      </c>
      <c r="F3" s="5">
        <v>17.144004321660574</v>
      </c>
      <c r="G3" s="5">
        <v>0.13943867230195997</v>
      </c>
      <c r="H3" s="5">
        <v>0.9924900333333334</v>
      </c>
      <c r="I3" s="5">
        <v>1031.3536899817057</v>
      </c>
      <c r="J3" s="5">
        <v>0.017977759209120297</v>
      </c>
      <c r="K3" s="5">
        <v>4.406666666666667</v>
      </c>
      <c r="L3" s="5">
        <v>4285.714285714196</v>
      </c>
      <c r="M3" s="5">
        <v>0.00881917103688206</v>
      </c>
      <c r="N3" s="5">
        <f>10^-K3</f>
      </c>
      <c r="O3" s="3"/>
    </row>
    <row x14ac:dyDescent="0.25" r="4" customHeight="1" ht="19.5">
      <c r="A4" s="4">
        <v>7</v>
      </c>
      <c r="B4" s="5">
        <v>0.232923</v>
      </c>
      <c r="C4" s="5">
        <v>68745.47482911935</v>
      </c>
      <c r="D4" s="5">
        <v>0.0022020000000000004</v>
      </c>
      <c r="E4" s="5">
        <v>5.116133333333334</v>
      </c>
      <c r="F4" s="5">
        <v>69.60800714827856</v>
      </c>
      <c r="G4" s="5">
        <v>0.06920058606045973</v>
      </c>
      <c r="H4" s="5">
        <v>0.9890856666666666</v>
      </c>
      <c r="I4" s="5">
        <v>10050.12244064676</v>
      </c>
      <c r="J4" s="5">
        <v>0.005759087755404003</v>
      </c>
      <c r="K4" s="5">
        <v>4.406666666666667</v>
      </c>
      <c r="L4" s="5">
        <v>4285.714285714196</v>
      </c>
      <c r="M4" s="5">
        <v>0.00881917103688206</v>
      </c>
      <c r="N4" s="5">
        <f>10^-K4</f>
      </c>
      <c r="O4" s="3"/>
    </row>
    <row x14ac:dyDescent="0.25" r="5" customHeight="1" ht="19.5">
      <c r="A5" s="4">
        <v>16</v>
      </c>
      <c r="B5" s="5">
        <v>0.241731</v>
      </c>
      <c r="C5" s="5">
        <v>274981.8993164774</v>
      </c>
      <c r="D5" s="5">
        <v>0.0011010000000000002</v>
      </c>
      <c r="E5" s="5">
        <v>6.061066666666666</v>
      </c>
      <c r="F5" s="5">
        <v>1.0624985293249567</v>
      </c>
      <c r="G5" s="5">
        <v>0.5601124212552719</v>
      </c>
      <c r="H5" s="5">
        <v>0.9606208666666666</v>
      </c>
      <c r="I5" s="5">
        <v>4639.514131168303</v>
      </c>
      <c r="J5" s="5">
        <v>0.008476237593479248</v>
      </c>
      <c r="K5" s="5">
        <v>4.409999999999999</v>
      </c>
      <c r="L5" s="5">
        <v>3333.333333333278</v>
      </c>
      <c r="M5" s="5">
        <v>0.010000000000000083</v>
      </c>
      <c r="N5" s="5">
        <f>10^-K5</f>
      </c>
      <c r="O5" s="3"/>
    </row>
    <row x14ac:dyDescent="0.25" r="6" customHeight="1" ht="19.5">
      <c r="A6" s="5">
        <v>19.5</v>
      </c>
      <c r="B6" s="5">
        <v>0.247236</v>
      </c>
      <c r="C6" s="5">
        <v>91660.63310549247</v>
      </c>
      <c r="D6" s="5">
        <v>0.0019069879391333342</v>
      </c>
      <c r="E6" s="5">
        <v>5.822966666666666</v>
      </c>
      <c r="F6" s="5">
        <v>174.32829853837376</v>
      </c>
      <c r="G6" s="5">
        <v>0.04372757838151008</v>
      </c>
      <c r="H6" s="5">
        <v>1.0164133333333334</v>
      </c>
      <c r="I6" s="5">
        <v>413.35788960235146</v>
      </c>
      <c r="J6" s="5">
        <v>0.028397248179963527</v>
      </c>
      <c r="K6" s="5">
        <v>4.3999999999999995</v>
      </c>
      <c r="L6" s="5">
        <v>3333.333333333278</v>
      </c>
      <c r="M6" s="5">
        <v>0.010000000000000083</v>
      </c>
      <c r="N6" s="5">
        <f>10^-K6</f>
      </c>
      <c r="O6" s="3"/>
    </row>
    <row x14ac:dyDescent="0.25" r="7" customHeight="1" ht="19.5">
      <c r="A7" s="4">
        <v>23</v>
      </c>
      <c r="B7" s="5">
        <v>0.25274100000000005</v>
      </c>
      <c r="C7" s="5">
        <v>68745.47482911935</v>
      </c>
      <c r="D7" s="5">
        <v>0.0022020000000000004</v>
      </c>
      <c r="E7" s="5">
        <v>5.352633333333333</v>
      </c>
      <c r="F7" s="5">
        <v>1.386770475003889</v>
      </c>
      <c r="G7" s="5">
        <v>0.49027198687168505</v>
      </c>
      <c r="H7" s="5">
        <v>0.9370814333333334</v>
      </c>
      <c r="I7" s="5">
        <v>154.37222059413017</v>
      </c>
      <c r="J7" s="5">
        <v>0.04646808733720141</v>
      </c>
      <c r="K7" s="5">
        <v>4.3999999999999995</v>
      </c>
      <c r="L7" s="5">
        <v>3333.333333333278</v>
      </c>
      <c r="M7" s="5">
        <v>0.010000000000000083</v>
      </c>
      <c r="N7" s="5">
        <f>10^-K7</f>
      </c>
      <c r="O7" s="3"/>
    </row>
    <row x14ac:dyDescent="0.25" r="8" customHeight="1" ht="19.5">
      <c r="A8" s="4">
        <v>24</v>
      </c>
      <c r="B8" s="5">
        <v>0.24943800000000002</v>
      </c>
      <c r="C8" s="5">
        <v>39283.12847378249</v>
      </c>
      <c r="D8" s="5">
        <v>0.0029129721934821147</v>
      </c>
      <c r="E8" s="5">
        <v>5.5540666666666665</v>
      </c>
      <c r="F8" s="5">
        <v>2.4800986140117707</v>
      </c>
      <c r="G8" s="5">
        <v>0.36661049872825213</v>
      </c>
      <c r="H8" s="5">
        <v>0.9820656666666666</v>
      </c>
      <c r="I8" s="5">
        <v>2684.4235001559855</v>
      </c>
      <c r="J8" s="5">
        <v>0.01114330086828456</v>
      </c>
      <c r="K8" s="5">
        <v>4.433333333333334</v>
      </c>
      <c r="L8" s="5">
        <v>29999.999999995947</v>
      </c>
      <c r="M8" s="5">
        <v>0.0033333333333335586</v>
      </c>
      <c r="N8" s="5">
        <f>10^-K8</f>
      </c>
      <c r="O8" s="3"/>
    </row>
    <row x14ac:dyDescent="0.25" r="9" customHeight="1" ht="19.5">
      <c r="A9" s="5">
        <v>27.5</v>
      </c>
      <c r="B9" s="5">
        <v>0.254943</v>
      </c>
      <c r="C9" s="5">
        <v>68745.47482911935</v>
      </c>
      <c r="D9" s="5">
        <v>0.0022020000000000004</v>
      </c>
      <c r="E9" s="5">
        <v>5.2942</v>
      </c>
      <c r="F9" s="5">
        <v>3.618990245988923</v>
      </c>
      <c r="G9" s="5">
        <v>0.3034908949759996</v>
      </c>
      <c r="H9" s="5">
        <v>0.9822683666666666</v>
      </c>
      <c r="I9" s="5">
        <v>8471.835726141444</v>
      </c>
      <c r="J9" s="5">
        <v>0.006272643560024048</v>
      </c>
      <c r="K9" s="5">
        <v>4.43</v>
      </c>
      <c r="L9" s="5">
        <v>9999.999999999538</v>
      </c>
      <c r="M9" s="5">
        <v>0.0057735026918963915</v>
      </c>
      <c r="N9" s="5">
        <f>10^-K9</f>
      </c>
      <c r="O9" s="3"/>
    </row>
    <row x14ac:dyDescent="0.25" r="10" customHeight="1" ht="19.5">
      <c r="A10" s="4">
        <v>31</v>
      </c>
      <c r="B10" s="5">
        <v>0.259347</v>
      </c>
      <c r="C10" s="5">
        <v>17186.36870727984</v>
      </c>
      <c r="D10" s="5">
        <v>0.004404000000000001</v>
      </c>
      <c r="E10" s="5">
        <v>5.0118</v>
      </c>
      <c r="F10" s="5">
        <v>3.3516263984954406</v>
      </c>
      <c r="G10" s="5">
        <v>0.3153636049599468</v>
      </c>
      <c r="H10" s="5">
        <v>0.9360120333333333</v>
      </c>
      <c r="I10" s="5">
        <v>740.169869090604</v>
      </c>
      <c r="J10" s="5">
        <v>0.021221382424521203</v>
      </c>
      <c r="K10" s="5">
        <v>4.43</v>
      </c>
      <c r="L10" s="5">
        <v>9999.999999999538</v>
      </c>
      <c r="M10" s="5">
        <v>0.0057735026918963915</v>
      </c>
      <c r="N10" s="5">
        <f>10^-K10</f>
      </c>
      <c r="O10" s="3"/>
    </row>
    <row x14ac:dyDescent="0.25" r="11" customHeight="1" ht="19.5">
      <c r="A11" s="4">
        <v>40</v>
      </c>
      <c r="B11" s="5">
        <v>0.263751</v>
      </c>
      <c r="C11" s="5">
        <v>22915.158276373117</v>
      </c>
      <c r="D11" s="5">
        <v>0.0038139758782666684</v>
      </c>
      <c r="E11" s="5">
        <v>4.809033333333333</v>
      </c>
      <c r="F11" s="5">
        <v>10.482899665092319</v>
      </c>
      <c r="G11" s="5">
        <v>0.1783194262490147</v>
      </c>
      <c r="H11" s="5">
        <v>0.9843957333333333</v>
      </c>
      <c r="I11" s="5">
        <v>1227.8930672395968</v>
      </c>
      <c r="J11" s="5">
        <v>0.0164762775407891</v>
      </c>
      <c r="K11" s="5">
        <v>4.41</v>
      </c>
      <c r="L11" s="5">
        <v>2499.9999999999955</v>
      </c>
      <c r="M11" s="5">
        <v>0.011547005383792526</v>
      </c>
      <c r="N11" s="5">
        <f>10^-K11</f>
      </c>
      <c r="O11" s="6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1"/>
  <sheetViews>
    <sheetView workbookViewId="0"/>
  </sheetViews>
  <sheetFormatPr defaultRowHeight="15" x14ac:dyDescent="0.25"/>
  <cols>
    <col min="1" max="1" style="10" width="14.147857142857141" customWidth="1" bestFit="1"/>
    <col min="2" max="2" style="7" width="14.147857142857141" customWidth="1" bestFit="1"/>
    <col min="3" max="3" style="7" width="14.147857142857141" customWidth="1" bestFit="1"/>
    <col min="4" max="4" style="7" width="14.147857142857141" customWidth="1" bestFit="1"/>
    <col min="5" max="5" style="7" width="14.147857142857141" customWidth="1" bestFit="1"/>
    <col min="6" max="6" style="7" width="14.147857142857141" customWidth="1" bestFit="1"/>
    <col min="7" max="7" style="7" width="14.147857142857141" customWidth="1" bestFit="1"/>
    <col min="8" max="8" style="7" width="14.147857142857141" customWidth="1" bestFit="1"/>
    <col min="9" max="9" style="7" width="14.147857142857141" customWidth="1" bestFit="1"/>
    <col min="10" max="10" style="7" width="14.147857142857141" customWidth="1" bestFit="1"/>
    <col min="11" max="11" style="8" width="14.147857142857141" customWidth="1" bestFit="1"/>
  </cols>
  <sheetData>
    <row x14ac:dyDescent="0.25" r="1" customHeight="1" ht="19.5">
      <c r="A1" s="9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2</v>
      </c>
      <c r="H1" s="1" t="s">
        <v>5</v>
      </c>
      <c r="I1" s="1" t="s">
        <v>2</v>
      </c>
      <c r="J1" s="2" t="s">
        <v>6</v>
      </c>
      <c r="K1" s="3"/>
    </row>
    <row x14ac:dyDescent="0.25" r="2" customHeight="1" ht="19.5">
      <c r="A2" s="4">
        <v>0</v>
      </c>
      <c r="B2" s="5">
        <v>0.223014</v>
      </c>
      <c r="C2" s="5">
        <v>0.0011010000000000002</v>
      </c>
      <c r="D2" s="5">
        <v>5.922366666666666</v>
      </c>
      <c r="E2" s="5">
        <v>0.067418131422077</v>
      </c>
      <c r="F2" s="5">
        <v>1.0266189000000001</v>
      </c>
      <c r="G2" s="5">
        <v>0.02152490883983794</v>
      </c>
      <c r="H2" s="5">
        <v>7.183333333333334</v>
      </c>
      <c r="I2" s="5">
        <v>0.006666666666666821</v>
      </c>
      <c r="J2" s="5">
        <f>10^-G2</f>
      </c>
      <c r="K2" s="3"/>
    </row>
    <row x14ac:dyDescent="0.25" r="3" customHeight="1" ht="19.5">
      <c r="A3" s="4">
        <v>7</v>
      </c>
      <c r="B3" s="5">
        <v>0.25384200000000007</v>
      </c>
      <c r="C3" s="5">
        <v>0.003303000000000001</v>
      </c>
      <c r="D3" s="5">
        <v>5.939766666666666</v>
      </c>
      <c r="E3" s="5">
        <v>0.044008572397255016</v>
      </c>
      <c r="F3" s="5">
        <v>0.9814482666666665</v>
      </c>
      <c r="G3" s="5">
        <v>0.012645879700167591</v>
      </c>
      <c r="H3" s="5">
        <v>7.113333333333333</v>
      </c>
      <c r="I3" s="5">
        <v>0.0033333333333332624</v>
      </c>
      <c r="J3" s="5">
        <f>10^-G3</f>
      </c>
      <c r="K3" s="3"/>
    </row>
    <row x14ac:dyDescent="0.25" r="4" customHeight="1" ht="19.5">
      <c r="A4" s="4">
        <v>16</v>
      </c>
      <c r="B4" s="5">
        <v>0.48835500000000004</v>
      </c>
      <c r="C4" s="5">
        <v>0.009534939695666655</v>
      </c>
      <c r="D4" s="5">
        <v>5.317733333333334</v>
      </c>
      <c r="E4" s="5">
        <v>0.030120996737233625</v>
      </c>
      <c r="F4" s="5">
        <v>0.9563208</v>
      </c>
      <c r="G4" s="5">
        <v>0.013212656266751709</v>
      </c>
      <c r="H4" s="5">
        <v>6.830000000000001</v>
      </c>
      <c r="I4" s="5">
        <v>6.2803698347351e-16</v>
      </c>
      <c r="J4" s="5">
        <f>10^-G4</f>
      </c>
      <c r="K4" s="3"/>
    </row>
    <row x14ac:dyDescent="0.25" r="5" customHeight="1" ht="19.5">
      <c r="A5" s="5">
        <v>27.5</v>
      </c>
      <c r="B5" s="5">
        <v>1.0278450000000001</v>
      </c>
      <c r="C5" s="5">
        <v>0.042995424465866156</v>
      </c>
      <c r="D5" s="5">
        <v>4.2885</v>
      </c>
      <c r="E5" s="5">
        <v>0.02594635491419437</v>
      </c>
      <c r="F5" s="5">
        <v>0.9399317666666667</v>
      </c>
      <c r="G5" s="5">
        <v>0.03278037849661158</v>
      </c>
      <c r="H5" s="5">
        <v>6.510000000000001</v>
      </c>
      <c r="I5" s="5">
        <v>6.2803698347351e-16</v>
      </c>
      <c r="J5" s="5">
        <f>10^-G5</f>
      </c>
      <c r="K5" s="3"/>
    </row>
    <row x14ac:dyDescent="0.25" r="6" customHeight="1" ht="19.5">
      <c r="A6" s="4">
        <v>40</v>
      </c>
      <c r="B6" s="5">
        <v>0.91224</v>
      </c>
      <c r="C6" s="5">
        <v>0.014564860967410588</v>
      </c>
      <c r="D6" s="5">
        <v>4.3985666666666665</v>
      </c>
      <c r="E6" s="5">
        <v>0.0675168456345856</v>
      </c>
      <c r="F6" s="11">
        <v>0.92</v>
      </c>
      <c r="G6" s="5">
        <v>0.012248600656038687</v>
      </c>
      <c r="H6" s="5">
        <v>6.516666666666666</v>
      </c>
      <c r="I6" s="5">
        <v>0.006666666666666821</v>
      </c>
      <c r="J6" s="5">
        <f>10^-G6</f>
      </c>
      <c r="K6" s="3"/>
    </row>
    <row x14ac:dyDescent="0.25" r="7" customHeight="1" ht="19.5">
      <c r="A7" s="5">
        <v>51.5</v>
      </c>
      <c r="B7" s="5">
        <v>1.005825</v>
      </c>
      <c r="C7" s="5">
        <v>0.029129721934821176</v>
      </c>
      <c r="D7" s="5">
        <v>3.9207666666666667</v>
      </c>
      <c r="E7" s="5">
        <v>0.09620250054500204</v>
      </c>
      <c r="F7" s="11">
        <v>0.91</v>
      </c>
      <c r="G7" s="5">
        <v>0.14177843598383005</v>
      </c>
      <c r="H7" s="5">
        <v>6.496666666666667</v>
      </c>
      <c r="I7" s="5">
        <v>0.0033333333333332624</v>
      </c>
      <c r="J7" s="5">
        <f>10^-G7</f>
      </c>
      <c r="K7" s="3"/>
    </row>
    <row x14ac:dyDescent="0.25" r="8" customHeight="1" ht="19.5">
      <c r="A8" s="4">
        <v>64</v>
      </c>
      <c r="B8" s="5">
        <v>1.1049149999999999</v>
      </c>
      <c r="C8" s="5">
        <v>0.04703474061797295</v>
      </c>
      <c r="D8" s="5">
        <v>4.176433333333333</v>
      </c>
      <c r="E8" s="5">
        <v>0.03272289378673253</v>
      </c>
      <c r="F8" s="11">
        <v>0.8997685</v>
      </c>
      <c r="G8" s="5">
        <v>0.00821035720721089</v>
      </c>
      <c r="H8" s="5">
        <v>6.510000000000001</v>
      </c>
      <c r="I8" s="5">
        <v>6.2803698347351e-16</v>
      </c>
      <c r="J8" s="5">
        <f>10^-G8</f>
      </c>
      <c r="K8" s="3"/>
    </row>
    <row x14ac:dyDescent="0.25" r="9" customHeight="1" ht="19.5">
      <c r="A9" s="5">
        <v>75.5</v>
      </c>
      <c r="B9" s="5">
        <v>1.14345</v>
      </c>
      <c r="C9" s="5">
        <v>0.038534999999999986</v>
      </c>
      <c r="D9" s="5">
        <v>3.6613</v>
      </c>
      <c r="E9" s="5">
        <v>0.04058883261850885</v>
      </c>
      <c r="F9" s="5">
        <v>0.9</v>
      </c>
      <c r="G9" s="5">
        <v>0.0007209760891396707</v>
      </c>
      <c r="H9" s="5">
        <v>6.3933333333333335</v>
      </c>
      <c r="I9" s="5">
        <v>0.006666666666666821</v>
      </c>
      <c r="J9" s="5">
        <f>10^-G9</f>
      </c>
      <c r="K9" s="3"/>
    </row>
    <row x14ac:dyDescent="0.25" r="10" customHeight="1" ht="19.5">
      <c r="A10" s="4">
        <v>88</v>
      </c>
      <c r="B10" s="5">
        <v>1.2040050000000002</v>
      </c>
      <c r="C10" s="5">
        <v>0.02752500000000002</v>
      </c>
      <c r="D10" s="5">
        <v>3.8012</v>
      </c>
      <c r="E10" s="5">
        <v>0.026439427628701346</v>
      </c>
      <c r="F10" s="5">
        <v>0.9</v>
      </c>
      <c r="G10" s="5">
        <v>0.0035484659602582165</v>
      </c>
      <c r="H10" s="5">
        <v>6.463333333333334</v>
      </c>
      <c r="I10" s="5">
        <v>0.00881917103688206</v>
      </c>
      <c r="J10" s="5">
        <f>10^-G10</f>
      </c>
      <c r="K10" s="3"/>
    </row>
    <row x14ac:dyDescent="0.25" r="11" customHeight="1" ht="19.5">
      <c r="A11" s="5"/>
      <c r="B11" s="5"/>
      <c r="C11" s="5"/>
      <c r="D11" s="5"/>
      <c r="E11" s="5"/>
      <c r="F11" s="5"/>
      <c r="G11" s="5"/>
      <c r="H11" s="5"/>
      <c r="I11" s="5"/>
      <c r="J11" s="5"/>
      <c r="K11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1"/>
  <sheetViews>
    <sheetView workbookViewId="0"/>
  </sheetViews>
  <sheetFormatPr defaultRowHeight="15" x14ac:dyDescent="0.25"/>
  <cols>
    <col min="1" max="1" style="7" width="14.147857142857141" customWidth="1" bestFit="1"/>
    <col min="2" max="2" style="7" width="14.147857142857141" customWidth="1" bestFit="1"/>
    <col min="3" max="3" style="7" width="14.147857142857141" customWidth="1" bestFit="1"/>
    <col min="4" max="4" style="7" width="14.147857142857141" customWidth="1" bestFit="1"/>
    <col min="5" max="5" style="7" width="14.147857142857141" customWidth="1" bestFit="1"/>
    <col min="6" max="6" style="7" width="14.147857142857141" customWidth="1" bestFit="1"/>
    <col min="7" max="7" style="7" width="14.147857142857141" customWidth="1" bestFit="1"/>
    <col min="8" max="8" style="7" width="14.147857142857141" customWidth="1" bestFit="1"/>
    <col min="9" max="9" style="7" width="14.147857142857141" customWidth="1" bestFit="1"/>
    <col min="10" max="10" style="7" width="14.147857142857141" customWidth="1" bestFit="1"/>
    <col min="11" max="11" style="8" width="14.147857142857141" customWidth="1" bestFit="1"/>
  </cols>
  <sheetData>
    <row x14ac:dyDescent="0.25" r="1" customHeight="1" ht="19.5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2</v>
      </c>
      <c r="H1" s="1" t="s">
        <v>5</v>
      </c>
      <c r="I1" s="1" t="s">
        <v>2</v>
      </c>
      <c r="J1" s="2" t="s">
        <v>6</v>
      </c>
      <c r="K1" s="3"/>
    </row>
    <row x14ac:dyDescent="0.25" r="2" customHeight="1" ht="19.5">
      <c r="A2" s="4">
        <v>0</v>
      </c>
      <c r="B2" s="5">
        <v>0.22191300000000003</v>
      </c>
      <c r="C2" s="5">
        <v>0.0011010000000000002</v>
      </c>
      <c r="D2" s="5">
        <v>5.5113666666666665</v>
      </c>
      <c r="E2" s="5">
        <v>0.044581062247451154</v>
      </c>
      <c r="F2" s="5">
        <v>0.03169226666666666</v>
      </c>
      <c r="G2" s="5">
        <v>0.0005875602389920916</v>
      </c>
      <c r="H2" s="5">
        <v>7.096666666666667</v>
      </c>
      <c r="I2" s="5">
        <v>0.008819171036882005</v>
      </c>
      <c r="J2" s="5">
        <f>10^-G2</f>
      </c>
      <c r="K2" s="3"/>
    </row>
    <row x14ac:dyDescent="0.25" r="3" customHeight="1" ht="19.5">
      <c r="A3" s="4">
        <v>7</v>
      </c>
      <c r="B3" s="5">
        <v>0.25274100000000005</v>
      </c>
      <c r="C3" s="5">
        <v>0.0029129721934821147</v>
      </c>
      <c r="D3" s="5">
        <v>5.520366666666667</v>
      </c>
      <c r="E3" s="5">
        <v>0.018004567321778134</v>
      </c>
      <c r="F3" s="5">
        <v>0.028857133333333337</v>
      </c>
      <c r="G3" s="5">
        <v>0.0006007187953702722</v>
      </c>
      <c r="H3" s="5">
        <v>7.0200000000000005</v>
      </c>
      <c r="I3" s="5">
        <v>0.015275252316519432</v>
      </c>
      <c r="J3" s="5">
        <f>10^-G3</f>
      </c>
      <c r="K3" s="3"/>
    </row>
    <row x14ac:dyDescent="0.25" r="4" customHeight="1" ht="19.5">
      <c r="A4" s="4">
        <v>16</v>
      </c>
      <c r="B4" s="5">
        <v>0.455325</v>
      </c>
      <c r="C4" s="4">
        <v>0</v>
      </c>
      <c r="D4" s="5">
        <v>5.143233333333333</v>
      </c>
      <c r="E4" s="5">
        <v>0.06928523973000644</v>
      </c>
      <c r="F4" s="5">
        <v>0.005019866666666667</v>
      </c>
      <c r="G4" s="5">
        <v>0.0008145732734246674</v>
      </c>
      <c r="H4" s="5">
        <v>6.8133333333333335</v>
      </c>
      <c r="I4" s="5">
        <v>0.006666666666666821</v>
      </c>
      <c r="J4" s="5">
        <f>10^-G4</f>
      </c>
      <c r="K4" s="3"/>
    </row>
    <row x14ac:dyDescent="0.25" r="5" customHeight="1" ht="19.5">
      <c r="A5" s="5">
        <v>27.5</v>
      </c>
      <c r="B5" s="5">
        <v>0.763605</v>
      </c>
      <c r="C5" s="5">
        <v>0.042995424465866156</v>
      </c>
      <c r="D5" s="5">
        <v>4.328133333333334</v>
      </c>
      <c r="E5" s="5">
        <v>0.014462864323654855</v>
      </c>
      <c r="F5" s="5">
        <v>0.000026466666666666665</v>
      </c>
      <c r="G5" s="5">
        <v>0.000026466666666666665</v>
      </c>
      <c r="H5" s="5">
        <v>6.6433333333333335</v>
      </c>
      <c r="I5" s="5">
        <v>0.0033333333333335586</v>
      </c>
      <c r="J5" s="5">
        <f>10^-G5</f>
      </c>
      <c r="K5" s="3"/>
    </row>
    <row x14ac:dyDescent="0.25" r="6" customHeight="1" ht="19.5">
      <c r="A6" s="4">
        <v>40</v>
      </c>
      <c r="B6" s="5">
        <v>0.7580999999999999</v>
      </c>
      <c r="C6" s="5">
        <v>0.02912972193482115</v>
      </c>
      <c r="D6" s="5">
        <v>4.308766666666667</v>
      </c>
      <c r="E6" s="5">
        <v>0.0745082172947684</v>
      </c>
      <c r="F6" s="5">
        <v>0.000183</v>
      </c>
      <c r="G6" s="5">
        <v>0.00018300000000000003</v>
      </c>
      <c r="H6" s="5">
        <v>6.63</v>
      </c>
      <c r="I6" s="5">
        <v>0.015275252316519626</v>
      </c>
      <c r="J6" s="5">
        <f>10^-G6</f>
      </c>
      <c r="K6" s="3"/>
    </row>
    <row x14ac:dyDescent="0.25" r="7" customHeight="1" ht="19.5">
      <c r="A7" s="5">
        <v>51.5</v>
      </c>
      <c r="B7" s="5">
        <v>0.9617849999999999</v>
      </c>
      <c r="C7" s="5">
        <v>0.005504999999999982</v>
      </c>
      <c r="D7" s="5">
        <v>3.869733333333333</v>
      </c>
      <c r="E7" s="5">
        <v>0.049679047673821086</v>
      </c>
      <c r="F7" s="4">
        <v>0</v>
      </c>
      <c r="G7" s="4">
        <v>0</v>
      </c>
      <c r="H7" s="5">
        <v>6.633333333333333</v>
      </c>
      <c r="I7" s="5">
        <v>0.00881917103688206</v>
      </c>
      <c r="J7" s="4">
        <f>10^-G7</f>
      </c>
      <c r="K7" s="3"/>
    </row>
    <row x14ac:dyDescent="0.25" r="8" customHeight="1" ht="19.5">
      <c r="A8" s="4">
        <v>64</v>
      </c>
      <c r="B8" s="5">
        <v>1.049865</v>
      </c>
      <c r="C8" s="5">
        <v>0.07627951756533372</v>
      </c>
      <c r="D8" s="5">
        <v>3.989066666666666</v>
      </c>
      <c r="E8" s="5">
        <v>0.25576058031769566</v>
      </c>
      <c r="F8" s="5">
        <v>0.00007553333333333333</v>
      </c>
      <c r="G8" s="5">
        <v>0.00007553333333333333</v>
      </c>
      <c r="H8" s="5">
        <v>6.63</v>
      </c>
      <c r="I8" s="5">
        <v>0.005773502691896135</v>
      </c>
      <c r="J8" s="5">
        <f>10^-G8</f>
      </c>
      <c r="K8" s="3"/>
    </row>
    <row x14ac:dyDescent="0.25" r="9" customHeight="1" ht="19.5">
      <c r="A9" s="5">
        <v>75.5</v>
      </c>
      <c r="B9" s="5">
        <v>1.005825</v>
      </c>
      <c r="C9" s="5">
        <v>0.03065054281737933</v>
      </c>
      <c r="D9" s="5">
        <v>3.5893</v>
      </c>
      <c r="E9" s="5">
        <v>0.0711910340796742</v>
      </c>
      <c r="F9" s="4">
        <v>0</v>
      </c>
      <c r="G9" s="4">
        <v>0</v>
      </c>
      <c r="H9" s="5">
        <v>6.546666666666667</v>
      </c>
      <c r="I9" s="5">
        <v>0.01452966314513578</v>
      </c>
      <c r="J9" s="4">
        <f>10^-G9</f>
      </c>
      <c r="K9" s="3"/>
    </row>
    <row x14ac:dyDescent="0.25" r="10" customHeight="1" ht="19.5">
      <c r="A10" s="4">
        <v>88</v>
      </c>
      <c r="B10" s="5">
        <v>1.0278450000000001</v>
      </c>
      <c r="C10" s="5">
        <v>0.061301085634758536</v>
      </c>
      <c r="D10" s="5">
        <v>3.5689666666666664</v>
      </c>
      <c r="E10" s="5">
        <v>0.168777489941968</v>
      </c>
      <c r="F10" s="4">
        <v>0</v>
      </c>
      <c r="G10" s="4">
        <v>0</v>
      </c>
      <c r="H10" s="5">
        <v>6.596666666666667</v>
      </c>
      <c r="I10" s="5">
        <v>0.0033333333333332624</v>
      </c>
      <c r="J10" s="4">
        <f>10^-G10</f>
      </c>
      <c r="K10" s="3"/>
    </row>
    <row x14ac:dyDescent="0.25" r="11" customHeight="1" ht="19.5">
      <c r="A11" s="5">
        <v>99.5</v>
      </c>
      <c r="B11" s="5">
        <v>1.115925</v>
      </c>
      <c r="C11" s="5">
        <v>0.04156183856616547</v>
      </c>
      <c r="D11" s="5">
        <v>3.1640333333333337</v>
      </c>
      <c r="E11" s="5">
        <v>0.09384104172008695</v>
      </c>
      <c r="F11" s="5">
        <v>0.00007033333333333334</v>
      </c>
      <c r="G11" s="5">
        <v>0.00007033333333333334</v>
      </c>
      <c r="H11" s="5">
        <v>6.54</v>
      </c>
      <c r="I11" s="5">
        <v>0.005773502691896135</v>
      </c>
      <c r="J11" s="5">
        <f>10^-G11</f>
      </c>
      <c r="K11" s="6" t="s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1"/>
  <sheetViews>
    <sheetView workbookViewId="0"/>
  </sheetViews>
  <sheetFormatPr defaultRowHeight="15" x14ac:dyDescent="0.25"/>
  <cols>
    <col min="1" max="1" style="7" width="14.147857142857141" customWidth="1" bestFit="1"/>
    <col min="2" max="2" style="7" width="14.147857142857141" customWidth="1" bestFit="1"/>
    <col min="3" max="3" style="7" width="14.147857142857141" customWidth="1" bestFit="1"/>
    <col min="4" max="4" style="7" width="14.147857142857141" customWidth="1" bestFit="1"/>
    <col min="5" max="5" style="7" width="14.147857142857141" customWidth="1" bestFit="1"/>
    <col min="6" max="6" style="7" width="14.147857142857141" customWidth="1" bestFit="1"/>
    <col min="7" max="7" style="7" width="14.147857142857141" customWidth="1" bestFit="1"/>
    <col min="8" max="8" style="7" width="14.147857142857141" customWidth="1" bestFit="1"/>
    <col min="9" max="9" style="10" width="14.147857142857141" customWidth="1" bestFit="1"/>
    <col min="10" max="10" style="7" width="14.147857142857141" customWidth="1" bestFit="1"/>
    <col min="11" max="11" style="8" width="14.147857142857141" customWidth="1" bestFit="1"/>
  </cols>
  <sheetData>
    <row x14ac:dyDescent="0.25" r="1" customHeight="1" ht="19.5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2</v>
      </c>
      <c r="H1" s="1" t="s">
        <v>5</v>
      </c>
      <c r="I1" s="9" t="s">
        <v>2</v>
      </c>
      <c r="J1" s="2" t="s">
        <v>6</v>
      </c>
      <c r="K1" s="3"/>
    </row>
    <row x14ac:dyDescent="0.25" r="2" customHeight="1" ht="19.5">
      <c r="A2" s="4">
        <v>0</v>
      </c>
      <c r="B2" s="5">
        <v>0.228519</v>
      </c>
      <c r="C2" s="5">
        <v>0.0011010000000000002</v>
      </c>
      <c r="D2" s="5">
        <v>1.1317000000000002</v>
      </c>
      <c r="E2" s="5">
        <v>0.022627490654806008</v>
      </c>
      <c r="F2" s="5">
        <v>0.03661003333333333</v>
      </c>
      <c r="G2" s="5">
        <v>0.0004375361407294753</v>
      </c>
      <c r="H2" s="5">
        <v>7.11</v>
      </c>
      <c r="I2" s="5">
        <v>0.010000000000000083</v>
      </c>
      <c r="J2" s="5">
        <f>10^-G2</f>
      </c>
      <c r="K2" s="3"/>
    </row>
    <row x14ac:dyDescent="0.25" r="3" customHeight="1" ht="19.5">
      <c r="A3" s="4">
        <v>7</v>
      </c>
      <c r="B3" s="5">
        <v>0.256044</v>
      </c>
      <c r="C3" s="5">
        <v>0.0011010000000000002</v>
      </c>
      <c r="D3" s="5">
        <v>1.0841</v>
      </c>
      <c r="E3" s="5">
        <v>0.018778800103662997</v>
      </c>
      <c r="F3" s="5">
        <v>0.033173833333333326</v>
      </c>
      <c r="G3" s="5">
        <v>0.0006307304266571505</v>
      </c>
      <c r="H3" s="5">
        <v>7.076666666666667</v>
      </c>
      <c r="I3" s="5">
        <v>0.0033333333333332624</v>
      </c>
      <c r="J3" s="5">
        <f>10^-G3</f>
      </c>
      <c r="K3" s="3"/>
    </row>
    <row x14ac:dyDescent="0.25" r="4" customHeight="1" ht="19.5">
      <c r="A4" s="4">
        <v>17</v>
      </c>
      <c r="B4" s="5">
        <v>0.59295</v>
      </c>
      <c r="C4" s="5">
        <v>0.005505000000000019</v>
      </c>
      <c r="D4" s="5">
        <v>0.5696</v>
      </c>
      <c r="E4" s="5">
        <v>0.005708765190476856</v>
      </c>
      <c r="F4" s="5">
        <v>0.0012198</v>
      </c>
      <c r="G4" s="5">
        <v>0.00047800885277715665</v>
      </c>
      <c r="H4" s="5">
        <v>6.773333333333333</v>
      </c>
      <c r="I4" s="5">
        <v>0.016666666666666607</v>
      </c>
      <c r="J4" s="5">
        <f>10^-G4</f>
      </c>
      <c r="K4" s="3"/>
    </row>
    <row x14ac:dyDescent="0.25" r="5" customHeight="1" ht="19.5">
      <c r="A5" s="5">
        <v>27.5</v>
      </c>
      <c r="B5" s="5">
        <v>0.73608</v>
      </c>
      <c r="C5" s="5">
        <v>0.019069879391333342</v>
      </c>
      <c r="D5" s="5">
        <v>0.07216666666666667</v>
      </c>
      <c r="E5" s="5">
        <v>0.013915978026874174</v>
      </c>
      <c r="F5" s="5">
        <v>0.0012325333333333334</v>
      </c>
      <c r="G5" s="5">
        <v>0.0012002295646157772</v>
      </c>
      <c r="H5" s="5">
        <v>6.626666666666666</v>
      </c>
      <c r="I5" s="5">
        <v>0.008819171036881781</v>
      </c>
      <c r="J5" s="5">
        <f>10^-G5</f>
      </c>
      <c r="K5" s="3"/>
    </row>
    <row x14ac:dyDescent="0.25" r="6" customHeight="1" ht="19.5">
      <c r="A6" s="4">
        <v>40</v>
      </c>
      <c r="B6" s="5">
        <v>0.6700200000000001</v>
      </c>
      <c r="C6" s="5">
        <v>0.016514999999999985</v>
      </c>
      <c r="D6" s="5">
        <v>0.06213333333333334</v>
      </c>
      <c r="E6" s="5">
        <v>0.006933333333333304</v>
      </c>
      <c r="F6" s="4">
        <v>0</v>
      </c>
      <c r="G6" s="4">
        <v>0</v>
      </c>
      <c r="H6" s="5">
        <v>6.7299999999999995</v>
      </c>
      <c r="I6" s="5">
        <v>0.0057735026918963915</v>
      </c>
      <c r="J6" s="4">
        <f>10^-G6</f>
      </c>
      <c r="K6" s="3"/>
    </row>
    <row x14ac:dyDescent="0.25" r="7" customHeight="1" ht="19.5">
      <c r="A7" s="5">
        <v>51.5</v>
      </c>
      <c r="B7" s="5">
        <v>0.67002</v>
      </c>
      <c r="C7" s="5">
        <v>0.033030000000000004</v>
      </c>
      <c r="D7" s="5">
        <v>0.0546</v>
      </c>
      <c r="E7" s="5">
        <v>0.005671272637894704</v>
      </c>
      <c r="F7" s="5">
        <v>0.00007273333333333333</v>
      </c>
      <c r="G7" s="5">
        <v>0.000039589617045101324</v>
      </c>
      <c r="H7" s="5">
        <v>6.646666666666666</v>
      </c>
      <c r="I7" s="5">
        <v>0.0033333333333335586</v>
      </c>
      <c r="J7" s="5">
        <f>10^-G7</f>
      </c>
      <c r="K7" s="3"/>
    </row>
    <row x14ac:dyDescent="0.25" r="8" customHeight="1" ht="19.5">
      <c r="A8" s="4">
        <v>64</v>
      </c>
      <c r="B8" s="5">
        <v>0.653505</v>
      </c>
      <c r="C8" s="5">
        <v>0.02860481908699998</v>
      </c>
      <c r="D8" s="5">
        <v>0.05416666666666666</v>
      </c>
      <c r="E8" s="5">
        <v>0.006833577231419741</v>
      </c>
      <c r="F8" s="5">
        <v>0.0002572333333333333</v>
      </c>
      <c r="G8" s="5">
        <v>0.000013443007269374084</v>
      </c>
      <c r="H8" s="5">
        <v>6.756666666666667</v>
      </c>
      <c r="I8" s="5">
        <v>0.016666666666666607</v>
      </c>
      <c r="J8" s="5">
        <f>10^-G8</f>
      </c>
      <c r="K8" s="3"/>
    </row>
    <row x14ac:dyDescent="0.25" r="9" customHeight="1" ht="19.5">
      <c r="A9" s="5">
        <v>75.5</v>
      </c>
      <c r="B9" s="5">
        <v>0.62598</v>
      </c>
      <c r="C9" s="5">
        <v>0.011009999999999964</v>
      </c>
      <c r="D9" s="5">
        <v>0.04513333333333333</v>
      </c>
      <c r="E9" s="5">
        <v>0.014723035616943197</v>
      </c>
      <c r="F9" s="5">
        <v>0.00016063333333333333</v>
      </c>
      <c r="G9" s="5">
        <v>0.00007309868519869409</v>
      </c>
      <c r="H9" s="5">
        <v>6.713333333333334</v>
      </c>
      <c r="I9" s="5">
        <v>0.006666666666666525</v>
      </c>
      <c r="J9" s="5">
        <f>10^-G9</f>
      </c>
      <c r="K9" s="3"/>
    </row>
    <row x14ac:dyDescent="0.25" r="10" customHeight="1" ht="19.5">
      <c r="A10" s="4">
        <v>88</v>
      </c>
      <c r="B10" s="5">
        <v>0.62598</v>
      </c>
      <c r="C10" s="5">
        <v>0.011009999999999964</v>
      </c>
      <c r="D10" s="5">
        <v>0.03953333333333333</v>
      </c>
      <c r="E10" s="5">
        <v>0.01785733587197274</v>
      </c>
      <c r="F10" s="5">
        <v>0.00028723333333333334</v>
      </c>
      <c r="G10" s="5">
        <v>0.00008997555840955428</v>
      </c>
      <c r="H10" s="5">
        <v>6.72</v>
      </c>
      <c r="I10" s="5">
        <v>0.0057735026918963915</v>
      </c>
      <c r="J10" s="5">
        <f>10^-G10</f>
      </c>
      <c r="K10" s="3"/>
    </row>
    <row x14ac:dyDescent="0.25" r="11" customHeight="1" ht="19.5">
      <c r="A11" s="5">
        <v>99.5</v>
      </c>
      <c r="B11" s="5">
        <v>0.653505</v>
      </c>
      <c r="C11" s="5">
        <v>0.009534939695666671</v>
      </c>
      <c r="D11" s="5">
        <v>0.05940000000000001</v>
      </c>
      <c r="E11" s="5">
        <v>0.0123289631897144</v>
      </c>
      <c r="F11" s="5">
        <v>0.0003711</v>
      </c>
      <c r="G11" s="5">
        <v>0.00004965913813186854</v>
      </c>
      <c r="H11" s="5">
        <v>6.72</v>
      </c>
      <c r="I11" s="4">
        <v>0</v>
      </c>
      <c r="J11" s="5">
        <f>10^-G11</f>
      </c>
      <c r="K11" s="6" t="s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1"/>
  <sheetViews>
    <sheetView workbookViewId="0"/>
  </sheetViews>
  <sheetFormatPr defaultRowHeight="15" x14ac:dyDescent="0.25"/>
  <cols>
    <col min="1" max="1" style="7" width="14.147857142857141" customWidth="1" bestFit="1"/>
    <col min="2" max="2" style="7" width="14.147857142857141" customWidth="1" bestFit="1"/>
    <col min="3" max="3" style="7" width="14.147857142857141" customWidth="1" bestFit="1"/>
    <col min="4" max="4" style="7" width="14.147857142857141" customWidth="1" bestFit="1"/>
    <col min="5" max="5" style="7" width="14.147857142857141" customWidth="1" bestFit="1"/>
    <col min="6" max="6" style="7" width="14.147857142857141" customWidth="1" bestFit="1"/>
    <col min="7" max="7" style="7" width="14.147857142857141" customWidth="1" bestFit="1"/>
    <col min="8" max="8" style="7" width="14.147857142857141" customWidth="1" bestFit="1"/>
    <col min="9" max="9" style="7" width="14.147857142857141" customWidth="1" bestFit="1"/>
    <col min="10" max="10" style="7" width="14.147857142857141" customWidth="1" bestFit="1"/>
    <col min="11" max="11" style="8" width="14.147857142857141" customWidth="1" bestFit="1"/>
  </cols>
  <sheetData>
    <row x14ac:dyDescent="0.25" r="1" customHeight="1" ht="19.5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2</v>
      </c>
      <c r="H1" s="1" t="s">
        <v>5</v>
      </c>
      <c r="I1" s="1" t="s">
        <v>2</v>
      </c>
      <c r="J1" s="2" t="s">
        <v>6</v>
      </c>
      <c r="K1" s="3"/>
    </row>
    <row x14ac:dyDescent="0.25" r="2" customHeight="1" ht="19.5">
      <c r="A2" s="4">
        <v>0</v>
      </c>
      <c r="B2" s="5">
        <v>0.22411499999999998</v>
      </c>
      <c r="C2" s="5">
        <v>1.9626155733547187e-17</v>
      </c>
      <c r="D2" s="5">
        <v>1.0778666666666668</v>
      </c>
      <c r="E2" s="5">
        <v>0.09684409005085287</v>
      </c>
      <c r="F2" s="5">
        <v>0.9726913666666666</v>
      </c>
      <c r="G2" s="5">
        <v>0.057022565178542366</v>
      </c>
      <c r="H2" s="5">
        <v>7.153333333333333</v>
      </c>
      <c r="I2" s="5">
        <v>0.0033333333333332624</v>
      </c>
      <c r="J2" s="5">
        <f>10^-G2</f>
      </c>
      <c r="K2" s="3"/>
    </row>
    <row x14ac:dyDescent="0.25" r="3" customHeight="1" ht="19.5">
      <c r="A3" s="4">
        <v>7</v>
      </c>
      <c r="B3" s="5">
        <v>0.26265000000000005</v>
      </c>
      <c r="C3" s="5">
        <v>0.0011010000000000002</v>
      </c>
      <c r="D3" s="5">
        <v>0.9814333333333334</v>
      </c>
      <c r="E3" s="5">
        <v>0.028883347759180826</v>
      </c>
      <c r="F3" s="5">
        <v>0.9462143</v>
      </c>
      <c r="G3" s="5">
        <v>0.02644588383025483</v>
      </c>
      <c r="H3" s="5">
        <v>7.013333333333333</v>
      </c>
      <c r="I3" s="5">
        <v>0.012018504251546581</v>
      </c>
      <c r="J3" s="5">
        <f>10^-G3</f>
      </c>
      <c r="K3" s="3"/>
    </row>
    <row x14ac:dyDescent="0.25" r="4" customHeight="1" ht="19.5">
      <c r="A4" s="4">
        <v>24</v>
      </c>
      <c r="B4" s="5">
        <v>0.818655</v>
      </c>
      <c r="C4" s="5">
        <v>0.01906987939133331</v>
      </c>
      <c r="D4" s="5">
        <v>0.09436666666666667</v>
      </c>
      <c r="E4" s="5">
        <v>0.016662266085713244</v>
      </c>
      <c r="F4" s="5">
        <v>0.8522432666666667</v>
      </c>
      <c r="G4" s="5">
        <v>0.024703272343647976</v>
      </c>
      <c r="H4" s="5">
        <v>6.636666666666667</v>
      </c>
      <c r="I4" s="5">
        <v>0.008819171036882005</v>
      </c>
      <c r="J4" s="5">
        <f>10^-G4</f>
      </c>
      <c r="K4" s="3"/>
    </row>
    <row x14ac:dyDescent="0.25" r="5" customHeight="1" ht="19.5">
      <c r="A5" s="4">
        <v>31</v>
      </c>
      <c r="B5" s="5">
        <v>1.1049149999999999</v>
      </c>
      <c r="C5" s="5">
        <v>0.019848559771429186</v>
      </c>
      <c r="D5" s="5">
        <v>10.544666666666666</v>
      </c>
      <c r="E5" s="5">
        <v>0.4614748253636862</v>
      </c>
      <c r="F5" s="5">
        <v>0.8767651333333334</v>
      </c>
      <c r="G5" s="5">
        <v>0.006453564251722533</v>
      </c>
      <c r="H5" s="5">
        <v>6.4433333333333325</v>
      </c>
      <c r="I5" s="5">
        <v>0.04371625682868014</v>
      </c>
      <c r="J5" s="5">
        <f>10^-G5</f>
      </c>
      <c r="K5" s="3"/>
    </row>
    <row x14ac:dyDescent="0.25" r="6" customHeight="1" ht="19.5">
      <c r="A6" s="4">
        <v>48</v>
      </c>
      <c r="B6" s="5">
        <v>1.281075</v>
      </c>
      <c r="C6" s="5">
        <v>0.02522707920073189</v>
      </c>
      <c r="D6" s="5">
        <v>10.098066666666666</v>
      </c>
      <c r="E6" s="5">
        <v>0.15813835011716112</v>
      </c>
      <c r="F6" s="5">
        <v>0.8275507666666666</v>
      </c>
      <c r="G6" s="5">
        <v>0.024903518092987912</v>
      </c>
      <c r="H6" s="5">
        <v>6.419999999999999</v>
      </c>
      <c r="I6" s="5">
        <v>0.009999999999999789</v>
      </c>
      <c r="J6" s="5">
        <f>10^-G6</f>
      </c>
      <c r="K6" s="3"/>
    </row>
    <row x14ac:dyDescent="0.25" r="7" customHeight="1" ht="19.5">
      <c r="A7" s="4">
        <v>55</v>
      </c>
      <c r="B7" s="5">
        <v>1.31961</v>
      </c>
      <c r="C7" s="5">
        <v>0.029129721934821176</v>
      </c>
      <c r="D7" s="5">
        <v>10.912066666666666</v>
      </c>
      <c r="E7" s="5">
        <v>0.2968621472071583</v>
      </c>
      <c r="F7" s="5">
        <v>0.8313750999999999</v>
      </c>
      <c r="G7" s="5">
        <v>0.009734851586096906</v>
      </c>
      <c r="H7" s="5">
        <v>6.32</v>
      </c>
      <c r="I7" s="5">
        <v>0.0057735026918963915</v>
      </c>
      <c r="J7" s="5">
        <f>10^-G7</f>
      </c>
      <c r="K7" s="3"/>
    </row>
    <row x14ac:dyDescent="0.25" r="8" customHeight="1" ht="19.5">
      <c r="A8" s="4">
        <v>72</v>
      </c>
      <c r="B8" s="5">
        <v>1.33062</v>
      </c>
      <c r="C8" s="5">
        <v>0.02522707920073189</v>
      </c>
      <c r="D8" s="5">
        <v>9.4736</v>
      </c>
      <c r="E8" s="5">
        <v>0.15701723896863468</v>
      </c>
      <c r="F8" s="5">
        <v>0.8430381666666666</v>
      </c>
      <c r="G8" s="5">
        <v>0.021255799621541206</v>
      </c>
      <c r="H8" s="5">
        <v>5.296666666666667</v>
      </c>
      <c r="I8" s="5">
        <v>0.05364492313143686</v>
      </c>
      <c r="J8" s="5">
        <f>10^-G8</f>
      </c>
      <c r="K8" s="3"/>
    </row>
    <row x14ac:dyDescent="0.25" r="9" customHeight="1" ht="19.5">
      <c r="A9" s="4">
        <v>79</v>
      </c>
      <c r="B9" s="5">
        <v>1.35264</v>
      </c>
      <c r="C9" s="5">
        <v>0.01984855977142921</v>
      </c>
      <c r="D9" s="5">
        <v>9.539700000000002</v>
      </c>
      <c r="E9" s="5">
        <v>0.6284879951120788</v>
      </c>
      <c r="F9" s="5">
        <v>0.8676996333333333</v>
      </c>
      <c r="G9" s="5">
        <v>0.026098463036631953</v>
      </c>
      <c r="H9" s="5">
        <v>5.2</v>
      </c>
      <c r="I9" s="5">
        <v>0.04509249752822887</v>
      </c>
      <c r="J9" s="5">
        <f>10^-G9</f>
      </c>
      <c r="K9" s="3"/>
    </row>
    <row x14ac:dyDescent="0.25" r="10" customHeight="1" ht="19.5">
      <c r="A10" s="4">
        <v>96</v>
      </c>
      <c r="B10" s="5">
        <v>1.4352150000000001</v>
      </c>
      <c r="C10" s="5">
        <v>0.02752500000000002</v>
      </c>
      <c r="D10" s="5">
        <v>9.541033333333333</v>
      </c>
      <c r="E10" s="5">
        <v>0.8800704599317304</v>
      </c>
      <c r="F10" s="5">
        <v>0.8172242</v>
      </c>
      <c r="G10" s="5">
        <v>0.004579565729411476</v>
      </c>
      <c r="H10" s="5">
        <v>5.253333333333333</v>
      </c>
      <c r="I10" s="5">
        <v>0.041766546953805564</v>
      </c>
      <c r="J10" s="5">
        <f>10^-G10</f>
      </c>
      <c r="K10" s="3"/>
    </row>
    <row x14ac:dyDescent="0.25" r="11" customHeight="1" ht="20.25">
      <c r="A11" s="5">
        <v>99.5</v>
      </c>
      <c r="B11" s="5">
        <v>1.446225</v>
      </c>
      <c r="C11" s="5">
        <v>0.00953493969566664</v>
      </c>
      <c r="D11" s="5">
        <v>8.523966666666666</v>
      </c>
      <c r="E11" s="5">
        <v>0.21202690342920621</v>
      </c>
      <c r="F11" s="5">
        <v>0.8863022333333334</v>
      </c>
      <c r="G11" s="5">
        <v>0.0012073440856322185</v>
      </c>
      <c r="H11" s="5">
        <v>5.176666666666667</v>
      </c>
      <c r="I11" s="5">
        <v>0.04484541349024581</v>
      </c>
      <c r="J11" s="5">
        <f>10^-G11</f>
      </c>
      <c r="K11" s="6" t="s">
        <v>8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10</vt:i4>
      </vt:variant>
    </vt:vector>
  </HeadingPairs>
  <TitlesOfParts>
    <vt:vector baseType="lpstr" size="10">
      <vt:lpstr>PE_Normal</vt:lpstr>
      <vt:lpstr>PE_Amm_def</vt:lpstr>
      <vt:lpstr>PE_pH_55</vt:lpstr>
      <vt:lpstr>PE_Glyc_def</vt:lpstr>
      <vt:lpstr>PE_pH_46</vt:lpstr>
      <vt:lpstr>V_Normal</vt:lpstr>
      <vt:lpstr>V_Amm_def_rep</vt:lpstr>
      <vt:lpstr>V_Amm_Glyc_def</vt:lpstr>
      <vt:lpstr>V_Glyc_def</vt:lpstr>
      <vt:lpstr>V_Amm_def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2025-07-14T19:00:32.267Z</dcterms:created>
  <dcterms:modified xsi:type="dcterms:W3CDTF">2025-07-14T19:00:32.267Z</dcterms:modified>
</cp:coreProperties>
</file>