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Cresper\Desktop\marvel\"/>
    </mc:Choice>
  </mc:AlternateContent>
  <bookViews>
    <workbookView xWindow="0" yWindow="0" windowWidth="28800" windowHeight="12285"/>
  </bookViews>
  <sheets>
    <sheet name="marvel_box_office" sheetId="1" r:id="rId1"/>
    <sheet name="hoja_de_trabajo " sheetId="2" r:id="rId2"/>
    <sheet name="tablas" sheetId="3" r:id="rId3"/>
  </sheets>
  <definedNames>
    <definedName name="_xlnm._FilterDatabase" localSheetId="1" hidden="1">'hoja_de_trabajo '!$A$1:$L$67</definedName>
    <definedName name="SegmentaciónDeDatos_Director">#N/A</definedName>
    <definedName name="SegmentaciónDeDatos_Release_Year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I67" i="2" l="1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<sst xmlns="http://schemas.openxmlformats.org/spreadsheetml/2006/main" count="849" uniqueCount="212">
  <si>
    <t>Movie</t>
  </si>
  <si>
    <t>Release Date</t>
  </si>
  <si>
    <t>Release Month</t>
  </si>
  <si>
    <t>Release Day</t>
  </si>
  <si>
    <t>Release Year</t>
  </si>
  <si>
    <t>Ownership</t>
  </si>
  <si>
    <t>Domestic Box Office</t>
  </si>
  <si>
    <t>Inflation Adjusted Domestic</t>
  </si>
  <si>
    <t>International Box Office</t>
  </si>
  <si>
    <t>Inflation Adjusted International</t>
  </si>
  <si>
    <t>Worldwide Box Office</t>
  </si>
  <si>
    <t>Inflation Adjusted Worldwide</t>
  </si>
  <si>
    <t>Opening Weekend</t>
  </si>
  <si>
    <t>Inflation Adjusted Opening Weekend</t>
  </si>
  <si>
    <t>Budget</t>
  </si>
  <si>
    <t>Inflation Adjusted Budget</t>
  </si>
  <si>
    <t>IMDb Score</t>
  </si>
  <si>
    <t>Meta Score</t>
  </si>
  <si>
    <t>Tomatometer</t>
  </si>
  <si>
    <t>Rotten Tomato Audience Score</t>
  </si>
  <si>
    <t>Run Time In Minutes</t>
  </si>
  <si>
    <t>Phase</t>
  </si>
  <si>
    <t>Director</t>
  </si>
  <si>
    <t>Iron Man</t>
  </si>
  <si>
    <t>May</t>
  </si>
  <si>
    <t>Marvel Studios</t>
  </si>
  <si>
    <t>7.9</t>
  </si>
  <si>
    <t>One</t>
  </si>
  <si>
    <t>Jon Favreau</t>
  </si>
  <si>
    <t>The Incredible Hulk</t>
  </si>
  <si>
    <t>6/13/2008</t>
  </si>
  <si>
    <t>June</t>
  </si>
  <si>
    <t>6.6</t>
  </si>
  <si>
    <t>Louis Leterrier</t>
  </si>
  <si>
    <t>Iron Man 2</t>
  </si>
  <si>
    <t>6.9</t>
  </si>
  <si>
    <t>Thor</t>
  </si>
  <si>
    <t>Kenneth Brangh</t>
  </si>
  <si>
    <t>Captain America: The First Avenger</t>
  </si>
  <si>
    <t>7/22/2011</t>
  </si>
  <si>
    <t>July</t>
  </si>
  <si>
    <t>Joe Johnston</t>
  </si>
  <si>
    <t>The Avengers</t>
  </si>
  <si>
    <t>Joss Whedon</t>
  </si>
  <si>
    <t>Iron Man 3</t>
  </si>
  <si>
    <t>7.1</t>
  </si>
  <si>
    <t>Two</t>
  </si>
  <si>
    <t>Shane Black</t>
  </si>
  <si>
    <t>Thor: The Dark World</t>
  </si>
  <si>
    <t>November</t>
  </si>
  <si>
    <t>6.8</t>
  </si>
  <si>
    <t>Alan Taylor</t>
  </si>
  <si>
    <t>Captain America: The Winter Soldier</t>
  </si>
  <si>
    <t>April</t>
  </si>
  <si>
    <t>7.7</t>
  </si>
  <si>
    <t>Anthony and Joe Russo</t>
  </si>
  <si>
    <t>Guardians of The Galaxy</t>
  </si>
  <si>
    <t>August</t>
  </si>
  <si>
    <t>James Gunn</t>
  </si>
  <si>
    <t>Avengers: Age of Ultron</t>
  </si>
  <si>
    <t>7.3</t>
  </si>
  <si>
    <t>Ant-Man</t>
  </si>
  <si>
    <t>7/17/2015</t>
  </si>
  <si>
    <t>Peyton Reed</t>
  </si>
  <si>
    <t>Captain America: Civil War</t>
  </si>
  <si>
    <t>7.8</t>
  </si>
  <si>
    <t>Three</t>
  </si>
  <si>
    <t>Doctor Strange</t>
  </si>
  <si>
    <t>7.5</t>
  </si>
  <si>
    <t>Scott Derrickson</t>
  </si>
  <si>
    <t>Guardians of the Galaxy Vol. 2</t>
  </si>
  <si>
    <t>7.6</t>
  </si>
  <si>
    <t>Spider-Man: Homecoming</t>
  </si>
  <si>
    <t>7.4</t>
  </si>
  <si>
    <t>Jon Watts</t>
  </si>
  <si>
    <t>Thor: Ragnarok</t>
  </si>
  <si>
    <t>Taika Waititi</t>
  </si>
  <si>
    <t>Black Panther</t>
  </si>
  <si>
    <t>2/16/2018</t>
  </si>
  <si>
    <t>February</t>
  </si>
  <si>
    <t>Ryan Coogler</t>
  </si>
  <si>
    <t>Avengers Infinity War</t>
  </si>
  <si>
    <t>4/27/2018</t>
  </si>
  <si>
    <t>8.4</t>
  </si>
  <si>
    <t>Ant-Man and the Wasp</t>
  </si>
  <si>
    <t>Captain Marvel</t>
  </si>
  <si>
    <t>March</t>
  </si>
  <si>
    <t>Anna Boden &amp; Ryan Fleck</t>
  </si>
  <si>
    <t>Avengers: Endgame</t>
  </si>
  <si>
    <t>4/26/2019</t>
  </si>
  <si>
    <t>Spider-Man: Far From Home</t>
  </si>
  <si>
    <t>Black Widow</t>
  </si>
  <si>
    <t>6.7</t>
  </si>
  <si>
    <t>Four</t>
  </si>
  <si>
    <t>Cate Shortland</t>
  </si>
  <si>
    <t>Shang-Chi and the Legend of the Ten Rings</t>
  </si>
  <si>
    <t>September</t>
  </si>
  <si>
    <t>Destin Daniel Cretton</t>
  </si>
  <si>
    <t>Eternals</t>
  </si>
  <si>
    <t>6.3</t>
  </si>
  <si>
    <t>Chloe Zhao</t>
  </si>
  <si>
    <t>Spider-Man: No Way Home</t>
  </si>
  <si>
    <t>12/17/2021</t>
  </si>
  <si>
    <t>December</t>
  </si>
  <si>
    <t>8.2</t>
  </si>
  <si>
    <t>Doctor Strange in the Multiverse of Madness</t>
  </si>
  <si>
    <t>Sam Raimi</t>
  </si>
  <si>
    <t>Thor: Love and Thunder</t>
  </si>
  <si>
    <t>6.2</t>
  </si>
  <si>
    <t>Black Panther: Wakanda Forever</t>
  </si>
  <si>
    <t>Ant-Man and the Wasp: Quantumania</t>
  </si>
  <si>
    <t>2/17/2023</t>
  </si>
  <si>
    <t>6.1</t>
  </si>
  <si>
    <t>Five</t>
  </si>
  <si>
    <t>Guardians of the Galaxy Vol. 3</t>
  </si>
  <si>
    <t>The Marvels</t>
  </si>
  <si>
    <t>5.7</t>
  </si>
  <si>
    <t>Nia DaCosta</t>
  </si>
  <si>
    <t>Spider-Man</t>
  </si>
  <si>
    <t>Sony Pictures</t>
  </si>
  <si>
    <t>Spider-Man 2</t>
  </si>
  <si>
    <t>6/30/2004</t>
  </si>
  <si>
    <t>Spider-Man 3</t>
  </si>
  <si>
    <t>The Amazing Spider-Man</t>
  </si>
  <si>
    <t>Marc Webb</t>
  </si>
  <si>
    <t>The Amazing Spider-Man 2</t>
  </si>
  <si>
    <t>Venom</t>
  </si>
  <si>
    <t>October</t>
  </si>
  <si>
    <t>Ruben Fleischer</t>
  </si>
  <si>
    <t>Venom: Let There be Carnage</t>
  </si>
  <si>
    <t>5.9</t>
  </si>
  <si>
    <t>Andy Serkis</t>
  </si>
  <si>
    <t>Ghost Rider</t>
  </si>
  <si>
    <t>2/16/2007</t>
  </si>
  <si>
    <t>5.3</t>
  </si>
  <si>
    <t>Mark Steven Johnson</t>
  </si>
  <si>
    <t>Ghost Rider: Spirit of Vengeance</t>
  </si>
  <si>
    <t>2/17/2012</t>
  </si>
  <si>
    <t>4.3</t>
  </si>
  <si>
    <t>Mark Neveldine, Brian Taylor</t>
  </si>
  <si>
    <t>X-Men</t>
  </si>
  <si>
    <t>7/14/2000</t>
  </si>
  <si>
    <t>20th Century Fox</t>
  </si>
  <si>
    <t>Brian Singer</t>
  </si>
  <si>
    <t>X2</t>
  </si>
  <si>
    <t>X-Men: The Last Stand</t>
  </si>
  <si>
    <t>5/26/2006</t>
  </si>
  <si>
    <t>Brett Ratner</t>
  </si>
  <si>
    <t>X-Men Origins: Wolverine</t>
  </si>
  <si>
    <t>6.5</t>
  </si>
  <si>
    <t>Gavin Hood</t>
  </si>
  <si>
    <t>The Wolverine</t>
  </si>
  <si>
    <t>7/26/2013</t>
  </si>
  <si>
    <t>James Mangold</t>
  </si>
  <si>
    <t>Logan</t>
  </si>
  <si>
    <t>8.1</t>
  </si>
  <si>
    <t>X-Men: First Class</t>
  </si>
  <si>
    <t>Matthew Vaughn</t>
  </si>
  <si>
    <t>X-Men: Days of Future Past</t>
  </si>
  <si>
    <t>5/23/2014</t>
  </si>
  <si>
    <t>X-Men: Apocalypse</t>
  </si>
  <si>
    <t>5/27/2016</t>
  </si>
  <si>
    <t>Dark Phoenix</t>
  </si>
  <si>
    <t>Simon Kinberg</t>
  </si>
  <si>
    <t>Deadpool</t>
  </si>
  <si>
    <t>Tim Miller</t>
  </si>
  <si>
    <t>Deadpool 2</t>
  </si>
  <si>
    <t>5/18/2018</t>
  </si>
  <si>
    <t>David Leitch</t>
  </si>
  <si>
    <t>The New Mutants</t>
  </si>
  <si>
    <t>8/28/2020</t>
  </si>
  <si>
    <t>Josh Boone</t>
  </si>
  <si>
    <t>Fantastic Four (2005)</t>
  </si>
  <si>
    <t>Tim Story</t>
  </si>
  <si>
    <t>Fantastic Four: Rise of the Silver Surfer</t>
  </si>
  <si>
    <t>6/15/2007</t>
  </si>
  <si>
    <t>5.6</t>
  </si>
  <si>
    <t>Fantastic Four (2015)</t>
  </si>
  <si>
    <t>Josh Trank</t>
  </si>
  <si>
    <t>Elektra</t>
  </si>
  <si>
    <t>1/14/2005</t>
  </si>
  <si>
    <t>January</t>
  </si>
  <si>
    <t>4.7</t>
  </si>
  <si>
    <t>Rob Bowman</t>
  </si>
  <si>
    <t>Daredevil</t>
  </si>
  <si>
    <t>2/14/2003</t>
  </si>
  <si>
    <t>The Punisher</t>
  </si>
  <si>
    <t>4/16/2004</t>
  </si>
  <si>
    <t>Lionsgate Films</t>
  </si>
  <si>
    <t>6.4</t>
  </si>
  <si>
    <t>Jonathan Hensleigh</t>
  </si>
  <si>
    <t>Punisher: Warzone</t>
  </si>
  <si>
    <t>Lexi Alexander</t>
  </si>
  <si>
    <t>Blade</t>
  </si>
  <si>
    <t>8/21/1998</t>
  </si>
  <si>
    <t>New Line Cinema</t>
  </si>
  <si>
    <t>Stephen Norrington</t>
  </si>
  <si>
    <t>Blade II</t>
  </si>
  <si>
    <t>3/22/2002</t>
  </si>
  <si>
    <t>Guillermo del Toro</t>
  </si>
  <si>
    <t>Blade: Trinity</t>
  </si>
  <si>
    <t>5.8</t>
  </si>
  <si>
    <t>David S. Goyer</t>
  </si>
  <si>
    <t>Morbius</t>
  </si>
  <si>
    <t>5.2</t>
  </si>
  <si>
    <t>Daniel Espinosa</t>
  </si>
  <si>
    <t>Total general</t>
  </si>
  <si>
    <t>Etiquetas de fila</t>
  </si>
  <si>
    <t>(Todas)</t>
  </si>
  <si>
    <t xml:space="preserve">Score Sum </t>
  </si>
  <si>
    <t xml:space="preserve">Suma de Score Sum </t>
  </si>
  <si>
    <t>Suma de Run Time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</si>
</sst>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[marvel_box_office copia (Recuperado) (Recuperado).xlsx]tablas!TablaDinámica1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4667804129536678E-2"/>
          <c:y val="0.19760697804740046"/>
          <c:w val="0.94058788507905411"/>
          <c:h val="0.375915709290539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tablas!$B$77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tablas!$A$78:$A$144</c:f>
              <c:strCache>
                <c:ptCount val="66"/>
                <c:pt idx="0">
                  <c:v>Ant-Man</c:v>
                </c:pt>
                <c:pt idx="1">
                  <c:v>Ant-Man and the Wasp</c:v>
                </c:pt>
                <c:pt idx="2">
                  <c:v>Ant-Man and the Wasp: Quantumania</c:v>
                </c:pt>
                <c:pt idx="3">
                  <c:v>Avengers Infinity War</c:v>
                </c:pt>
                <c:pt idx="4">
                  <c:v>Avengers: Age of Ultron</c:v>
                </c:pt>
                <c:pt idx="5">
                  <c:v>Avengers: Endgame</c:v>
                </c:pt>
                <c:pt idx="6">
                  <c:v>Black Panther</c:v>
                </c:pt>
                <c:pt idx="7">
                  <c:v>Black Panther: Wakanda Forever</c:v>
                </c:pt>
                <c:pt idx="8">
                  <c:v>Black Widow</c:v>
                </c:pt>
                <c:pt idx="9">
                  <c:v>Blade</c:v>
                </c:pt>
                <c:pt idx="10">
                  <c:v>Blade II</c:v>
                </c:pt>
                <c:pt idx="11">
                  <c:v>Blade: Trinity</c:v>
                </c:pt>
                <c:pt idx="12">
                  <c:v>Captain America: Civil War</c:v>
                </c:pt>
                <c:pt idx="13">
                  <c:v>Captain America: The First Avenger</c:v>
                </c:pt>
                <c:pt idx="14">
                  <c:v>Captain America: The Winter Soldier</c:v>
                </c:pt>
                <c:pt idx="15">
                  <c:v>Captain Marvel</c:v>
                </c:pt>
                <c:pt idx="16">
                  <c:v>Daredevil</c:v>
                </c:pt>
                <c:pt idx="17">
                  <c:v>Dark Phoenix</c:v>
                </c:pt>
                <c:pt idx="18">
                  <c:v>Deadpool</c:v>
                </c:pt>
                <c:pt idx="19">
                  <c:v>Deadpool 2</c:v>
                </c:pt>
                <c:pt idx="20">
                  <c:v>Doctor Strange</c:v>
                </c:pt>
                <c:pt idx="21">
                  <c:v>Doctor Strange in the Multiverse of Madness</c:v>
                </c:pt>
                <c:pt idx="22">
                  <c:v>Elektra</c:v>
                </c:pt>
                <c:pt idx="23">
                  <c:v>Eternals</c:v>
                </c:pt>
                <c:pt idx="24">
                  <c:v>Fantastic Four (2005)</c:v>
                </c:pt>
                <c:pt idx="25">
                  <c:v>Fantastic Four (2015)</c:v>
                </c:pt>
                <c:pt idx="26">
                  <c:v>Fantastic Four: Rise of the Silver Surfer</c:v>
                </c:pt>
                <c:pt idx="27">
                  <c:v>Ghost Rider</c:v>
                </c:pt>
                <c:pt idx="28">
                  <c:v>Ghost Rider: Spirit of Vengeance</c:v>
                </c:pt>
                <c:pt idx="29">
                  <c:v>Guardians of The Galaxy</c:v>
                </c:pt>
                <c:pt idx="30">
                  <c:v>Guardians of the Galaxy Vol. 2</c:v>
                </c:pt>
                <c:pt idx="31">
                  <c:v>Guardians of the Galaxy Vol. 3</c:v>
                </c:pt>
                <c:pt idx="32">
                  <c:v>Iron Man</c:v>
                </c:pt>
                <c:pt idx="33">
                  <c:v>Iron Man 2</c:v>
                </c:pt>
                <c:pt idx="34">
                  <c:v>Iron Man 3</c:v>
                </c:pt>
                <c:pt idx="35">
                  <c:v>Logan</c:v>
                </c:pt>
                <c:pt idx="36">
                  <c:v>Morbius</c:v>
                </c:pt>
                <c:pt idx="37">
                  <c:v>Punisher: Warzone</c:v>
                </c:pt>
                <c:pt idx="38">
                  <c:v>Shang-Chi and the Legend of the Ten Rings</c:v>
                </c:pt>
                <c:pt idx="39">
                  <c:v>Spider-Man</c:v>
                </c:pt>
                <c:pt idx="40">
                  <c:v>Spider-Man 2</c:v>
                </c:pt>
                <c:pt idx="41">
                  <c:v>Spider-Man 3</c:v>
                </c:pt>
                <c:pt idx="42">
                  <c:v>Spider-Man: Far From Home</c:v>
                </c:pt>
                <c:pt idx="43">
                  <c:v>Spider-Man: Homecoming</c:v>
                </c:pt>
                <c:pt idx="44">
                  <c:v>Spider-Man: No Way Home</c:v>
                </c:pt>
                <c:pt idx="45">
                  <c:v>The Amazing Spider-Man</c:v>
                </c:pt>
                <c:pt idx="46">
                  <c:v>The Amazing Spider-Man 2</c:v>
                </c:pt>
                <c:pt idx="47">
                  <c:v>The Avengers</c:v>
                </c:pt>
                <c:pt idx="48">
                  <c:v>The Incredible Hulk</c:v>
                </c:pt>
                <c:pt idx="49">
                  <c:v>The Marvels</c:v>
                </c:pt>
                <c:pt idx="50">
                  <c:v>The New Mutants</c:v>
                </c:pt>
                <c:pt idx="51">
                  <c:v>The Punisher</c:v>
                </c:pt>
                <c:pt idx="52">
                  <c:v>The Wolverine</c:v>
                </c:pt>
                <c:pt idx="53">
                  <c:v>Thor</c:v>
                </c:pt>
                <c:pt idx="54">
                  <c:v>Thor: Love and Thunder</c:v>
                </c:pt>
                <c:pt idx="55">
                  <c:v>Thor: Ragnarok</c:v>
                </c:pt>
                <c:pt idx="56">
                  <c:v>Thor: The Dark World</c:v>
                </c:pt>
                <c:pt idx="57">
                  <c:v>Venom</c:v>
                </c:pt>
                <c:pt idx="58">
                  <c:v>Venom: Let There be Carnage</c:v>
                </c:pt>
                <c:pt idx="59">
                  <c:v>X2</c:v>
                </c:pt>
                <c:pt idx="60">
                  <c:v>X-Men</c:v>
                </c:pt>
                <c:pt idx="61">
                  <c:v>X-Men Origins: Wolverine</c:v>
                </c:pt>
                <c:pt idx="62">
                  <c:v>X-Men: Apocalypse</c:v>
                </c:pt>
                <c:pt idx="63">
                  <c:v>X-Men: Days of Future Past</c:v>
                </c:pt>
                <c:pt idx="64">
                  <c:v>X-Men: First Class</c:v>
                </c:pt>
                <c:pt idx="65">
                  <c:v>X-Men: The Last Stand</c:v>
                </c:pt>
              </c:strCache>
            </c:strRef>
          </c:cat>
          <c:val>
            <c:numRef>
              <c:f>tablas!$B$78:$B$144</c:f>
              <c:numCache>
                <c:formatCode>General</c:formatCode>
                <c:ptCount val="66"/>
                <c:pt idx="0">
                  <c:v>117</c:v>
                </c:pt>
                <c:pt idx="1">
                  <c:v>118</c:v>
                </c:pt>
                <c:pt idx="2">
                  <c:v>124</c:v>
                </c:pt>
                <c:pt idx="3">
                  <c:v>149</c:v>
                </c:pt>
                <c:pt idx="4">
                  <c:v>141</c:v>
                </c:pt>
                <c:pt idx="5">
                  <c:v>181</c:v>
                </c:pt>
                <c:pt idx="6">
                  <c:v>134</c:v>
                </c:pt>
                <c:pt idx="7">
                  <c:v>161</c:v>
                </c:pt>
                <c:pt idx="8">
                  <c:v>134</c:v>
                </c:pt>
                <c:pt idx="9">
                  <c:v>120</c:v>
                </c:pt>
                <c:pt idx="10">
                  <c:v>117</c:v>
                </c:pt>
                <c:pt idx="11">
                  <c:v>113</c:v>
                </c:pt>
                <c:pt idx="12">
                  <c:v>147</c:v>
                </c:pt>
                <c:pt idx="13">
                  <c:v>124</c:v>
                </c:pt>
                <c:pt idx="14">
                  <c:v>132</c:v>
                </c:pt>
                <c:pt idx="15">
                  <c:v>123</c:v>
                </c:pt>
                <c:pt idx="16">
                  <c:v>103</c:v>
                </c:pt>
                <c:pt idx="17">
                  <c:v>113</c:v>
                </c:pt>
                <c:pt idx="18">
                  <c:v>108</c:v>
                </c:pt>
                <c:pt idx="19">
                  <c:v>119</c:v>
                </c:pt>
                <c:pt idx="20">
                  <c:v>115</c:v>
                </c:pt>
                <c:pt idx="21">
                  <c:v>126</c:v>
                </c:pt>
                <c:pt idx="22">
                  <c:v>97</c:v>
                </c:pt>
                <c:pt idx="23">
                  <c:v>156</c:v>
                </c:pt>
                <c:pt idx="24">
                  <c:v>106</c:v>
                </c:pt>
                <c:pt idx="25">
                  <c:v>100</c:v>
                </c:pt>
                <c:pt idx="26">
                  <c:v>92</c:v>
                </c:pt>
                <c:pt idx="27">
                  <c:v>110</c:v>
                </c:pt>
                <c:pt idx="28">
                  <c:v>96</c:v>
                </c:pt>
                <c:pt idx="29">
                  <c:v>121</c:v>
                </c:pt>
                <c:pt idx="30">
                  <c:v>136</c:v>
                </c:pt>
                <c:pt idx="31">
                  <c:v>150</c:v>
                </c:pt>
                <c:pt idx="32">
                  <c:v>126</c:v>
                </c:pt>
                <c:pt idx="33">
                  <c:v>124</c:v>
                </c:pt>
                <c:pt idx="34">
                  <c:v>130</c:v>
                </c:pt>
                <c:pt idx="35">
                  <c:v>137</c:v>
                </c:pt>
                <c:pt idx="36">
                  <c:v>104</c:v>
                </c:pt>
                <c:pt idx="37">
                  <c:v>103</c:v>
                </c:pt>
                <c:pt idx="38">
                  <c:v>132</c:v>
                </c:pt>
                <c:pt idx="39">
                  <c:v>121</c:v>
                </c:pt>
                <c:pt idx="40">
                  <c:v>127</c:v>
                </c:pt>
                <c:pt idx="41">
                  <c:v>139</c:v>
                </c:pt>
                <c:pt idx="42">
                  <c:v>129</c:v>
                </c:pt>
                <c:pt idx="43">
                  <c:v>133</c:v>
                </c:pt>
                <c:pt idx="44">
                  <c:v>148</c:v>
                </c:pt>
                <c:pt idx="45">
                  <c:v>136</c:v>
                </c:pt>
                <c:pt idx="46">
                  <c:v>142</c:v>
                </c:pt>
                <c:pt idx="47">
                  <c:v>143</c:v>
                </c:pt>
                <c:pt idx="48">
                  <c:v>112</c:v>
                </c:pt>
                <c:pt idx="49">
                  <c:v>105</c:v>
                </c:pt>
                <c:pt idx="50">
                  <c:v>94</c:v>
                </c:pt>
                <c:pt idx="51">
                  <c:v>124</c:v>
                </c:pt>
                <c:pt idx="52">
                  <c:v>126</c:v>
                </c:pt>
                <c:pt idx="53">
                  <c:v>115</c:v>
                </c:pt>
                <c:pt idx="54">
                  <c:v>118</c:v>
                </c:pt>
                <c:pt idx="55">
                  <c:v>130</c:v>
                </c:pt>
                <c:pt idx="56">
                  <c:v>112</c:v>
                </c:pt>
                <c:pt idx="57">
                  <c:v>112</c:v>
                </c:pt>
                <c:pt idx="58">
                  <c:v>97</c:v>
                </c:pt>
                <c:pt idx="59">
                  <c:v>134</c:v>
                </c:pt>
                <c:pt idx="60">
                  <c:v>104</c:v>
                </c:pt>
                <c:pt idx="61">
                  <c:v>107</c:v>
                </c:pt>
                <c:pt idx="62">
                  <c:v>144</c:v>
                </c:pt>
                <c:pt idx="63">
                  <c:v>132</c:v>
                </c:pt>
                <c:pt idx="64">
                  <c:v>131</c:v>
                </c:pt>
                <c:pt idx="6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0-4209-8EA6-81001A4D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062223"/>
        <c:axId val="495061807"/>
      </c:barChart>
      <c:catAx>
        <c:axId val="49506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95061807"/>
        <c:crosses val="autoZero"/>
        <c:auto val="1"/>
        <c:lblAlgn val="ctr"/>
        <c:lblOffset val="100"/>
        <c:noMultiLvlLbl val="0"/>
      </c:catAx>
      <c:valAx>
        <c:axId val="4950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9506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[marvel_box_office copia (Recuperado) (Recuperado).xlsx]tablas!TablaDinámica2</c:name>
    <c:fmtId val="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tablas!$A$5:$A$71</c:f>
              <c:strCache>
                <c:ptCount val="66"/>
                <c:pt idx="0">
                  <c:v>Ant-Man</c:v>
                </c:pt>
                <c:pt idx="1">
                  <c:v>Ant-Man and the Wasp</c:v>
                </c:pt>
                <c:pt idx="2">
                  <c:v>Ant-Man and the Wasp: Quantumania</c:v>
                </c:pt>
                <c:pt idx="3">
                  <c:v>Avengers Infinity War</c:v>
                </c:pt>
                <c:pt idx="4">
                  <c:v>Avengers: Age of Ultron</c:v>
                </c:pt>
                <c:pt idx="5">
                  <c:v>Avengers: Endgame</c:v>
                </c:pt>
                <c:pt idx="6">
                  <c:v>Black Panther</c:v>
                </c:pt>
                <c:pt idx="7">
                  <c:v>Black Panther: Wakanda Forever</c:v>
                </c:pt>
                <c:pt idx="8">
                  <c:v>Black Widow</c:v>
                </c:pt>
                <c:pt idx="9">
                  <c:v>Blade</c:v>
                </c:pt>
                <c:pt idx="10">
                  <c:v>Blade II</c:v>
                </c:pt>
                <c:pt idx="11">
                  <c:v>Blade: Trinity</c:v>
                </c:pt>
                <c:pt idx="12">
                  <c:v>Captain America: Civil War</c:v>
                </c:pt>
                <c:pt idx="13">
                  <c:v>Captain America: The First Avenger</c:v>
                </c:pt>
                <c:pt idx="14">
                  <c:v>Captain America: The Winter Soldier</c:v>
                </c:pt>
                <c:pt idx="15">
                  <c:v>Captain Marvel</c:v>
                </c:pt>
                <c:pt idx="16">
                  <c:v>Daredevil</c:v>
                </c:pt>
                <c:pt idx="17">
                  <c:v>Dark Phoenix</c:v>
                </c:pt>
                <c:pt idx="18">
                  <c:v>Deadpool</c:v>
                </c:pt>
                <c:pt idx="19">
                  <c:v>Deadpool 2</c:v>
                </c:pt>
                <c:pt idx="20">
                  <c:v>Doctor Strange</c:v>
                </c:pt>
                <c:pt idx="21">
                  <c:v>Doctor Strange in the Multiverse of Madness</c:v>
                </c:pt>
                <c:pt idx="22">
                  <c:v>Elektra</c:v>
                </c:pt>
                <c:pt idx="23">
                  <c:v>Eternals</c:v>
                </c:pt>
                <c:pt idx="24">
                  <c:v>Fantastic Four (2005)</c:v>
                </c:pt>
                <c:pt idx="25">
                  <c:v>Fantastic Four (2015)</c:v>
                </c:pt>
                <c:pt idx="26">
                  <c:v>Fantastic Four: Rise of the Silver Surfer</c:v>
                </c:pt>
                <c:pt idx="27">
                  <c:v>Ghost Rider</c:v>
                </c:pt>
                <c:pt idx="28">
                  <c:v>Ghost Rider: Spirit of Vengeance</c:v>
                </c:pt>
                <c:pt idx="29">
                  <c:v>Guardians of The Galaxy</c:v>
                </c:pt>
                <c:pt idx="30">
                  <c:v>Guardians of the Galaxy Vol. 2</c:v>
                </c:pt>
                <c:pt idx="31">
                  <c:v>Guardians of the Galaxy Vol. 3</c:v>
                </c:pt>
                <c:pt idx="32">
                  <c:v>Iron Man</c:v>
                </c:pt>
                <c:pt idx="33">
                  <c:v>Iron Man 2</c:v>
                </c:pt>
                <c:pt idx="34">
                  <c:v>Iron Man 3</c:v>
                </c:pt>
                <c:pt idx="35">
                  <c:v>Logan</c:v>
                </c:pt>
                <c:pt idx="36">
                  <c:v>Morbius</c:v>
                </c:pt>
                <c:pt idx="37">
                  <c:v>Punisher: Warzone</c:v>
                </c:pt>
                <c:pt idx="38">
                  <c:v>Shang-Chi and the Legend of the Ten Rings</c:v>
                </c:pt>
                <c:pt idx="39">
                  <c:v>Spider-Man</c:v>
                </c:pt>
                <c:pt idx="40">
                  <c:v>Spider-Man 2</c:v>
                </c:pt>
                <c:pt idx="41">
                  <c:v>Spider-Man 3</c:v>
                </c:pt>
                <c:pt idx="42">
                  <c:v>Spider-Man: Far From Home</c:v>
                </c:pt>
                <c:pt idx="43">
                  <c:v>Spider-Man: Homecoming</c:v>
                </c:pt>
                <c:pt idx="44">
                  <c:v>Spider-Man: No Way Home</c:v>
                </c:pt>
                <c:pt idx="45">
                  <c:v>The Amazing Spider-Man</c:v>
                </c:pt>
                <c:pt idx="46">
                  <c:v>The Amazing Spider-Man 2</c:v>
                </c:pt>
                <c:pt idx="47">
                  <c:v>The Avengers</c:v>
                </c:pt>
                <c:pt idx="48">
                  <c:v>The Incredible Hulk</c:v>
                </c:pt>
                <c:pt idx="49">
                  <c:v>The Marvels</c:v>
                </c:pt>
                <c:pt idx="50">
                  <c:v>The New Mutants</c:v>
                </c:pt>
                <c:pt idx="51">
                  <c:v>The Punisher</c:v>
                </c:pt>
                <c:pt idx="52">
                  <c:v>The Wolverine</c:v>
                </c:pt>
                <c:pt idx="53">
                  <c:v>Thor</c:v>
                </c:pt>
                <c:pt idx="54">
                  <c:v>Thor: Love and Thunder</c:v>
                </c:pt>
                <c:pt idx="55">
                  <c:v>Thor: Ragnarok</c:v>
                </c:pt>
                <c:pt idx="56">
                  <c:v>Thor: The Dark World</c:v>
                </c:pt>
                <c:pt idx="57">
                  <c:v>Venom</c:v>
                </c:pt>
                <c:pt idx="58">
                  <c:v>Venom: Let There be Carnage</c:v>
                </c:pt>
                <c:pt idx="59">
                  <c:v>X2</c:v>
                </c:pt>
                <c:pt idx="60">
                  <c:v>X-Men</c:v>
                </c:pt>
                <c:pt idx="61">
                  <c:v>X-Men Origins: Wolverine</c:v>
                </c:pt>
                <c:pt idx="62">
                  <c:v>X-Men: Apocalypse</c:v>
                </c:pt>
                <c:pt idx="63">
                  <c:v>X-Men: Days of Future Past</c:v>
                </c:pt>
                <c:pt idx="64">
                  <c:v>X-Men: First Class</c:v>
                </c:pt>
                <c:pt idx="65">
                  <c:v>X-Men: The Last Stand</c:v>
                </c:pt>
              </c:strCache>
            </c:strRef>
          </c:cat>
          <c:val>
            <c:numRef>
              <c:f>tablas!$B$5:$B$71</c:f>
              <c:numCache>
                <c:formatCode>General</c:formatCode>
                <c:ptCount val="66"/>
                <c:pt idx="0">
                  <c:v>232</c:v>
                </c:pt>
                <c:pt idx="1">
                  <c:v>237</c:v>
                </c:pt>
                <c:pt idx="2">
                  <c:v>176</c:v>
                </c:pt>
                <c:pt idx="3">
                  <c:v>245</c:v>
                </c:pt>
                <c:pt idx="4">
                  <c:v>224</c:v>
                </c:pt>
                <c:pt idx="5">
                  <c:v>262</c:v>
                </c:pt>
                <c:pt idx="6">
                  <c:v>263</c:v>
                </c:pt>
                <c:pt idx="7">
                  <c:v>244</c:v>
                </c:pt>
                <c:pt idx="8">
                  <c:v>238</c:v>
                </c:pt>
                <c:pt idx="9">
                  <c:v>183</c:v>
                </c:pt>
                <c:pt idx="10">
                  <c:v>177</c:v>
                </c:pt>
                <c:pt idx="11">
                  <c:v>120</c:v>
                </c:pt>
                <c:pt idx="12">
                  <c:v>254</c:v>
                </c:pt>
                <c:pt idx="13">
                  <c:v>221</c:v>
                </c:pt>
                <c:pt idx="14">
                  <c:v>252</c:v>
                </c:pt>
                <c:pt idx="15">
                  <c:v>188</c:v>
                </c:pt>
                <c:pt idx="16">
                  <c:v>120</c:v>
                </c:pt>
                <c:pt idx="17">
                  <c:v>129</c:v>
                </c:pt>
                <c:pt idx="18">
                  <c:v>240</c:v>
                </c:pt>
                <c:pt idx="19">
                  <c:v>235</c:v>
                </c:pt>
                <c:pt idx="20">
                  <c:v>247</c:v>
                </c:pt>
                <c:pt idx="21">
                  <c:v>218</c:v>
                </c:pt>
                <c:pt idx="22">
                  <c:v>74</c:v>
                </c:pt>
                <c:pt idx="23">
                  <c:v>176</c:v>
                </c:pt>
                <c:pt idx="24">
                  <c:v>113</c:v>
                </c:pt>
                <c:pt idx="25">
                  <c:v>54</c:v>
                </c:pt>
                <c:pt idx="26">
                  <c:v>134</c:v>
                </c:pt>
                <c:pt idx="27">
                  <c:v>110</c:v>
                </c:pt>
                <c:pt idx="28">
                  <c:v>84</c:v>
                </c:pt>
                <c:pt idx="29">
                  <c:v>260</c:v>
                </c:pt>
                <c:pt idx="30">
                  <c:v>239</c:v>
                </c:pt>
                <c:pt idx="31">
                  <c:v>240</c:v>
                </c:pt>
                <c:pt idx="32">
                  <c:v>264</c:v>
                </c:pt>
                <c:pt idx="33">
                  <c:v>200</c:v>
                </c:pt>
                <c:pt idx="34">
                  <c:v>219</c:v>
                </c:pt>
                <c:pt idx="35">
                  <c:v>260</c:v>
                </c:pt>
                <c:pt idx="36">
                  <c:v>121</c:v>
                </c:pt>
                <c:pt idx="37">
                  <c:v>101</c:v>
                </c:pt>
                <c:pt idx="38">
                  <c:v>261</c:v>
                </c:pt>
                <c:pt idx="39">
                  <c:v>230</c:v>
                </c:pt>
                <c:pt idx="40">
                  <c:v>258</c:v>
                </c:pt>
                <c:pt idx="41">
                  <c:v>173</c:v>
                </c:pt>
                <c:pt idx="42">
                  <c:v>254</c:v>
                </c:pt>
                <c:pt idx="43">
                  <c:v>252</c:v>
                </c:pt>
                <c:pt idx="44">
                  <c:v>262</c:v>
                </c:pt>
                <c:pt idx="45">
                  <c:v>214</c:v>
                </c:pt>
                <c:pt idx="46">
                  <c:v>168</c:v>
                </c:pt>
                <c:pt idx="47">
                  <c:v>251</c:v>
                </c:pt>
                <c:pt idx="48">
                  <c:v>197</c:v>
                </c:pt>
                <c:pt idx="49">
                  <c:v>194</c:v>
                </c:pt>
                <c:pt idx="50">
                  <c:v>135</c:v>
                </c:pt>
                <c:pt idx="51">
                  <c:v>125</c:v>
                </c:pt>
                <c:pt idx="52">
                  <c:v>201</c:v>
                </c:pt>
                <c:pt idx="53">
                  <c:v>210</c:v>
                </c:pt>
                <c:pt idx="54">
                  <c:v>196</c:v>
                </c:pt>
                <c:pt idx="55">
                  <c:v>254</c:v>
                </c:pt>
                <c:pt idx="56">
                  <c:v>196</c:v>
                </c:pt>
                <c:pt idx="57">
                  <c:v>145</c:v>
                </c:pt>
                <c:pt idx="58">
                  <c:v>190</c:v>
                </c:pt>
                <c:pt idx="59">
                  <c:v>238</c:v>
                </c:pt>
                <c:pt idx="60">
                  <c:v>229</c:v>
                </c:pt>
                <c:pt idx="61">
                  <c:v>136</c:v>
                </c:pt>
                <c:pt idx="62">
                  <c:v>164</c:v>
                </c:pt>
                <c:pt idx="63">
                  <c:v>256</c:v>
                </c:pt>
                <c:pt idx="64">
                  <c:v>238</c:v>
                </c:pt>
                <c:pt idx="65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6-40A2-905A-282C8A3F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956736"/>
        <c:axId val="275961312"/>
      </c:barChart>
      <c:catAx>
        <c:axId val="2759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75961312"/>
        <c:crosses val="autoZero"/>
        <c:auto val="1"/>
        <c:lblAlgn val="ctr"/>
        <c:lblOffset val="100"/>
        <c:noMultiLvlLbl val="0"/>
      </c:catAx>
      <c:valAx>
        <c:axId val="2759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759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26</xdr:row>
      <xdr:rowOff>47626</xdr:rowOff>
    </xdr:from>
    <xdr:to>
      <xdr:col>10</xdr:col>
      <xdr:colOff>28575</xdr:colOff>
      <xdr:row>33</xdr:row>
      <xdr:rowOff>66676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lease 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lease 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525" y="5000626"/>
              <a:ext cx="1952625" cy="135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23811</xdr:colOff>
      <xdr:row>77</xdr:row>
      <xdr:rowOff>14287</xdr:rowOff>
    </xdr:from>
    <xdr:to>
      <xdr:col>39</xdr:col>
      <xdr:colOff>228600</xdr:colOff>
      <xdr:row>92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0</xdr:row>
      <xdr:rowOff>176210</xdr:rowOff>
    </xdr:from>
    <xdr:to>
      <xdr:col>45</xdr:col>
      <xdr:colOff>666750</xdr:colOff>
      <xdr:row>26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19050</xdr:colOff>
      <xdr:row>92</xdr:row>
      <xdr:rowOff>114300</xdr:rowOff>
    </xdr:from>
    <xdr:to>
      <xdr:col>9</xdr:col>
      <xdr:colOff>180975</xdr:colOff>
      <xdr:row>105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lease Yea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lease 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1050" y="17640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66675</xdr:colOff>
      <xdr:row>26</xdr:row>
      <xdr:rowOff>38100</xdr:rowOff>
    </xdr:from>
    <xdr:to>
      <xdr:col>17</xdr:col>
      <xdr:colOff>28575</xdr:colOff>
      <xdr:row>33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Direct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r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2250" y="4991100"/>
              <a:ext cx="1828800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mila" refreshedDate="45332.249179861108" createdVersion="6" refreshedVersion="6" minRefreshableVersion="3" recordCount="66">
  <cacheSource type="worksheet">
    <worksheetSource ref="A1:L67" sheet="hoja_de_trabajo "/>
  </cacheSource>
  <cacheFields count="12">
    <cacheField name="Movie" numFmtId="0">
      <sharedItems count="66">
        <s v="Iron Man"/>
        <s v="The Incredible Hulk"/>
        <s v="Iron Man 2"/>
        <s v="Thor"/>
        <s v="Captain America: The First Avenger"/>
        <s v="The Avengers"/>
        <s v="Iron Man 3"/>
        <s v="Thor: The Dark World"/>
        <s v="Captain America: The Winter Soldier"/>
        <s v="Guardians of The Galaxy"/>
        <s v="Avengers: Age of Ultron"/>
        <s v="Ant-Man"/>
        <s v="Captain America: Civil War"/>
        <s v="Doctor Strange"/>
        <s v="Guardians of the Galaxy Vol. 2"/>
        <s v="Spider-Man: Homecoming"/>
        <s v="Thor: Ragnarok"/>
        <s v="Black Panther"/>
        <s v="Avengers Infinity War"/>
        <s v="Ant-Man and the Wasp"/>
        <s v="Captain Marvel"/>
        <s v="Avengers: Endgame"/>
        <s v="Spider-Man: Far From Home"/>
        <s v="Black Widow"/>
        <s v="Shang-Chi and the Legend of the Ten Rings"/>
        <s v="Eternals"/>
        <s v="Spider-Man: No Way Home"/>
        <s v="Doctor Strange in the Multiverse of Madness"/>
        <s v="Thor: Love and Thunder"/>
        <s v="Black Panther: Wakanda Forever"/>
        <s v="Ant-Man and the Wasp: Quantumania"/>
        <s v="Guardians of the Galaxy Vol. 3"/>
        <s v="The Marvels"/>
        <s v="Spider-Man"/>
        <s v="Spider-Man 2"/>
        <s v="Spider-Man 3"/>
        <s v="The Amazing Spider-Man"/>
        <s v="The Amazing Spider-Man 2"/>
        <s v="Venom"/>
        <s v="Venom: Let There be Carnage"/>
        <s v="Ghost Rider"/>
        <s v="Ghost Rider: Spirit of Vengeance"/>
        <s v="X-Men"/>
        <s v="X2"/>
        <s v="X-Men: The Last Stand"/>
        <s v="X-Men Origins: Wolverine"/>
        <s v="The Wolverine"/>
        <s v="Logan"/>
        <s v="X-Men: First Class"/>
        <s v="X-Men: Days of Future Past"/>
        <s v="X-Men: Apocalypse"/>
        <s v="Dark Phoenix"/>
        <s v="Deadpool"/>
        <s v="Deadpool 2"/>
        <s v="The New Mutants"/>
        <s v="Fantastic Four (2005)"/>
        <s v="Fantastic Four: Rise of the Silver Surfer"/>
        <s v="Fantastic Four (2015)"/>
        <s v="Elektra"/>
        <s v="Daredevil"/>
        <s v="The Punisher"/>
        <s v="Punisher: Warzone"/>
        <s v="Blade"/>
        <s v="Blade II"/>
        <s v="Blade: Trinity"/>
        <s v="Morbius"/>
      </sharedItems>
    </cacheField>
    <cacheField name="Release Day" numFmtId="0">
      <sharedItems containsSemiMixedTypes="0" containsString="0" containsNumber="1" containsInteger="1" minValue="1" maxValue="30"/>
    </cacheField>
    <cacheField name="Release Year" numFmtId="0">
      <sharedItems containsSemiMixedTypes="0" containsString="0" containsNumber="1" containsInteger="1" minValue="1998" maxValue="2023" count="24">
        <n v="2008"/>
        <n v="2010"/>
        <n v="2011"/>
        <n v="2012"/>
        <n v="2013"/>
        <n v="2014"/>
        <n v="2015"/>
        <n v="2016"/>
        <n v="2017"/>
        <n v="2018"/>
        <n v="2019"/>
        <n v="2021"/>
        <n v="2022"/>
        <n v="2023"/>
        <n v="2002"/>
        <n v="2004"/>
        <n v="2007"/>
        <n v="2000"/>
        <n v="2003"/>
        <n v="2006"/>
        <n v="2009"/>
        <n v="2020"/>
        <n v="2005"/>
        <n v="1998"/>
      </sharedItems>
    </cacheField>
    <cacheField name="Ownership" numFmtId="0">
      <sharedItems/>
    </cacheField>
    <cacheField name="IMDb Score" numFmtId="0">
      <sharedItems containsMixedTypes="1" containsNumber="1" containsInteger="1" minValue="7" maxValue="8" count="30">
        <s v="7.9"/>
        <s v="6.6"/>
        <s v="6.9"/>
        <n v="7"/>
        <n v="8"/>
        <s v="7.1"/>
        <s v="6.8"/>
        <s v="7.7"/>
        <s v="7.3"/>
        <s v="7.8"/>
        <s v="7.5"/>
        <s v="7.6"/>
        <s v="7.4"/>
        <s v="8.4"/>
        <s v="6.7"/>
        <s v="6.3"/>
        <s v="8.2"/>
        <s v="6.2"/>
        <s v="6.1"/>
        <s v="5.7"/>
        <s v="5.9"/>
        <s v="5.3"/>
        <s v="4.3"/>
        <s v="6.5"/>
        <s v="8.1"/>
        <s v="5.6"/>
        <s v="4.7"/>
        <s v="6.4"/>
        <s v="5.8"/>
        <s v="5.2"/>
      </sharedItems>
    </cacheField>
    <cacheField name="Meta Score" numFmtId="0">
      <sharedItems containsSemiMixedTypes="0" containsString="0" containsNumber="1" containsInteger="1" minValue="27" maxValue="88"/>
    </cacheField>
    <cacheField name="Tomatometer" numFmtId="0">
      <sharedItems containsSemiMixedTypes="0" containsString="0" containsNumber="1" containsInteger="1" minValue="9" maxValue="96"/>
    </cacheField>
    <cacheField name="Rotten Tomato Audience Score" numFmtId="0">
      <sharedItems containsSemiMixedTypes="0" containsString="0" containsNumber="1" containsInteger="1" minValue="18" maxValue="98"/>
    </cacheField>
    <cacheField name="Score Sum " numFmtId="0">
      <sharedItems containsSemiMixedTypes="0" containsString="0" containsNumber="1" containsInteger="1" minValue="54" maxValue="264"/>
    </cacheField>
    <cacheField name="Run Time In Minutes" numFmtId="0">
      <sharedItems containsSemiMixedTypes="0" containsString="0" containsNumber="1" containsInteger="1" minValue="92" maxValue="181" count="44">
        <n v="126"/>
        <n v="112"/>
        <n v="124"/>
        <n v="115"/>
        <n v="143"/>
        <n v="130"/>
        <n v="132"/>
        <n v="121"/>
        <n v="141"/>
        <n v="117"/>
        <n v="147"/>
        <n v="136"/>
        <n v="133"/>
        <n v="134"/>
        <n v="149"/>
        <n v="118"/>
        <n v="123"/>
        <n v="181"/>
        <n v="129"/>
        <n v="156"/>
        <n v="148"/>
        <n v="161"/>
        <n v="150"/>
        <n v="105"/>
        <n v="127"/>
        <n v="139"/>
        <n v="142"/>
        <n v="97"/>
        <n v="110"/>
        <n v="96"/>
        <n v="104"/>
        <n v="107"/>
        <n v="137"/>
        <n v="131"/>
        <n v="144"/>
        <n v="113"/>
        <n v="108"/>
        <n v="119"/>
        <n v="94"/>
        <n v="106"/>
        <n v="92"/>
        <n v="100"/>
        <n v="103"/>
        <n v="120"/>
      </sharedItems>
    </cacheField>
    <cacheField name="Phase" numFmtId="0">
      <sharedItems containsBlank="1"/>
    </cacheField>
    <cacheField name="Director" numFmtId="0">
      <sharedItems count="43">
        <s v="Jon Favreau"/>
        <s v="Louis Leterrier"/>
        <s v="Kenneth Brangh"/>
        <s v="Joe Johnston"/>
        <s v="Joss Whedon"/>
        <s v="Shane Black"/>
        <s v="Alan Taylor"/>
        <s v="Anthony and Joe Russo"/>
        <s v="James Gunn"/>
        <s v="Peyton Reed"/>
        <s v="Scott Derrickson"/>
        <s v="Jon Watts"/>
        <s v="Taika Waititi"/>
        <s v="Ryan Coogler"/>
        <s v="Anna Boden &amp; Ryan Fleck"/>
        <s v="Cate Shortland"/>
        <s v="Destin Daniel Cretton"/>
        <s v="Chloe Zhao"/>
        <s v="Sam Raimi"/>
        <s v="Nia DaCosta"/>
        <s v="Marc Webb"/>
        <s v="Ruben Fleischer"/>
        <s v="Andy Serkis"/>
        <s v="Mark Steven Johnson"/>
        <s v="Mark Neveldine, Brian Taylor"/>
        <s v="Brian Singer"/>
        <s v="Brett Ratner"/>
        <s v="Gavin Hood"/>
        <s v="James Mangold"/>
        <s v="Matthew Vaughn"/>
        <s v="Simon Kinberg"/>
        <s v="Tim Miller"/>
        <s v="David Leitch"/>
        <s v="Josh Boone"/>
        <s v="Tim Story"/>
        <s v="Josh Trank"/>
        <s v="Rob Bowman"/>
        <s v="Jonathan Hensleigh"/>
        <s v="Lexi Alexander"/>
        <s v="Stephen Norrington"/>
        <s v="Guillermo del Toro"/>
        <s v="David S. Goyer"/>
        <s v="Daniel Espinos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x v="0"/>
    <n v="2"/>
    <x v="0"/>
    <s v="Marvel Studios"/>
    <x v="0"/>
    <n v="79"/>
    <n v="94"/>
    <n v="91"/>
    <n v="264"/>
    <x v="0"/>
    <s v="One"/>
    <x v="0"/>
  </r>
  <r>
    <x v="1"/>
    <n v="13"/>
    <x v="0"/>
    <s v="Marvel Studios"/>
    <x v="1"/>
    <n v="61"/>
    <n v="67"/>
    <n v="69"/>
    <n v="197"/>
    <x v="1"/>
    <s v="One"/>
    <x v="1"/>
  </r>
  <r>
    <x v="2"/>
    <n v="7"/>
    <x v="1"/>
    <s v="Marvel Studios"/>
    <x v="2"/>
    <n v="57"/>
    <n v="72"/>
    <n v="71"/>
    <n v="200"/>
    <x v="2"/>
    <s v="One"/>
    <x v="0"/>
  </r>
  <r>
    <x v="3"/>
    <n v="6"/>
    <x v="2"/>
    <s v="Marvel Studios"/>
    <x v="3"/>
    <n v="57"/>
    <n v="77"/>
    <n v="76"/>
    <n v="210"/>
    <x v="3"/>
    <s v="One"/>
    <x v="2"/>
  </r>
  <r>
    <x v="4"/>
    <n v="22"/>
    <x v="2"/>
    <s v="Marvel Studios"/>
    <x v="2"/>
    <n v="66"/>
    <n v="80"/>
    <n v="75"/>
    <n v="221"/>
    <x v="2"/>
    <s v="One"/>
    <x v="3"/>
  </r>
  <r>
    <x v="5"/>
    <n v="4"/>
    <x v="3"/>
    <s v="Marvel Studios"/>
    <x v="4"/>
    <n v="69"/>
    <n v="91"/>
    <n v="91"/>
    <n v="251"/>
    <x v="4"/>
    <s v="One"/>
    <x v="4"/>
  </r>
  <r>
    <x v="6"/>
    <n v="3"/>
    <x v="4"/>
    <s v="Marvel Studios"/>
    <x v="5"/>
    <n v="62"/>
    <n v="79"/>
    <n v="78"/>
    <n v="219"/>
    <x v="5"/>
    <s v="Two"/>
    <x v="5"/>
  </r>
  <r>
    <x v="7"/>
    <n v="8"/>
    <x v="4"/>
    <s v="Marvel Studios"/>
    <x v="6"/>
    <n v="54"/>
    <n v="67"/>
    <n v="75"/>
    <n v="196"/>
    <x v="1"/>
    <s v="Two"/>
    <x v="6"/>
  </r>
  <r>
    <x v="8"/>
    <n v="4"/>
    <x v="5"/>
    <s v="Marvel Studios"/>
    <x v="7"/>
    <n v="70"/>
    <n v="90"/>
    <n v="92"/>
    <n v="252"/>
    <x v="6"/>
    <s v="Two"/>
    <x v="7"/>
  </r>
  <r>
    <x v="9"/>
    <n v="1"/>
    <x v="5"/>
    <s v="Marvel Studios"/>
    <x v="4"/>
    <n v="76"/>
    <n v="92"/>
    <n v="92"/>
    <n v="260"/>
    <x v="7"/>
    <s v="Two"/>
    <x v="8"/>
  </r>
  <r>
    <x v="10"/>
    <n v="1"/>
    <x v="6"/>
    <s v="Marvel Studios"/>
    <x v="8"/>
    <n v="66"/>
    <n v="76"/>
    <n v="82"/>
    <n v="224"/>
    <x v="8"/>
    <s v="Two"/>
    <x v="4"/>
  </r>
  <r>
    <x v="11"/>
    <n v="17"/>
    <x v="6"/>
    <s v="Marvel Studios"/>
    <x v="8"/>
    <n v="64"/>
    <n v="83"/>
    <n v="85"/>
    <n v="232"/>
    <x v="9"/>
    <s v="Two"/>
    <x v="9"/>
  </r>
  <r>
    <x v="12"/>
    <n v="6"/>
    <x v="7"/>
    <s v="Marvel Studios"/>
    <x v="9"/>
    <n v="75"/>
    <n v="90"/>
    <n v="89"/>
    <n v="254"/>
    <x v="10"/>
    <s v="Three"/>
    <x v="7"/>
  </r>
  <r>
    <x v="13"/>
    <n v="4"/>
    <x v="7"/>
    <s v="Marvel Studios"/>
    <x v="10"/>
    <n v="72"/>
    <n v="89"/>
    <n v="86"/>
    <n v="247"/>
    <x v="3"/>
    <s v="Three"/>
    <x v="10"/>
  </r>
  <r>
    <x v="14"/>
    <n v="5"/>
    <x v="8"/>
    <s v="Marvel Studios"/>
    <x v="11"/>
    <n v="67"/>
    <n v="85"/>
    <n v="87"/>
    <n v="239"/>
    <x v="11"/>
    <s v="Three"/>
    <x v="8"/>
  </r>
  <r>
    <x v="15"/>
    <n v="7"/>
    <x v="8"/>
    <s v="Marvel Studios"/>
    <x v="12"/>
    <n v="73"/>
    <n v="92"/>
    <n v="87"/>
    <n v="252"/>
    <x v="12"/>
    <s v="Three"/>
    <x v="11"/>
  </r>
  <r>
    <x v="16"/>
    <n v="3"/>
    <x v="8"/>
    <s v="Marvel Studios"/>
    <x v="0"/>
    <n v="74"/>
    <n v="93"/>
    <n v="87"/>
    <n v="254"/>
    <x v="5"/>
    <s v="Three"/>
    <x v="12"/>
  </r>
  <r>
    <x v="17"/>
    <n v="16"/>
    <x v="9"/>
    <s v="Marvel Studios"/>
    <x v="8"/>
    <n v="88"/>
    <n v="96"/>
    <n v="79"/>
    <n v="263"/>
    <x v="13"/>
    <s v="Three"/>
    <x v="13"/>
  </r>
  <r>
    <x v="18"/>
    <n v="27"/>
    <x v="9"/>
    <s v="Marvel Studios"/>
    <x v="13"/>
    <n v="68"/>
    <n v="85"/>
    <n v="92"/>
    <n v="245"/>
    <x v="14"/>
    <s v="Three"/>
    <x v="7"/>
  </r>
  <r>
    <x v="19"/>
    <n v="6"/>
    <x v="9"/>
    <s v="Marvel Studios"/>
    <x v="3"/>
    <n v="70"/>
    <n v="87"/>
    <n v="80"/>
    <n v="237"/>
    <x v="15"/>
    <s v="Three"/>
    <x v="9"/>
  </r>
  <r>
    <x v="20"/>
    <n v="8"/>
    <x v="10"/>
    <s v="Marvel Studios"/>
    <x v="6"/>
    <n v="64"/>
    <n v="79"/>
    <n v="45"/>
    <n v="188"/>
    <x v="16"/>
    <s v="Three"/>
    <x v="14"/>
  </r>
  <r>
    <x v="21"/>
    <n v="26"/>
    <x v="10"/>
    <s v="Marvel Studios"/>
    <x v="13"/>
    <n v="78"/>
    <n v="94"/>
    <n v="90"/>
    <n v="262"/>
    <x v="17"/>
    <s v="Three"/>
    <x v="7"/>
  </r>
  <r>
    <x v="22"/>
    <n v="2"/>
    <x v="10"/>
    <s v="Marvel Studios"/>
    <x v="12"/>
    <n v="69"/>
    <n v="90"/>
    <n v="95"/>
    <n v="254"/>
    <x v="18"/>
    <s v="Three"/>
    <x v="11"/>
  </r>
  <r>
    <x v="23"/>
    <n v="9"/>
    <x v="11"/>
    <s v="Marvel Studios"/>
    <x v="14"/>
    <n v="68"/>
    <n v="79"/>
    <n v="91"/>
    <n v="238"/>
    <x v="13"/>
    <s v="Four"/>
    <x v="15"/>
  </r>
  <r>
    <x v="24"/>
    <n v="3"/>
    <x v="11"/>
    <s v="Marvel Studios"/>
    <x v="12"/>
    <n v="71"/>
    <n v="92"/>
    <n v="98"/>
    <n v="261"/>
    <x v="6"/>
    <s v="Four"/>
    <x v="16"/>
  </r>
  <r>
    <x v="25"/>
    <n v="5"/>
    <x v="11"/>
    <s v="Marvel Studios"/>
    <x v="15"/>
    <n v="52"/>
    <n v="47"/>
    <n v="77"/>
    <n v="176"/>
    <x v="19"/>
    <s v="Four"/>
    <x v="17"/>
  </r>
  <r>
    <x v="26"/>
    <n v="17"/>
    <x v="11"/>
    <s v="Marvel Studios"/>
    <x v="16"/>
    <n v="71"/>
    <n v="93"/>
    <n v="98"/>
    <n v="262"/>
    <x v="20"/>
    <s v="Four"/>
    <x v="11"/>
  </r>
  <r>
    <x v="27"/>
    <n v="6"/>
    <x v="12"/>
    <s v="Marvel Studios"/>
    <x v="2"/>
    <n v="60"/>
    <n v="73"/>
    <n v="85"/>
    <n v="218"/>
    <x v="0"/>
    <s v="Four"/>
    <x v="18"/>
  </r>
  <r>
    <x v="28"/>
    <n v="8"/>
    <x v="12"/>
    <s v="Marvel Studios"/>
    <x v="17"/>
    <n v="57"/>
    <n v="63"/>
    <n v="76"/>
    <n v="196"/>
    <x v="15"/>
    <s v="Four"/>
    <x v="12"/>
  </r>
  <r>
    <x v="29"/>
    <n v="11"/>
    <x v="12"/>
    <s v="Marvel Studios"/>
    <x v="14"/>
    <n v="67"/>
    <n v="83"/>
    <n v="94"/>
    <n v="244"/>
    <x v="21"/>
    <s v="Four"/>
    <x v="13"/>
  </r>
  <r>
    <x v="30"/>
    <n v="17"/>
    <x v="13"/>
    <s v="Marvel Studios"/>
    <x v="18"/>
    <n v="48"/>
    <n v="46"/>
    <n v="82"/>
    <n v="176"/>
    <x v="2"/>
    <s v="Five"/>
    <x v="9"/>
  </r>
  <r>
    <x v="31"/>
    <n v="5"/>
    <x v="13"/>
    <s v="Marvel Studios"/>
    <x v="0"/>
    <n v="64"/>
    <n v="82"/>
    <n v="94"/>
    <n v="240"/>
    <x v="22"/>
    <s v="Five"/>
    <x v="8"/>
  </r>
  <r>
    <x v="32"/>
    <n v="10"/>
    <x v="13"/>
    <s v="Marvel Studios"/>
    <x v="19"/>
    <n v="50"/>
    <n v="62"/>
    <n v="82"/>
    <n v="194"/>
    <x v="23"/>
    <s v="Five"/>
    <x v="19"/>
  </r>
  <r>
    <x v="33"/>
    <n v="3"/>
    <x v="14"/>
    <s v="Sony Pictures"/>
    <x v="12"/>
    <n v="73"/>
    <n v="90"/>
    <n v="67"/>
    <n v="230"/>
    <x v="7"/>
    <m/>
    <x v="18"/>
  </r>
  <r>
    <x v="34"/>
    <n v="30"/>
    <x v="15"/>
    <s v="Sony Pictures"/>
    <x v="10"/>
    <n v="83"/>
    <n v="93"/>
    <n v="82"/>
    <n v="258"/>
    <x v="24"/>
    <m/>
    <x v="18"/>
  </r>
  <r>
    <x v="35"/>
    <n v="4"/>
    <x v="16"/>
    <s v="Sony Pictures"/>
    <x v="15"/>
    <n v="59"/>
    <n v="63"/>
    <n v="51"/>
    <n v="173"/>
    <x v="25"/>
    <m/>
    <x v="18"/>
  </r>
  <r>
    <x v="36"/>
    <n v="3"/>
    <x v="3"/>
    <s v="Sony Pictures"/>
    <x v="2"/>
    <n v="66"/>
    <n v="71"/>
    <n v="77"/>
    <n v="214"/>
    <x v="11"/>
    <m/>
    <x v="20"/>
  </r>
  <r>
    <x v="37"/>
    <n v="2"/>
    <x v="5"/>
    <s v="Sony Pictures"/>
    <x v="1"/>
    <n v="53"/>
    <n v="51"/>
    <n v="64"/>
    <n v="168"/>
    <x v="26"/>
    <m/>
    <x v="20"/>
  </r>
  <r>
    <x v="38"/>
    <n v="5"/>
    <x v="9"/>
    <s v="Sony Pictures"/>
    <x v="1"/>
    <n v="35"/>
    <n v="30"/>
    <n v="80"/>
    <n v="145"/>
    <x v="1"/>
    <m/>
    <x v="21"/>
  </r>
  <r>
    <x v="39"/>
    <n v="1"/>
    <x v="11"/>
    <s v="Sony Pictures"/>
    <x v="20"/>
    <n v="49"/>
    <n v="57"/>
    <n v="84"/>
    <n v="190"/>
    <x v="27"/>
    <m/>
    <x v="22"/>
  </r>
  <r>
    <x v="40"/>
    <n v="16"/>
    <x v="16"/>
    <s v="Sony Pictures"/>
    <x v="21"/>
    <n v="35"/>
    <n v="27"/>
    <n v="48"/>
    <n v="110"/>
    <x v="28"/>
    <m/>
    <x v="23"/>
  </r>
  <r>
    <x v="41"/>
    <n v="17"/>
    <x v="3"/>
    <s v="Sony Pictures"/>
    <x v="22"/>
    <n v="34"/>
    <n v="19"/>
    <n v="31"/>
    <n v="84"/>
    <x v="29"/>
    <m/>
    <x v="24"/>
  </r>
  <r>
    <x v="42"/>
    <n v="14"/>
    <x v="17"/>
    <s v="20th Century Fox"/>
    <x v="8"/>
    <n v="64"/>
    <n v="82"/>
    <n v="83"/>
    <n v="229"/>
    <x v="30"/>
    <m/>
    <x v="25"/>
  </r>
  <r>
    <x v="43"/>
    <n v="2"/>
    <x v="18"/>
    <s v="20th Century Fox"/>
    <x v="12"/>
    <n v="68"/>
    <n v="85"/>
    <n v="85"/>
    <n v="238"/>
    <x v="13"/>
    <m/>
    <x v="25"/>
  </r>
  <r>
    <x v="44"/>
    <n v="26"/>
    <x v="19"/>
    <s v="20th Century Fox"/>
    <x v="1"/>
    <n v="58"/>
    <n v="57"/>
    <n v="61"/>
    <n v="176"/>
    <x v="30"/>
    <m/>
    <x v="26"/>
  </r>
  <r>
    <x v="45"/>
    <n v="1"/>
    <x v="20"/>
    <s v="20th Century Fox"/>
    <x v="23"/>
    <n v="40"/>
    <n v="38"/>
    <n v="58"/>
    <n v="136"/>
    <x v="31"/>
    <m/>
    <x v="27"/>
  </r>
  <r>
    <x v="46"/>
    <n v="26"/>
    <x v="4"/>
    <s v="20th Century Fox"/>
    <x v="14"/>
    <n v="61"/>
    <n v="71"/>
    <n v="69"/>
    <n v="201"/>
    <x v="0"/>
    <m/>
    <x v="28"/>
  </r>
  <r>
    <x v="47"/>
    <n v="3"/>
    <x v="8"/>
    <s v="20th Century Fox"/>
    <x v="24"/>
    <n v="77"/>
    <n v="93"/>
    <n v="90"/>
    <n v="260"/>
    <x v="32"/>
    <m/>
    <x v="28"/>
  </r>
  <r>
    <x v="48"/>
    <n v="3"/>
    <x v="2"/>
    <s v="20th Century Fox"/>
    <x v="7"/>
    <n v="65"/>
    <n v="86"/>
    <n v="87"/>
    <n v="238"/>
    <x v="33"/>
    <m/>
    <x v="29"/>
  </r>
  <r>
    <x v="49"/>
    <n v="23"/>
    <x v="5"/>
    <s v="20th Century Fox"/>
    <x v="0"/>
    <n v="75"/>
    <n v="90"/>
    <n v="91"/>
    <n v="256"/>
    <x v="6"/>
    <m/>
    <x v="25"/>
  </r>
  <r>
    <x v="50"/>
    <n v="27"/>
    <x v="7"/>
    <s v="20th Century Fox"/>
    <x v="2"/>
    <n v="52"/>
    <n v="47"/>
    <n v="65"/>
    <n v="164"/>
    <x v="34"/>
    <m/>
    <x v="25"/>
  </r>
  <r>
    <x v="51"/>
    <n v="7"/>
    <x v="10"/>
    <s v="20th Century Fox"/>
    <x v="19"/>
    <n v="43"/>
    <n v="22"/>
    <n v="64"/>
    <n v="129"/>
    <x v="35"/>
    <m/>
    <x v="30"/>
  </r>
  <r>
    <x v="52"/>
    <n v="12"/>
    <x v="7"/>
    <s v="20th Century Fox"/>
    <x v="4"/>
    <n v="65"/>
    <n v="85"/>
    <n v="90"/>
    <n v="240"/>
    <x v="36"/>
    <m/>
    <x v="31"/>
  </r>
  <r>
    <x v="53"/>
    <n v="18"/>
    <x v="9"/>
    <s v="20th Century Fox"/>
    <x v="11"/>
    <n v="66"/>
    <n v="84"/>
    <n v="85"/>
    <n v="235"/>
    <x v="37"/>
    <m/>
    <x v="32"/>
  </r>
  <r>
    <x v="54"/>
    <n v="28"/>
    <x v="21"/>
    <s v="20th Century Fox"/>
    <x v="21"/>
    <n v="43"/>
    <n v="36"/>
    <n v="56"/>
    <n v="135"/>
    <x v="38"/>
    <m/>
    <x v="33"/>
  </r>
  <r>
    <x v="55"/>
    <n v="8"/>
    <x v="22"/>
    <s v="20th Century Fox"/>
    <x v="19"/>
    <n v="40"/>
    <n v="28"/>
    <n v="45"/>
    <n v="113"/>
    <x v="39"/>
    <m/>
    <x v="34"/>
  </r>
  <r>
    <x v="56"/>
    <n v="15"/>
    <x v="16"/>
    <s v="20th Century Fox"/>
    <x v="25"/>
    <n v="45"/>
    <n v="38"/>
    <n v="51"/>
    <n v="134"/>
    <x v="40"/>
    <m/>
    <x v="34"/>
  </r>
  <r>
    <x v="57"/>
    <n v="7"/>
    <x v="6"/>
    <s v="20th Century Fox"/>
    <x v="22"/>
    <n v="27"/>
    <n v="9"/>
    <n v="18"/>
    <n v="54"/>
    <x v="41"/>
    <m/>
    <x v="35"/>
  </r>
  <r>
    <x v="58"/>
    <n v="14"/>
    <x v="22"/>
    <s v="20th Century Fox"/>
    <x v="26"/>
    <n v="34"/>
    <n v="11"/>
    <n v="29"/>
    <n v="74"/>
    <x v="27"/>
    <m/>
    <x v="36"/>
  </r>
  <r>
    <x v="59"/>
    <n v="14"/>
    <x v="18"/>
    <s v="20th Century Fox"/>
    <x v="21"/>
    <n v="42"/>
    <n v="43"/>
    <n v="35"/>
    <n v="120"/>
    <x v="42"/>
    <m/>
    <x v="23"/>
  </r>
  <r>
    <x v="60"/>
    <n v="16"/>
    <x v="15"/>
    <s v="Lionsgate Films"/>
    <x v="27"/>
    <n v="33"/>
    <n v="29"/>
    <n v="63"/>
    <n v="125"/>
    <x v="2"/>
    <m/>
    <x v="37"/>
  </r>
  <r>
    <x v="61"/>
    <n v="5"/>
    <x v="0"/>
    <s v="Lionsgate Films"/>
    <x v="20"/>
    <n v="30"/>
    <n v="29"/>
    <n v="42"/>
    <n v="101"/>
    <x v="42"/>
    <m/>
    <x v="38"/>
  </r>
  <r>
    <x v="62"/>
    <n v="21"/>
    <x v="23"/>
    <s v="New Line Cinema"/>
    <x v="5"/>
    <n v="47"/>
    <n v="58"/>
    <n v="78"/>
    <n v="183"/>
    <x v="43"/>
    <m/>
    <x v="39"/>
  </r>
  <r>
    <x v="63"/>
    <n v="22"/>
    <x v="14"/>
    <s v="New Line Cinema"/>
    <x v="14"/>
    <n v="52"/>
    <n v="57"/>
    <n v="68"/>
    <n v="177"/>
    <x v="9"/>
    <m/>
    <x v="40"/>
  </r>
  <r>
    <x v="64"/>
    <n v="8"/>
    <x v="15"/>
    <s v="New Line Cinema"/>
    <x v="28"/>
    <n v="38"/>
    <n v="24"/>
    <n v="58"/>
    <n v="120"/>
    <x v="35"/>
    <m/>
    <x v="41"/>
  </r>
  <r>
    <x v="65"/>
    <n v="1"/>
    <x v="12"/>
    <s v="Sony Pictures"/>
    <x v="29"/>
    <n v="35"/>
    <n v="15"/>
    <n v="71"/>
    <n v="121"/>
    <x v="30"/>
    <m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77:B144" firstHeaderRow="1" firstDataRow="1" firstDataCol="1"/>
  <pivotFields count="12">
    <pivotField axis="axisRow" multipleItemSelectionAllowed="1" showAll="0">
      <items count="67">
        <item x="11"/>
        <item x="19"/>
        <item x="30"/>
        <item x="18"/>
        <item x="10"/>
        <item x="21"/>
        <item x="17"/>
        <item x="29"/>
        <item x="23"/>
        <item x="62"/>
        <item x="63"/>
        <item x="64"/>
        <item x="12"/>
        <item x="4"/>
        <item x="8"/>
        <item x="20"/>
        <item x="59"/>
        <item x="51"/>
        <item x="52"/>
        <item x="53"/>
        <item x="13"/>
        <item x="27"/>
        <item x="58"/>
        <item x="25"/>
        <item x="55"/>
        <item x="57"/>
        <item x="56"/>
        <item x="40"/>
        <item x="41"/>
        <item x="9"/>
        <item x="14"/>
        <item x="31"/>
        <item x="0"/>
        <item x="2"/>
        <item x="6"/>
        <item x="47"/>
        <item x="65"/>
        <item x="61"/>
        <item x="24"/>
        <item x="33"/>
        <item x="34"/>
        <item x="35"/>
        <item x="22"/>
        <item x="15"/>
        <item x="26"/>
        <item x="36"/>
        <item x="37"/>
        <item x="5"/>
        <item x="1"/>
        <item x="32"/>
        <item x="54"/>
        <item x="60"/>
        <item x="46"/>
        <item x="3"/>
        <item x="28"/>
        <item x="16"/>
        <item x="7"/>
        <item x="38"/>
        <item x="39"/>
        <item x="43"/>
        <item x="42"/>
        <item x="45"/>
        <item x="50"/>
        <item x="49"/>
        <item x="48"/>
        <item x="44"/>
        <item t="default"/>
      </items>
    </pivotField>
    <pivotField showAll="0"/>
    <pivotField showAll="0">
      <items count="25">
        <item x="23"/>
        <item x="17"/>
        <item x="14"/>
        <item x="18"/>
        <item x="15"/>
        <item x="22"/>
        <item x="19"/>
        <item x="16"/>
        <item x="0"/>
        <item x="20"/>
        <item x="1"/>
        <item x="2"/>
        <item x="3"/>
        <item x="4"/>
        <item x="5"/>
        <item x="6"/>
        <item x="7"/>
        <item x="8"/>
        <item x="9"/>
        <item x="10"/>
        <item x="21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45">
        <item x="40"/>
        <item x="38"/>
        <item x="29"/>
        <item x="27"/>
        <item x="41"/>
        <item x="42"/>
        <item x="30"/>
        <item x="23"/>
        <item x="39"/>
        <item x="31"/>
        <item x="36"/>
        <item x="28"/>
        <item x="1"/>
        <item x="35"/>
        <item x="3"/>
        <item x="9"/>
        <item x="15"/>
        <item x="37"/>
        <item x="43"/>
        <item x="7"/>
        <item x="16"/>
        <item x="2"/>
        <item x="0"/>
        <item x="24"/>
        <item x="18"/>
        <item x="5"/>
        <item x="33"/>
        <item x="6"/>
        <item x="12"/>
        <item x="13"/>
        <item x="11"/>
        <item x="32"/>
        <item x="25"/>
        <item x="8"/>
        <item x="26"/>
        <item x="4"/>
        <item x="34"/>
        <item x="10"/>
        <item x="20"/>
        <item x="14"/>
        <item x="22"/>
        <item x="19"/>
        <item x="21"/>
        <item x="17"/>
        <item t="default"/>
      </items>
    </pivotField>
    <pivotField showAll="0"/>
    <pivotField showAll="0">
      <items count="44">
        <item x="6"/>
        <item x="22"/>
        <item x="14"/>
        <item x="7"/>
        <item x="26"/>
        <item x="25"/>
        <item x="15"/>
        <item x="17"/>
        <item x="42"/>
        <item x="32"/>
        <item x="41"/>
        <item x="16"/>
        <item x="27"/>
        <item x="40"/>
        <item x="8"/>
        <item x="28"/>
        <item x="3"/>
        <item x="0"/>
        <item x="11"/>
        <item x="37"/>
        <item x="33"/>
        <item x="35"/>
        <item x="4"/>
        <item x="2"/>
        <item x="38"/>
        <item x="1"/>
        <item x="20"/>
        <item x="24"/>
        <item x="23"/>
        <item x="29"/>
        <item x="19"/>
        <item x="9"/>
        <item x="36"/>
        <item x="21"/>
        <item x="13"/>
        <item x="18"/>
        <item x="10"/>
        <item x="5"/>
        <item x="30"/>
        <item x="39"/>
        <item x="12"/>
        <item x="31"/>
        <item x="34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Items count="1">
    <i/>
  </colItems>
  <dataFields count="1">
    <dataField name="Suma de Run Time In Minutes" fld="9" baseField="0" baseItem="0"/>
  </dataFields>
  <chartFormats count="68">
    <chartFormat chart="0" format="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25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0" format="26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0" format="27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0" format="28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0" format="29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0" format="30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0" format="31" series="1">
      <pivotArea type="data" outline="0" fieldPosition="0">
        <references count="1">
          <reference field="0" count="1" selected="0">
            <x v="30"/>
          </reference>
        </references>
      </pivotArea>
    </chartFormat>
    <chartFormat chart="0" format="32" series="1">
      <pivotArea type="data" outline="0" fieldPosition="0">
        <references count="1">
          <reference field="0" count="1" selected="0">
            <x v="31"/>
          </reference>
        </references>
      </pivotArea>
    </chartFormat>
    <chartFormat chart="0" format="33" series="1">
      <pivotArea type="data" outline="0" fieldPosition="0">
        <references count="1">
          <reference field="0" count="1" selected="0">
            <x v="32"/>
          </reference>
        </references>
      </pivotArea>
    </chartFormat>
    <chartFormat chart="0" format="34" series="1">
      <pivotArea type="data" outline="0" fieldPosition="0">
        <references count="1">
          <reference field="0" count="1" selected="0">
            <x v="33"/>
          </reference>
        </references>
      </pivotArea>
    </chartFormat>
    <chartFormat chart="0" format="35" series="1">
      <pivotArea type="data" outline="0" fieldPosition="0">
        <references count="1">
          <reference field="0" count="1" selected="0">
            <x v="34"/>
          </reference>
        </references>
      </pivotArea>
    </chartFormat>
    <chartFormat chart="0" format="36" series="1">
      <pivotArea type="data" outline="0" fieldPosition="0">
        <references count="1">
          <reference field="0" count="1" selected="0">
            <x v="35"/>
          </reference>
        </references>
      </pivotArea>
    </chartFormat>
    <chartFormat chart="0" format="37" series="1">
      <pivotArea type="data" outline="0" fieldPosition="0">
        <references count="1">
          <reference field="0" count="1" selected="0">
            <x v="36"/>
          </reference>
        </references>
      </pivotArea>
    </chartFormat>
    <chartFormat chart="0" format="38" series="1">
      <pivotArea type="data" outline="0" fieldPosition="0">
        <references count="1">
          <reference field="0" count="1" selected="0">
            <x v="37"/>
          </reference>
        </references>
      </pivotArea>
    </chartFormat>
    <chartFormat chart="0" format="39" series="1">
      <pivotArea type="data" outline="0" fieldPosition="0">
        <references count="1">
          <reference field="0" count="1" selected="0">
            <x v="38"/>
          </reference>
        </references>
      </pivotArea>
    </chartFormat>
    <chartFormat chart="0" format="40" series="1">
      <pivotArea type="data" outline="0" fieldPosition="0">
        <references count="1">
          <reference field="0" count="1" selected="0">
            <x v="39"/>
          </reference>
        </references>
      </pivotArea>
    </chartFormat>
    <chartFormat chart="0" format="41" series="1">
      <pivotArea type="data" outline="0" fieldPosition="0">
        <references count="1">
          <reference field="0" count="1" selected="0">
            <x v="40"/>
          </reference>
        </references>
      </pivotArea>
    </chartFormat>
    <chartFormat chart="0" format="42" series="1">
      <pivotArea type="data" outline="0" fieldPosition="0">
        <references count="1">
          <reference field="0" count="1" selected="0">
            <x v="41"/>
          </reference>
        </references>
      </pivotArea>
    </chartFormat>
    <chartFormat chart="0" format="43" series="1">
      <pivotArea type="data" outline="0" fieldPosition="0">
        <references count="1">
          <reference field="0" count="1" selected="0">
            <x v="42"/>
          </reference>
        </references>
      </pivotArea>
    </chartFormat>
    <chartFormat chart="0" format="44" series="1">
      <pivotArea type="data" outline="0" fieldPosition="0">
        <references count="1">
          <reference field="0" count="1" selected="0">
            <x v="43"/>
          </reference>
        </references>
      </pivotArea>
    </chartFormat>
    <chartFormat chart="0" format="45" series="1">
      <pivotArea type="data" outline="0" fieldPosition="0">
        <references count="1">
          <reference field="0" count="1" selected="0">
            <x v="44"/>
          </reference>
        </references>
      </pivotArea>
    </chartFormat>
    <chartFormat chart="0" format="46" series="1">
      <pivotArea type="data" outline="0" fieldPosition="0">
        <references count="1">
          <reference field="0" count="1" selected="0">
            <x v="45"/>
          </reference>
        </references>
      </pivotArea>
    </chartFormat>
    <chartFormat chart="0" format="47" series="1">
      <pivotArea type="data" outline="0" fieldPosition="0">
        <references count="1">
          <reference field="0" count="1" selected="0">
            <x v="46"/>
          </reference>
        </references>
      </pivotArea>
    </chartFormat>
    <chartFormat chart="0" format="48" series="1">
      <pivotArea type="data" outline="0" fieldPosition="0">
        <references count="1">
          <reference field="0" count="1" selected="0">
            <x v="47"/>
          </reference>
        </references>
      </pivotArea>
    </chartFormat>
    <chartFormat chart="0" format="49" series="1">
      <pivotArea type="data" outline="0" fieldPosition="0">
        <references count="1">
          <reference field="0" count="1" selected="0">
            <x v="48"/>
          </reference>
        </references>
      </pivotArea>
    </chartFormat>
    <chartFormat chart="0" format="50" series="1">
      <pivotArea type="data" outline="0" fieldPosition="0">
        <references count="1">
          <reference field="0" count="1" selected="0">
            <x v="49"/>
          </reference>
        </references>
      </pivotArea>
    </chartFormat>
    <chartFormat chart="0" format="51" series="1">
      <pivotArea type="data" outline="0" fieldPosition="0">
        <references count="1">
          <reference field="0" count="1" selected="0">
            <x v="50"/>
          </reference>
        </references>
      </pivotArea>
    </chartFormat>
    <chartFormat chart="0" format="52" series="1">
      <pivotArea type="data" outline="0" fieldPosition="0">
        <references count="1">
          <reference field="0" count="1" selected="0">
            <x v="51"/>
          </reference>
        </references>
      </pivotArea>
    </chartFormat>
    <chartFormat chart="0" format="53" series="1">
      <pivotArea type="data" outline="0" fieldPosition="0">
        <references count="1">
          <reference field="0" count="1" selected="0">
            <x v="52"/>
          </reference>
        </references>
      </pivotArea>
    </chartFormat>
    <chartFormat chart="0" format="54" series="1">
      <pivotArea type="data" outline="0" fieldPosition="0">
        <references count="1">
          <reference field="0" count="1" selected="0">
            <x v="53"/>
          </reference>
        </references>
      </pivotArea>
    </chartFormat>
    <chartFormat chart="0" format="55" series="1">
      <pivotArea type="data" outline="0" fieldPosition="0">
        <references count="1">
          <reference field="0" count="1" selected="0">
            <x v="54"/>
          </reference>
        </references>
      </pivotArea>
    </chartFormat>
    <chartFormat chart="0" format="56" series="1">
      <pivotArea type="data" outline="0" fieldPosition="0">
        <references count="1">
          <reference field="0" count="1" selected="0">
            <x v="55"/>
          </reference>
        </references>
      </pivotArea>
    </chartFormat>
    <chartFormat chart="0" format="57" series="1">
      <pivotArea type="data" outline="0" fieldPosition="0">
        <references count="1">
          <reference field="0" count="1" selected="0">
            <x v="56"/>
          </reference>
        </references>
      </pivotArea>
    </chartFormat>
    <chartFormat chart="0" format="58" series="1">
      <pivotArea type="data" outline="0" fieldPosition="0">
        <references count="1">
          <reference field="0" count="1" selected="0">
            <x v="57"/>
          </reference>
        </references>
      </pivotArea>
    </chartFormat>
    <chartFormat chart="0" format="59" series="1">
      <pivotArea type="data" outline="0" fieldPosition="0">
        <references count="1">
          <reference field="0" count="1" selected="0">
            <x v="58"/>
          </reference>
        </references>
      </pivotArea>
    </chartFormat>
    <chartFormat chart="0" format="60" series="1">
      <pivotArea type="data" outline="0" fieldPosition="0">
        <references count="1">
          <reference field="0" count="1" selected="0">
            <x v="59"/>
          </reference>
        </references>
      </pivotArea>
    </chartFormat>
    <chartFormat chart="0" format="61" series="1">
      <pivotArea type="data" outline="0" fieldPosition="0">
        <references count="1">
          <reference field="0" count="1" selected="0">
            <x v="60"/>
          </reference>
        </references>
      </pivotArea>
    </chartFormat>
    <chartFormat chart="0" format="62" series="1">
      <pivotArea type="data" outline="0" fieldPosition="0">
        <references count="1">
          <reference field="0" count="1" selected="0">
            <x v="61"/>
          </reference>
        </references>
      </pivotArea>
    </chartFormat>
    <chartFormat chart="0" format="63" series="1">
      <pivotArea type="data" outline="0" fieldPosition="0">
        <references count="1">
          <reference field="0" count="1" selected="0">
            <x v="62"/>
          </reference>
        </references>
      </pivotArea>
    </chartFormat>
    <chartFormat chart="0" format="64" series="1">
      <pivotArea type="data" outline="0" fieldPosition="0">
        <references count="1">
          <reference field="0" count="1" selected="0">
            <x v="63"/>
          </reference>
        </references>
      </pivotArea>
    </chartFormat>
    <chartFormat chart="0" format="65" series="1">
      <pivotArea type="data" outline="0" fieldPosition="0">
        <references count="1">
          <reference field="0" count="1" selected="0">
            <x v="64"/>
          </reference>
        </references>
      </pivotArea>
    </chartFormat>
    <chartFormat chart="0" format="66" series="1">
      <pivotArea type="data" outline="0" fieldPosition="0">
        <references count="1">
          <reference field="0" count="1" selected="0">
            <x v="65"/>
          </reference>
        </references>
      </pivotArea>
    </chartFormat>
    <chartFormat chart="0" format="1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4:B71" firstHeaderRow="1" firstDataRow="1" firstDataCol="1" rowPageCount="1" colPageCount="1"/>
  <pivotFields count="12">
    <pivotField axis="axisRow" showAll="0">
      <items count="67">
        <item x="11"/>
        <item x="19"/>
        <item x="30"/>
        <item x="18"/>
        <item x="10"/>
        <item x="21"/>
        <item x="17"/>
        <item x="29"/>
        <item x="23"/>
        <item x="62"/>
        <item x="63"/>
        <item x="64"/>
        <item x="12"/>
        <item x="4"/>
        <item x="8"/>
        <item x="20"/>
        <item x="59"/>
        <item x="51"/>
        <item x="52"/>
        <item x="53"/>
        <item x="13"/>
        <item x="27"/>
        <item x="58"/>
        <item x="25"/>
        <item x="55"/>
        <item x="57"/>
        <item x="56"/>
        <item x="40"/>
        <item x="41"/>
        <item x="9"/>
        <item x="14"/>
        <item x="31"/>
        <item x="0"/>
        <item x="2"/>
        <item x="6"/>
        <item x="47"/>
        <item x="65"/>
        <item x="61"/>
        <item x="24"/>
        <item x="33"/>
        <item x="34"/>
        <item x="35"/>
        <item x="22"/>
        <item x="15"/>
        <item x="26"/>
        <item x="36"/>
        <item x="37"/>
        <item x="5"/>
        <item x="1"/>
        <item x="32"/>
        <item x="54"/>
        <item x="60"/>
        <item x="46"/>
        <item x="3"/>
        <item x="28"/>
        <item x="16"/>
        <item x="7"/>
        <item x="38"/>
        <item x="39"/>
        <item x="43"/>
        <item x="42"/>
        <item x="45"/>
        <item x="50"/>
        <item x="49"/>
        <item x="48"/>
        <item x="44"/>
        <item t="default"/>
      </items>
    </pivotField>
    <pivotField showAll="0"/>
    <pivotField showAll="0">
      <items count="25">
        <item x="23"/>
        <item x="17"/>
        <item x="14"/>
        <item x="18"/>
        <item x="15"/>
        <item x="22"/>
        <item x="19"/>
        <item x="16"/>
        <item x="0"/>
        <item x="20"/>
        <item x="1"/>
        <item x="2"/>
        <item x="3"/>
        <item x="4"/>
        <item x="5"/>
        <item x="6"/>
        <item x="7"/>
        <item x="8"/>
        <item x="9"/>
        <item x="10"/>
        <item x="21"/>
        <item x="11"/>
        <item x="12"/>
        <item x="13"/>
        <item t="default"/>
      </items>
    </pivotField>
    <pivotField showAll="0"/>
    <pivotField axis="axisPage" multipleItemSelectionAllowed="1" showAll="0">
      <items count="31">
        <item x="3"/>
        <item x="4"/>
        <item x="22"/>
        <item x="26"/>
        <item x="29"/>
        <item x="21"/>
        <item x="25"/>
        <item x="19"/>
        <item x="28"/>
        <item x="20"/>
        <item x="18"/>
        <item x="17"/>
        <item x="15"/>
        <item x="27"/>
        <item x="23"/>
        <item x="1"/>
        <item x="14"/>
        <item x="6"/>
        <item x="2"/>
        <item x="5"/>
        <item x="8"/>
        <item x="12"/>
        <item x="10"/>
        <item x="11"/>
        <item x="7"/>
        <item x="9"/>
        <item x="0"/>
        <item x="24"/>
        <item x="16"/>
        <item x="13"/>
        <item t="default"/>
      </items>
    </pivotField>
    <pivotField numFmtId="2" showAll="0"/>
    <pivotField numFmtId="2" showAll="0"/>
    <pivotField numFmtId="2" showAll="0"/>
    <pivotField dataField="1" showAll="0" defaultSubtotal="0"/>
    <pivotField showAll="0"/>
    <pivotField showAll="0"/>
    <pivotField showAll="0">
      <items count="44">
        <item x="6"/>
        <item x="22"/>
        <item x="14"/>
        <item x="7"/>
        <item x="26"/>
        <item x="25"/>
        <item x="15"/>
        <item x="17"/>
        <item x="42"/>
        <item x="32"/>
        <item x="41"/>
        <item x="16"/>
        <item x="27"/>
        <item x="40"/>
        <item x="8"/>
        <item x="28"/>
        <item x="3"/>
        <item x="0"/>
        <item x="11"/>
        <item x="37"/>
        <item x="33"/>
        <item x="35"/>
        <item x="4"/>
        <item x="2"/>
        <item x="38"/>
        <item x="1"/>
        <item x="20"/>
        <item x="24"/>
        <item x="23"/>
        <item x="29"/>
        <item x="19"/>
        <item x="9"/>
        <item x="36"/>
        <item x="21"/>
        <item x="13"/>
        <item x="18"/>
        <item x="10"/>
        <item x="5"/>
        <item x="30"/>
        <item x="39"/>
        <item x="12"/>
        <item x="31"/>
        <item x="34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Items count="1">
    <i/>
  </colItems>
  <pageFields count="1">
    <pageField fld="4" hier="-1"/>
  </pageFields>
  <dataFields count="1">
    <dataField name="Suma de Score Sum " fld="8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</reference>
          </references>
        </pivotArea>
      </pivotAreas>
    </conditionalFormat>
  </conditionalFormat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lease_Year" sourceName="Release Year">
  <pivotTables>
    <pivotTable tabId="3" name="TablaDinámica2"/>
    <pivotTable tabId="3" name="TablaDinámica1"/>
  </pivotTables>
  <data>
    <tabular pivotCacheId="1">
      <items count="24">
        <i x="23" s="1"/>
        <i x="17" s="1"/>
        <i x="14" s="1"/>
        <i x="18" s="1"/>
        <i x="15" s="1"/>
        <i x="22" s="1"/>
        <i x="19" s="1"/>
        <i x="16" s="1"/>
        <i x="0" s="1"/>
        <i x="20" s="1"/>
        <i x="1" s="1"/>
        <i x="2" s="1"/>
        <i x="3" s="1"/>
        <i x="4" s="1"/>
        <i x="5" s="1"/>
        <i x="6" s="1"/>
        <i x="7" s="1"/>
        <i x="8" s="1"/>
        <i x="9" s="1"/>
        <i x="10" s="1"/>
        <i x="21" s="1"/>
        <i x="11" s="1"/>
        <i x="12" s="1"/>
        <i x="1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irector" sourceName="Director">
  <pivotTables>
    <pivotTable tabId="3" name="TablaDinámica2"/>
  </pivotTables>
  <data>
    <tabular pivotCacheId="1">
      <items count="43">
        <i x="6" s="1"/>
        <i x="22" s="1"/>
        <i x="14" s="1"/>
        <i x="7" s="1"/>
        <i x="26" s="1"/>
        <i x="25" s="1"/>
        <i x="15" s="1"/>
        <i x="17" s="1"/>
        <i x="42" s="1"/>
        <i x="32" s="1"/>
        <i x="41" s="1"/>
        <i x="16" s="1"/>
        <i x="27" s="1"/>
        <i x="40" s="1"/>
        <i x="8" s="1"/>
        <i x="28" s="1"/>
        <i x="3" s="1"/>
        <i x="0" s="1"/>
        <i x="11" s="1"/>
        <i x="37" s="1"/>
        <i x="33" s="1"/>
        <i x="35" s="1"/>
        <i x="4" s="1"/>
        <i x="2" s="1"/>
        <i x="38" s="1"/>
        <i x="1" s="1"/>
        <i x="20" s="1"/>
        <i x="24" s="1"/>
        <i x="23" s="1"/>
        <i x="29" s="1"/>
        <i x="19" s="1"/>
        <i x="9" s="1"/>
        <i x="36" s="1"/>
        <i x="21" s="1"/>
        <i x="13" s="1"/>
        <i x="18" s="1"/>
        <i x="10" s="1"/>
        <i x="5" s="1"/>
        <i x="30" s="1"/>
        <i x="39" s="1"/>
        <i x="12" s="1"/>
        <i x="31" s="1"/>
        <i x="3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lease Year" cache="SegmentaciónDeDatos_Release_Year" caption="Release Year" rowHeight="241300"/>
  <slicer name="Release Year 1" cache="SegmentaciónDeDatos_Release_Year" caption="Release Year" rowHeight="241300"/>
  <slicer name="Director" cache="SegmentaciónDeDatos_Director" caption="Director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workbookViewId="0">
      <selection activeCell="G1" sqref="G1:G1048576"/>
    </sheetView>
  </sheetViews>
  <sheetFormatPr baseColWidth="10" defaultRowHeight="15" x14ac:dyDescent="0.25"/>
  <cols>
    <col min="2" max="2" width="12.85546875" style="1" customWidth="1"/>
    <col min="4" max="4" width="12.85546875" customWidth="1"/>
    <col min="5" max="5" width="13.5703125" customWidth="1"/>
    <col min="7" max="7" width="13" customWidth="1"/>
    <col min="23" max="23" width="20.85546875" customWidth="1"/>
  </cols>
  <sheetData>
    <row r="1" spans="1:23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s="1">
        <v>39483</v>
      </c>
      <c r="C2" t="s">
        <v>24</v>
      </c>
      <c r="D2">
        <v>2</v>
      </c>
      <c r="E2">
        <v>2008</v>
      </c>
      <c r="F2" t="s">
        <v>25</v>
      </c>
      <c r="G2">
        <v>318604126</v>
      </c>
      <c r="H2">
        <v>467231126</v>
      </c>
      <c r="I2">
        <v>266567421</v>
      </c>
      <c r="J2" s="2">
        <v>39091959615346</v>
      </c>
      <c r="K2">
        <v>585171547</v>
      </c>
      <c r="L2" s="2">
        <v>85815072215346</v>
      </c>
      <c r="M2">
        <v>102118668</v>
      </c>
      <c r="N2">
        <v>149756442</v>
      </c>
      <c r="O2">
        <v>186000000</v>
      </c>
      <c r="P2">
        <v>272767935</v>
      </c>
      <c r="Q2" t="s">
        <v>26</v>
      </c>
      <c r="R2">
        <v>79</v>
      </c>
      <c r="S2">
        <v>94</v>
      </c>
      <c r="T2">
        <v>91</v>
      </c>
      <c r="U2">
        <v>126</v>
      </c>
      <c r="V2" t="s">
        <v>27</v>
      </c>
      <c r="W2" t="s">
        <v>28</v>
      </c>
    </row>
    <row r="3" spans="1:23" x14ac:dyDescent="0.25">
      <c r="A3" t="s">
        <v>29</v>
      </c>
      <c r="B3" s="1" t="s">
        <v>30</v>
      </c>
      <c r="C3" t="s">
        <v>31</v>
      </c>
      <c r="D3">
        <v>13</v>
      </c>
      <c r="E3">
        <v>2008</v>
      </c>
      <c r="F3" t="s">
        <v>25</v>
      </c>
      <c r="G3">
        <v>134806913</v>
      </c>
      <c r="H3">
        <v>197704288</v>
      </c>
      <c r="I3">
        <v>130766946</v>
      </c>
      <c r="J3" s="2">
        <v>191779378204918</v>
      </c>
      <c r="K3">
        <v>265573859</v>
      </c>
      <c r="L3" s="2">
        <v>389483666204918</v>
      </c>
      <c r="M3">
        <v>55414050</v>
      </c>
      <c r="N3">
        <v>81268794</v>
      </c>
      <c r="O3">
        <v>137500000</v>
      </c>
      <c r="P3">
        <v>201653899</v>
      </c>
      <c r="Q3" t="s">
        <v>32</v>
      </c>
      <c r="R3">
        <v>61</v>
      </c>
      <c r="S3">
        <v>67</v>
      </c>
      <c r="T3">
        <v>69</v>
      </c>
      <c r="U3">
        <v>112</v>
      </c>
      <c r="V3" t="s">
        <v>27</v>
      </c>
      <c r="W3" t="s">
        <v>33</v>
      </c>
    </row>
    <row r="4" spans="1:23" x14ac:dyDescent="0.25">
      <c r="A4" t="s">
        <v>34</v>
      </c>
      <c r="B4" s="1">
        <v>40364</v>
      </c>
      <c r="C4" t="s">
        <v>24</v>
      </c>
      <c r="D4">
        <v>7</v>
      </c>
      <c r="E4">
        <v>2010</v>
      </c>
      <c r="F4" t="s">
        <v>25</v>
      </c>
      <c r="G4">
        <v>312433331</v>
      </c>
      <c r="H4">
        <v>416973763</v>
      </c>
      <c r="I4">
        <v>308723058</v>
      </c>
      <c r="J4" s="2">
        <v>412022029810665</v>
      </c>
      <c r="K4">
        <v>621156389</v>
      </c>
      <c r="L4" s="2">
        <v>828995792810665</v>
      </c>
      <c r="M4">
        <v>128122480</v>
      </c>
      <c r="N4">
        <v>170992360</v>
      </c>
      <c r="O4">
        <v>170000000</v>
      </c>
      <c r="P4">
        <v>226882130</v>
      </c>
      <c r="Q4" t="s">
        <v>35</v>
      </c>
      <c r="R4">
        <v>57</v>
      </c>
      <c r="S4">
        <v>72</v>
      </c>
      <c r="T4">
        <v>71</v>
      </c>
      <c r="U4">
        <v>124</v>
      </c>
      <c r="V4" t="s">
        <v>27</v>
      </c>
      <c r="W4" t="s">
        <v>28</v>
      </c>
    </row>
    <row r="5" spans="1:23" x14ac:dyDescent="0.25">
      <c r="A5" t="s">
        <v>36</v>
      </c>
      <c r="B5" s="1">
        <v>40699</v>
      </c>
      <c r="C5" t="s">
        <v>24</v>
      </c>
      <c r="D5">
        <v>6</v>
      </c>
      <c r="E5">
        <v>2011</v>
      </c>
      <c r="F5" t="s">
        <v>25</v>
      </c>
      <c r="G5">
        <v>181030624</v>
      </c>
      <c r="H5">
        <v>240384926</v>
      </c>
      <c r="I5">
        <v>268295994</v>
      </c>
      <c r="J5" s="2">
        <v>356261892262971</v>
      </c>
      <c r="K5">
        <v>449326618</v>
      </c>
      <c r="L5" s="2">
        <v>596646818262971</v>
      </c>
      <c r="M5">
        <v>65723338</v>
      </c>
      <c r="N5">
        <v>87271973</v>
      </c>
      <c r="O5">
        <v>150000000</v>
      </c>
      <c r="P5">
        <v>199180327</v>
      </c>
      <c r="Q5">
        <v>7</v>
      </c>
      <c r="R5">
        <v>57</v>
      </c>
      <c r="S5">
        <v>77</v>
      </c>
      <c r="T5">
        <v>76</v>
      </c>
      <c r="U5">
        <v>115</v>
      </c>
      <c r="V5" t="s">
        <v>27</v>
      </c>
      <c r="W5" t="s">
        <v>37</v>
      </c>
    </row>
    <row r="6" spans="1:23" x14ac:dyDescent="0.25">
      <c r="A6" t="s">
        <v>38</v>
      </c>
      <c r="B6" s="1" t="s">
        <v>39</v>
      </c>
      <c r="C6" t="s">
        <v>40</v>
      </c>
      <c r="D6">
        <v>22</v>
      </c>
      <c r="E6">
        <v>2011</v>
      </c>
      <c r="F6" t="s">
        <v>25</v>
      </c>
      <c r="G6">
        <v>176654505</v>
      </c>
      <c r="H6">
        <v>234574020</v>
      </c>
      <c r="I6">
        <v>193915271</v>
      </c>
      <c r="J6" s="2">
        <v>257494054045547</v>
      </c>
      <c r="K6">
        <v>370569776</v>
      </c>
      <c r="L6" s="2">
        <v>492068074045547</v>
      </c>
      <c r="M6">
        <v>65058524</v>
      </c>
      <c r="N6">
        <v>86389190</v>
      </c>
      <c r="O6">
        <v>140000000</v>
      </c>
      <c r="P6">
        <v>185901643</v>
      </c>
      <c r="Q6" t="s">
        <v>35</v>
      </c>
      <c r="R6">
        <v>66</v>
      </c>
      <c r="S6">
        <v>80</v>
      </c>
      <c r="T6">
        <v>75</v>
      </c>
      <c r="U6">
        <v>124</v>
      </c>
      <c r="V6" t="s">
        <v>27</v>
      </c>
      <c r="W6" t="s">
        <v>41</v>
      </c>
    </row>
    <row r="7" spans="1:23" x14ac:dyDescent="0.25">
      <c r="A7" t="s">
        <v>42</v>
      </c>
      <c r="B7" s="1">
        <v>41004</v>
      </c>
      <c r="C7" t="s">
        <v>24</v>
      </c>
      <c r="D7">
        <v>4</v>
      </c>
      <c r="E7">
        <v>2012</v>
      </c>
      <c r="F7" t="s">
        <v>25</v>
      </c>
      <c r="G7">
        <v>623357910</v>
      </c>
      <c r="H7">
        <v>824617936</v>
      </c>
      <c r="I7">
        <v>891742301</v>
      </c>
      <c r="J7" s="2">
        <v>117965407015451</v>
      </c>
      <c r="K7">
        <v>1515100211</v>
      </c>
      <c r="L7" s="2">
        <v>200427200615451</v>
      </c>
      <c r="M7">
        <v>207438708</v>
      </c>
      <c r="N7">
        <v>274413265</v>
      </c>
      <c r="O7">
        <v>225000000</v>
      </c>
      <c r="P7">
        <v>297644471</v>
      </c>
      <c r="Q7">
        <v>8</v>
      </c>
      <c r="R7">
        <v>69</v>
      </c>
      <c r="S7">
        <v>91</v>
      </c>
      <c r="T7">
        <v>91</v>
      </c>
      <c r="U7">
        <v>143</v>
      </c>
      <c r="V7" t="s">
        <v>27</v>
      </c>
      <c r="W7" t="s">
        <v>43</v>
      </c>
    </row>
    <row r="8" spans="1:23" x14ac:dyDescent="0.25">
      <c r="A8" t="s">
        <v>44</v>
      </c>
      <c r="B8" s="1">
        <v>41338</v>
      </c>
      <c r="C8" t="s">
        <v>24</v>
      </c>
      <c r="D8">
        <v>3</v>
      </c>
      <c r="E8">
        <v>2013</v>
      </c>
      <c r="F8" t="s">
        <v>25</v>
      </c>
      <c r="G8">
        <v>408992272</v>
      </c>
      <c r="H8">
        <v>529727993</v>
      </c>
      <c r="I8">
        <v>806400000</v>
      </c>
      <c r="J8" s="2">
        <v>104445165055637</v>
      </c>
      <c r="K8">
        <v>1215392272</v>
      </c>
      <c r="L8" s="2">
        <v>157417964355637</v>
      </c>
      <c r="M8">
        <v>174144585</v>
      </c>
      <c r="N8">
        <v>225552578</v>
      </c>
      <c r="O8">
        <v>200000000</v>
      </c>
      <c r="P8">
        <v>259040588</v>
      </c>
      <c r="Q8" t="s">
        <v>45</v>
      </c>
      <c r="R8">
        <v>62</v>
      </c>
      <c r="S8">
        <v>79</v>
      </c>
      <c r="T8">
        <v>78</v>
      </c>
      <c r="U8">
        <v>130</v>
      </c>
      <c r="V8" t="s">
        <v>46</v>
      </c>
      <c r="W8" t="s">
        <v>47</v>
      </c>
    </row>
    <row r="9" spans="1:23" x14ac:dyDescent="0.25">
      <c r="A9" t="s">
        <v>48</v>
      </c>
      <c r="B9" s="1">
        <v>41497</v>
      </c>
      <c r="C9" t="s">
        <v>49</v>
      </c>
      <c r="D9">
        <v>8</v>
      </c>
      <c r="E9">
        <v>2013</v>
      </c>
      <c r="F9" t="s">
        <v>25</v>
      </c>
      <c r="G9">
        <v>206362140</v>
      </c>
      <c r="H9">
        <v>267262372</v>
      </c>
      <c r="I9">
        <v>438240376</v>
      </c>
      <c r="J9" s="2">
        <v>567570981750489</v>
      </c>
      <c r="K9">
        <v>644602516</v>
      </c>
      <c r="L9" s="2">
        <v>834833353750489</v>
      </c>
      <c r="M9">
        <v>85737841</v>
      </c>
      <c r="N9">
        <v>111040226</v>
      </c>
      <c r="O9">
        <v>150000000</v>
      </c>
      <c r="P9">
        <v>194267009</v>
      </c>
      <c r="Q9" t="s">
        <v>50</v>
      </c>
      <c r="R9">
        <v>54</v>
      </c>
      <c r="S9">
        <v>67</v>
      </c>
      <c r="T9">
        <v>75</v>
      </c>
      <c r="U9">
        <v>112</v>
      </c>
      <c r="V9" t="s">
        <v>46</v>
      </c>
      <c r="W9" t="s">
        <v>51</v>
      </c>
    </row>
    <row r="10" spans="1:23" x14ac:dyDescent="0.25">
      <c r="A10" t="s">
        <v>52</v>
      </c>
      <c r="B10" s="1">
        <v>41733</v>
      </c>
      <c r="C10" t="s">
        <v>53</v>
      </c>
      <c r="D10">
        <v>4</v>
      </c>
      <c r="E10">
        <v>2014</v>
      </c>
      <c r="F10" t="s">
        <v>25</v>
      </c>
      <c r="G10">
        <v>259746958</v>
      </c>
      <c r="H10">
        <v>334777900</v>
      </c>
      <c r="I10">
        <v>454654931</v>
      </c>
      <c r="J10" s="2">
        <v>585987317028848</v>
      </c>
      <c r="K10">
        <v>714401889</v>
      </c>
      <c r="L10" s="2">
        <v>920765217028848</v>
      </c>
      <c r="M10">
        <v>95023721</v>
      </c>
      <c r="N10">
        <v>122472432</v>
      </c>
      <c r="O10">
        <v>170000000</v>
      </c>
      <c r="P10">
        <v>219106485</v>
      </c>
      <c r="Q10" t="s">
        <v>54</v>
      </c>
      <c r="R10">
        <v>70</v>
      </c>
      <c r="S10">
        <v>90</v>
      </c>
      <c r="T10">
        <v>92</v>
      </c>
      <c r="U10">
        <v>132</v>
      </c>
      <c r="V10" t="s">
        <v>46</v>
      </c>
      <c r="W10" t="s">
        <v>55</v>
      </c>
    </row>
    <row r="11" spans="1:23" x14ac:dyDescent="0.25">
      <c r="A11" t="s">
        <v>56</v>
      </c>
      <c r="B11" s="1">
        <v>41647</v>
      </c>
      <c r="C11" t="s">
        <v>57</v>
      </c>
      <c r="D11">
        <v>1</v>
      </c>
      <c r="E11">
        <v>2014</v>
      </c>
      <c r="F11" t="s">
        <v>25</v>
      </c>
      <c r="G11">
        <v>333714112</v>
      </c>
      <c r="H11">
        <v>430014621</v>
      </c>
      <c r="I11">
        <v>437168283</v>
      </c>
      <c r="J11" s="2">
        <v>563322756717779</v>
      </c>
      <c r="K11">
        <v>770882395</v>
      </c>
      <c r="L11" s="2">
        <v>993337377717779</v>
      </c>
      <c r="M11">
        <v>94320883</v>
      </c>
      <c r="N11">
        <v>121539238</v>
      </c>
      <c r="O11">
        <v>170000000</v>
      </c>
      <c r="P11">
        <v>219057220</v>
      </c>
      <c r="Q11">
        <v>8</v>
      </c>
      <c r="R11">
        <v>76</v>
      </c>
      <c r="S11">
        <v>92</v>
      </c>
      <c r="T11">
        <v>92</v>
      </c>
      <c r="U11">
        <v>121</v>
      </c>
      <c r="V11" t="s">
        <v>46</v>
      </c>
      <c r="W11" t="s">
        <v>58</v>
      </c>
    </row>
    <row r="12" spans="1:23" x14ac:dyDescent="0.25">
      <c r="A12" t="s">
        <v>59</v>
      </c>
      <c r="B12" s="1">
        <v>42009</v>
      </c>
      <c r="C12" t="s">
        <v>24</v>
      </c>
      <c r="D12">
        <v>1</v>
      </c>
      <c r="E12">
        <v>2015</v>
      </c>
      <c r="F12" t="s">
        <v>25</v>
      </c>
      <c r="G12">
        <v>459005868</v>
      </c>
      <c r="H12">
        <v>573348960</v>
      </c>
      <c r="I12">
        <v>936311111</v>
      </c>
      <c r="J12" s="2">
        <v>116955585789656</v>
      </c>
      <c r="K12">
        <v>1395316979</v>
      </c>
      <c r="L12" s="2">
        <v>174290481789656</v>
      </c>
      <c r="M12">
        <v>191271109</v>
      </c>
      <c r="N12">
        <v>238918713</v>
      </c>
      <c r="O12">
        <v>365000000</v>
      </c>
      <c r="P12">
        <v>455925262</v>
      </c>
      <c r="Q12" t="s">
        <v>60</v>
      </c>
      <c r="R12">
        <v>66</v>
      </c>
      <c r="S12">
        <v>76</v>
      </c>
      <c r="T12">
        <v>82</v>
      </c>
      <c r="U12">
        <v>141</v>
      </c>
      <c r="V12" t="s">
        <v>46</v>
      </c>
      <c r="W12" t="s">
        <v>43</v>
      </c>
    </row>
    <row r="13" spans="1:23" x14ac:dyDescent="0.25">
      <c r="A13" t="s">
        <v>61</v>
      </c>
      <c r="B13" s="1" t="s">
        <v>62</v>
      </c>
      <c r="C13" t="s">
        <v>40</v>
      </c>
      <c r="D13">
        <v>17</v>
      </c>
      <c r="E13">
        <v>2015</v>
      </c>
      <c r="F13" t="s">
        <v>25</v>
      </c>
      <c r="G13">
        <v>180202163</v>
      </c>
      <c r="H13">
        <v>225092376</v>
      </c>
      <c r="I13">
        <v>338656286</v>
      </c>
      <c r="J13" s="2">
        <v>423019051458753</v>
      </c>
      <c r="K13">
        <v>518858449</v>
      </c>
      <c r="L13" s="2">
        <v>648111427458753</v>
      </c>
      <c r="M13">
        <v>57225526</v>
      </c>
      <c r="N13">
        <v>71480993</v>
      </c>
      <c r="O13">
        <v>130000000</v>
      </c>
      <c r="P13">
        <v>162384338</v>
      </c>
      <c r="Q13" t="s">
        <v>60</v>
      </c>
      <c r="R13">
        <v>64</v>
      </c>
      <c r="S13">
        <v>83</v>
      </c>
      <c r="T13">
        <v>85</v>
      </c>
      <c r="U13">
        <v>117</v>
      </c>
      <c r="V13" t="s">
        <v>46</v>
      </c>
      <c r="W13" t="s">
        <v>63</v>
      </c>
    </row>
    <row r="14" spans="1:23" x14ac:dyDescent="0.25">
      <c r="A14" t="s">
        <v>64</v>
      </c>
      <c r="B14" s="1">
        <v>42526</v>
      </c>
      <c r="C14" t="s">
        <v>24</v>
      </c>
      <c r="D14">
        <v>6</v>
      </c>
      <c r="E14">
        <v>2016</v>
      </c>
      <c r="F14" t="s">
        <v>25</v>
      </c>
      <c r="G14">
        <v>408084349</v>
      </c>
      <c r="H14">
        <v>496777822</v>
      </c>
      <c r="I14">
        <v>743815237</v>
      </c>
      <c r="J14" s="2">
        <v>905476807215838</v>
      </c>
      <c r="K14">
        <v>1151899586</v>
      </c>
      <c r="L14" s="2">
        <v>140225462921584</v>
      </c>
      <c r="M14">
        <v>179139142</v>
      </c>
      <c r="N14">
        <v>218073428</v>
      </c>
      <c r="O14">
        <v>250000000</v>
      </c>
      <c r="P14">
        <v>304335258</v>
      </c>
      <c r="Q14" t="s">
        <v>65</v>
      </c>
      <c r="R14">
        <v>75</v>
      </c>
      <c r="S14">
        <v>90</v>
      </c>
      <c r="T14">
        <v>89</v>
      </c>
      <c r="U14">
        <v>147</v>
      </c>
      <c r="V14" t="s">
        <v>66</v>
      </c>
      <c r="W14" t="s">
        <v>55</v>
      </c>
    </row>
    <row r="15" spans="1:23" x14ac:dyDescent="0.25">
      <c r="A15" t="s">
        <v>67</v>
      </c>
      <c r="B15" s="1">
        <v>42471</v>
      </c>
      <c r="C15" t="s">
        <v>49</v>
      </c>
      <c r="D15">
        <v>4</v>
      </c>
      <c r="E15">
        <v>2016</v>
      </c>
      <c r="F15" t="s">
        <v>25</v>
      </c>
      <c r="G15">
        <v>232641920</v>
      </c>
      <c r="H15">
        <v>283094491</v>
      </c>
      <c r="I15">
        <v>443701254</v>
      </c>
      <c r="J15" s="2">
        <v>539925825307802</v>
      </c>
      <c r="K15">
        <v>676343174</v>
      </c>
      <c r="L15" s="2">
        <v>823020316307802</v>
      </c>
      <c r="M15">
        <v>85058311</v>
      </c>
      <c r="N15">
        <v>103504731</v>
      </c>
      <c r="O15">
        <v>165000000</v>
      </c>
      <c r="P15">
        <v>200783208</v>
      </c>
      <c r="Q15" t="s">
        <v>68</v>
      </c>
      <c r="R15">
        <v>72</v>
      </c>
      <c r="S15">
        <v>89</v>
      </c>
      <c r="T15">
        <v>86</v>
      </c>
      <c r="U15">
        <v>115</v>
      </c>
      <c r="V15" t="s">
        <v>66</v>
      </c>
      <c r="W15" t="s">
        <v>69</v>
      </c>
    </row>
    <row r="16" spans="1:23" x14ac:dyDescent="0.25">
      <c r="A16" t="s">
        <v>70</v>
      </c>
      <c r="B16" s="1">
        <v>42860</v>
      </c>
      <c r="C16" t="s">
        <v>24</v>
      </c>
      <c r="D16">
        <v>5</v>
      </c>
      <c r="E16">
        <v>2017</v>
      </c>
      <c r="F16" t="s">
        <v>25</v>
      </c>
      <c r="G16">
        <v>389813101</v>
      </c>
      <c r="H16">
        <v>457606675</v>
      </c>
      <c r="I16">
        <v>479274862</v>
      </c>
      <c r="J16" s="2">
        <v>562627001114834</v>
      </c>
      <c r="K16">
        <v>869087963</v>
      </c>
      <c r="L16" s="2">
        <v>102023367611483</v>
      </c>
      <c r="M16">
        <v>146510104</v>
      </c>
      <c r="N16">
        <v>171990119</v>
      </c>
      <c r="O16">
        <v>200000000</v>
      </c>
      <c r="P16">
        <v>234782604</v>
      </c>
      <c r="Q16" t="s">
        <v>71</v>
      </c>
      <c r="R16">
        <v>67</v>
      </c>
      <c r="S16">
        <v>85</v>
      </c>
      <c r="T16">
        <v>87</v>
      </c>
      <c r="U16">
        <v>136</v>
      </c>
      <c r="V16" t="s">
        <v>66</v>
      </c>
      <c r="W16" t="s">
        <v>58</v>
      </c>
    </row>
    <row r="17" spans="1:23" x14ac:dyDescent="0.25">
      <c r="A17" t="s">
        <v>72</v>
      </c>
      <c r="B17" s="1">
        <v>42923</v>
      </c>
      <c r="C17" t="s">
        <v>40</v>
      </c>
      <c r="D17">
        <v>7</v>
      </c>
      <c r="E17">
        <v>2017</v>
      </c>
      <c r="F17" t="s">
        <v>25</v>
      </c>
      <c r="G17">
        <v>334201140</v>
      </c>
      <c r="H17">
        <v>392323076</v>
      </c>
      <c r="I17">
        <v>544070151</v>
      </c>
      <c r="J17" s="2">
        <v>638691044561082</v>
      </c>
      <c r="K17">
        <v>878271291</v>
      </c>
      <c r="L17" s="2">
        <v>103101412056108</v>
      </c>
      <c r="M17">
        <v>117027503</v>
      </c>
      <c r="N17">
        <v>137380112</v>
      </c>
      <c r="O17">
        <v>175000000</v>
      </c>
      <c r="P17">
        <v>205434782</v>
      </c>
      <c r="Q17" t="s">
        <v>73</v>
      </c>
      <c r="R17">
        <v>73</v>
      </c>
      <c r="S17">
        <v>92</v>
      </c>
      <c r="T17">
        <v>87</v>
      </c>
      <c r="U17">
        <v>133</v>
      </c>
      <c r="V17" t="s">
        <v>66</v>
      </c>
      <c r="W17" t="s">
        <v>74</v>
      </c>
    </row>
    <row r="18" spans="1:23" x14ac:dyDescent="0.25">
      <c r="A18" t="s">
        <v>75</v>
      </c>
      <c r="B18" s="1">
        <v>42805</v>
      </c>
      <c r="C18" t="s">
        <v>49</v>
      </c>
      <c r="D18">
        <v>3</v>
      </c>
      <c r="E18">
        <v>2017</v>
      </c>
      <c r="F18" t="s">
        <v>25</v>
      </c>
      <c r="G18">
        <v>315058289</v>
      </c>
      <c r="H18">
        <v>369781873</v>
      </c>
      <c r="I18">
        <v>535424489</v>
      </c>
      <c r="J18" s="2">
        <v>628424254511482</v>
      </c>
      <c r="K18">
        <v>850482778</v>
      </c>
      <c r="L18" s="2">
        <v>998206127511482</v>
      </c>
      <c r="M18">
        <v>122744989</v>
      </c>
      <c r="N18">
        <v>144064999</v>
      </c>
      <c r="O18">
        <v>180000000</v>
      </c>
      <c r="P18">
        <v>211264834</v>
      </c>
      <c r="Q18" t="s">
        <v>26</v>
      </c>
      <c r="R18">
        <v>74</v>
      </c>
      <c r="S18">
        <v>93</v>
      </c>
      <c r="T18">
        <v>87</v>
      </c>
      <c r="U18">
        <v>130</v>
      </c>
      <c r="V18" t="s">
        <v>66</v>
      </c>
      <c r="W18" t="s">
        <v>76</v>
      </c>
    </row>
    <row r="19" spans="1:23" x14ac:dyDescent="0.25">
      <c r="A19" t="s">
        <v>77</v>
      </c>
      <c r="B19" s="1" t="s">
        <v>78</v>
      </c>
      <c r="C19" t="s">
        <v>79</v>
      </c>
      <c r="D19">
        <v>16</v>
      </c>
      <c r="E19">
        <v>2018</v>
      </c>
      <c r="F19" t="s">
        <v>25</v>
      </c>
      <c r="G19">
        <v>700059566</v>
      </c>
      <c r="H19">
        <v>809179714</v>
      </c>
      <c r="I19">
        <v>636434754</v>
      </c>
      <c r="J19" s="2">
        <v>735637533194397</v>
      </c>
      <c r="K19">
        <v>1336494320</v>
      </c>
      <c r="L19" s="2">
        <v>15448172471944</v>
      </c>
      <c r="M19">
        <v>202003951</v>
      </c>
      <c r="N19">
        <v>233490845</v>
      </c>
      <c r="O19">
        <v>200000000</v>
      </c>
      <c r="P19">
        <v>231174532</v>
      </c>
      <c r="Q19" t="s">
        <v>60</v>
      </c>
      <c r="R19">
        <v>88</v>
      </c>
      <c r="S19">
        <v>96</v>
      </c>
      <c r="T19">
        <v>79</v>
      </c>
      <c r="U19">
        <v>134</v>
      </c>
      <c r="V19" t="s">
        <v>66</v>
      </c>
      <c r="W19" t="s">
        <v>80</v>
      </c>
    </row>
    <row r="20" spans="1:23" x14ac:dyDescent="0.25">
      <c r="A20" t="s">
        <v>81</v>
      </c>
      <c r="B20" s="1" t="s">
        <v>82</v>
      </c>
      <c r="C20" t="s">
        <v>53</v>
      </c>
      <c r="D20">
        <v>27</v>
      </c>
      <c r="E20">
        <v>2018</v>
      </c>
      <c r="F20" t="s">
        <v>25</v>
      </c>
      <c r="G20">
        <v>678815482</v>
      </c>
      <c r="H20">
        <v>784624259</v>
      </c>
      <c r="I20">
        <v>1369544272</v>
      </c>
      <c r="J20" s="2">
        <v>158301878504547</v>
      </c>
      <c r="K20">
        <v>2048359754</v>
      </c>
      <c r="L20" s="2">
        <v>236764304404547</v>
      </c>
      <c r="M20">
        <v>257698183</v>
      </c>
      <c r="N20">
        <v>297866285</v>
      </c>
      <c r="O20">
        <v>300000000</v>
      </c>
      <c r="P20">
        <v>346761799</v>
      </c>
      <c r="Q20" t="s">
        <v>83</v>
      </c>
      <c r="R20">
        <v>68</v>
      </c>
      <c r="S20">
        <v>85</v>
      </c>
      <c r="T20">
        <v>92</v>
      </c>
      <c r="U20">
        <v>149</v>
      </c>
      <c r="V20" t="s">
        <v>66</v>
      </c>
      <c r="W20" t="s">
        <v>55</v>
      </c>
    </row>
    <row r="21" spans="1:23" x14ac:dyDescent="0.25">
      <c r="A21" t="s">
        <v>84</v>
      </c>
      <c r="B21" s="1">
        <v>43258</v>
      </c>
      <c r="C21" t="s">
        <v>40</v>
      </c>
      <c r="D21">
        <v>6</v>
      </c>
      <c r="E21">
        <v>2018</v>
      </c>
      <c r="F21" t="s">
        <v>25</v>
      </c>
      <c r="G21">
        <v>216648740</v>
      </c>
      <c r="H21">
        <v>250418353</v>
      </c>
      <c r="I21">
        <v>406495920</v>
      </c>
      <c r="J21" s="2">
        <v>469857515846248</v>
      </c>
      <c r="K21">
        <v>623144660</v>
      </c>
      <c r="L21" s="2">
        <v>720275868846248</v>
      </c>
      <c r="M21">
        <v>75812205</v>
      </c>
      <c r="N21">
        <v>87629254</v>
      </c>
      <c r="O21">
        <v>130000000</v>
      </c>
      <c r="P21">
        <v>150263444</v>
      </c>
      <c r="Q21">
        <v>7</v>
      </c>
      <c r="R21">
        <v>70</v>
      </c>
      <c r="S21">
        <v>87</v>
      </c>
      <c r="T21">
        <v>80</v>
      </c>
      <c r="U21">
        <v>118</v>
      </c>
      <c r="V21" t="s">
        <v>66</v>
      </c>
      <c r="W21" t="s">
        <v>63</v>
      </c>
    </row>
    <row r="22" spans="1:23" x14ac:dyDescent="0.25">
      <c r="A22" t="s">
        <v>85</v>
      </c>
      <c r="B22" s="1">
        <v>43680</v>
      </c>
      <c r="C22" t="s">
        <v>86</v>
      </c>
      <c r="D22">
        <v>8</v>
      </c>
      <c r="E22">
        <v>2019</v>
      </c>
      <c r="F22" t="s">
        <v>25</v>
      </c>
      <c r="G22">
        <v>426829839</v>
      </c>
      <c r="H22">
        <v>490667926</v>
      </c>
      <c r="I22">
        <v>702746255</v>
      </c>
      <c r="J22" s="2">
        <v>807851316704963</v>
      </c>
      <c r="K22">
        <v>1129576094</v>
      </c>
      <c r="L22" s="2">
        <v>129851924270496</v>
      </c>
      <c r="M22">
        <v>153433423</v>
      </c>
      <c r="N22">
        <v>176381435</v>
      </c>
      <c r="O22">
        <v>175000000</v>
      </c>
      <c r="P22">
        <v>201173581</v>
      </c>
      <c r="Q22" t="s">
        <v>50</v>
      </c>
      <c r="R22">
        <v>64</v>
      </c>
      <c r="S22">
        <v>79</v>
      </c>
      <c r="T22">
        <v>45</v>
      </c>
      <c r="U22">
        <v>123</v>
      </c>
      <c r="V22" t="s">
        <v>66</v>
      </c>
      <c r="W22" t="s">
        <v>87</v>
      </c>
    </row>
    <row r="23" spans="1:23" x14ac:dyDescent="0.25">
      <c r="A23" t="s">
        <v>88</v>
      </c>
      <c r="B23" s="1" t="s">
        <v>89</v>
      </c>
      <c r="C23" t="s">
        <v>53</v>
      </c>
      <c r="D23">
        <v>26</v>
      </c>
      <c r="E23">
        <v>2019</v>
      </c>
      <c r="F23" t="s">
        <v>25</v>
      </c>
      <c r="G23">
        <v>858373000</v>
      </c>
      <c r="H23">
        <v>986754117</v>
      </c>
      <c r="I23">
        <v>1930539285</v>
      </c>
      <c r="J23" s="2">
        <v>221927715282748</v>
      </c>
      <c r="K23">
        <v>2788912285</v>
      </c>
      <c r="L23" s="2">
        <v>320603126982748</v>
      </c>
      <c r="M23">
        <v>357115007</v>
      </c>
      <c r="N23">
        <v>410526314</v>
      </c>
      <c r="O23">
        <v>400000000</v>
      </c>
      <c r="P23">
        <v>459825329</v>
      </c>
      <c r="Q23" t="s">
        <v>83</v>
      </c>
      <c r="R23">
        <v>78</v>
      </c>
      <c r="S23">
        <v>94</v>
      </c>
      <c r="T23">
        <v>90</v>
      </c>
      <c r="U23">
        <v>181</v>
      </c>
      <c r="V23" t="s">
        <v>66</v>
      </c>
      <c r="W23" t="s">
        <v>55</v>
      </c>
    </row>
    <row r="24" spans="1:23" x14ac:dyDescent="0.25">
      <c r="A24" t="s">
        <v>90</v>
      </c>
      <c r="B24" s="1">
        <v>43503</v>
      </c>
      <c r="C24" t="s">
        <v>40</v>
      </c>
      <c r="D24">
        <v>2</v>
      </c>
      <c r="E24">
        <v>2019</v>
      </c>
      <c r="F24" t="s">
        <v>25</v>
      </c>
      <c r="G24">
        <v>390532085</v>
      </c>
      <c r="H24">
        <v>448941359</v>
      </c>
      <c r="I24">
        <v>741575437</v>
      </c>
      <c r="J24" s="2">
        <v>852487919111176</v>
      </c>
      <c r="K24">
        <v>1132107522</v>
      </c>
      <c r="L24" s="2">
        <v>130142927811118</v>
      </c>
      <c r="M24">
        <v>92579212</v>
      </c>
      <c r="N24">
        <v>106425666</v>
      </c>
      <c r="O24">
        <v>160000000</v>
      </c>
      <c r="P24">
        <v>183930131</v>
      </c>
      <c r="Q24" t="s">
        <v>73</v>
      </c>
      <c r="R24">
        <v>69</v>
      </c>
      <c r="S24">
        <v>90</v>
      </c>
      <c r="T24">
        <v>95</v>
      </c>
      <c r="U24">
        <v>129</v>
      </c>
      <c r="V24" t="s">
        <v>66</v>
      </c>
      <c r="W24" t="s">
        <v>74</v>
      </c>
    </row>
    <row r="25" spans="1:23" x14ac:dyDescent="0.25">
      <c r="A25" t="s">
        <v>91</v>
      </c>
      <c r="B25" s="1">
        <v>44446</v>
      </c>
      <c r="C25" t="s">
        <v>40</v>
      </c>
      <c r="D25">
        <v>9</v>
      </c>
      <c r="E25">
        <v>2021</v>
      </c>
      <c r="F25" t="s">
        <v>25</v>
      </c>
      <c r="G25">
        <v>183651655</v>
      </c>
      <c r="H25">
        <v>185947301</v>
      </c>
      <c r="I25">
        <v>196099476</v>
      </c>
      <c r="J25" s="2">
        <v>198550719783681</v>
      </c>
      <c r="K25">
        <v>379751131</v>
      </c>
      <c r="L25" s="2">
        <v>384498020783681</v>
      </c>
      <c r="M25">
        <v>80366312</v>
      </c>
      <c r="N25">
        <v>81370891</v>
      </c>
      <c r="O25">
        <v>200000000</v>
      </c>
      <c r="P25">
        <v>202500000</v>
      </c>
      <c r="Q25" t="s">
        <v>92</v>
      </c>
      <c r="R25">
        <v>68</v>
      </c>
      <c r="S25">
        <v>79</v>
      </c>
      <c r="T25">
        <v>91</v>
      </c>
      <c r="U25">
        <v>134</v>
      </c>
      <c r="V25" t="s">
        <v>93</v>
      </c>
      <c r="W25" t="s">
        <v>94</v>
      </c>
    </row>
    <row r="26" spans="1:23" x14ac:dyDescent="0.25">
      <c r="A26" t="s">
        <v>95</v>
      </c>
      <c r="B26" s="1">
        <v>44264</v>
      </c>
      <c r="C26" t="s">
        <v>96</v>
      </c>
      <c r="D26">
        <v>3</v>
      </c>
      <c r="E26">
        <v>2021</v>
      </c>
      <c r="F26" t="s">
        <v>25</v>
      </c>
      <c r="G26">
        <v>224543292</v>
      </c>
      <c r="H26">
        <v>227350082</v>
      </c>
      <c r="I26">
        <v>207681342</v>
      </c>
      <c r="J26" s="2">
        <v>210277357711359</v>
      </c>
      <c r="K26">
        <v>432224634</v>
      </c>
      <c r="L26" s="2">
        <v>437627439711359</v>
      </c>
      <c r="M26">
        <v>75388688</v>
      </c>
      <c r="N26">
        <v>76331046</v>
      </c>
      <c r="O26">
        <v>150000000</v>
      </c>
      <c r="P26">
        <v>151874999</v>
      </c>
      <c r="Q26" t="s">
        <v>73</v>
      </c>
      <c r="R26">
        <v>71</v>
      </c>
      <c r="S26">
        <v>92</v>
      </c>
      <c r="T26">
        <v>98</v>
      </c>
      <c r="U26">
        <v>132</v>
      </c>
      <c r="V26" t="s">
        <v>93</v>
      </c>
      <c r="W26" t="s">
        <v>97</v>
      </c>
    </row>
    <row r="27" spans="1:23" x14ac:dyDescent="0.25">
      <c r="A27" t="s">
        <v>98</v>
      </c>
      <c r="B27" s="1">
        <v>44327</v>
      </c>
      <c r="C27" t="s">
        <v>49</v>
      </c>
      <c r="D27">
        <v>5</v>
      </c>
      <c r="E27">
        <v>2021</v>
      </c>
      <c r="F27" t="s">
        <v>25</v>
      </c>
      <c r="G27">
        <v>164870264</v>
      </c>
      <c r="H27">
        <v>166928942</v>
      </c>
      <c r="I27">
        <v>236861495</v>
      </c>
      <c r="J27" s="2">
        <v>239819102618094</v>
      </c>
      <c r="K27">
        <v>401731759</v>
      </c>
      <c r="L27" s="2">
        <v>406748044618094</v>
      </c>
      <c r="M27">
        <v>71297219</v>
      </c>
      <c r="N27">
        <v>72187483</v>
      </c>
      <c r="O27">
        <v>200000000</v>
      </c>
      <c r="P27">
        <v>202497331</v>
      </c>
      <c r="Q27" t="s">
        <v>99</v>
      </c>
      <c r="R27">
        <v>52</v>
      </c>
      <c r="S27">
        <v>47</v>
      </c>
      <c r="T27">
        <v>77</v>
      </c>
      <c r="U27">
        <v>156</v>
      </c>
      <c r="V27" t="s">
        <v>93</v>
      </c>
      <c r="W27" t="s">
        <v>100</v>
      </c>
    </row>
    <row r="28" spans="1:23" x14ac:dyDescent="0.25">
      <c r="A28" t="s">
        <v>101</v>
      </c>
      <c r="B28" s="1" t="s">
        <v>102</v>
      </c>
      <c r="C28" t="s">
        <v>103</v>
      </c>
      <c r="D28">
        <v>17</v>
      </c>
      <c r="E28">
        <v>2021</v>
      </c>
      <c r="F28" t="s">
        <v>25</v>
      </c>
      <c r="G28">
        <v>814115070</v>
      </c>
      <c r="H28">
        <v>821277378</v>
      </c>
      <c r="I28">
        <v>1093721184</v>
      </c>
      <c r="J28" s="2">
        <v>110334337166683</v>
      </c>
      <c r="K28">
        <v>1907836254</v>
      </c>
      <c r="L28" s="2">
        <v>192462074966683</v>
      </c>
      <c r="M28">
        <v>260138569</v>
      </c>
      <c r="N28">
        <v>262427180</v>
      </c>
      <c r="O28">
        <v>200000000</v>
      </c>
      <c r="P28">
        <v>201759532</v>
      </c>
      <c r="Q28" t="s">
        <v>104</v>
      </c>
      <c r="R28">
        <v>71</v>
      </c>
      <c r="S28">
        <v>93</v>
      </c>
      <c r="T28">
        <v>98</v>
      </c>
      <c r="U28">
        <v>148</v>
      </c>
      <c r="V28" t="s">
        <v>93</v>
      </c>
      <c r="W28" t="s">
        <v>74</v>
      </c>
    </row>
    <row r="29" spans="1:23" x14ac:dyDescent="0.25">
      <c r="A29" t="s">
        <v>105</v>
      </c>
      <c r="B29" s="1">
        <v>44717</v>
      </c>
      <c r="C29" t="s">
        <v>24</v>
      </c>
      <c r="D29">
        <v>6</v>
      </c>
      <c r="E29">
        <v>2022</v>
      </c>
      <c r="F29" t="s">
        <v>25</v>
      </c>
      <c r="G29">
        <v>411331607</v>
      </c>
      <c r="H29">
        <v>411331607</v>
      </c>
      <c r="I29">
        <v>540893379</v>
      </c>
      <c r="J29">
        <v>540893379</v>
      </c>
      <c r="K29">
        <v>952224986</v>
      </c>
      <c r="L29">
        <v>952224986</v>
      </c>
      <c r="M29">
        <v>187420998</v>
      </c>
      <c r="N29">
        <v>187420998</v>
      </c>
      <c r="O29">
        <v>200000000</v>
      </c>
      <c r="P29">
        <v>200000000</v>
      </c>
      <c r="Q29" t="s">
        <v>35</v>
      </c>
      <c r="R29">
        <v>60</v>
      </c>
      <c r="S29">
        <v>73</v>
      </c>
      <c r="T29">
        <v>85</v>
      </c>
      <c r="U29">
        <v>126</v>
      </c>
      <c r="V29" t="s">
        <v>93</v>
      </c>
      <c r="W29" t="s">
        <v>106</v>
      </c>
    </row>
    <row r="30" spans="1:23" x14ac:dyDescent="0.25">
      <c r="A30" t="s">
        <v>107</v>
      </c>
      <c r="B30" s="1">
        <v>44780</v>
      </c>
      <c r="C30" t="s">
        <v>40</v>
      </c>
      <c r="D30">
        <v>8</v>
      </c>
      <c r="E30">
        <v>2022</v>
      </c>
      <c r="F30" t="s">
        <v>25</v>
      </c>
      <c r="G30">
        <v>343256830</v>
      </c>
      <c r="H30">
        <v>343256830</v>
      </c>
      <c r="I30">
        <v>417671251</v>
      </c>
      <c r="J30">
        <v>417671251</v>
      </c>
      <c r="K30">
        <v>760928081</v>
      </c>
      <c r="L30">
        <v>760928081</v>
      </c>
      <c r="M30">
        <v>144165107</v>
      </c>
      <c r="N30">
        <v>144165107</v>
      </c>
      <c r="O30">
        <v>250000000</v>
      </c>
      <c r="P30">
        <v>250000000</v>
      </c>
      <c r="Q30" t="s">
        <v>108</v>
      </c>
      <c r="R30">
        <v>57</v>
      </c>
      <c r="S30">
        <v>63</v>
      </c>
      <c r="T30">
        <v>76</v>
      </c>
      <c r="U30">
        <v>118</v>
      </c>
      <c r="V30" t="s">
        <v>93</v>
      </c>
      <c r="W30" t="s">
        <v>76</v>
      </c>
    </row>
    <row r="31" spans="1:23" x14ac:dyDescent="0.25">
      <c r="A31" t="s">
        <v>109</v>
      </c>
      <c r="B31" s="1">
        <v>44876</v>
      </c>
      <c r="C31" t="s">
        <v>49</v>
      </c>
      <c r="D31">
        <v>11</v>
      </c>
      <c r="E31">
        <v>2022</v>
      </c>
      <c r="F31" t="s">
        <v>25</v>
      </c>
      <c r="G31">
        <v>453829060</v>
      </c>
      <c r="H31">
        <v>453829060</v>
      </c>
      <c r="I31">
        <v>400156486</v>
      </c>
      <c r="J31">
        <v>400156486</v>
      </c>
      <c r="K31">
        <v>853985546</v>
      </c>
      <c r="L31">
        <v>853985546</v>
      </c>
      <c r="M31">
        <v>181339761</v>
      </c>
      <c r="N31">
        <v>181339761</v>
      </c>
      <c r="O31">
        <v>250000000</v>
      </c>
      <c r="P31">
        <v>250000000</v>
      </c>
      <c r="Q31" t="s">
        <v>92</v>
      </c>
      <c r="R31">
        <v>67</v>
      </c>
      <c r="S31">
        <v>83</v>
      </c>
      <c r="T31">
        <v>94</v>
      </c>
      <c r="U31">
        <v>161</v>
      </c>
      <c r="V31" t="s">
        <v>93</v>
      </c>
      <c r="W31" t="s">
        <v>80</v>
      </c>
    </row>
    <row r="32" spans="1:23" x14ac:dyDescent="0.25">
      <c r="A32" t="s">
        <v>110</v>
      </c>
      <c r="B32" s="1" t="s">
        <v>111</v>
      </c>
      <c r="C32" t="s">
        <v>79</v>
      </c>
      <c r="D32">
        <v>17</v>
      </c>
      <c r="E32">
        <v>2023</v>
      </c>
      <c r="F32" t="s">
        <v>25</v>
      </c>
      <c r="G32">
        <v>214506909</v>
      </c>
      <c r="H32">
        <v>214506909</v>
      </c>
      <c r="I32">
        <v>249128394</v>
      </c>
      <c r="J32">
        <v>249128394</v>
      </c>
      <c r="K32">
        <v>463635303</v>
      </c>
      <c r="L32">
        <v>463635303</v>
      </c>
      <c r="M32">
        <v>106109650</v>
      </c>
      <c r="N32">
        <v>106109650</v>
      </c>
      <c r="O32">
        <v>200000000</v>
      </c>
      <c r="P32">
        <v>200000000</v>
      </c>
      <c r="Q32" t="s">
        <v>112</v>
      </c>
      <c r="R32">
        <v>48</v>
      </c>
      <c r="S32">
        <v>46</v>
      </c>
      <c r="T32">
        <v>82</v>
      </c>
      <c r="U32">
        <v>124</v>
      </c>
      <c r="V32" t="s">
        <v>113</v>
      </c>
      <c r="W32" t="s">
        <v>63</v>
      </c>
    </row>
    <row r="33" spans="1:23" x14ac:dyDescent="0.25">
      <c r="A33" t="s">
        <v>114</v>
      </c>
      <c r="B33" s="1">
        <v>45051</v>
      </c>
      <c r="C33" t="s">
        <v>24</v>
      </c>
      <c r="D33">
        <v>5</v>
      </c>
      <c r="E33">
        <v>2023</v>
      </c>
      <c r="F33" t="s">
        <v>25</v>
      </c>
      <c r="G33">
        <v>358995815</v>
      </c>
      <c r="H33">
        <v>358995815</v>
      </c>
      <c r="I33">
        <v>486472929</v>
      </c>
      <c r="J33">
        <v>486472929</v>
      </c>
      <c r="K33">
        <v>845468744</v>
      </c>
      <c r="L33">
        <v>845468744</v>
      </c>
      <c r="M33">
        <v>118414021</v>
      </c>
      <c r="N33">
        <v>118414021</v>
      </c>
      <c r="O33">
        <v>250000000</v>
      </c>
      <c r="P33">
        <v>250000000</v>
      </c>
      <c r="Q33" t="s">
        <v>26</v>
      </c>
      <c r="R33">
        <v>64</v>
      </c>
      <c r="S33">
        <v>82</v>
      </c>
      <c r="T33">
        <v>94</v>
      </c>
      <c r="U33">
        <v>150</v>
      </c>
      <c r="V33" t="s">
        <v>113</v>
      </c>
      <c r="W33" t="s">
        <v>58</v>
      </c>
    </row>
    <row r="34" spans="1:23" x14ac:dyDescent="0.25">
      <c r="A34" t="s">
        <v>115</v>
      </c>
      <c r="B34" s="1">
        <v>45210</v>
      </c>
      <c r="C34" t="s">
        <v>49</v>
      </c>
      <c r="D34">
        <v>10</v>
      </c>
      <c r="E34">
        <v>2023</v>
      </c>
      <c r="F34" t="s">
        <v>25</v>
      </c>
      <c r="G34">
        <v>84500223</v>
      </c>
      <c r="H34">
        <v>84500223</v>
      </c>
      <c r="I34">
        <v>115206027</v>
      </c>
      <c r="J34">
        <v>115206027</v>
      </c>
      <c r="K34">
        <v>199706250</v>
      </c>
      <c r="L34">
        <v>199706250</v>
      </c>
      <c r="M34">
        <v>46110859</v>
      </c>
      <c r="N34">
        <v>46110859</v>
      </c>
      <c r="O34">
        <v>274800000</v>
      </c>
      <c r="P34">
        <v>274800000</v>
      </c>
      <c r="Q34" t="s">
        <v>116</v>
      </c>
      <c r="R34">
        <v>50</v>
      </c>
      <c r="S34">
        <v>62</v>
      </c>
      <c r="T34">
        <v>82</v>
      </c>
      <c r="U34">
        <v>105</v>
      </c>
      <c r="V34" t="s">
        <v>113</v>
      </c>
      <c r="W34" t="s">
        <v>117</v>
      </c>
    </row>
    <row r="35" spans="1:23" x14ac:dyDescent="0.25">
      <c r="A35" t="s">
        <v>118</v>
      </c>
      <c r="B35" s="1">
        <v>37320</v>
      </c>
      <c r="C35" t="s">
        <v>24</v>
      </c>
      <c r="D35">
        <v>3</v>
      </c>
      <c r="E35">
        <v>2002</v>
      </c>
      <c r="F35" t="s">
        <v>119</v>
      </c>
      <c r="G35">
        <v>403706375</v>
      </c>
      <c r="H35">
        <v>731674375</v>
      </c>
      <c r="I35">
        <v>418000000</v>
      </c>
      <c r="J35" s="2">
        <v>757580032641298</v>
      </c>
      <c r="K35">
        <v>821706375</v>
      </c>
      <c r="L35" s="2">
        <v>14892544076413</v>
      </c>
      <c r="M35">
        <v>114844116</v>
      </c>
      <c r="N35">
        <v>208142606</v>
      </c>
      <c r="O35">
        <v>139000000</v>
      </c>
      <c r="P35">
        <v>251922547</v>
      </c>
      <c r="Q35" t="s">
        <v>73</v>
      </c>
      <c r="R35">
        <v>73</v>
      </c>
      <c r="S35">
        <v>90</v>
      </c>
      <c r="T35">
        <v>67</v>
      </c>
      <c r="U35">
        <v>121</v>
      </c>
      <c r="W35" t="s">
        <v>106</v>
      </c>
    </row>
    <row r="36" spans="1:23" x14ac:dyDescent="0.25">
      <c r="A36" t="s">
        <v>120</v>
      </c>
      <c r="B36" s="1" t="s">
        <v>121</v>
      </c>
      <c r="C36" t="s">
        <v>31</v>
      </c>
      <c r="D36">
        <v>30</v>
      </c>
      <c r="E36">
        <v>2004</v>
      </c>
      <c r="F36" t="s">
        <v>119</v>
      </c>
      <c r="G36">
        <v>373524485</v>
      </c>
      <c r="H36">
        <v>633367601</v>
      </c>
      <c r="I36">
        <v>421173072</v>
      </c>
      <c r="J36" s="2">
        <v>714163030620176</v>
      </c>
      <c r="K36">
        <v>794697557</v>
      </c>
      <c r="L36" s="2">
        <v>134753063162018</v>
      </c>
      <c r="M36">
        <v>88156227</v>
      </c>
      <c r="N36">
        <v>149482297</v>
      </c>
      <c r="O36">
        <v>200000000</v>
      </c>
      <c r="P36">
        <v>339130433</v>
      </c>
      <c r="Q36" t="s">
        <v>68</v>
      </c>
      <c r="R36">
        <v>83</v>
      </c>
      <c r="S36">
        <v>93</v>
      </c>
      <c r="T36">
        <v>82</v>
      </c>
      <c r="U36">
        <v>127</v>
      </c>
      <c r="W36" t="s">
        <v>106</v>
      </c>
    </row>
    <row r="37" spans="1:23" x14ac:dyDescent="0.25">
      <c r="A37" t="s">
        <v>122</v>
      </c>
      <c r="B37" s="1">
        <v>39177</v>
      </c>
      <c r="C37" t="s">
        <v>24</v>
      </c>
      <c r="D37">
        <v>4</v>
      </c>
      <c r="E37">
        <v>2007</v>
      </c>
      <c r="F37" t="s">
        <v>119</v>
      </c>
      <c r="G37">
        <v>336530303</v>
      </c>
      <c r="H37">
        <v>515067453</v>
      </c>
      <c r="I37">
        <v>558329927</v>
      </c>
      <c r="J37" s="2">
        <v>854536934326434</v>
      </c>
      <c r="K37">
        <v>894860230</v>
      </c>
      <c r="L37" s="2">
        <v>136960438732643</v>
      </c>
      <c r="M37">
        <v>151116516</v>
      </c>
      <c r="N37">
        <v>231287341</v>
      </c>
      <c r="O37">
        <v>258000000</v>
      </c>
      <c r="P37">
        <v>394874998</v>
      </c>
      <c r="Q37" t="s">
        <v>99</v>
      </c>
      <c r="R37">
        <v>59</v>
      </c>
      <c r="S37">
        <v>63</v>
      </c>
      <c r="T37">
        <v>51</v>
      </c>
      <c r="U37">
        <v>139</v>
      </c>
      <c r="W37" t="s">
        <v>106</v>
      </c>
    </row>
    <row r="38" spans="1:23" x14ac:dyDescent="0.25">
      <c r="A38" t="s">
        <v>123</v>
      </c>
      <c r="B38" s="1">
        <v>40975</v>
      </c>
      <c r="C38" t="s">
        <v>40</v>
      </c>
      <c r="D38">
        <v>3</v>
      </c>
      <c r="E38">
        <v>2012</v>
      </c>
      <c r="F38" t="s">
        <v>119</v>
      </c>
      <c r="G38">
        <v>262030663</v>
      </c>
      <c r="H38">
        <v>346631015</v>
      </c>
      <c r="I38">
        <v>495859604</v>
      </c>
      <c r="J38" s="2">
        <v>655954978185198</v>
      </c>
      <c r="K38">
        <v>757890267</v>
      </c>
      <c r="L38" s="2">
        <v>10025859931852</v>
      </c>
      <c r="M38">
        <v>62004688</v>
      </c>
      <c r="N38">
        <v>82023789</v>
      </c>
      <c r="O38">
        <v>220000000</v>
      </c>
      <c r="P38">
        <v>291030151</v>
      </c>
      <c r="Q38" t="s">
        <v>35</v>
      </c>
      <c r="R38">
        <v>66</v>
      </c>
      <c r="S38">
        <v>71</v>
      </c>
      <c r="T38">
        <v>77</v>
      </c>
      <c r="U38">
        <v>136</v>
      </c>
      <c r="W38" t="s">
        <v>124</v>
      </c>
    </row>
    <row r="39" spans="1:23" x14ac:dyDescent="0.25">
      <c r="A39" t="s">
        <v>125</v>
      </c>
      <c r="B39" s="1">
        <v>41675</v>
      </c>
      <c r="C39" t="s">
        <v>24</v>
      </c>
      <c r="D39">
        <v>2</v>
      </c>
      <c r="E39">
        <v>2014</v>
      </c>
      <c r="F39" t="s">
        <v>119</v>
      </c>
      <c r="G39">
        <v>202853933</v>
      </c>
      <c r="H39">
        <v>261450655</v>
      </c>
      <c r="I39">
        <v>506142403</v>
      </c>
      <c r="J39" s="2">
        <v>65234753317612</v>
      </c>
      <c r="K39">
        <v>708996336</v>
      </c>
      <c r="L39" s="2">
        <v>91379818817612</v>
      </c>
      <c r="M39">
        <v>91608337</v>
      </c>
      <c r="N39">
        <v>118070472</v>
      </c>
      <c r="O39">
        <v>200000000</v>
      </c>
      <c r="P39">
        <v>257772330</v>
      </c>
      <c r="Q39" t="s">
        <v>32</v>
      </c>
      <c r="R39">
        <v>53</v>
      </c>
      <c r="S39">
        <v>51</v>
      </c>
      <c r="T39">
        <v>64</v>
      </c>
      <c r="U39">
        <v>142</v>
      </c>
      <c r="W39" t="s">
        <v>124</v>
      </c>
    </row>
    <row r="40" spans="1:23" x14ac:dyDescent="0.25">
      <c r="A40" t="s">
        <v>126</v>
      </c>
      <c r="B40" s="1">
        <v>43230</v>
      </c>
      <c r="C40" t="s">
        <v>127</v>
      </c>
      <c r="D40">
        <v>5</v>
      </c>
      <c r="E40">
        <v>2018</v>
      </c>
      <c r="F40" t="s">
        <v>119</v>
      </c>
      <c r="G40">
        <v>213511408</v>
      </c>
      <c r="H40">
        <v>246791473</v>
      </c>
      <c r="I40">
        <v>642569645</v>
      </c>
      <c r="J40" s="2">
        <v>742727101470087</v>
      </c>
      <c r="K40">
        <v>856081053</v>
      </c>
      <c r="L40" s="2">
        <v>989518574470087</v>
      </c>
      <c r="M40">
        <v>80255756</v>
      </c>
      <c r="N40">
        <v>92765236</v>
      </c>
      <c r="O40">
        <v>116000000</v>
      </c>
      <c r="P40">
        <v>134080943</v>
      </c>
      <c r="Q40" t="s">
        <v>32</v>
      </c>
      <c r="R40">
        <v>35</v>
      </c>
      <c r="S40">
        <v>30</v>
      </c>
      <c r="T40">
        <v>80</v>
      </c>
      <c r="U40">
        <v>112</v>
      </c>
      <c r="W40" t="s">
        <v>128</v>
      </c>
    </row>
    <row r="41" spans="1:23" x14ac:dyDescent="0.25">
      <c r="A41" t="s">
        <v>129</v>
      </c>
      <c r="B41" s="1">
        <v>44206</v>
      </c>
      <c r="C41" t="s">
        <v>127</v>
      </c>
      <c r="D41">
        <v>1</v>
      </c>
      <c r="E41">
        <v>2021</v>
      </c>
      <c r="F41" t="s">
        <v>119</v>
      </c>
      <c r="G41">
        <v>213550366</v>
      </c>
      <c r="H41">
        <v>216207983</v>
      </c>
      <c r="I41">
        <v>287996556</v>
      </c>
      <c r="J41" s="2">
        <v>291580649801867</v>
      </c>
      <c r="K41">
        <v>501546922</v>
      </c>
      <c r="L41" s="2">
        <v>507788632801867</v>
      </c>
      <c r="M41">
        <v>90033210</v>
      </c>
      <c r="N41">
        <v>91153666</v>
      </c>
      <c r="O41">
        <v>110000000</v>
      </c>
      <c r="P41">
        <v>111368941</v>
      </c>
      <c r="Q41" t="s">
        <v>130</v>
      </c>
      <c r="R41">
        <v>49</v>
      </c>
      <c r="S41">
        <v>57</v>
      </c>
      <c r="T41">
        <v>84</v>
      </c>
      <c r="U41">
        <v>97</v>
      </c>
      <c r="W41" t="s">
        <v>131</v>
      </c>
    </row>
    <row r="42" spans="1:23" x14ac:dyDescent="0.25">
      <c r="A42" t="s">
        <v>132</v>
      </c>
      <c r="B42" s="1" t="s">
        <v>133</v>
      </c>
      <c r="C42" t="s">
        <v>79</v>
      </c>
      <c r="D42">
        <v>16</v>
      </c>
      <c r="E42">
        <v>2007</v>
      </c>
      <c r="F42" t="s">
        <v>119</v>
      </c>
      <c r="G42">
        <v>115802596</v>
      </c>
      <c r="H42">
        <v>177238559</v>
      </c>
      <c r="I42">
        <v>113742993</v>
      </c>
      <c r="J42" s="2">
        <v>174086288839907</v>
      </c>
      <c r="K42">
        <v>229545589</v>
      </c>
      <c r="L42" s="2">
        <v>351324847839907</v>
      </c>
      <c r="M42">
        <v>45388836</v>
      </c>
      <c r="N42">
        <v>69468666</v>
      </c>
      <c r="O42">
        <v>120000000</v>
      </c>
      <c r="P42">
        <v>183662783</v>
      </c>
      <c r="Q42" t="s">
        <v>134</v>
      </c>
      <c r="R42">
        <v>35</v>
      </c>
      <c r="S42">
        <v>27</v>
      </c>
      <c r="T42">
        <v>48</v>
      </c>
      <c r="U42">
        <v>110</v>
      </c>
      <c r="W42" t="s">
        <v>135</v>
      </c>
    </row>
    <row r="43" spans="1:23" x14ac:dyDescent="0.25">
      <c r="A43" t="s">
        <v>136</v>
      </c>
      <c r="B43" s="1" t="s">
        <v>137</v>
      </c>
      <c r="C43" t="s">
        <v>79</v>
      </c>
      <c r="D43">
        <v>17</v>
      </c>
      <c r="E43">
        <v>2012</v>
      </c>
      <c r="F43" t="s">
        <v>119</v>
      </c>
      <c r="G43">
        <v>51774002</v>
      </c>
      <c r="H43">
        <v>68489974</v>
      </c>
      <c r="I43">
        <v>97443353</v>
      </c>
      <c r="J43" s="2">
        <v>12890432370754</v>
      </c>
      <c r="K43">
        <v>149217355</v>
      </c>
      <c r="L43" s="2">
        <v>19739429770754</v>
      </c>
      <c r="M43">
        <v>22115334</v>
      </c>
      <c r="N43">
        <v>29255584</v>
      </c>
      <c r="O43">
        <v>57000000</v>
      </c>
      <c r="P43">
        <v>75403260</v>
      </c>
      <c r="Q43" t="s">
        <v>138</v>
      </c>
      <c r="R43">
        <v>34</v>
      </c>
      <c r="S43">
        <v>19</v>
      </c>
      <c r="T43">
        <v>31</v>
      </c>
      <c r="U43">
        <v>96</v>
      </c>
      <c r="W43" t="s">
        <v>139</v>
      </c>
    </row>
    <row r="44" spans="1:23" x14ac:dyDescent="0.25">
      <c r="A44" t="s">
        <v>140</v>
      </c>
      <c r="B44" s="1" t="s">
        <v>141</v>
      </c>
      <c r="C44" t="s">
        <v>40</v>
      </c>
      <c r="D44">
        <v>14</v>
      </c>
      <c r="E44">
        <v>2000</v>
      </c>
      <c r="F44" t="s">
        <v>142</v>
      </c>
      <c r="G44">
        <v>157299717</v>
      </c>
      <c r="H44">
        <v>307303519</v>
      </c>
      <c r="I44">
        <v>139572650</v>
      </c>
      <c r="J44" s="2">
        <v>272671606276033</v>
      </c>
      <c r="K44">
        <v>296872367</v>
      </c>
      <c r="L44" s="2">
        <v>579975125276033</v>
      </c>
      <c r="M44">
        <v>54471475</v>
      </c>
      <c r="N44">
        <v>106416440</v>
      </c>
      <c r="O44">
        <v>75000000</v>
      </c>
      <c r="P44">
        <v>146521331</v>
      </c>
      <c r="Q44" t="s">
        <v>60</v>
      </c>
      <c r="R44">
        <v>64</v>
      </c>
      <c r="S44">
        <v>82</v>
      </c>
      <c r="T44">
        <v>83</v>
      </c>
      <c r="U44">
        <v>104</v>
      </c>
      <c r="W44" t="s">
        <v>143</v>
      </c>
    </row>
    <row r="45" spans="1:23" x14ac:dyDescent="0.25">
      <c r="A45" t="s">
        <v>144</v>
      </c>
      <c r="B45" s="1">
        <v>37657</v>
      </c>
      <c r="C45" t="s">
        <v>24</v>
      </c>
      <c r="D45">
        <v>2</v>
      </c>
      <c r="E45">
        <v>2003</v>
      </c>
      <c r="F45" t="s">
        <v>142</v>
      </c>
      <c r="G45">
        <v>214949694</v>
      </c>
      <c r="H45">
        <v>375359909</v>
      </c>
      <c r="I45">
        <v>191398936</v>
      </c>
      <c r="J45" s="2">
        <v>334233958945095</v>
      </c>
      <c r="K45">
        <v>406348630</v>
      </c>
      <c r="L45" s="2">
        <v>709593867945095</v>
      </c>
      <c r="M45">
        <v>85558731</v>
      </c>
      <c r="N45">
        <v>149408529</v>
      </c>
      <c r="O45">
        <v>125000000</v>
      </c>
      <c r="P45">
        <v>218283580</v>
      </c>
      <c r="Q45" t="s">
        <v>73</v>
      </c>
      <c r="R45">
        <v>68</v>
      </c>
      <c r="S45">
        <v>85</v>
      </c>
      <c r="T45">
        <v>85</v>
      </c>
      <c r="U45">
        <v>134</v>
      </c>
      <c r="W45" t="s">
        <v>143</v>
      </c>
    </row>
    <row r="46" spans="1:23" x14ac:dyDescent="0.25">
      <c r="A46" t="s">
        <v>145</v>
      </c>
      <c r="B46" s="1" t="s">
        <v>146</v>
      </c>
      <c r="C46" t="s">
        <v>24</v>
      </c>
      <c r="D46">
        <v>26</v>
      </c>
      <c r="E46">
        <v>2006</v>
      </c>
      <c r="F46" t="s">
        <v>142</v>
      </c>
      <c r="G46">
        <v>234362462</v>
      </c>
      <c r="H46">
        <v>376768960</v>
      </c>
      <c r="I46">
        <v>224898484</v>
      </c>
      <c r="J46" s="2">
        <v>361554351320378</v>
      </c>
      <c r="K46">
        <v>459260946</v>
      </c>
      <c r="L46" s="2">
        <v>738323311320378</v>
      </c>
      <c r="M46">
        <v>102750665</v>
      </c>
      <c r="N46">
        <v>165185418</v>
      </c>
      <c r="O46">
        <v>210000000</v>
      </c>
      <c r="P46">
        <v>337603048</v>
      </c>
      <c r="Q46" t="s">
        <v>32</v>
      </c>
      <c r="R46">
        <v>58</v>
      </c>
      <c r="S46">
        <v>57</v>
      </c>
      <c r="T46">
        <v>61</v>
      </c>
      <c r="U46">
        <v>104</v>
      </c>
      <c r="W46" t="s">
        <v>147</v>
      </c>
    </row>
    <row r="47" spans="1:23" x14ac:dyDescent="0.25">
      <c r="A47" t="s">
        <v>148</v>
      </c>
      <c r="B47" s="1">
        <v>39818</v>
      </c>
      <c r="C47" t="s">
        <v>24</v>
      </c>
      <c r="D47">
        <v>1</v>
      </c>
      <c r="E47">
        <v>2009</v>
      </c>
      <c r="F47" t="s">
        <v>142</v>
      </c>
      <c r="G47">
        <v>179883157</v>
      </c>
      <c r="H47">
        <v>252555953</v>
      </c>
      <c r="I47">
        <v>194942603</v>
      </c>
      <c r="J47" s="2">
        <v>273699415231887</v>
      </c>
      <c r="K47">
        <v>374825760</v>
      </c>
      <c r="L47" s="2">
        <v>526255368231887</v>
      </c>
      <c r="M47">
        <v>85058003</v>
      </c>
      <c r="N47">
        <v>119421436</v>
      </c>
      <c r="O47">
        <v>150000000</v>
      </c>
      <c r="P47">
        <v>210600000</v>
      </c>
      <c r="Q47" t="s">
        <v>149</v>
      </c>
      <c r="R47">
        <v>40</v>
      </c>
      <c r="S47">
        <v>38</v>
      </c>
      <c r="T47">
        <v>58</v>
      </c>
      <c r="U47">
        <v>107</v>
      </c>
      <c r="W47" t="s">
        <v>150</v>
      </c>
    </row>
    <row r="48" spans="1:23" x14ac:dyDescent="0.25">
      <c r="A48" t="s">
        <v>151</v>
      </c>
      <c r="B48" s="1" t="s">
        <v>152</v>
      </c>
      <c r="C48" t="s">
        <v>40</v>
      </c>
      <c r="D48">
        <v>26</v>
      </c>
      <c r="E48">
        <v>2013</v>
      </c>
      <c r="F48" t="s">
        <v>142</v>
      </c>
      <c r="G48">
        <v>132556852</v>
      </c>
      <c r="H48">
        <v>171688017</v>
      </c>
      <c r="I48">
        <v>283900000</v>
      </c>
      <c r="J48" s="2">
        <v>36770809875826</v>
      </c>
      <c r="K48">
        <v>416456852</v>
      </c>
      <c r="L48" s="2">
        <v>53939611575826</v>
      </c>
      <c r="M48">
        <v>53113752</v>
      </c>
      <c r="N48">
        <v>68793085</v>
      </c>
      <c r="O48">
        <v>115000000</v>
      </c>
      <c r="P48">
        <v>148948332</v>
      </c>
      <c r="Q48" t="s">
        <v>92</v>
      </c>
      <c r="R48">
        <v>61</v>
      </c>
      <c r="S48">
        <v>71</v>
      </c>
      <c r="T48">
        <v>69</v>
      </c>
      <c r="U48">
        <v>126</v>
      </c>
      <c r="W48" t="s">
        <v>153</v>
      </c>
    </row>
    <row r="49" spans="1:23" x14ac:dyDescent="0.25">
      <c r="A49" t="s">
        <v>154</v>
      </c>
      <c r="B49" s="1">
        <v>42797</v>
      </c>
      <c r="C49" t="s">
        <v>86</v>
      </c>
      <c r="D49">
        <v>3</v>
      </c>
      <c r="E49">
        <v>2017</v>
      </c>
      <c r="F49" t="s">
        <v>142</v>
      </c>
      <c r="G49">
        <v>226277068</v>
      </c>
      <c r="H49">
        <v>265629601</v>
      </c>
      <c r="I49">
        <v>387925247</v>
      </c>
      <c r="J49" s="2">
        <v>455390506378828</v>
      </c>
      <c r="K49">
        <v>614202315</v>
      </c>
      <c r="L49" s="2">
        <v>721020107378828</v>
      </c>
      <c r="M49">
        <v>88411916</v>
      </c>
      <c r="N49">
        <v>103787901</v>
      </c>
      <c r="O49">
        <v>127000000</v>
      </c>
      <c r="P49">
        <v>149086956</v>
      </c>
      <c r="Q49" t="s">
        <v>155</v>
      </c>
      <c r="R49">
        <v>77</v>
      </c>
      <c r="S49">
        <v>93</v>
      </c>
      <c r="T49">
        <v>90</v>
      </c>
      <c r="U49">
        <v>137</v>
      </c>
      <c r="W49" t="s">
        <v>153</v>
      </c>
    </row>
    <row r="50" spans="1:23" x14ac:dyDescent="0.25">
      <c r="A50" t="s">
        <v>156</v>
      </c>
      <c r="B50" s="1">
        <v>40608</v>
      </c>
      <c r="C50" t="s">
        <v>31</v>
      </c>
      <c r="D50">
        <v>3</v>
      </c>
      <c r="E50">
        <v>2011</v>
      </c>
      <c r="F50" t="s">
        <v>142</v>
      </c>
      <c r="G50">
        <v>146408305</v>
      </c>
      <c r="H50">
        <v>194411031</v>
      </c>
      <c r="I50">
        <v>209000000</v>
      </c>
      <c r="J50" s="2">
        <v>277524594516684</v>
      </c>
      <c r="K50">
        <v>355408305</v>
      </c>
      <c r="L50" s="2">
        <v>471935625516684</v>
      </c>
      <c r="M50">
        <v>55101604</v>
      </c>
      <c r="N50">
        <v>73167705</v>
      </c>
      <c r="O50">
        <v>160000000</v>
      </c>
      <c r="P50">
        <v>212459020</v>
      </c>
      <c r="Q50" t="s">
        <v>54</v>
      </c>
      <c r="R50">
        <v>65</v>
      </c>
      <c r="S50">
        <v>86</v>
      </c>
      <c r="T50">
        <v>87</v>
      </c>
      <c r="U50">
        <v>131</v>
      </c>
      <c r="W50" t="s">
        <v>157</v>
      </c>
    </row>
    <row r="51" spans="1:23" x14ac:dyDescent="0.25">
      <c r="A51" t="s">
        <v>158</v>
      </c>
      <c r="B51" s="1" t="s">
        <v>159</v>
      </c>
      <c r="C51" t="s">
        <v>24</v>
      </c>
      <c r="D51">
        <v>23</v>
      </c>
      <c r="E51">
        <v>2014</v>
      </c>
      <c r="F51" t="s">
        <v>142</v>
      </c>
      <c r="G51">
        <v>233921534</v>
      </c>
      <c r="H51">
        <v>301492496</v>
      </c>
      <c r="I51">
        <v>513941241</v>
      </c>
      <c r="J51" s="2">
        <v>662399159653371</v>
      </c>
      <c r="K51">
        <v>747862775</v>
      </c>
      <c r="L51" s="2">
        <v>963891655653371</v>
      </c>
      <c r="M51">
        <v>90823660</v>
      </c>
      <c r="N51">
        <v>117059133</v>
      </c>
      <c r="O51">
        <v>200000000</v>
      </c>
      <c r="P51">
        <v>257772331</v>
      </c>
      <c r="Q51" t="s">
        <v>26</v>
      </c>
      <c r="R51">
        <v>75</v>
      </c>
      <c r="S51">
        <v>90</v>
      </c>
      <c r="T51">
        <v>91</v>
      </c>
      <c r="U51">
        <v>132</v>
      </c>
      <c r="W51" t="s">
        <v>143</v>
      </c>
    </row>
    <row r="52" spans="1:23" x14ac:dyDescent="0.25">
      <c r="A52" t="s">
        <v>160</v>
      </c>
      <c r="B52" s="1" t="s">
        <v>161</v>
      </c>
      <c r="C52" t="s">
        <v>24</v>
      </c>
      <c r="D52">
        <v>27</v>
      </c>
      <c r="E52">
        <v>2016</v>
      </c>
      <c r="F52" t="s">
        <v>142</v>
      </c>
      <c r="G52">
        <v>155442489</v>
      </c>
      <c r="H52">
        <v>189226511</v>
      </c>
      <c r="I52">
        <v>387095057</v>
      </c>
      <c r="J52" s="2">
        <v>471226673817968</v>
      </c>
      <c r="K52">
        <v>542537546</v>
      </c>
      <c r="L52" s="2">
        <v>660453184817968</v>
      </c>
      <c r="M52">
        <v>65769562</v>
      </c>
      <c r="N52">
        <v>80063983</v>
      </c>
      <c r="O52">
        <v>178000000</v>
      </c>
      <c r="P52">
        <v>216686693</v>
      </c>
      <c r="Q52" t="s">
        <v>35</v>
      </c>
      <c r="R52">
        <v>52</v>
      </c>
      <c r="S52">
        <v>47</v>
      </c>
      <c r="T52">
        <v>65</v>
      </c>
      <c r="U52">
        <v>144</v>
      </c>
      <c r="W52" t="s">
        <v>143</v>
      </c>
    </row>
    <row r="53" spans="1:23" x14ac:dyDescent="0.25">
      <c r="A53" t="s">
        <v>162</v>
      </c>
      <c r="B53" s="1">
        <v>43652</v>
      </c>
      <c r="C53" t="s">
        <v>31</v>
      </c>
      <c r="D53">
        <v>7</v>
      </c>
      <c r="E53">
        <v>2019</v>
      </c>
      <c r="F53" t="s">
        <v>142</v>
      </c>
      <c r="G53">
        <v>65845974</v>
      </c>
      <c r="H53">
        <v>75694115</v>
      </c>
      <c r="I53">
        <v>180510921</v>
      </c>
      <c r="J53" s="2">
        <v>207508729583526</v>
      </c>
      <c r="K53">
        <v>246356895</v>
      </c>
      <c r="L53" s="2">
        <v>283202844583527</v>
      </c>
      <c r="M53">
        <v>32828348</v>
      </c>
      <c r="N53">
        <v>37738264</v>
      </c>
      <c r="O53">
        <v>200000000</v>
      </c>
      <c r="P53">
        <v>229912660</v>
      </c>
      <c r="Q53" t="s">
        <v>116</v>
      </c>
      <c r="R53">
        <v>43</v>
      </c>
      <c r="S53">
        <v>22</v>
      </c>
      <c r="T53">
        <v>64</v>
      </c>
      <c r="U53">
        <v>113</v>
      </c>
      <c r="W53" t="s">
        <v>163</v>
      </c>
    </row>
    <row r="54" spans="1:23" x14ac:dyDescent="0.25">
      <c r="A54" t="s">
        <v>164</v>
      </c>
      <c r="B54" s="1">
        <v>42706</v>
      </c>
      <c r="C54" t="s">
        <v>79</v>
      </c>
      <c r="D54">
        <v>12</v>
      </c>
      <c r="E54">
        <v>2016</v>
      </c>
      <c r="F54" t="s">
        <v>142</v>
      </c>
      <c r="G54">
        <v>363070709</v>
      </c>
      <c r="H54">
        <v>441980871</v>
      </c>
      <c r="I54">
        <v>418876982</v>
      </c>
      <c r="J54" s="2">
        <v>509916136876278</v>
      </c>
      <c r="K54">
        <v>781947691</v>
      </c>
      <c r="L54" s="2">
        <v>951897007876278</v>
      </c>
      <c r="M54">
        <v>132434639</v>
      </c>
      <c r="N54">
        <v>161218120</v>
      </c>
      <c r="O54">
        <v>58000000</v>
      </c>
      <c r="P54">
        <v>70605780</v>
      </c>
      <c r="Q54">
        <v>8</v>
      </c>
      <c r="R54">
        <v>65</v>
      </c>
      <c r="S54">
        <v>85</v>
      </c>
      <c r="T54">
        <v>90</v>
      </c>
      <c r="U54">
        <v>108</v>
      </c>
      <c r="W54" t="s">
        <v>165</v>
      </c>
    </row>
    <row r="55" spans="1:23" x14ac:dyDescent="0.25">
      <c r="A55" t="s">
        <v>166</v>
      </c>
      <c r="B55" s="1" t="s">
        <v>167</v>
      </c>
      <c r="C55" t="s">
        <v>24</v>
      </c>
      <c r="D55">
        <v>18</v>
      </c>
      <c r="E55">
        <v>2018</v>
      </c>
      <c r="F55" t="s">
        <v>142</v>
      </c>
      <c r="G55">
        <v>324591735</v>
      </c>
      <c r="H55">
        <v>375186217</v>
      </c>
      <c r="I55">
        <v>461770635</v>
      </c>
      <c r="J55" s="2">
        <v>53374734777932</v>
      </c>
      <c r="K55">
        <v>786362370</v>
      </c>
      <c r="L55" s="2">
        <v>90893356477932</v>
      </c>
      <c r="M55">
        <v>125507153</v>
      </c>
      <c r="N55">
        <v>145070095</v>
      </c>
      <c r="O55">
        <v>110000000</v>
      </c>
      <c r="P55">
        <v>127145825</v>
      </c>
      <c r="Q55" t="s">
        <v>71</v>
      </c>
      <c r="R55">
        <v>66</v>
      </c>
      <c r="S55">
        <v>84</v>
      </c>
      <c r="T55">
        <v>85</v>
      </c>
      <c r="U55">
        <v>119</v>
      </c>
      <c r="W55" t="s">
        <v>168</v>
      </c>
    </row>
    <row r="56" spans="1:23" x14ac:dyDescent="0.25">
      <c r="A56" t="s">
        <v>169</v>
      </c>
      <c r="B56" s="1" t="s">
        <v>170</v>
      </c>
      <c r="C56" t="s">
        <v>57</v>
      </c>
      <c r="D56">
        <v>28</v>
      </c>
      <c r="E56">
        <v>2020</v>
      </c>
      <c r="F56" t="s">
        <v>142</v>
      </c>
      <c r="G56">
        <v>23855569</v>
      </c>
      <c r="H56">
        <v>26694908</v>
      </c>
      <c r="I56">
        <v>20752678</v>
      </c>
      <c r="J56" s="2">
        <v>232227045166529</v>
      </c>
      <c r="K56">
        <v>44608247</v>
      </c>
      <c r="L56" s="2">
        <v>499176125166529</v>
      </c>
      <c r="M56">
        <v>7037017</v>
      </c>
      <c r="N56">
        <v>7874577</v>
      </c>
      <c r="O56">
        <v>67000000</v>
      </c>
      <c r="P56">
        <v>74974478</v>
      </c>
      <c r="Q56" t="s">
        <v>134</v>
      </c>
      <c r="R56">
        <v>43</v>
      </c>
      <c r="S56">
        <v>36</v>
      </c>
      <c r="T56">
        <v>56</v>
      </c>
      <c r="U56">
        <v>94</v>
      </c>
      <c r="W56" t="s">
        <v>171</v>
      </c>
    </row>
    <row r="57" spans="1:23" x14ac:dyDescent="0.25">
      <c r="A57" t="s">
        <v>172</v>
      </c>
      <c r="B57" s="1">
        <v>38571</v>
      </c>
      <c r="C57" t="s">
        <v>40</v>
      </c>
      <c r="D57">
        <v>8</v>
      </c>
      <c r="E57">
        <v>2005</v>
      </c>
      <c r="F57" t="s">
        <v>142</v>
      </c>
      <c r="G57">
        <v>154696080</v>
      </c>
      <c r="H57">
        <v>254126313</v>
      </c>
      <c r="I57">
        <v>178436670</v>
      </c>
      <c r="J57" s="2">
        <v>293126064028886</v>
      </c>
      <c r="K57">
        <v>333132750</v>
      </c>
      <c r="L57" s="2">
        <v>547252377028886</v>
      </c>
      <c r="M57">
        <v>56061504</v>
      </c>
      <c r="N57">
        <v>92094792</v>
      </c>
      <c r="O57">
        <v>87500000</v>
      </c>
      <c r="P57">
        <v>143740245</v>
      </c>
      <c r="Q57" t="s">
        <v>116</v>
      </c>
      <c r="R57">
        <v>40</v>
      </c>
      <c r="S57">
        <v>28</v>
      </c>
      <c r="T57">
        <v>45</v>
      </c>
      <c r="U57">
        <v>106</v>
      </c>
      <c r="W57" t="s">
        <v>173</v>
      </c>
    </row>
    <row r="58" spans="1:23" x14ac:dyDescent="0.25">
      <c r="A58" t="s">
        <v>174</v>
      </c>
      <c r="B58" s="1" t="s">
        <v>175</v>
      </c>
      <c r="C58" t="s">
        <v>31</v>
      </c>
      <c r="D58">
        <v>15</v>
      </c>
      <c r="E58">
        <v>2007</v>
      </c>
      <c r="F58" t="s">
        <v>142</v>
      </c>
      <c r="G58">
        <v>131921738</v>
      </c>
      <c r="H58">
        <v>201909286</v>
      </c>
      <c r="I58">
        <v>157558953</v>
      </c>
      <c r="J58" s="2">
        <v>241147639391603</v>
      </c>
      <c r="K58">
        <v>289480691</v>
      </c>
      <c r="L58" s="2">
        <v>443056925391603</v>
      </c>
      <c r="M58">
        <v>58051684</v>
      </c>
      <c r="N58">
        <v>88849452</v>
      </c>
      <c r="O58">
        <v>120000000</v>
      </c>
      <c r="P58">
        <v>183662789</v>
      </c>
      <c r="Q58" t="s">
        <v>176</v>
      </c>
      <c r="R58">
        <v>45</v>
      </c>
      <c r="S58">
        <v>38</v>
      </c>
      <c r="T58">
        <v>51</v>
      </c>
      <c r="U58">
        <v>92</v>
      </c>
      <c r="W58" t="s">
        <v>173</v>
      </c>
    </row>
    <row r="59" spans="1:23" x14ac:dyDescent="0.25">
      <c r="A59" t="s">
        <v>177</v>
      </c>
      <c r="B59" s="1">
        <v>42193</v>
      </c>
      <c r="C59" t="s">
        <v>57</v>
      </c>
      <c r="D59">
        <v>7</v>
      </c>
      <c r="E59">
        <v>2015</v>
      </c>
      <c r="F59" t="s">
        <v>142</v>
      </c>
      <c r="G59">
        <v>56117548</v>
      </c>
      <c r="H59">
        <v>70097010</v>
      </c>
      <c r="I59">
        <v>111731639</v>
      </c>
      <c r="J59" s="2">
        <v>13956514665073</v>
      </c>
      <c r="K59">
        <v>167849187</v>
      </c>
      <c r="L59" s="2">
        <v>20966215665073</v>
      </c>
      <c r="M59">
        <v>25685737</v>
      </c>
      <c r="N59">
        <v>32084320</v>
      </c>
      <c r="O59">
        <v>120000000</v>
      </c>
      <c r="P59">
        <v>149893242</v>
      </c>
      <c r="Q59" t="s">
        <v>138</v>
      </c>
      <c r="R59">
        <v>27</v>
      </c>
      <c r="S59">
        <v>9</v>
      </c>
      <c r="T59">
        <v>18</v>
      </c>
      <c r="U59">
        <v>100</v>
      </c>
      <c r="W59" t="s">
        <v>178</v>
      </c>
    </row>
    <row r="60" spans="1:23" x14ac:dyDescent="0.25">
      <c r="A60" t="s">
        <v>179</v>
      </c>
      <c r="B60" s="1" t="s">
        <v>180</v>
      </c>
      <c r="C60" t="s">
        <v>181</v>
      </c>
      <c r="D60">
        <v>14</v>
      </c>
      <c r="E60">
        <v>2005</v>
      </c>
      <c r="F60" t="s">
        <v>142</v>
      </c>
      <c r="G60">
        <v>24409722</v>
      </c>
      <c r="H60">
        <v>40098956</v>
      </c>
      <c r="I60">
        <v>32414911</v>
      </c>
      <c r="J60" s="2">
        <v>532494425759096</v>
      </c>
      <c r="K60">
        <v>56824633</v>
      </c>
      <c r="L60" s="2">
        <v>933483985759096</v>
      </c>
      <c r="M60">
        <v>12804793</v>
      </c>
      <c r="N60">
        <v>21035013</v>
      </c>
      <c r="O60">
        <v>65000000</v>
      </c>
      <c r="P60">
        <v>106778444</v>
      </c>
      <c r="Q60" t="s">
        <v>182</v>
      </c>
      <c r="R60">
        <v>34</v>
      </c>
      <c r="S60">
        <v>11</v>
      </c>
      <c r="T60">
        <v>29</v>
      </c>
      <c r="U60">
        <v>97</v>
      </c>
      <c r="W60" t="s">
        <v>183</v>
      </c>
    </row>
    <row r="61" spans="1:23" x14ac:dyDescent="0.25">
      <c r="A61" t="s">
        <v>184</v>
      </c>
      <c r="B61" s="1" t="s">
        <v>185</v>
      </c>
      <c r="C61" t="s">
        <v>79</v>
      </c>
      <c r="D61">
        <v>14</v>
      </c>
      <c r="E61">
        <v>2003</v>
      </c>
      <c r="F61" t="s">
        <v>142</v>
      </c>
      <c r="G61">
        <v>102543518</v>
      </c>
      <c r="H61">
        <v>179068526</v>
      </c>
      <c r="I61">
        <v>80239000</v>
      </c>
      <c r="J61" s="2">
        <v>140118846495144</v>
      </c>
      <c r="K61">
        <v>182782518</v>
      </c>
      <c r="L61" s="2">
        <v>319187372495144</v>
      </c>
      <c r="M61">
        <v>40310418</v>
      </c>
      <c r="N61">
        <v>70392817</v>
      </c>
      <c r="O61">
        <v>80000000</v>
      </c>
      <c r="P61">
        <v>139701488</v>
      </c>
      <c r="Q61" t="s">
        <v>134</v>
      </c>
      <c r="R61">
        <v>42</v>
      </c>
      <c r="S61">
        <v>43</v>
      </c>
      <c r="T61">
        <v>35</v>
      </c>
      <c r="U61">
        <v>103</v>
      </c>
      <c r="W61" t="s">
        <v>135</v>
      </c>
    </row>
    <row r="62" spans="1:23" x14ac:dyDescent="0.25">
      <c r="A62" t="s">
        <v>186</v>
      </c>
      <c r="B62" s="1" t="s">
        <v>187</v>
      </c>
      <c r="C62" t="s">
        <v>53</v>
      </c>
      <c r="D62">
        <v>16</v>
      </c>
      <c r="E62">
        <v>2004</v>
      </c>
      <c r="F62" t="s">
        <v>188</v>
      </c>
      <c r="G62">
        <v>33664370</v>
      </c>
      <c r="H62">
        <v>57083056</v>
      </c>
      <c r="I62">
        <v>20869404</v>
      </c>
      <c r="J62" s="2">
        <v>35387246433503</v>
      </c>
      <c r="K62">
        <v>54533774</v>
      </c>
      <c r="L62" s="2">
        <v>92470302433503</v>
      </c>
      <c r="M62">
        <v>13834527</v>
      </c>
      <c r="N62">
        <v>23458543</v>
      </c>
      <c r="O62">
        <v>33000000</v>
      </c>
      <c r="P62">
        <v>55956516</v>
      </c>
      <c r="Q62" t="s">
        <v>189</v>
      </c>
      <c r="R62">
        <v>33</v>
      </c>
      <c r="S62">
        <v>29</v>
      </c>
      <c r="T62">
        <v>63</v>
      </c>
      <c r="U62">
        <v>124</v>
      </c>
      <c r="W62" t="s">
        <v>190</v>
      </c>
    </row>
    <row r="63" spans="1:23" x14ac:dyDescent="0.25">
      <c r="A63" t="s">
        <v>191</v>
      </c>
      <c r="B63" s="1">
        <v>39580</v>
      </c>
      <c r="C63" t="s">
        <v>103</v>
      </c>
      <c r="D63">
        <v>5</v>
      </c>
      <c r="E63">
        <v>2008</v>
      </c>
      <c r="F63" t="s">
        <v>188</v>
      </c>
      <c r="G63">
        <v>8050977</v>
      </c>
      <c r="H63">
        <v>11807352</v>
      </c>
      <c r="I63">
        <v>2106557</v>
      </c>
      <c r="J63" s="2">
        <v>308942132204129</v>
      </c>
      <c r="K63">
        <v>10157534</v>
      </c>
      <c r="L63" s="2">
        <v>148967733220413</v>
      </c>
      <c r="M63">
        <v>4271451</v>
      </c>
      <c r="N63">
        <v>6264398</v>
      </c>
      <c r="O63">
        <v>35000000</v>
      </c>
      <c r="P63">
        <v>51330083</v>
      </c>
      <c r="Q63" t="s">
        <v>130</v>
      </c>
      <c r="R63">
        <v>30</v>
      </c>
      <c r="S63">
        <v>29</v>
      </c>
      <c r="T63">
        <v>42</v>
      </c>
      <c r="U63">
        <v>103</v>
      </c>
      <c r="W63" t="s">
        <v>192</v>
      </c>
    </row>
    <row r="64" spans="1:23" x14ac:dyDescent="0.25">
      <c r="A64" t="s">
        <v>193</v>
      </c>
      <c r="B64" s="1" t="s">
        <v>194</v>
      </c>
      <c r="C64" t="s">
        <v>57</v>
      </c>
      <c r="D64">
        <v>21</v>
      </c>
      <c r="E64">
        <v>1998</v>
      </c>
      <c r="F64" t="s">
        <v>195</v>
      </c>
      <c r="G64">
        <v>70141876</v>
      </c>
      <c r="H64">
        <v>157482710</v>
      </c>
      <c r="I64">
        <v>61095812</v>
      </c>
      <c r="J64" s="2">
        <v>137172465182005</v>
      </c>
      <c r="K64">
        <v>131237688</v>
      </c>
      <c r="L64" s="2">
        <v>294655175182005</v>
      </c>
      <c r="M64">
        <v>17073856</v>
      </c>
      <c r="N64">
        <v>38334263</v>
      </c>
      <c r="O64">
        <v>45000000</v>
      </c>
      <c r="P64">
        <v>101034109</v>
      </c>
      <c r="Q64" t="s">
        <v>45</v>
      </c>
      <c r="R64">
        <v>47</v>
      </c>
      <c r="S64">
        <v>58</v>
      </c>
      <c r="T64">
        <v>78</v>
      </c>
      <c r="U64">
        <v>120</v>
      </c>
      <c r="W64" t="s">
        <v>196</v>
      </c>
    </row>
    <row r="65" spans="1:23" x14ac:dyDescent="0.25">
      <c r="A65" t="s">
        <v>197</v>
      </c>
      <c r="B65" s="1" t="s">
        <v>198</v>
      </c>
      <c r="C65" t="s">
        <v>86</v>
      </c>
      <c r="D65">
        <v>22</v>
      </c>
      <c r="E65">
        <v>2002</v>
      </c>
      <c r="F65" t="s">
        <v>195</v>
      </c>
      <c r="G65">
        <v>81676888</v>
      </c>
      <c r="H65">
        <v>148030572</v>
      </c>
      <c r="I65">
        <v>72661713</v>
      </c>
      <c r="J65" s="2">
        <v>131691537242333</v>
      </c>
      <c r="K65">
        <v>154338601</v>
      </c>
      <c r="L65" s="2">
        <v>279722109242333</v>
      </c>
      <c r="M65">
        <v>32528016</v>
      </c>
      <c r="N65">
        <v>58953529</v>
      </c>
      <c r="O65">
        <v>54000000</v>
      </c>
      <c r="P65">
        <v>97869190</v>
      </c>
      <c r="Q65" t="s">
        <v>92</v>
      </c>
      <c r="R65">
        <v>52</v>
      </c>
      <c r="S65">
        <v>57</v>
      </c>
      <c r="T65">
        <v>68</v>
      </c>
      <c r="U65">
        <v>117</v>
      </c>
      <c r="W65" t="s">
        <v>199</v>
      </c>
    </row>
    <row r="66" spans="1:23" x14ac:dyDescent="0.25">
      <c r="A66" t="s">
        <v>200</v>
      </c>
      <c r="B66" s="1">
        <v>38211</v>
      </c>
      <c r="C66" t="s">
        <v>103</v>
      </c>
      <c r="D66">
        <v>8</v>
      </c>
      <c r="E66">
        <v>2004</v>
      </c>
      <c r="F66" t="s">
        <v>195</v>
      </c>
      <c r="G66">
        <v>52397389</v>
      </c>
      <c r="H66">
        <v>88619322</v>
      </c>
      <c r="I66">
        <v>78955776</v>
      </c>
      <c r="J66" s="2">
        <v>133537328302826</v>
      </c>
      <c r="K66">
        <v>131353165</v>
      </c>
      <c r="L66" s="2">
        <v>222156650302826</v>
      </c>
      <c r="M66">
        <v>16061271</v>
      </c>
      <c r="N66">
        <v>27164311</v>
      </c>
      <c r="O66">
        <v>65000000</v>
      </c>
      <c r="P66">
        <v>109934026</v>
      </c>
      <c r="Q66" t="s">
        <v>201</v>
      </c>
      <c r="R66">
        <v>38</v>
      </c>
      <c r="S66">
        <v>24</v>
      </c>
      <c r="T66">
        <v>58</v>
      </c>
      <c r="U66">
        <v>113</v>
      </c>
      <c r="W66" t="s">
        <v>202</v>
      </c>
    </row>
    <row r="67" spans="1:23" x14ac:dyDescent="0.25">
      <c r="A67" t="s">
        <v>203</v>
      </c>
      <c r="B67" s="1">
        <v>44565</v>
      </c>
      <c r="C67" t="s">
        <v>53</v>
      </c>
      <c r="D67">
        <v>1</v>
      </c>
      <c r="E67">
        <v>2022</v>
      </c>
      <c r="F67" t="s">
        <v>119</v>
      </c>
      <c r="G67">
        <v>73865530</v>
      </c>
      <c r="H67">
        <v>73865530</v>
      </c>
      <c r="I67">
        <v>88893907</v>
      </c>
      <c r="J67">
        <v>88893907</v>
      </c>
      <c r="K67">
        <v>162759437</v>
      </c>
      <c r="L67">
        <v>162759437</v>
      </c>
      <c r="M67">
        <v>39005895</v>
      </c>
      <c r="N67">
        <v>39005895</v>
      </c>
      <c r="O67">
        <v>75000000</v>
      </c>
      <c r="P67">
        <v>75000000</v>
      </c>
      <c r="Q67" t="s">
        <v>204</v>
      </c>
      <c r="R67">
        <v>35</v>
      </c>
      <c r="S67">
        <v>15</v>
      </c>
      <c r="T67">
        <v>71</v>
      </c>
      <c r="U67">
        <v>104</v>
      </c>
      <c r="W67" t="s"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72" sqref="I72"/>
    </sheetView>
  </sheetViews>
  <sheetFormatPr baseColWidth="10" defaultRowHeight="15" x14ac:dyDescent="0.25"/>
  <cols>
    <col min="1" max="1" width="20.42578125" customWidth="1"/>
    <col min="4" max="4" width="12.85546875" customWidth="1"/>
    <col min="5" max="5" width="14" style="3" customWidth="1"/>
    <col min="6" max="6" width="16.7109375" style="3" customWidth="1"/>
    <col min="7" max="7" width="24.5703125" style="3" customWidth="1"/>
    <col min="8" max="9" width="37.85546875" style="3" customWidth="1"/>
    <col min="10" max="10" width="21.5703125" customWidth="1"/>
    <col min="12" max="12" width="23.42578125" customWidth="1"/>
  </cols>
  <sheetData>
    <row r="1" spans="1:12" x14ac:dyDescent="0.25">
      <c r="A1" t="s">
        <v>0</v>
      </c>
      <c r="B1" t="s">
        <v>3</v>
      </c>
      <c r="C1" t="s">
        <v>4</v>
      </c>
      <c r="D1" t="s">
        <v>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209</v>
      </c>
      <c r="J1" t="s">
        <v>20</v>
      </c>
      <c r="K1" t="s">
        <v>21</v>
      </c>
      <c r="L1" t="s">
        <v>22</v>
      </c>
    </row>
    <row r="2" spans="1:12" x14ac:dyDescent="0.25">
      <c r="A2" t="s">
        <v>23</v>
      </c>
      <c r="B2">
        <v>2</v>
      </c>
      <c r="C2">
        <v>2008</v>
      </c>
      <c r="D2" t="s">
        <v>25</v>
      </c>
      <c r="E2" s="3" t="s">
        <v>26</v>
      </c>
      <c r="F2" s="3">
        <v>79</v>
      </c>
      <c r="G2" s="3">
        <v>94</v>
      </c>
      <c r="H2" s="3">
        <v>91</v>
      </c>
      <c r="I2" s="3">
        <f>SUM(F2:H2)</f>
        <v>264</v>
      </c>
      <c r="J2">
        <v>126</v>
      </c>
      <c r="K2" t="s">
        <v>27</v>
      </c>
      <c r="L2" t="s">
        <v>28</v>
      </c>
    </row>
    <row r="3" spans="1:12" x14ac:dyDescent="0.25">
      <c r="A3" t="s">
        <v>29</v>
      </c>
      <c r="B3">
        <v>13</v>
      </c>
      <c r="C3">
        <v>2008</v>
      </c>
      <c r="D3" t="s">
        <v>25</v>
      </c>
      <c r="E3" s="3" t="s">
        <v>32</v>
      </c>
      <c r="F3" s="3">
        <v>61</v>
      </c>
      <c r="G3" s="3">
        <v>67</v>
      </c>
      <c r="H3" s="3">
        <v>69</v>
      </c>
      <c r="I3" s="3">
        <f t="shared" ref="I3:I66" si="0">SUM(F3:H3)</f>
        <v>197</v>
      </c>
      <c r="J3">
        <v>112</v>
      </c>
      <c r="K3" t="s">
        <v>27</v>
      </c>
      <c r="L3" t="s">
        <v>33</v>
      </c>
    </row>
    <row r="4" spans="1:12" x14ac:dyDescent="0.25">
      <c r="A4" t="s">
        <v>34</v>
      </c>
      <c r="B4">
        <v>7</v>
      </c>
      <c r="C4">
        <v>2010</v>
      </c>
      <c r="D4" t="s">
        <v>25</v>
      </c>
      <c r="E4" s="3" t="s">
        <v>35</v>
      </c>
      <c r="F4" s="3">
        <v>57</v>
      </c>
      <c r="G4" s="3">
        <v>72</v>
      </c>
      <c r="H4" s="3">
        <v>71</v>
      </c>
      <c r="I4" s="3">
        <f t="shared" si="0"/>
        <v>200</v>
      </c>
      <c r="J4">
        <v>124</v>
      </c>
      <c r="K4" t="s">
        <v>27</v>
      </c>
      <c r="L4" t="s">
        <v>28</v>
      </c>
    </row>
    <row r="5" spans="1:12" x14ac:dyDescent="0.25">
      <c r="A5" t="s">
        <v>36</v>
      </c>
      <c r="B5">
        <v>6</v>
      </c>
      <c r="C5">
        <v>2011</v>
      </c>
      <c r="D5" t="s">
        <v>25</v>
      </c>
      <c r="E5" s="3">
        <v>7</v>
      </c>
      <c r="F5" s="3">
        <v>57</v>
      </c>
      <c r="G5" s="3">
        <v>77</v>
      </c>
      <c r="H5" s="3">
        <v>76</v>
      </c>
      <c r="I5" s="3">
        <f t="shared" si="0"/>
        <v>210</v>
      </c>
      <c r="J5">
        <v>115</v>
      </c>
      <c r="K5" t="s">
        <v>27</v>
      </c>
      <c r="L5" t="s">
        <v>37</v>
      </c>
    </row>
    <row r="6" spans="1:12" x14ac:dyDescent="0.25">
      <c r="A6" t="s">
        <v>38</v>
      </c>
      <c r="B6">
        <v>22</v>
      </c>
      <c r="C6">
        <v>2011</v>
      </c>
      <c r="D6" t="s">
        <v>25</v>
      </c>
      <c r="E6" s="3" t="s">
        <v>35</v>
      </c>
      <c r="F6" s="3">
        <v>66</v>
      </c>
      <c r="G6" s="3">
        <v>80</v>
      </c>
      <c r="H6" s="3">
        <v>75</v>
      </c>
      <c r="I6" s="3">
        <f t="shared" si="0"/>
        <v>221</v>
      </c>
      <c r="J6">
        <v>124</v>
      </c>
      <c r="K6" t="s">
        <v>27</v>
      </c>
      <c r="L6" t="s">
        <v>41</v>
      </c>
    </row>
    <row r="7" spans="1:12" x14ac:dyDescent="0.25">
      <c r="A7" t="s">
        <v>42</v>
      </c>
      <c r="B7">
        <v>4</v>
      </c>
      <c r="C7">
        <v>2012</v>
      </c>
      <c r="D7" t="s">
        <v>25</v>
      </c>
      <c r="E7" s="3">
        <v>8</v>
      </c>
      <c r="F7" s="3">
        <v>69</v>
      </c>
      <c r="G7" s="3">
        <v>91</v>
      </c>
      <c r="H7" s="3">
        <v>91</v>
      </c>
      <c r="I7" s="3">
        <f t="shared" si="0"/>
        <v>251</v>
      </c>
      <c r="J7">
        <v>143</v>
      </c>
      <c r="K7" t="s">
        <v>27</v>
      </c>
      <c r="L7" t="s">
        <v>43</v>
      </c>
    </row>
    <row r="8" spans="1:12" x14ac:dyDescent="0.25">
      <c r="A8" t="s">
        <v>44</v>
      </c>
      <c r="B8">
        <v>3</v>
      </c>
      <c r="C8">
        <v>2013</v>
      </c>
      <c r="D8" t="s">
        <v>25</v>
      </c>
      <c r="E8" s="3" t="s">
        <v>45</v>
      </c>
      <c r="F8" s="3">
        <v>62</v>
      </c>
      <c r="G8" s="3">
        <v>79</v>
      </c>
      <c r="H8" s="3">
        <v>78</v>
      </c>
      <c r="I8" s="3">
        <f t="shared" si="0"/>
        <v>219</v>
      </c>
      <c r="J8">
        <v>130</v>
      </c>
      <c r="K8" t="s">
        <v>46</v>
      </c>
      <c r="L8" t="s">
        <v>47</v>
      </c>
    </row>
    <row r="9" spans="1:12" x14ac:dyDescent="0.25">
      <c r="A9" t="s">
        <v>48</v>
      </c>
      <c r="B9">
        <v>8</v>
      </c>
      <c r="C9">
        <v>2013</v>
      </c>
      <c r="D9" t="s">
        <v>25</v>
      </c>
      <c r="E9" s="3" t="s">
        <v>50</v>
      </c>
      <c r="F9" s="3">
        <v>54</v>
      </c>
      <c r="G9" s="3">
        <v>67</v>
      </c>
      <c r="H9" s="3">
        <v>75</v>
      </c>
      <c r="I9" s="3">
        <f t="shared" si="0"/>
        <v>196</v>
      </c>
      <c r="J9">
        <v>112</v>
      </c>
      <c r="K9" t="s">
        <v>46</v>
      </c>
      <c r="L9" t="s">
        <v>51</v>
      </c>
    </row>
    <row r="10" spans="1:12" x14ac:dyDescent="0.25">
      <c r="A10" t="s">
        <v>52</v>
      </c>
      <c r="B10">
        <v>4</v>
      </c>
      <c r="C10">
        <v>2014</v>
      </c>
      <c r="D10" t="s">
        <v>25</v>
      </c>
      <c r="E10" s="3" t="s">
        <v>54</v>
      </c>
      <c r="F10" s="3">
        <v>70</v>
      </c>
      <c r="G10" s="3">
        <v>90</v>
      </c>
      <c r="H10" s="3">
        <v>92</v>
      </c>
      <c r="I10" s="3">
        <f t="shared" si="0"/>
        <v>252</v>
      </c>
      <c r="J10">
        <v>132</v>
      </c>
      <c r="K10" t="s">
        <v>46</v>
      </c>
      <c r="L10" t="s">
        <v>55</v>
      </c>
    </row>
    <row r="11" spans="1:12" x14ac:dyDescent="0.25">
      <c r="A11" t="s">
        <v>56</v>
      </c>
      <c r="B11">
        <v>1</v>
      </c>
      <c r="C11">
        <v>2014</v>
      </c>
      <c r="D11" t="s">
        <v>25</v>
      </c>
      <c r="E11" s="3">
        <v>8</v>
      </c>
      <c r="F11" s="3">
        <v>76</v>
      </c>
      <c r="G11" s="3">
        <v>92</v>
      </c>
      <c r="H11" s="3">
        <v>92</v>
      </c>
      <c r="I11" s="3">
        <f t="shared" si="0"/>
        <v>260</v>
      </c>
      <c r="J11">
        <v>121</v>
      </c>
      <c r="K11" t="s">
        <v>46</v>
      </c>
      <c r="L11" t="s">
        <v>58</v>
      </c>
    </row>
    <row r="12" spans="1:12" x14ac:dyDescent="0.25">
      <c r="A12" t="s">
        <v>59</v>
      </c>
      <c r="B12">
        <v>1</v>
      </c>
      <c r="C12">
        <v>2015</v>
      </c>
      <c r="D12" t="s">
        <v>25</v>
      </c>
      <c r="E12" s="3" t="s">
        <v>60</v>
      </c>
      <c r="F12" s="3">
        <v>66</v>
      </c>
      <c r="G12" s="3">
        <v>76</v>
      </c>
      <c r="H12" s="3">
        <v>82</v>
      </c>
      <c r="I12" s="3">
        <f t="shared" si="0"/>
        <v>224</v>
      </c>
      <c r="J12">
        <v>141</v>
      </c>
      <c r="K12" t="s">
        <v>46</v>
      </c>
      <c r="L12" t="s">
        <v>43</v>
      </c>
    </row>
    <row r="13" spans="1:12" x14ac:dyDescent="0.25">
      <c r="A13" t="s">
        <v>61</v>
      </c>
      <c r="B13">
        <v>17</v>
      </c>
      <c r="C13">
        <v>2015</v>
      </c>
      <c r="D13" t="s">
        <v>25</v>
      </c>
      <c r="E13" s="3" t="s">
        <v>60</v>
      </c>
      <c r="F13" s="3">
        <v>64</v>
      </c>
      <c r="G13" s="3">
        <v>83</v>
      </c>
      <c r="H13" s="3">
        <v>85</v>
      </c>
      <c r="I13" s="3">
        <f t="shared" si="0"/>
        <v>232</v>
      </c>
      <c r="J13">
        <v>117</v>
      </c>
      <c r="K13" t="s">
        <v>46</v>
      </c>
      <c r="L13" t="s">
        <v>63</v>
      </c>
    </row>
    <row r="14" spans="1:12" x14ac:dyDescent="0.25">
      <c r="A14" t="s">
        <v>64</v>
      </c>
      <c r="B14">
        <v>6</v>
      </c>
      <c r="C14">
        <v>2016</v>
      </c>
      <c r="D14" t="s">
        <v>25</v>
      </c>
      <c r="E14" s="3" t="s">
        <v>65</v>
      </c>
      <c r="F14" s="3">
        <v>75</v>
      </c>
      <c r="G14" s="3">
        <v>90</v>
      </c>
      <c r="H14" s="3">
        <v>89</v>
      </c>
      <c r="I14" s="3">
        <f t="shared" si="0"/>
        <v>254</v>
      </c>
      <c r="J14">
        <v>147</v>
      </c>
      <c r="K14" t="s">
        <v>66</v>
      </c>
      <c r="L14" t="s">
        <v>55</v>
      </c>
    </row>
    <row r="15" spans="1:12" x14ac:dyDescent="0.25">
      <c r="A15" t="s">
        <v>67</v>
      </c>
      <c r="B15">
        <v>4</v>
      </c>
      <c r="C15">
        <v>2016</v>
      </c>
      <c r="D15" t="s">
        <v>25</v>
      </c>
      <c r="E15" s="3" t="s">
        <v>68</v>
      </c>
      <c r="F15" s="3">
        <v>72</v>
      </c>
      <c r="G15" s="3">
        <v>89</v>
      </c>
      <c r="H15" s="3">
        <v>86</v>
      </c>
      <c r="I15" s="3">
        <f t="shared" si="0"/>
        <v>247</v>
      </c>
      <c r="J15">
        <v>115</v>
      </c>
      <c r="K15" t="s">
        <v>66</v>
      </c>
      <c r="L15" t="s">
        <v>69</v>
      </c>
    </row>
    <row r="16" spans="1:12" x14ac:dyDescent="0.25">
      <c r="A16" t="s">
        <v>70</v>
      </c>
      <c r="B16">
        <v>5</v>
      </c>
      <c r="C16">
        <v>2017</v>
      </c>
      <c r="D16" t="s">
        <v>25</v>
      </c>
      <c r="E16" s="3" t="s">
        <v>71</v>
      </c>
      <c r="F16" s="3">
        <v>67</v>
      </c>
      <c r="G16" s="3">
        <v>85</v>
      </c>
      <c r="H16" s="3">
        <v>87</v>
      </c>
      <c r="I16" s="3">
        <f t="shared" si="0"/>
        <v>239</v>
      </c>
      <c r="J16">
        <v>136</v>
      </c>
      <c r="K16" t="s">
        <v>66</v>
      </c>
      <c r="L16" t="s">
        <v>58</v>
      </c>
    </row>
    <row r="17" spans="1:12" x14ac:dyDescent="0.25">
      <c r="A17" t="s">
        <v>72</v>
      </c>
      <c r="B17">
        <v>7</v>
      </c>
      <c r="C17">
        <v>2017</v>
      </c>
      <c r="D17" t="s">
        <v>25</v>
      </c>
      <c r="E17" s="3" t="s">
        <v>73</v>
      </c>
      <c r="F17" s="3">
        <v>73</v>
      </c>
      <c r="G17" s="3">
        <v>92</v>
      </c>
      <c r="H17" s="3">
        <v>87</v>
      </c>
      <c r="I17" s="3">
        <f t="shared" si="0"/>
        <v>252</v>
      </c>
      <c r="J17">
        <v>133</v>
      </c>
      <c r="K17" t="s">
        <v>66</v>
      </c>
      <c r="L17" t="s">
        <v>74</v>
      </c>
    </row>
    <row r="18" spans="1:12" x14ac:dyDescent="0.25">
      <c r="A18" t="s">
        <v>75</v>
      </c>
      <c r="B18">
        <v>3</v>
      </c>
      <c r="C18">
        <v>2017</v>
      </c>
      <c r="D18" t="s">
        <v>25</v>
      </c>
      <c r="E18" s="3" t="s">
        <v>26</v>
      </c>
      <c r="F18" s="3">
        <v>74</v>
      </c>
      <c r="G18" s="3">
        <v>93</v>
      </c>
      <c r="H18" s="3">
        <v>87</v>
      </c>
      <c r="I18" s="3">
        <f t="shared" si="0"/>
        <v>254</v>
      </c>
      <c r="J18">
        <v>130</v>
      </c>
      <c r="K18" t="s">
        <v>66</v>
      </c>
      <c r="L18" t="s">
        <v>76</v>
      </c>
    </row>
    <row r="19" spans="1:12" x14ac:dyDescent="0.25">
      <c r="A19" t="s">
        <v>77</v>
      </c>
      <c r="B19">
        <v>16</v>
      </c>
      <c r="C19">
        <v>2018</v>
      </c>
      <c r="D19" t="s">
        <v>25</v>
      </c>
      <c r="E19" s="3" t="s">
        <v>60</v>
      </c>
      <c r="F19" s="3">
        <v>88</v>
      </c>
      <c r="G19" s="3">
        <v>96</v>
      </c>
      <c r="H19" s="3">
        <v>79</v>
      </c>
      <c r="I19" s="3">
        <f t="shared" si="0"/>
        <v>263</v>
      </c>
      <c r="J19">
        <v>134</v>
      </c>
      <c r="K19" t="s">
        <v>66</v>
      </c>
      <c r="L19" t="s">
        <v>80</v>
      </c>
    </row>
    <row r="20" spans="1:12" x14ac:dyDescent="0.25">
      <c r="A20" t="s">
        <v>81</v>
      </c>
      <c r="B20">
        <v>27</v>
      </c>
      <c r="C20">
        <v>2018</v>
      </c>
      <c r="D20" t="s">
        <v>25</v>
      </c>
      <c r="E20" s="3" t="s">
        <v>83</v>
      </c>
      <c r="F20" s="3">
        <v>68</v>
      </c>
      <c r="G20" s="3">
        <v>85</v>
      </c>
      <c r="H20" s="3">
        <v>92</v>
      </c>
      <c r="I20" s="3">
        <f t="shared" si="0"/>
        <v>245</v>
      </c>
      <c r="J20">
        <v>149</v>
      </c>
      <c r="K20" t="s">
        <v>66</v>
      </c>
      <c r="L20" t="s">
        <v>55</v>
      </c>
    </row>
    <row r="21" spans="1:12" x14ac:dyDescent="0.25">
      <c r="A21" t="s">
        <v>84</v>
      </c>
      <c r="B21">
        <v>6</v>
      </c>
      <c r="C21">
        <v>2018</v>
      </c>
      <c r="D21" t="s">
        <v>25</v>
      </c>
      <c r="E21" s="3">
        <v>7</v>
      </c>
      <c r="F21" s="3">
        <v>70</v>
      </c>
      <c r="G21" s="3">
        <v>87</v>
      </c>
      <c r="H21" s="3">
        <v>80</v>
      </c>
      <c r="I21" s="3">
        <f t="shared" si="0"/>
        <v>237</v>
      </c>
      <c r="J21">
        <v>118</v>
      </c>
      <c r="K21" t="s">
        <v>66</v>
      </c>
      <c r="L21" t="s">
        <v>63</v>
      </c>
    </row>
    <row r="22" spans="1:12" x14ac:dyDescent="0.25">
      <c r="A22" t="s">
        <v>85</v>
      </c>
      <c r="B22">
        <v>8</v>
      </c>
      <c r="C22">
        <v>2019</v>
      </c>
      <c r="D22" t="s">
        <v>25</v>
      </c>
      <c r="E22" s="3" t="s">
        <v>50</v>
      </c>
      <c r="F22" s="3">
        <v>64</v>
      </c>
      <c r="G22" s="3">
        <v>79</v>
      </c>
      <c r="H22" s="3">
        <v>45</v>
      </c>
      <c r="I22" s="3">
        <f t="shared" si="0"/>
        <v>188</v>
      </c>
      <c r="J22">
        <v>123</v>
      </c>
      <c r="K22" t="s">
        <v>66</v>
      </c>
      <c r="L22" t="s">
        <v>87</v>
      </c>
    </row>
    <row r="23" spans="1:12" x14ac:dyDescent="0.25">
      <c r="A23" t="s">
        <v>88</v>
      </c>
      <c r="B23">
        <v>26</v>
      </c>
      <c r="C23">
        <v>2019</v>
      </c>
      <c r="D23" t="s">
        <v>25</v>
      </c>
      <c r="E23" s="3" t="s">
        <v>83</v>
      </c>
      <c r="F23" s="3">
        <v>78</v>
      </c>
      <c r="G23" s="3">
        <v>94</v>
      </c>
      <c r="H23" s="3">
        <v>90</v>
      </c>
      <c r="I23" s="3">
        <f t="shared" si="0"/>
        <v>262</v>
      </c>
      <c r="J23">
        <v>181</v>
      </c>
      <c r="K23" t="s">
        <v>66</v>
      </c>
      <c r="L23" t="s">
        <v>55</v>
      </c>
    </row>
    <row r="24" spans="1:12" x14ac:dyDescent="0.25">
      <c r="A24" t="s">
        <v>90</v>
      </c>
      <c r="B24">
        <v>2</v>
      </c>
      <c r="C24">
        <v>2019</v>
      </c>
      <c r="D24" t="s">
        <v>25</v>
      </c>
      <c r="E24" s="3" t="s">
        <v>73</v>
      </c>
      <c r="F24" s="3">
        <v>69</v>
      </c>
      <c r="G24" s="3">
        <v>90</v>
      </c>
      <c r="H24" s="3">
        <v>95</v>
      </c>
      <c r="I24" s="3">
        <f t="shared" si="0"/>
        <v>254</v>
      </c>
      <c r="J24">
        <v>129</v>
      </c>
      <c r="K24" t="s">
        <v>66</v>
      </c>
      <c r="L24" t="s">
        <v>74</v>
      </c>
    </row>
    <row r="25" spans="1:12" x14ac:dyDescent="0.25">
      <c r="A25" t="s">
        <v>91</v>
      </c>
      <c r="B25">
        <v>9</v>
      </c>
      <c r="C25">
        <v>2021</v>
      </c>
      <c r="D25" t="s">
        <v>25</v>
      </c>
      <c r="E25" s="3" t="s">
        <v>92</v>
      </c>
      <c r="F25" s="3">
        <v>68</v>
      </c>
      <c r="G25" s="3">
        <v>79</v>
      </c>
      <c r="H25" s="3">
        <v>91</v>
      </c>
      <c r="I25" s="3">
        <f t="shared" si="0"/>
        <v>238</v>
      </c>
      <c r="J25">
        <v>134</v>
      </c>
      <c r="K25" t="s">
        <v>93</v>
      </c>
      <c r="L25" t="s">
        <v>94</v>
      </c>
    </row>
    <row r="26" spans="1:12" x14ac:dyDescent="0.25">
      <c r="A26" t="s">
        <v>95</v>
      </c>
      <c r="B26">
        <v>3</v>
      </c>
      <c r="C26">
        <v>2021</v>
      </c>
      <c r="D26" t="s">
        <v>25</v>
      </c>
      <c r="E26" s="3" t="s">
        <v>73</v>
      </c>
      <c r="F26" s="3">
        <v>71</v>
      </c>
      <c r="G26" s="3">
        <v>92</v>
      </c>
      <c r="H26" s="3">
        <v>98</v>
      </c>
      <c r="I26" s="3">
        <f t="shared" si="0"/>
        <v>261</v>
      </c>
      <c r="J26">
        <v>132</v>
      </c>
      <c r="K26" t="s">
        <v>93</v>
      </c>
      <c r="L26" t="s">
        <v>97</v>
      </c>
    </row>
    <row r="27" spans="1:12" x14ac:dyDescent="0.25">
      <c r="A27" t="s">
        <v>98</v>
      </c>
      <c r="B27">
        <v>5</v>
      </c>
      <c r="C27">
        <v>2021</v>
      </c>
      <c r="D27" t="s">
        <v>25</v>
      </c>
      <c r="E27" s="3" t="s">
        <v>99</v>
      </c>
      <c r="F27" s="3">
        <v>52</v>
      </c>
      <c r="G27" s="3">
        <v>47</v>
      </c>
      <c r="H27" s="3">
        <v>77</v>
      </c>
      <c r="I27" s="3">
        <f t="shared" si="0"/>
        <v>176</v>
      </c>
      <c r="J27">
        <v>156</v>
      </c>
      <c r="K27" t="s">
        <v>93</v>
      </c>
      <c r="L27" t="s">
        <v>100</v>
      </c>
    </row>
    <row r="28" spans="1:12" x14ac:dyDescent="0.25">
      <c r="A28" t="s">
        <v>101</v>
      </c>
      <c r="B28">
        <v>17</v>
      </c>
      <c r="C28">
        <v>2021</v>
      </c>
      <c r="D28" t="s">
        <v>25</v>
      </c>
      <c r="E28" s="3" t="s">
        <v>104</v>
      </c>
      <c r="F28" s="3">
        <v>71</v>
      </c>
      <c r="G28" s="3">
        <v>93</v>
      </c>
      <c r="H28" s="3">
        <v>98</v>
      </c>
      <c r="I28" s="3">
        <f t="shared" si="0"/>
        <v>262</v>
      </c>
      <c r="J28">
        <v>148</v>
      </c>
      <c r="K28" t="s">
        <v>93</v>
      </c>
      <c r="L28" t="s">
        <v>74</v>
      </c>
    </row>
    <row r="29" spans="1:12" x14ac:dyDescent="0.25">
      <c r="A29" t="s">
        <v>105</v>
      </c>
      <c r="B29">
        <v>6</v>
      </c>
      <c r="C29">
        <v>2022</v>
      </c>
      <c r="D29" t="s">
        <v>25</v>
      </c>
      <c r="E29" s="3" t="s">
        <v>35</v>
      </c>
      <c r="F29" s="3">
        <v>60</v>
      </c>
      <c r="G29" s="3">
        <v>73</v>
      </c>
      <c r="H29" s="3">
        <v>85</v>
      </c>
      <c r="I29" s="3">
        <f t="shared" si="0"/>
        <v>218</v>
      </c>
      <c r="J29">
        <v>126</v>
      </c>
      <c r="K29" t="s">
        <v>93</v>
      </c>
      <c r="L29" t="s">
        <v>106</v>
      </c>
    </row>
    <row r="30" spans="1:12" x14ac:dyDescent="0.25">
      <c r="A30" t="s">
        <v>107</v>
      </c>
      <c r="B30">
        <v>8</v>
      </c>
      <c r="C30">
        <v>2022</v>
      </c>
      <c r="D30" t="s">
        <v>25</v>
      </c>
      <c r="E30" s="3" t="s">
        <v>108</v>
      </c>
      <c r="F30" s="3">
        <v>57</v>
      </c>
      <c r="G30" s="3">
        <v>63</v>
      </c>
      <c r="H30" s="3">
        <v>76</v>
      </c>
      <c r="I30" s="3">
        <f t="shared" si="0"/>
        <v>196</v>
      </c>
      <c r="J30">
        <v>118</v>
      </c>
      <c r="K30" t="s">
        <v>93</v>
      </c>
      <c r="L30" t="s">
        <v>76</v>
      </c>
    </row>
    <row r="31" spans="1:12" x14ac:dyDescent="0.25">
      <c r="A31" t="s">
        <v>109</v>
      </c>
      <c r="B31">
        <v>11</v>
      </c>
      <c r="C31">
        <v>2022</v>
      </c>
      <c r="D31" t="s">
        <v>25</v>
      </c>
      <c r="E31" s="3" t="s">
        <v>92</v>
      </c>
      <c r="F31" s="3">
        <v>67</v>
      </c>
      <c r="G31" s="3">
        <v>83</v>
      </c>
      <c r="H31" s="3">
        <v>94</v>
      </c>
      <c r="I31" s="3">
        <f t="shared" si="0"/>
        <v>244</v>
      </c>
      <c r="J31">
        <v>161</v>
      </c>
      <c r="K31" t="s">
        <v>93</v>
      </c>
      <c r="L31" t="s">
        <v>80</v>
      </c>
    </row>
    <row r="32" spans="1:12" x14ac:dyDescent="0.25">
      <c r="A32" t="s">
        <v>110</v>
      </c>
      <c r="B32">
        <v>17</v>
      </c>
      <c r="C32">
        <v>2023</v>
      </c>
      <c r="D32" t="s">
        <v>25</v>
      </c>
      <c r="E32" s="3" t="s">
        <v>112</v>
      </c>
      <c r="F32" s="3">
        <v>48</v>
      </c>
      <c r="G32" s="3">
        <v>46</v>
      </c>
      <c r="H32" s="3">
        <v>82</v>
      </c>
      <c r="I32" s="3">
        <f t="shared" si="0"/>
        <v>176</v>
      </c>
      <c r="J32">
        <v>124</v>
      </c>
      <c r="K32" t="s">
        <v>113</v>
      </c>
      <c r="L32" t="s">
        <v>63</v>
      </c>
    </row>
    <row r="33" spans="1:12" x14ac:dyDescent="0.25">
      <c r="A33" t="s">
        <v>114</v>
      </c>
      <c r="B33">
        <v>5</v>
      </c>
      <c r="C33">
        <v>2023</v>
      </c>
      <c r="D33" t="s">
        <v>25</v>
      </c>
      <c r="E33" s="3" t="s">
        <v>26</v>
      </c>
      <c r="F33" s="3">
        <v>64</v>
      </c>
      <c r="G33" s="3">
        <v>82</v>
      </c>
      <c r="H33" s="3">
        <v>94</v>
      </c>
      <c r="I33" s="3">
        <f t="shared" si="0"/>
        <v>240</v>
      </c>
      <c r="J33">
        <v>150</v>
      </c>
      <c r="K33" t="s">
        <v>113</v>
      </c>
      <c r="L33" t="s">
        <v>58</v>
      </c>
    </row>
    <row r="34" spans="1:12" x14ac:dyDescent="0.25">
      <c r="A34" t="s">
        <v>115</v>
      </c>
      <c r="B34">
        <v>10</v>
      </c>
      <c r="C34">
        <v>2023</v>
      </c>
      <c r="D34" t="s">
        <v>25</v>
      </c>
      <c r="E34" s="3" t="s">
        <v>116</v>
      </c>
      <c r="F34" s="3">
        <v>50</v>
      </c>
      <c r="G34" s="3">
        <v>62</v>
      </c>
      <c r="H34" s="3">
        <v>82</v>
      </c>
      <c r="I34" s="3">
        <f t="shared" si="0"/>
        <v>194</v>
      </c>
      <c r="J34">
        <v>105</v>
      </c>
      <c r="K34" t="s">
        <v>113</v>
      </c>
      <c r="L34" t="s">
        <v>117</v>
      </c>
    </row>
    <row r="35" spans="1:12" x14ac:dyDescent="0.25">
      <c r="A35" t="s">
        <v>118</v>
      </c>
      <c r="B35">
        <v>3</v>
      </c>
      <c r="C35">
        <v>2002</v>
      </c>
      <c r="D35" t="s">
        <v>119</v>
      </c>
      <c r="E35" s="3" t="s">
        <v>73</v>
      </c>
      <c r="F35" s="3">
        <v>73</v>
      </c>
      <c r="G35" s="3">
        <v>90</v>
      </c>
      <c r="H35" s="3">
        <v>67</v>
      </c>
      <c r="I35" s="3">
        <f t="shared" si="0"/>
        <v>230</v>
      </c>
      <c r="J35">
        <v>121</v>
      </c>
      <c r="L35" t="s">
        <v>106</v>
      </c>
    </row>
    <row r="36" spans="1:12" x14ac:dyDescent="0.25">
      <c r="A36" t="s">
        <v>120</v>
      </c>
      <c r="B36">
        <v>30</v>
      </c>
      <c r="C36">
        <v>2004</v>
      </c>
      <c r="D36" t="s">
        <v>119</v>
      </c>
      <c r="E36" s="3" t="s">
        <v>68</v>
      </c>
      <c r="F36" s="3">
        <v>83</v>
      </c>
      <c r="G36" s="3">
        <v>93</v>
      </c>
      <c r="H36" s="3">
        <v>82</v>
      </c>
      <c r="I36" s="3">
        <f t="shared" si="0"/>
        <v>258</v>
      </c>
      <c r="J36">
        <v>127</v>
      </c>
      <c r="L36" t="s">
        <v>106</v>
      </c>
    </row>
    <row r="37" spans="1:12" x14ac:dyDescent="0.25">
      <c r="A37" t="s">
        <v>122</v>
      </c>
      <c r="B37">
        <v>4</v>
      </c>
      <c r="C37">
        <v>2007</v>
      </c>
      <c r="D37" t="s">
        <v>119</v>
      </c>
      <c r="E37" s="3" t="s">
        <v>99</v>
      </c>
      <c r="F37" s="3">
        <v>59</v>
      </c>
      <c r="G37" s="3">
        <v>63</v>
      </c>
      <c r="H37" s="3">
        <v>51</v>
      </c>
      <c r="I37" s="3">
        <f t="shared" si="0"/>
        <v>173</v>
      </c>
      <c r="J37">
        <v>139</v>
      </c>
      <c r="L37" t="s">
        <v>106</v>
      </c>
    </row>
    <row r="38" spans="1:12" x14ac:dyDescent="0.25">
      <c r="A38" t="s">
        <v>123</v>
      </c>
      <c r="B38">
        <v>3</v>
      </c>
      <c r="C38">
        <v>2012</v>
      </c>
      <c r="D38" t="s">
        <v>119</v>
      </c>
      <c r="E38" s="3" t="s">
        <v>35</v>
      </c>
      <c r="F38" s="3">
        <v>66</v>
      </c>
      <c r="G38" s="3">
        <v>71</v>
      </c>
      <c r="H38" s="3">
        <v>77</v>
      </c>
      <c r="I38" s="3">
        <f t="shared" si="0"/>
        <v>214</v>
      </c>
      <c r="J38">
        <v>136</v>
      </c>
      <c r="L38" t="s">
        <v>124</v>
      </c>
    </row>
    <row r="39" spans="1:12" x14ac:dyDescent="0.25">
      <c r="A39" t="s">
        <v>125</v>
      </c>
      <c r="B39">
        <v>2</v>
      </c>
      <c r="C39">
        <v>2014</v>
      </c>
      <c r="D39" t="s">
        <v>119</v>
      </c>
      <c r="E39" s="3" t="s">
        <v>32</v>
      </c>
      <c r="F39" s="3">
        <v>53</v>
      </c>
      <c r="G39" s="3">
        <v>51</v>
      </c>
      <c r="H39" s="3">
        <v>64</v>
      </c>
      <c r="I39" s="3">
        <f t="shared" si="0"/>
        <v>168</v>
      </c>
      <c r="J39">
        <v>142</v>
      </c>
      <c r="L39" t="s">
        <v>124</v>
      </c>
    </row>
    <row r="40" spans="1:12" x14ac:dyDescent="0.25">
      <c r="A40" t="s">
        <v>126</v>
      </c>
      <c r="B40">
        <v>5</v>
      </c>
      <c r="C40">
        <v>2018</v>
      </c>
      <c r="D40" t="s">
        <v>119</v>
      </c>
      <c r="E40" s="3" t="s">
        <v>32</v>
      </c>
      <c r="F40" s="3">
        <v>35</v>
      </c>
      <c r="G40" s="3">
        <v>30</v>
      </c>
      <c r="H40" s="3">
        <v>80</v>
      </c>
      <c r="I40" s="3">
        <f t="shared" si="0"/>
        <v>145</v>
      </c>
      <c r="J40">
        <v>112</v>
      </c>
      <c r="L40" t="s">
        <v>128</v>
      </c>
    </row>
    <row r="41" spans="1:12" x14ac:dyDescent="0.25">
      <c r="A41" t="s">
        <v>129</v>
      </c>
      <c r="B41">
        <v>1</v>
      </c>
      <c r="C41">
        <v>2021</v>
      </c>
      <c r="D41" t="s">
        <v>119</v>
      </c>
      <c r="E41" s="3" t="s">
        <v>130</v>
      </c>
      <c r="F41" s="3">
        <v>49</v>
      </c>
      <c r="G41" s="3">
        <v>57</v>
      </c>
      <c r="H41" s="3">
        <v>84</v>
      </c>
      <c r="I41" s="3">
        <f t="shared" si="0"/>
        <v>190</v>
      </c>
      <c r="J41">
        <v>97</v>
      </c>
      <c r="L41" t="s">
        <v>131</v>
      </c>
    </row>
    <row r="42" spans="1:12" x14ac:dyDescent="0.25">
      <c r="A42" t="s">
        <v>132</v>
      </c>
      <c r="B42">
        <v>16</v>
      </c>
      <c r="C42">
        <v>2007</v>
      </c>
      <c r="D42" t="s">
        <v>119</v>
      </c>
      <c r="E42" s="3" t="s">
        <v>134</v>
      </c>
      <c r="F42" s="3">
        <v>35</v>
      </c>
      <c r="G42" s="3">
        <v>27</v>
      </c>
      <c r="H42" s="3">
        <v>48</v>
      </c>
      <c r="I42" s="3">
        <f t="shared" si="0"/>
        <v>110</v>
      </c>
      <c r="J42">
        <v>110</v>
      </c>
      <c r="L42" t="s">
        <v>135</v>
      </c>
    </row>
    <row r="43" spans="1:12" x14ac:dyDescent="0.25">
      <c r="A43" t="s">
        <v>136</v>
      </c>
      <c r="B43">
        <v>17</v>
      </c>
      <c r="C43">
        <v>2012</v>
      </c>
      <c r="D43" t="s">
        <v>119</v>
      </c>
      <c r="E43" s="3" t="s">
        <v>138</v>
      </c>
      <c r="F43" s="3">
        <v>34</v>
      </c>
      <c r="G43" s="3">
        <v>19</v>
      </c>
      <c r="H43" s="3">
        <v>31</v>
      </c>
      <c r="I43" s="3">
        <f t="shared" si="0"/>
        <v>84</v>
      </c>
      <c r="J43">
        <v>96</v>
      </c>
      <c r="L43" t="s">
        <v>139</v>
      </c>
    </row>
    <row r="44" spans="1:12" x14ac:dyDescent="0.25">
      <c r="A44" t="s">
        <v>140</v>
      </c>
      <c r="B44">
        <v>14</v>
      </c>
      <c r="C44">
        <v>2000</v>
      </c>
      <c r="D44" t="s">
        <v>142</v>
      </c>
      <c r="E44" s="3" t="s">
        <v>60</v>
      </c>
      <c r="F44" s="3">
        <v>64</v>
      </c>
      <c r="G44" s="3">
        <v>82</v>
      </c>
      <c r="H44" s="3">
        <v>83</v>
      </c>
      <c r="I44" s="3">
        <f t="shared" si="0"/>
        <v>229</v>
      </c>
      <c r="J44">
        <v>104</v>
      </c>
      <c r="L44" t="s">
        <v>143</v>
      </c>
    </row>
    <row r="45" spans="1:12" x14ac:dyDescent="0.25">
      <c r="A45" t="s">
        <v>144</v>
      </c>
      <c r="B45">
        <v>2</v>
      </c>
      <c r="C45">
        <v>2003</v>
      </c>
      <c r="D45" t="s">
        <v>142</v>
      </c>
      <c r="E45" s="3" t="s">
        <v>73</v>
      </c>
      <c r="F45" s="3">
        <v>68</v>
      </c>
      <c r="G45" s="3">
        <v>85</v>
      </c>
      <c r="H45" s="3">
        <v>85</v>
      </c>
      <c r="I45" s="3">
        <f t="shared" si="0"/>
        <v>238</v>
      </c>
      <c r="J45">
        <v>134</v>
      </c>
      <c r="L45" t="s">
        <v>143</v>
      </c>
    </row>
    <row r="46" spans="1:12" x14ac:dyDescent="0.25">
      <c r="A46" t="s">
        <v>145</v>
      </c>
      <c r="B46">
        <v>26</v>
      </c>
      <c r="C46">
        <v>2006</v>
      </c>
      <c r="D46" t="s">
        <v>142</v>
      </c>
      <c r="E46" s="3" t="s">
        <v>32</v>
      </c>
      <c r="F46" s="3">
        <v>58</v>
      </c>
      <c r="G46" s="3">
        <v>57</v>
      </c>
      <c r="H46" s="3">
        <v>61</v>
      </c>
      <c r="I46" s="3">
        <f t="shared" si="0"/>
        <v>176</v>
      </c>
      <c r="J46">
        <v>104</v>
      </c>
      <c r="L46" t="s">
        <v>147</v>
      </c>
    </row>
    <row r="47" spans="1:12" x14ac:dyDescent="0.25">
      <c r="A47" t="s">
        <v>148</v>
      </c>
      <c r="B47">
        <v>1</v>
      </c>
      <c r="C47">
        <v>2009</v>
      </c>
      <c r="D47" t="s">
        <v>142</v>
      </c>
      <c r="E47" s="3" t="s">
        <v>149</v>
      </c>
      <c r="F47" s="3">
        <v>40</v>
      </c>
      <c r="G47" s="3">
        <v>38</v>
      </c>
      <c r="H47" s="3">
        <v>58</v>
      </c>
      <c r="I47" s="3">
        <f t="shared" si="0"/>
        <v>136</v>
      </c>
      <c r="J47">
        <v>107</v>
      </c>
      <c r="L47" t="s">
        <v>150</v>
      </c>
    </row>
    <row r="48" spans="1:12" x14ac:dyDescent="0.25">
      <c r="A48" t="s">
        <v>151</v>
      </c>
      <c r="B48">
        <v>26</v>
      </c>
      <c r="C48">
        <v>2013</v>
      </c>
      <c r="D48" t="s">
        <v>142</v>
      </c>
      <c r="E48" s="3" t="s">
        <v>92</v>
      </c>
      <c r="F48" s="3">
        <v>61</v>
      </c>
      <c r="G48" s="3">
        <v>71</v>
      </c>
      <c r="H48" s="3">
        <v>69</v>
      </c>
      <c r="I48" s="3">
        <f t="shared" si="0"/>
        <v>201</v>
      </c>
      <c r="J48">
        <v>126</v>
      </c>
      <c r="L48" t="s">
        <v>153</v>
      </c>
    </row>
    <row r="49" spans="1:12" x14ac:dyDescent="0.25">
      <c r="A49" t="s">
        <v>154</v>
      </c>
      <c r="B49">
        <v>3</v>
      </c>
      <c r="C49">
        <v>2017</v>
      </c>
      <c r="D49" t="s">
        <v>142</v>
      </c>
      <c r="E49" s="3" t="s">
        <v>155</v>
      </c>
      <c r="F49" s="3">
        <v>77</v>
      </c>
      <c r="G49" s="3">
        <v>93</v>
      </c>
      <c r="H49" s="3">
        <v>90</v>
      </c>
      <c r="I49" s="3">
        <f t="shared" si="0"/>
        <v>260</v>
      </c>
      <c r="J49">
        <v>137</v>
      </c>
      <c r="L49" t="s">
        <v>153</v>
      </c>
    </row>
    <row r="50" spans="1:12" x14ac:dyDescent="0.25">
      <c r="A50" t="s">
        <v>156</v>
      </c>
      <c r="B50">
        <v>3</v>
      </c>
      <c r="C50">
        <v>2011</v>
      </c>
      <c r="D50" t="s">
        <v>142</v>
      </c>
      <c r="E50" s="3" t="s">
        <v>54</v>
      </c>
      <c r="F50" s="3">
        <v>65</v>
      </c>
      <c r="G50" s="3">
        <v>86</v>
      </c>
      <c r="H50" s="3">
        <v>87</v>
      </c>
      <c r="I50" s="3">
        <f t="shared" si="0"/>
        <v>238</v>
      </c>
      <c r="J50">
        <v>131</v>
      </c>
      <c r="L50" t="s">
        <v>157</v>
      </c>
    </row>
    <row r="51" spans="1:12" x14ac:dyDescent="0.25">
      <c r="A51" t="s">
        <v>158</v>
      </c>
      <c r="B51">
        <v>23</v>
      </c>
      <c r="C51">
        <v>2014</v>
      </c>
      <c r="D51" t="s">
        <v>142</v>
      </c>
      <c r="E51" s="3" t="s">
        <v>26</v>
      </c>
      <c r="F51" s="3">
        <v>75</v>
      </c>
      <c r="G51" s="3">
        <v>90</v>
      </c>
      <c r="H51" s="3">
        <v>91</v>
      </c>
      <c r="I51" s="3">
        <f t="shared" si="0"/>
        <v>256</v>
      </c>
      <c r="J51">
        <v>132</v>
      </c>
      <c r="L51" t="s">
        <v>143</v>
      </c>
    </row>
    <row r="52" spans="1:12" x14ac:dyDescent="0.25">
      <c r="A52" t="s">
        <v>160</v>
      </c>
      <c r="B52">
        <v>27</v>
      </c>
      <c r="C52">
        <v>2016</v>
      </c>
      <c r="D52" t="s">
        <v>142</v>
      </c>
      <c r="E52" s="3" t="s">
        <v>35</v>
      </c>
      <c r="F52" s="3">
        <v>52</v>
      </c>
      <c r="G52" s="3">
        <v>47</v>
      </c>
      <c r="H52" s="3">
        <v>65</v>
      </c>
      <c r="I52" s="3">
        <f t="shared" si="0"/>
        <v>164</v>
      </c>
      <c r="J52">
        <v>144</v>
      </c>
      <c r="L52" t="s">
        <v>143</v>
      </c>
    </row>
    <row r="53" spans="1:12" x14ac:dyDescent="0.25">
      <c r="A53" t="s">
        <v>162</v>
      </c>
      <c r="B53">
        <v>7</v>
      </c>
      <c r="C53">
        <v>2019</v>
      </c>
      <c r="D53" t="s">
        <v>142</v>
      </c>
      <c r="E53" s="3" t="s">
        <v>116</v>
      </c>
      <c r="F53" s="3">
        <v>43</v>
      </c>
      <c r="G53" s="3">
        <v>22</v>
      </c>
      <c r="H53" s="3">
        <v>64</v>
      </c>
      <c r="I53" s="3">
        <f t="shared" si="0"/>
        <v>129</v>
      </c>
      <c r="J53">
        <v>113</v>
      </c>
      <c r="L53" t="s">
        <v>163</v>
      </c>
    </row>
    <row r="54" spans="1:12" x14ac:dyDescent="0.25">
      <c r="A54" t="s">
        <v>164</v>
      </c>
      <c r="B54">
        <v>12</v>
      </c>
      <c r="C54">
        <v>2016</v>
      </c>
      <c r="D54" t="s">
        <v>142</v>
      </c>
      <c r="E54" s="3">
        <v>8</v>
      </c>
      <c r="F54" s="3">
        <v>65</v>
      </c>
      <c r="G54" s="3">
        <v>85</v>
      </c>
      <c r="H54" s="3">
        <v>90</v>
      </c>
      <c r="I54" s="3">
        <f t="shared" si="0"/>
        <v>240</v>
      </c>
      <c r="J54">
        <v>108</v>
      </c>
      <c r="L54" t="s">
        <v>165</v>
      </c>
    </row>
    <row r="55" spans="1:12" x14ac:dyDescent="0.25">
      <c r="A55" t="s">
        <v>166</v>
      </c>
      <c r="B55">
        <v>18</v>
      </c>
      <c r="C55">
        <v>2018</v>
      </c>
      <c r="D55" t="s">
        <v>142</v>
      </c>
      <c r="E55" s="3" t="s">
        <v>71</v>
      </c>
      <c r="F55" s="3">
        <v>66</v>
      </c>
      <c r="G55" s="3">
        <v>84</v>
      </c>
      <c r="H55" s="3">
        <v>85</v>
      </c>
      <c r="I55" s="3">
        <f t="shared" si="0"/>
        <v>235</v>
      </c>
      <c r="J55">
        <v>119</v>
      </c>
      <c r="L55" t="s">
        <v>168</v>
      </c>
    </row>
    <row r="56" spans="1:12" x14ac:dyDescent="0.25">
      <c r="A56" t="s">
        <v>169</v>
      </c>
      <c r="B56">
        <v>28</v>
      </c>
      <c r="C56">
        <v>2020</v>
      </c>
      <c r="D56" t="s">
        <v>142</v>
      </c>
      <c r="E56" s="3" t="s">
        <v>134</v>
      </c>
      <c r="F56" s="3">
        <v>43</v>
      </c>
      <c r="G56" s="3">
        <v>36</v>
      </c>
      <c r="H56" s="3">
        <v>56</v>
      </c>
      <c r="I56" s="3">
        <f t="shared" si="0"/>
        <v>135</v>
      </c>
      <c r="J56">
        <v>94</v>
      </c>
      <c r="L56" t="s">
        <v>171</v>
      </c>
    </row>
    <row r="57" spans="1:12" x14ac:dyDescent="0.25">
      <c r="A57" t="s">
        <v>172</v>
      </c>
      <c r="B57">
        <v>8</v>
      </c>
      <c r="C57">
        <v>2005</v>
      </c>
      <c r="D57" t="s">
        <v>142</v>
      </c>
      <c r="E57" s="3" t="s">
        <v>116</v>
      </c>
      <c r="F57" s="3">
        <v>40</v>
      </c>
      <c r="G57" s="3">
        <v>28</v>
      </c>
      <c r="H57" s="3">
        <v>45</v>
      </c>
      <c r="I57" s="3">
        <f t="shared" si="0"/>
        <v>113</v>
      </c>
      <c r="J57">
        <v>106</v>
      </c>
      <c r="L57" t="s">
        <v>173</v>
      </c>
    </row>
    <row r="58" spans="1:12" x14ac:dyDescent="0.25">
      <c r="A58" t="s">
        <v>174</v>
      </c>
      <c r="B58">
        <v>15</v>
      </c>
      <c r="C58">
        <v>2007</v>
      </c>
      <c r="D58" t="s">
        <v>142</v>
      </c>
      <c r="E58" s="3" t="s">
        <v>176</v>
      </c>
      <c r="F58" s="3">
        <v>45</v>
      </c>
      <c r="G58" s="3">
        <v>38</v>
      </c>
      <c r="H58" s="3">
        <v>51</v>
      </c>
      <c r="I58" s="3">
        <f t="shared" si="0"/>
        <v>134</v>
      </c>
      <c r="J58">
        <v>92</v>
      </c>
      <c r="L58" t="s">
        <v>173</v>
      </c>
    </row>
    <row r="59" spans="1:12" x14ac:dyDescent="0.25">
      <c r="A59" t="s">
        <v>177</v>
      </c>
      <c r="B59">
        <v>7</v>
      </c>
      <c r="C59">
        <v>2015</v>
      </c>
      <c r="D59" t="s">
        <v>142</v>
      </c>
      <c r="E59" s="3" t="s">
        <v>138</v>
      </c>
      <c r="F59" s="3">
        <v>27</v>
      </c>
      <c r="G59" s="3">
        <v>9</v>
      </c>
      <c r="H59" s="3">
        <v>18</v>
      </c>
      <c r="I59" s="3">
        <f t="shared" si="0"/>
        <v>54</v>
      </c>
      <c r="J59">
        <v>100</v>
      </c>
      <c r="L59" t="s">
        <v>178</v>
      </c>
    </row>
    <row r="60" spans="1:12" x14ac:dyDescent="0.25">
      <c r="A60" t="s">
        <v>179</v>
      </c>
      <c r="B60">
        <v>14</v>
      </c>
      <c r="C60">
        <v>2005</v>
      </c>
      <c r="D60" t="s">
        <v>142</v>
      </c>
      <c r="E60" s="3" t="s">
        <v>182</v>
      </c>
      <c r="F60" s="3">
        <v>34</v>
      </c>
      <c r="G60" s="3">
        <v>11</v>
      </c>
      <c r="H60" s="3">
        <v>29</v>
      </c>
      <c r="I60" s="3">
        <f t="shared" si="0"/>
        <v>74</v>
      </c>
      <c r="J60">
        <v>97</v>
      </c>
      <c r="L60" t="s">
        <v>183</v>
      </c>
    </row>
    <row r="61" spans="1:12" x14ac:dyDescent="0.25">
      <c r="A61" t="s">
        <v>184</v>
      </c>
      <c r="B61">
        <v>14</v>
      </c>
      <c r="C61">
        <v>2003</v>
      </c>
      <c r="D61" t="s">
        <v>142</v>
      </c>
      <c r="E61" s="3" t="s">
        <v>134</v>
      </c>
      <c r="F61" s="3">
        <v>42</v>
      </c>
      <c r="G61" s="3">
        <v>43</v>
      </c>
      <c r="H61" s="3">
        <v>35</v>
      </c>
      <c r="I61" s="3">
        <f t="shared" si="0"/>
        <v>120</v>
      </c>
      <c r="J61">
        <v>103</v>
      </c>
      <c r="L61" t="s">
        <v>135</v>
      </c>
    </row>
    <row r="62" spans="1:12" x14ac:dyDescent="0.25">
      <c r="A62" t="s">
        <v>186</v>
      </c>
      <c r="B62">
        <v>16</v>
      </c>
      <c r="C62">
        <v>2004</v>
      </c>
      <c r="D62" t="s">
        <v>188</v>
      </c>
      <c r="E62" s="3" t="s">
        <v>189</v>
      </c>
      <c r="F62" s="3">
        <v>33</v>
      </c>
      <c r="G62" s="3">
        <v>29</v>
      </c>
      <c r="H62" s="3">
        <v>63</v>
      </c>
      <c r="I62" s="3">
        <f t="shared" si="0"/>
        <v>125</v>
      </c>
      <c r="J62">
        <v>124</v>
      </c>
      <c r="L62" t="s">
        <v>190</v>
      </c>
    </row>
    <row r="63" spans="1:12" x14ac:dyDescent="0.25">
      <c r="A63" t="s">
        <v>191</v>
      </c>
      <c r="B63">
        <v>5</v>
      </c>
      <c r="C63">
        <v>2008</v>
      </c>
      <c r="D63" t="s">
        <v>188</v>
      </c>
      <c r="E63" s="3" t="s">
        <v>130</v>
      </c>
      <c r="F63" s="3">
        <v>30</v>
      </c>
      <c r="G63" s="3">
        <v>29</v>
      </c>
      <c r="H63" s="3">
        <v>42</v>
      </c>
      <c r="I63" s="3">
        <f t="shared" si="0"/>
        <v>101</v>
      </c>
      <c r="J63">
        <v>103</v>
      </c>
      <c r="L63" t="s">
        <v>192</v>
      </c>
    </row>
    <row r="64" spans="1:12" x14ac:dyDescent="0.25">
      <c r="A64" t="s">
        <v>193</v>
      </c>
      <c r="B64">
        <v>21</v>
      </c>
      <c r="C64">
        <v>1998</v>
      </c>
      <c r="D64" t="s">
        <v>195</v>
      </c>
      <c r="E64" s="3" t="s">
        <v>45</v>
      </c>
      <c r="F64" s="3">
        <v>47</v>
      </c>
      <c r="G64" s="3">
        <v>58</v>
      </c>
      <c r="H64" s="3">
        <v>78</v>
      </c>
      <c r="I64" s="3">
        <f t="shared" si="0"/>
        <v>183</v>
      </c>
      <c r="J64">
        <v>120</v>
      </c>
      <c r="L64" t="s">
        <v>196</v>
      </c>
    </row>
    <row r="65" spans="1:12" x14ac:dyDescent="0.25">
      <c r="A65" t="s">
        <v>197</v>
      </c>
      <c r="B65">
        <v>22</v>
      </c>
      <c r="C65">
        <v>2002</v>
      </c>
      <c r="D65" t="s">
        <v>195</v>
      </c>
      <c r="E65" s="3" t="s">
        <v>92</v>
      </c>
      <c r="F65" s="3">
        <v>52</v>
      </c>
      <c r="G65" s="3">
        <v>57</v>
      </c>
      <c r="H65" s="3">
        <v>68</v>
      </c>
      <c r="I65" s="3">
        <f t="shared" si="0"/>
        <v>177</v>
      </c>
      <c r="J65">
        <v>117</v>
      </c>
      <c r="L65" t="s">
        <v>199</v>
      </c>
    </row>
    <row r="66" spans="1:12" x14ac:dyDescent="0.25">
      <c r="A66" t="s">
        <v>200</v>
      </c>
      <c r="B66">
        <v>8</v>
      </c>
      <c r="C66">
        <v>2004</v>
      </c>
      <c r="D66" t="s">
        <v>195</v>
      </c>
      <c r="E66" s="3" t="s">
        <v>201</v>
      </c>
      <c r="F66" s="3">
        <v>38</v>
      </c>
      <c r="G66" s="3">
        <v>24</v>
      </c>
      <c r="H66" s="3">
        <v>58</v>
      </c>
      <c r="I66" s="3">
        <f t="shared" si="0"/>
        <v>120</v>
      </c>
      <c r="J66">
        <v>113</v>
      </c>
      <c r="L66" t="s">
        <v>202</v>
      </c>
    </row>
    <row r="67" spans="1:12" x14ac:dyDescent="0.25">
      <c r="A67" t="s">
        <v>203</v>
      </c>
      <c r="B67">
        <v>1</v>
      </c>
      <c r="C67">
        <v>2022</v>
      </c>
      <c r="D67" t="s">
        <v>119</v>
      </c>
      <c r="E67" s="3" t="s">
        <v>204</v>
      </c>
      <c r="F67" s="3">
        <v>35</v>
      </c>
      <c r="G67" s="3">
        <v>15</v>
      </c>
      <c r="H67" s="3">
        <v>71</v>
      </c>
      <c r="I67" s="3">
        <f>SUM(F67:H67)</f>
        <v>121</v>
      </c>
      <c r="J67">
        <v>104</v>
      </c>
      <c r="L67" t="s">
        <v>205</v>
      </c>
    </row>
  </sheetData>
  <autoFilter ref="A1:L67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4"/>
  <sheetViews>
    <sheetView workbookViewId="0">
      <selection activeCell="AI34" sqref="AI34"/>
    </sheetView>
  </sheetViews>
  <sheetFormatPr baseColWidth="10" defaultRowHeight="15" x14ac:dyDescent="0.25"/>
  <cols>
    <col min="1" max="1" width="40.85546875" customWidth="1"/>
    <col min="2" max="2" width="27.7109375" customWidth="1"/>
    <col min="3" max="5" width="3" customWidth="1"/>
    <col min="6" max="45" width="4" customWidth="1"/>
    <col min="46" max="46" width="12.5703125" customWidth="1"/>
    <col min="47" max="47" width="23.42578125" customWidth="1"/>
    <col min="48" max="48" width="24.85546875" customWidth="1"/>
    <col min="49" max="49" width="13" customWidth="1"/>
    <col min="50" max="50" width="18.28515625" customWidth="1"/>
    <col min="51" max="51" width="11.85546875" customWidth="1"/>
    <col min="52" max="52" width="16.85546875" customWidth="1"/>
    <col min="53" max="53" width="12.5703125" customWidth="1"/>
    <col min="54" max="54" width="14.140625" customWidth="1"/>
    <col min="55" max="55" width="5" customWidth="1"/>
    <col min="56" max="56" width="22" customWidth="1"/>
    <col min="57" max="57" width="14.140625" customWidth="1"/>
    <col min="58" max="58" width="19.85546875" customWidth="1"/>
    <col min="59" max="59" width="7.42578125" customWidth="1"/>
    <col min="60" max="60" width="27.42578125" customWidth="1"/>
    <col min="61" max="61" width="3.140625" customWidth="1"/>
    <col min="62" max="62" width="7" customWidth="1"/>
    <col min="63" max="63" width="24.42578125" customWidth="1"/>
    <col min="64" max="64" width="18.28515625" customWidth="1"/>
    <col min="65" max="65" width="25.140625" customWidth="1"/>
    <col min="66" max="66" width="16.85546875" customWidth="1"/>
    <col min="67" max="67" width="20.7109375" bestFit="1" customWidth="1"/>
    <col min="68" max="68" width="12.5703125" bestFit="1" customWidth="1"/>
  </cols>
  <sheetData>
    <row r="2" spans="1:2" x14ac:dyDescent="0.25">
      <c r="A2" s="4" t="s">
        <v>16</v>
      </c>
      <c r="B2" t="s">
        <v>208</v>
      </c>
    </row>
    <row r="4" spans="1:2" x14ac:dyDescent="0.25">
      <c r="A4" s="4" t="s">
        <v>207</v>
      </c>
      <c r="B4" t="s">
        <v>210</v>
      </c>
    </row>
    <row r="5" spans="1:2" x14ac:dyDescent="0.25">
      <c r="A5" s="5" t="s">
        <v>61</v>
      </c>
      <c r="B5" s="3">
        <v>232</v>
      </c>
    </row>
    <row r="6" spans="1:2" x14ac:dyDescent="0.25">
      <c r="A6" s="5" t="s">
        <v>84</v>
      </c>
      <c r="B6" s="3">
        <v>237</v>
      </c>
    </row>
    <row r="7" spans="1:2" x14ac:dyDescent="0.25">
      <c r="A7" s="5" t="s">
        <v>110</v>
      </c>
      <c r="B7" s="3">
        <v>176</v>
      </c>
    </row>
    <row r="8" spans="1:2" x14ac:dyDescent="0.25">
      <c r="A8" s="5" t="s">
        <v>81</v>
      </c>
      <c r="B8" s="3">
        <v>245</v>
      </c>
    </row>
    <row r="9" spans="1:2" x14ac:dyDescent="0.25">
      <c r="A9" s="5" t="s">
        <v>59</v>
      </c>
      <c r="B9" s="3">
        <v>224</v>
      </c>
    </row>
    <row r="10" spans="1:2" x14ac:dyDescent="0.25">
      <c r="A10" s="5" t="s">
        <v>88</v>
      </c>
      <c r="B10" s="3">
        <v>262</v>
      </c>
    </row>
    <row r="11" spans="1:2" x14ac:dyDescent="0.25">
      <c r="A11" s="5" t="s">
        <v>77</v>
      </c>
      <c r="B11" s="3">
        <v>263</v>
      </c>
    </row>
    <row r="12" spans="1:2" x14ac:dyDescent="0.25">
      <c r="A12" s="5" t="s">
        <v>109</v>
      </c>
      <c r="B12" s="3">
        <v>244</v>
      </c>
    </row>
    <row r="13" spans="1:2" x14ac:dyDescent="0.25">
      <c r="A13" s="5" t="s">
        <v>91</v>
      </c>
      <c r="B13" s="3">
        <v>238</v>
      </c>
    </row>
    <row r="14" spans="1:2" x14ac:dyDescent="0.25">
      <c r="A14" s="5" t="s">
        <v>193</v>
      </c>
      <c r="B14" s="3">
        <v>183</v>
      </c>
    </row>
    <row r="15" spans="1:2" x14ac:dyDescent="0.25">
      <c r="A15" s="5" t="s">
        <v>197</v>
      </c>
      <c r="B15" s="3">
        <v>177</v>
      </c>
    </row>
    <row r="16" spans="1:2" x14ac:dyDescent="0.25">
      <c r="A16" s="5" t="s">
        <v>200</v>
      </c>
      <c r="B16" s="3">
        <v>120</v>
      </c>
    </row>
    <row r="17" spans="1:2" x14ac:dyDescent="0.25">
      <c r="A17" s="5" t="s">
        <v>64</v>
      </c>
      <c r="B17" s="3">
        <v>254</v>
      </c>
    </row>
    <row r="18" spans="1:2" x14ac:dyDescent="0.25">
      <c r="A18" s="5" t="s">
        <v>38</v>
      </c>
      <c r="B18" s="3">
        <v>221</v>
      </c>
    </row>
    <row r="19" spans="1:2" x14ac:dyDescent="0.25">
      <c r="A19" s="5" t="s">
        <v>52</v>
      </c>
      <c r="B19" s="3">
        <v>252</v>
      </c>
    </row>
    <row r="20" spans="1:2" x14ac:dyDescent="0.25">
      <c r="A20" s="5" t="s">
        <v>85</v>
      </c>
      <c r="B20" s="3">
        <v>188</v>
      </c>
    </row>
    <row r="21" spans="1:2" x14ac:dyDescent="0.25">
      <c r="A21" s="5" t="s">
        <v>184</v>
      </c>
      <c r="B21" s="3">
        <v>120</v>
      </c>
    </row>
    <row r="22" spans="1:2" x14ac:dyDescent="0.25">
      <c r="A22" s="5" t="s">
        <v>162</v>
      </c>
      <c r="B22" s="3">
        <v>129</v>
      </c>
    </row>
    <row r="23" spans="1:2" x14ac:dyDescent="0.25">
      <c r="A23" s="5" t="s">
        <v>164</v>
      </c>
      <c r="B23" s="3">
        <v>240</v>
      </c>
    </row>
    <row r="24" spans="1:2" x14ac:dyDescent="0.25">
      <c r="A24" s="5" t="s">
        <v>166</v>
      </c>
      <c r="B24" s="3">
        <v>235</v>
      </c>
    </row>
    <row r="25" spans="1:2" x14ac:dyDescent="0.25">
      <c r="A25" s="5" t="s">
        <v>67</v>
      </c>
      <c r="B25" s="3">
        <v>247</v>
      </c>
    </row>
    <row r="26" spans="1:2" x14ac:dyDescent="0.25">
      <c r="A26" s="5" t="s">
        <v>105</v>
      </c>
      <c r="B26" s="3">
        <v>218</v>
      </c>
    </row>
    <row r="27" spans="1:2" x14ac:dyDescent="0.25">
      <c r="A27" s="5" t="s">
        <v>179</v>
      </c>
      <c r="B27" s="3">
        <v>74</v>
      </c>
    </row>
    <row r="28" spans="1:2" x14ac:dyDescent="0.25">
      <c r="A28" s="5" t="s">
        <v>98</v>
      </c>
      <c r="B28" s="3">
        <v>176</v>
      </c>
    </row>
    <row r="29" spans="1:2" x14ac:dyDescent="0.25">
      <c r="A29" s="5" t="s">
        <v>172</v>
      </c>
      <c r="B29" s="3">
        <v>113</v>
      </c>
    </row>
    <row r="30" spans="1:2" x14ac:dyDescent="0.25">
      <c r="A30" s="5" t="s">
        <v>177</v>
      </c>
      <c r="B30" s="3">
        <v>54</v>
      </c>
    </row>
    <row r="31" spans="1:2" x14ac:dyDescent="0.25">
      <c r="A31" s="5" t="s">
        <v>174</v>
      </c>
      <c r="B31" s="3">
        <v>134</v>
      </c>
    </row>
    <row r="32" spans="1:2" x14ac:dyDescent="0.25">
      <c r="A32" s="5" t="s">
        <v>132</v>
      </c>
      <c r="B32" s="3">
        <v>110</v>
      </c>
    </row>
    <row r="33" spans="1:2" x14ac:dyDescent="0.25">
      <c r="A33" s="5" t="s">
        <v>136</v>
      </c>
      <c r="B33" s="3">
        <v>84</v>
      </c>
    </row>
    <row r="34" spans="1:2" x14ac:dyDescent="0.25">
      <c r="A34" s="5" t="s">
        <v>56</v>
      </c>
      <c r="B34" s="3">
        <v>260</v>
      </c>
    </row>
    <row r="35" spans="1:2" x14ac:dyDescent="0.25">
      <c r="A35" s="5" t="s">
        <v>70</v>
      </c>
      <c r="B35" s="3">
        <v>239</v>
      </c>
    </row>
    <row r="36" spans="1:2" x14ac:dyDescent="0.25">
      <c r="A36" s="5" t="s">
        <v>114</v>
      </c>
      <c r="B36" s="3">
        <v>240</v>
      </c>
    </row>
    <row r="37" spans="1:2" x14ac:dyDescent="0.25">
      <c r="A37" s="5" t="s">
        <v>23</v>
      </c>
      <c r="B37" s="3">
        <v>264</v>
      </c>
    </row>
    <row r="38" spans="1:2" x14ac:dyDescent="0.25">
      <c r="A38" s="5" t="s">
        <v>34</v>
      </c>
      <c r="B38" s="3">
        <v>200</v>
      </c>
    </row>
    <row r="39" spans="1:2" x14ac:dyDescent="0.25">
      <c r="A39" s="5" t="s">
        <v>44</v>
      </c>
      <c r="B39" s="3">
        <v>219</v>
      </c>
    </row>
    <row r="40" spans="1:2" x14ac:dyDescent="0.25">
      <c r="A40" s="5" t="s">
        <v>154</v>
      </c>
      <c r="B40" s="3">
        <v>260</v>
      </c>
    </row>
    <row r="41" spans="1:2" x14ac:dyDescent="0.25">
      <c r="A41" s="5" t="s">
        <v>203</v>
      </c>
      <c r="B41" s="3">
        <v>121</v>
      </c>
    </row>
    <row r="42" spans="1:2" x14ac:dyDescent="0.25">
      <c r="A42" s="5" t="s">
        <v>191</v>
      </c>
      <c r="B42" s="3">
        <v>101</v>
      </c>
    </row>
    <row r="43" spans="1:2" x14ac:dyDescent="0.25">
      <c r="A43" s="5" t="s">
        <v>95</v>
      </c>
      <c r="B43" s="3">
        <v>261</v>
      </c>
    </row>
    <row r="44" spans="1:2" x14ac:dyDescent="0.25">
      <c r="A44" s="5" t="s">
        <v>118</v>
      </c>
      <c r="B44" s="3">
        <v>230</v>
      </c>
    </row>
    <row r="45" spans="1:2" x14ac:dyDescent="0.25">
      <c r="A45" s="5" t="s">
        <v>120</v>
      </c>
      <c r="B45" s="3">
        <v>258</v>
      </c>
    </row>
    <row r="46" spans="1:2" x14ac:dyDescent="0.25">
      <c r="A46" s="5" t="s">
        <v>122</v>
      </c>
      <c r="B46" s="3">
        <v>173</v>
      </c>
    </row>
    <row r="47" spans="1:2" x14ac:dyDescent="0.25">
      <c r="A47" s="5" t="s">
        <v>90</v>
      </c>
      <c r="B47" s="3">
        <v>254</v>
      </c>
    </row>
    <row r="48" spans="1:2" x14ac:dyDescent="0.25">
      <c r="A48" s="5" t="s">
        <v>72</v>
      </c>
      <c r="B48" s="3">
        <v>252</v>
      </c>
    </row>
    <row r="49" spans="1:2" x14ac:dyDescent="0.25">
      <c r="A49" s="5" t="s">
        <v>101</v>
      </c>
      <c r="B49" s="3">
        <v>262</v>
      </c>
    </row>
    <row r="50" spans="1:2" x14ac:dyDescent="0.25">
      <c r="A50" s="5" t="s">
        <v>123</v>
      </c>
      <c r="B50" s="3">
        <v>214</v>
      </c>
    </row>
    <row r="51" spans="1:2" x14ac:dyDescent="0.25">
      <c r="A51" s="5" t="s">
        <v>125</v>
      </c>
      <c r="B51" s="3">
        <v>168</v>
      </c>
    </row>
    <row r="52" spans="1:2" x14ac:dyDescent="0.25">
      <c r="A52" s="5" t="s">
        <v>42</v>
      </c>
      <c r="B52" s="3">
        <v>251</v>
      </c>
    </row>
    <row r="53" spans="1:2" x14ac:dyDescent="0.25">
      <c r="A53" s="5" t="s">
        <v>29</v>
      </c>
      <c r="B53" s="3">
        <v>197</v>
      </c>
    </row>
    <row r="54" spans="1:2" x14ac:dyDescent="0.25">
      <c r="A54" s="5" t="s">
        <v>115</v>
      </c>
      <c r="B54" s="3">
        <v>194</v>
      </c>
    </row>
    <row r="55" spans="1:2" x14ac:dyDescent="0.25">
      <c r="A55" s="5" t="s">
        <v>169</v>
      </c>
      <c r="B55" s="3">
        <v>135</v>
      </c>
    </row>
    <row r="56" spans="1:2" x14ac:dyDescent="0.25">
      <c r="A56" s="5" t="s">
        <v>186</v>
      </c>
      <c r="B56" s="3">
        <v>125</v>
      </c>
    </row>
    <row r="57" spans="1:2" x14ac:dyDescent="0.25">
      <c r="A57" s="5" t="s">
        <v>151</v>
      </c>
      <c r="B57" s="3">
        <v>201</v>
      </c>
    </row>
    <row r="58" spans="1:2" x14ac:dyDescent="0.25">
      <c r="A58" s="5" t="s">
        <v>36</v>
      </c>
      <c r="B58" s="3">
        <v>210</v>
      </c>
    </row>
    <row r="59" spans="1:2" x14ac:dyDescent="0.25">
      <c r="A59" s="5" t="s">
        <v>107</v>
      </c>
      <c r="B59" s="3">
        <v>196</v>
      </c>
    </row>
    <row r="60" spans="1:2" x14ac:dyDescent="0.25">
      <c r="A60" s="5" t="s">
        <v>75</v>
      </c>
      <c r="B60" s="3">
        <v>254</v>
      </c>
    </row>
    <row r="61" spans="1:2" x14ac:dyDescent="0.25">
      <c r="A61" s="5" t="s">
        <v>48</v>
      </c>
      <c r="B61" s="3">
        <v>196</v>
      </c>
    </row>
    <row r="62" spans="1:2" x14ac:dyDescent="0.25">
      <c r="A62" s="5" t="s">
        <v>126</v>
      </c>
      <c r="B62" s="3">
        <v>145</v>
      </c>
    </row>
    <row r="63" spans="1:2" x14ac:dyDescent="0.25">
      <c r="A63" s="5" t="s">
        <v>129</v>
      </c>
      <c r="B63" s="3">
        <v>190</v>
      </c>
    </row>
    <row r="64" spans="1:2" x14ac:dyDescent="0.25">
      <c r="A64" s="5" t="s">
        <v>144</v>
      </c>
      <c r="B64" s="3">
        <v>238</v>
      </c>
    </row>
    <row r="65" spans="1:2" x14ac:dyDescent="0.25">
      <c r="A65" s="5" t="s">
        <v>140</v>
      </c>
      <c r="B65" s="3">
        <v>229</v>
      </c>
    </row>
    <row r="66" spans="1:2" x14ac:dyDescent="0.25">
      <c r="A66" s="5" t="s">
        <v>148</v>
      </c>
      <c r="B66" s="3">
        <v>136</v>
      </c>
    </row>
    <row r="67" spans="1:2" x14ac:dyDescent="0.25">
      <c r="A67" s="5" t="s">
        <v>160</v>
      </c>
      <c r="B67" s="3">
        <v>164</v>
      </c>
    </row>
    <row r="68" spans="1:2" x14ac:dyDescent="0.25">
      <c r="A68" s="5" t="s">
        <v>158</v>
      </c>
      <c r="B68" s="3">
        <v>256</v>
      </c>
    </row>
    <row r="69" spans="1:2" x14ac:dyDescent="0.25">
      <c r="A69" s="5" t="s">
        <v>156</v>
      </c>
      <c r="B69" s="3">
        <v>238</v>
      </c>
    </row>
    <row r="70" spans="1:2" x14ac:dyDescent="0.25">
      <c r="A70" s="5" t="s">
        <v>145</v>
      </c>
      <c r="B70" s="3">
        <v>176</v>
      </c>
    </row>
    <row r="71" spans="1:2" x14ac:dyDescent="0.25">
      <c r="A71" s="5" t="s">
        <v>206</v>
      </c>
      <c r="B71" s="3">
        <v>13157</v>
      </c>
    </row>
    <row r="77" spans="1:2" x14ac:dyDescent="0.25">
      <c r="A77" s="4" t="s">
        <v>207</v>
      </c>
      <c r="B77" t="s">
        <v>211</v>
      </c>
    </row>
    <row r="78" spans="1:2" x14ac:dyDescent="0.25">
      <c r="A78" s="5" t="s">
        <v>61</v>
      </c>
      <c r="B78" s="3">
        <v>117</v>
      </c>
    </row>
    <row r="79" spans="1:2" x14ac:dyDescent="0.25">
      <c r="A79" s="5" t="s">
        <v>84</v>
      </c>
      <c r="B79" s="3">
        <v>118</v>
      </c>
    </row>
    <row r="80" spans="1:2" x14ac:dyDescent="0.25">
      <c r="A80" s="5" t="s">
        <v>110</v>
      </c>
      <c r="B80" s="3">
        <v>124</v>
      </c>
    </row>
    <row r="81" spans="1:2" x14ac:dyDescent="0.25">
      <c r="A81" s="5" t="s">
        <v>81</v>
      </c>
      <c r="B81" s="3">
        <v>149</v>
      </c>
    </row>
    <row r="82" spans="1:2" x14ac:dyDescent="0.25">
      <c r="A82" s="5" t="s">
        <v>59</v>
      </c>
      <c r="B82" s="3">
        <v>141</v>
      </c>
    </row>
    <row r="83" spans="1:2" x14ac:dyDescent="0.25">
      <c r="A83" s="5" t="s">
        <v>88</v>
      </c>
      <c r="B83" s="3">
        <v>181</v>
      </c>
    </row>
    <row r="84" spans="1:2" x14ac:dyDescent="0.25">
      <c r="A84" s="5" t="s">
        <v>77</v>
      </c>
      <c r="B84" s="3">
        <v>134</v>
      </c>
    </row>
    <row r="85" spans="1:2" x14ac:dyDescent="0.25">
      <c r="A85" s="5" t="s">
        <v>109</v>
      </c>
      <c r="B85" s="3">
        <v>161</v>
      </c>
    </row>
    <row r="86" spans="1:2" x14ac:dyDescent="0.25">
      <c r="A86" s="5" t="s">
        <v>91</v>
      </c>
      <c r="B86" s="3">
        <v>134</v>
      </c>
    </row>
    <row r="87" spans="1:2" x14ac:dyDescent="0.25">
      <c r="A87" s="5" t="s">
        <v>193</v>
      </c>
      <c r="B87" s="3">
        <v>120</v>
      </c>
    </row>
    <row r="88" spans="1:2" x14ac:dyDescent="0.25">
      <c r="A88" s="5" t="s">
        <v>197</v>
      </c>
      <c r="B88" s="3">
        <v>117</v>
      </c>
    </row>
    <row r="89" spans="1:2" x14ac:dyDescent="0.25">
      <c r="A89" s="5" t="s">
        <v>200</v>
      </c>
      <c r="B89" s="3">
        <v>113</v>
      </c>
    </row>
    <row r="90" spans="1:2" x14ac:dyDescent="0.25">
      <c r="A90" s="5" t="s">
        <v>64</v>
      </c>
      <c r="B90" s="3">
        <v>147</v>
      </c>
    </row>
    <row r="91" spans="1:2" x14ac:dyDescent="0.25">
      <c r="A91" s="5" t="s">
        <v>38</v>
      </c>
      <c r="B91" s="3">
        <v>124</v>
      </c>
    </row>
    <row r="92" spans="1:2" x14ac:dyDescent="0.25">
      <c r="A92" s="5" t="s">
        <v>52</v>
      </c>
      <c r="B92" s="3">
        <v>132</v>
      </c>
    </row>
    <row r="93" spans="1:2" x14ac:dyDescent="0.25">
      <c r="A93" s="5" t="s">
        <v>85</v>
      </c>
      <c r="B93" s="3">
        <v>123</v>
      </c>
    </row>
    <row r="94" spans="1:2" x14ac:dyDescent="0.25">
      <c r="A94" s="5" t="s">
        <v>184</v>
      </c>
      <c r="B94" s="3">
        <v>103</v>
      </c>
    </row>
    <row r="95" spans="1:2" x14ac:dyDescent="0.25">
      <c r="A95" s="5" t="s">
        <v>162</v>
      </c>
      <c r="B95" s="3">
        <v>113</v>
      </c>
    </row>
    <row r="96" spans="1:2" x14ac:dyDescent="0.25">
      <c r="A96" s="5" t="s">
        <v>164</v>
      </c>
      <c r="B96" s="3">
        <v>108</v>
      </c>
    </row>
    <row r="97" spans="1:2" x14ac:dyDescent="0.25">
      <c r="A97" s="5" t="s">
        <v>166</v>
      </c>
      <c r="B97" s="3">
        <v>119</v>
      </c>
    </row>
    <row r="98" spans="1:2" x14ac:dyDescent="0.25">
      <c r="A98" s="5" t="s">
        <v>67</v>
      </c>
      <c r="B98" s="3">
        <v>115</v>
      </c>
    </row>
    <row r="99" spans="1:2" x14ac:dyDescent="0.25">
      <c r="A99" s="5" t="s">
        <v>105</v>
      </c>
      <c r="B99" s="3">
        <v>126</v>
      </c>
    </row>
    <row r="100" spans="1:2" x14ac:dyDescent="0.25">
      <c r="A100" s="5" t="s">
        <v>179</v>
      </c>
      <c r="B100" s="3">
        <v>97</v>
      </c>
    </row>
    <row r="101" spans="1:2" x14ac:dyDescent="0.25">
      <c r="A101" s="5" t="s">
        <v>98</v>
      </c>
      <c r="B101" s="3">
        <v>156</v>
      </c>
    </row>
    <row r="102" spans="1:2" x14ac:dyDescent="0.25">
      <c r="A102" s="5" t="s">
        <v>172</v>
      </c>
      <c r="B102" s="3">
        <v>106</v>
      </c>
    </row>
    <row r="103" spans="1:2" x14ac:dyDescent="0.25">
      <c r="A103" s="5" t="s">
        <v>177</v>
      </c>
      <c r="B103" s="3">
        <v>100</v>
      </c>
    </row>
    <row r="104" spans="1:2" x14ac:dyDescent="0.25">
      <c r="A104" s="5" t="s">
        <v>174</v>
      </c>
      <c r="B104" s="3">
        <v>92</v>
      </c>
    </row>
    <row r="105" spans="1:2" x14ac:dyDescent="0.25">
      <c r="A105" s="5" t="s">
        <v>132</v>
      </c>
      <c r="B105" s="3">
        <v>110</v>
      </c>
    </row>
    <row r="106" spans="1:2" x14ac:dyDescent="0.25">
      <c r="A106" s="5" t="s">
        <v>136</v>
      </c>
      <c r="B106" s="3">
        <v>96</v>
      </c>
    </row>
    <row r="107" spans="1:2" x14ac:dyDescent="0.25">
      <c r="A107" s="5" t="s">
        <v>56</v>
      </c>
      <c r="B107" s="3">
        <v>121</v>
      </c>
    </row>
    <row r="108" spans="1:2" x14ac:dyDescent="0.25">
      <c r="A108" s="5" t="s">
        <v>70</v>
      </c>
      <c r="B108" s="3">
        <v>136</v>
      </c>
    </row>
    <row r="109" spans="1:2" x14ac:dyDescent="0.25">
      <c r="A109" s="5" t="s">
        <v>114</v>
      </c>
      <c r="B109" s="3">
        <v>150</v>
      </c>
    </row>
    <row r="110" spans="1:2" x14ac:dyDescent="0.25">
      <c r="A110" s="5" t="s">
        <v>23</v>
      </c>
      <c r="B110" s="3">
        <v>126</v>
      </c>
    </row>
    <row r="111" spans="1:2" x14ac:dyDescent="0.25">
      <c r="A111" s="5" t="s">
        <v>34</v>
      </c>
      <c r="B111" s="3">
        <v>124</v>
      </c>
    </row>
    <row r="112" spans="1:2" x14ac:dyDescent="0.25">
      <c r="A112" s="5" t="s">
        <v>44</v>
      </c>
      <c r="B112" s="3">
        <v>130</v>
      </c>
    </row>
    <row r="113" spans="1:2" x14ac:dyDescent="0.25">
      <c r="A113" s="5" t="s">
        <v>154</v>
      </c>
      <c r="B113" s="3">
        <v>137</v>
      </c>
    </row>
    <row r="114" spans="1:2" x14ac:dyDescent="0.25">
      <c r="A114" s="5" t="s">
        <v>203</v>
      </c>
      <c r="B114" s="3">
        <v>104</v>
      </c>
    </row>
    <row r="115" spans="1:2" x14ac:dyDescent="0.25">
      <c r="A115" s="5" t="s">
        <v>191</v>
      </c>
      <c r="B115" s="3">
        <v>103</v>
      </c>
    </row>
    <row r="116" spans="1:2" x14ac:dyDescent="0.25">
      <c r="A116" s="5" t="s">
        <v>95</v>
      </c>
      <c r="B116" s="3">
        <v>132</v>
      </c>
    </row>
    <row r="117" spans="1:2" x14ac:dyDescent="0.25">
      <c r="A117" s="5" t="s">
        <v>118</v>
      </c>
      <c r="B117" s="3">
        <v>121</v>
      </c>
    </row>
    <row r="118" spans="1:2" x14ac:dyDescent="0.25">
      <c r="A118" s="5" t="s">
        <v>120</v>
      </c>
      <c r="B118" s="3">
        <v>127</v>
      </c>
    </row>
    <row r="119" spans="1:2" x14ac:dyDescent="0.25">
      <c r="A119" s="5" t="s">
        <v>122</v>
      </c>
      <c r="B119" s="3">
        <v>139</v>
      </c>
    </row>
    <row r="120" spans="1:2" x14ac:dyDescent="0.25">
      <c r="A120" s="5" t="s">
        <v>90</v>
      </c>
      <c r="B120" s="3">
        <v>129</v>
      </c>
    </row>
    <row r="121" spans="1:2" x14ac:dyDescent="0.25">
      <c r="A121" s="5" t="s">
        <v>72</v>
      </c>
      <c r="B121" s="3">
        <v>133</v>
      </c>
    </row>
    <row r="122" spans="1:2" x14ac:dyDescent="0.25">
      <c r="A122" s="5" t="s">
        <v>101</v>
      </c>
      <c r="B122" s="3">
        <v>148</v>
      </c>
    </row>
    <row r="123" spans="1:2" x14ac:dyDescent="0.25">
      <c r="A123" s="5" t="s">
        <v>123</v>
      </c>
      <c r="B123" s="3">
        <v>136</v>
      </c>
    </row>
    <row r="124" spans="1:2" x14ac:dyDescent="0.25">
      <c r="A124" s="5" t="s">
        <v>125</v>
      </c>
      <c r="B124" s="3">
        <v>142</v>
      </c>
    </row>
    <row r="125" spans="1:2" x14ac:dyDescent="0.25">
      <c r="A125" s="5" t="s">
        <v>42</v>
      </c>
      <c r="B125" s="3">
        <v>143</v>
      </c>
    </row>
    <row r="126" spans="1:2" x14ac:dyDescent="0.25">
      <c r="A126" s="5" t="s">
        <v>29</v>
      </c>
      <c r="B126" s="3">
        <v>112</v>
      </c>
    </row>
    <row r="127" spans="1:2" x14ac:dyDescent="0.25">
      <c r="A127" s="5" t="s">
        <v>115</v>
      </c>
      <c r="B127" s="3">
        <v>105</v>
      </c>
    </row>
    <row r="128" spans="1:2" x14ac:dyDescent="0.25">
      <c r="A128" s="5" t="s">
        <v>169</v>
      </c>
      <c r="B128" s="3">
        <v>94</v>
      </c>
    </row>
    <row r="129" spans="1:2" x14ac:dyDescent="0.25">
      <c r="A129" s="5" t="s">
        <v>186</v>
      </c>
      <c r="B129" s="3">
        <v>124</v>
      </c>
    </row>
    <row r="130" spans="1:2" x14ac:dyDescent="0.25">
      <c r="A130" s="5" t="s">
        <v>151</v>
      </c>
      <c r="B130" s="3">
        <v>126</v>
      </c>
    </row>
    <row r="131" spans="1:2" x14ac:dyDescent="0.25">
      <c r="A131" s="5" t="s">
        <v>36</v>
      </c>
      <c r="B131" s="3">
        <v>115</v>
      </c>
    </row>
    <row r="132" spans="1:2" x14ac:dyDescent="0.25">
      <c r="A132" s="5" t="s">
        <v>107</v>
      </c>
      <c r="B132" s="3">
        <v>118</v>
      </c>
    </row>
    <row r="133" spans="1:2" x14ac:dyDescent="0.25">
      <c r="A133" s="5" t="s">
        <v>75</v>
      </c>
      <c r="B133" s="3">
        <v>130</v>
      </c>
    </row>
    <row r="134" spans="1:2" x14ac:dyDescent="0.25">
      <c r="A134" s="5" t="s">
        <v>48</v>
      </c>
      <c r="B134" s="3">
        <v>112</v>
      </c>
    </row>
    <row r="135" spans="1:2" x14ac:dyDescent="0.25">
      <c r="A135" s="5" t="s">
        <v>126</v>
      </c>
      <c r="B135" s="3">
        <v>112</v>
      </c>
    </row>
    <row r="136" spans="1:2" x14ac:dyDescent="0.25">
      <c r="A136" s="5" t="s">
        <v>129</v>
      </c>
      <c r="B136" s="3">
        <v>97</v>
      </c>
    </row>
    <row r="137" spans="1:2" x14ac:dyDescent="0.25">
      <c r="A137" s="5" t="s">
        <v>144</v>
      </c>
      <c r="B137" s="3">
        <v>134</v>
      </c>
    </row>
    <row r="138" spans="1:2" x14ac:dyDescent="0.25">
      <c r="A138" s="5" t="s">
        <v>140</v>
      </c>
      <c r="B138" s="3">
        <v>104</v>
      </c>
    </row>
    <row r="139" spans="1:2" x14ac:dyDescent="0.25">
      <c r="A139" s="5" t="s">
        <v>148</v>
      </c>
      <c r="B139" s="3">
        <v>107</v>
      </c>
    </row>
    <row r="140" spans="1:2" x14ac:dyDescent="0.25">
      <c r="A140" s="5" t="s">
        <v>160</v>
      </c>
      <c r="B140" s="3">
        <v>144</v>
      </c>
    </row>
    <row r="141" spans="1:2" x14ac:dyDescent="0.25">
      <c r="A141" s="5" t="s">
        <v>158</v>
      </c>
      <c r="B141" s="3">
        <v>132</v>
      </c>
    </row>
    <row r="142" spans="1:2" x14ac:dyDescent="0.25">
      <c r="A142" s="5" t="s">
        <v>156</v>
      </c>
      <c r="B142" s="3">
        <v>131</v>
      </c>
    </row>
    <row r="143" spans="1:2" x14ac:dyDescent="0.25">
      <c r="A143" s="5" t="s">
        <v>145</v>
      </c>
      <c r="B143" s="3">
        <v>104</v>
      </c>
    </row>
    <row r="144" spans="1:2" x14ac:dyDescent="0.25">
      <c r="A144" s="5" t="s">
        <v>206</v>
      </c>
      <c r="B144" s="3">
        <v>8158</v>
      </c>
    </row>
  </sheetData>
  <conditionalFormatting sqref="A5">
    <cfRule type="top10" dxfId="1" priority="4" percent="1" rank="10"/>
  </conditionalFormatting>
  <conditionalFormatting sqref="A5:A70">
    <cfRule type="top10" dxfId="0" priority="3" percent="1" rank="10"/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:B7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{30FFDAA5-0595-4F4D-8BD8-812E311EE7BF}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0FFDAA5-0595-4F4D-8BD8-812E311EE7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B5:B70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marvel_box_office</vt:lpstr>
      <vt:lpstr>hoja_de_trabajo 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</dc:creator>
  <cp:lastModifiedBy>camila</cp:lastModifiedBy>
  <dcterms:created xsi:type="dcterms:W3CDTF">2024-02-10T09:03:32Z</dcterms:created>
  <dcterms:modified xsi:type="dcterms:W3CDTF">2024-02-10T20:07:19Z</dcterms:modified>
</cp:coreProperties>
</file>