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est 622\"/>
    </mc:Choice>
  </mc:AlternateContent>
  <xr:revisionPtr revIDLastSave="0" documentId="13_ncr:1_{EA454534-EA34-497A-94EB-7BD5EC312310}" xr6:coauthVersionLast="45" xr6:coauthVersionMax="45" xr10:uidLastSave="{00000000-0000-0000-0000-000000000000}"/>
  <bookViews>
    <workbookView xWindow="-120" yWindow="-120" windowWidth="20730" windowHeight="11160" xr2:uid="{6BD527D9-2272-4F94-BC77-30DDE60E5C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2" i="1"/>
  <c r="N4" i="1"/>
  <c r="N5" i="1"/>
  <c r="N3" i="1"/>
  <c r="N2" i="1"/>
  <c r="O4" i="1" l="1"/>
  <c r="O2" i="1"/>
  <c r="O3" i="1"/>
  <c r="O5" i="1"/>
  <c r="M7" i="1"/>
  <c r="M2" i="1"/>
  <c r="M3" i="1"/>
  <c r="M4" i="1"/>
  <c r="M5" i="1"/>
  <c r="O7" i="1" l="1"/>
  <c r="D5" i="1"/>
  <c r="D10" i="1"/>
  <c r="K10" i="1" s="1"/>
  <c r="D3" i="1"/>
  <c r="D4" i="1"/>
  <c r="D6" i="1"/>
  <c r="K6" i="1" s="1"/>
  <c r="D7" i="1"/>
  <c r="K7" i="1" s="1"/>
  <c r="D8" i="1"/>
  <c r="K8" i="1" s="1"/>
  <c r="D9" i="1"/>
  <c r="K9" i="1" s="1"/>
  <c r="D11" i="1"/>
  <c r="K11" i="1" s="1"/>
  <c r="D12" i="1"/>
  <c r="K12" i="1" s="1"/>
  <c r="D13" i="1"/>
  <c r="K13" i="1" s="1"/>
  <c r="D14" i="1"/>
  <c r="K14" i="1" s="1"/>
  <c r="D15" i="1"/>
  <c r="K15" i="1" s="1"/>
  <c r="D16" i="1"/>
  <c r="K16" i="1" s="1"/>
  <c r="D17" i="1"/>
  <c r="K17" i="1" s="1"/>
  <c r="D2" i="1"/>
  <c r="L2" i="1" l="1"/>
  <c r="K2" i="1"/>
  <c r="K4" i="1"/>
  <c r="L4" i="1"/>
  <c r="K3" i="1"/>
  <c r="L3" i="1"/>
  <c r="K5" i="1"/>
  <c r="L5" i="1"/>
</calcChain>
</file>

<file path=xl/sharedStrings.xml><?xml version="1.0" encoding="utf-8"?>
<sst xmlns="http://schemas.openxmlformats.org/spreadsheetml/2006/main" count="15" uniqueCount="15">
  <si>
    <t>ordem</t>
  </si>
  <si>
    <t>trat</t>
  </si>
  <si>
    <t>y</t>
  </si>
  <si>
    <t>e</t>
  </si>
  <si>
    <t>bloco</t>
  </si>
  <si>
    <t>B</t>
  </si>
  <si>
    <t>E</t>
  </si>
  <si>
    <t>T</t>
  </si>
  <si>
    <t>M</t>
  </si>
  <si>
    <t>y^2</t>
  </si>
  <si>
    <t>bloco ^2</t>
  </si>
  <si>
    <t>total cada b</t>
  </si>
  <si>
    <t>trat total</t>
  </si>
  <si>
    <t>trat ^2</t>
  </si>
  <si>
    <t xml:space="preserve">media trat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</si>
</sst>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E53C-E729-4BCB-A1FE-97AC2597D671}">
  <dimension ref="A1:Q17"/>
  <sheetViews>
    <sheetView tabSelected="1" workbookViewId="0">
      <selection activeCell="D19" sqref="D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G1" t="s">
        <v>5</v>
      </c>
      <c r="H1" t="s">
        <v>8</v>
      </c>
      <c r="I1" t="s">
        <v>7</v>
      </c>
      <c r="J1" t="s">
        <v>6</v>
      </c>
      <c r="K1" t="s">
        <v>9</v>
      </c>
      <c r="L1" t="s">
        <v>11</v>
      </c>
      <c r="M1" t="s">
        <v>10</v>
      </c>
      <c r="N1" t="s">
        <v>12</v>
      </c>
      <c r="O1" t="s">
        <v>13</v>
      </c>
      <c r="Q1" t="s">
        <v>14</v>
      </c>
    </row>
    <row r="2" spans="1:17" x14ac:dyDescent="0.25">
      <c r="A2">
        <v>16</v>
      </c>
      <c r="B2">
        <v>1</v>
      </c>
      <c r="C2">
        <v>1</v>
      </c>
      <c r="D2">
        <f t="shared" ref="D2:D17" si="0">ROUND(SUM(G2:J2),2)</f>
        <v>24.35</v>
      </c>
      <c r="E2" s="1">
        <v>0.34576310100000002</v>
      </c>
      <c r="G2">
        <v>-3</v>
      </c>
      <c r="H2">
        <v>30</v>
      </c>
      <c r="I2">
        <v>-3</v>
      </c>
      <c r="J2" s="1">
        <v>0.34576310100000002</v>
      </c>
      <c r="K2">
        <f>D2*D2</f>
        <v>592.92250000000001</v>
      </c>
      <c r="L2">
        <f>(D2+D6+D10+D14)</f>
        <v>109.31</v>
      </c>
      <c r="M2">
        <f>L2*L2</f>
        <v>11948.676100000001</v>
      </c>
      <c r="N2">
        <f>SUM(D2:D5)</f>
        <v>106.95</v>
      </c>
      <c r="O2">
        <f>N2*N2</f>
        <v>11438.3025</v>
      </c>
      <c r="Q2">
        <f>N2/4</f>
        <v>26.737500000000001</v>
      </c>
    </row>
    <row r="3" spans="1:17" x14ac:dyDescent="0.25">
      <c r="A3">
        <v>7</v>
      </c>
      <c r="B3">
        <v>1</v>
      </c>
      <c r="C3">
        <v>2</v>
      </c>
      <c r="D3">
        <f t="shared" si="0"/>
        <v>24.92</v>
      </c>
      <c r="E3">
        <v>0.91647199499999998</v>
      </c>
      <c r="G3">
        <v>-3</v>
      </c>
      <c r="H3">
        <v>30</v>
      </c>
      <c r="I3">
        <v>-3</v>
      </c>
      <c r="J3">
        <v>0.91647199499999998</v>
      </c>
      <c r="K3">
        <f t="shared" ref="K3:K17" si="1">D3*D3</f>
        <v>621.0064000000001</v>
      </c>
      <c r="L3">
        <f t="shared" ref="L3:L5" si="2">(D3+D7+D11+D15)</f>
        <v>110.07</v>
      </c>
      <c r="M3">
        <f t="shared" ref="M3:M5" si="3">L3*L3</f>
        <v>12115.404899999998</v>
      </c>
      <c r="N3">
        <f>SUM(D6:D9)</f>
        <v>106.29</v>
      </c>
      <c r="O3">
        <f t="shared" ref="O3:O5" si="4">N3*N3</f>
        <v>11297.564100000001</v>
      </c>
      <c r="Q3">
        <f t="shared" ref="Q3:Q5" si="5">N3/4</f>
        <v>26.572500000000002</v>
      </c>
    </row>
    <row r="4" spans="1:17" x14ac:dyDescent="0.25">
      <c r="A4">
        <v>15</v>
      </c>
      <c r="B4">
        <v>1</v>
      </c>
      <c r="C4">
        <v>3</v>
      </c>
      <c r="D4">
        <f t="shared" si="0"/>
        <v>29.56</v>
      </c>
      <c r="E4">
        <v>-0.43770204499999998</v>
      </c>
      <c r="G4">
        <v>3</v>
      </c>
      <c r="H4">
        <v>30</v>
      </c>
      <c r="I4">
        <v>-3</v>
      </c>
      <c r="J4">
        <v>-0.43770204499999998</v>
      </c>
      <c r="K4">
        <f t="shared" si="1"/>
        <v>873.79359999999997</v>
      </c>
      <c r="L4">
        <f t="shared" si="2"/>
        <v>132.51999999999998</v>
      </c>
      <c r="M4">
        <f t="shared" si="3"/>
        <v>17561.550399999996</v>
      </c>
      <c r="N4">
        <f>SUM(D10:D13)</f>
        <v>131.82</v>
      </c>
      <c r="O4">
        <f t="shared" si="4"/>
        <v>17376.5124</v>
      </c>
      <c r="Q4">
        <f t="shared" si="5"/>
        <v>32.954999999999998</v>
      </c>
    </row>
    <row r="5" spans="1:17" x14ac:dyDescent="0.25">
      <c r="A5">
        <v>9</v>
      </c>
      <c r="B5">
        <v>1</v>
      </c>
      <c r="C5">
        <v>4</v>
      </c>
      <c r="D5">
        <f t="shared" si="0"/>
        <v>28.12</v>
      </c>
      <c r="E5">
        <v>-1.8834531329999999</v>
      </c>
      <c r="G5">
        <v>3</v>
      </c>
      <c r="H5">
        <v>30</v>
      </c>
      <c r="I5">
        <v>-3</v>
      </c>
      <c r="J5">
        <v>-1.8834531329999999</v>
      </c>
      <c r="K5">
        <f t="shared" si="1"/>
        <v>790.73440000000005</v>
      </c>
      <c r="L5">
        <f t="shared" si="2"/>
        <v>128.32</v>
      </c>
      <c r="M5">
        <f t="shared" si="3"/>
        <v>16466.022399999998</v>
      </c>
      <c r="N5">
        <f>SUM(D14:D17)</f>
        <v>135.16</v>
      </c>
      <c r="O5">
        <f t="shared" si="4"/>
        <v>18268.225599999998</v>
      </c>
      <c r="Q5">
        <f t="shared" si="5"/>
        <v>33.79</v>
      </c>
    </row>
    <row r="6" spans="1:17" x14ac:dyDescent="0.25">
      <c r="A6">
        <v>10</v>
      </c>
      <c r="B6">
        <v>2</v>
      </c>
      <c r="C6">
        <v>1</v>
      </c>
      <c r="D6">
        <f t="shared" si="0"/>
        <v>23.59</v>
      </c>
      <c r="E6">
        <v>-0.40535342899999999</v>
      </c>
      <c r="G6">
        <v>-3</v>
      </c>
      <c r="H6">
        <v>30</v>
      </c>
      <c r="I6">
        <v>-3</v>
      </c>
      <c r="J6">
        <v>-0.40535342899999999</v>
      </c>
      <c r="K6">
        <f t="shared" si="1"/>
        <v>556.48810000000003</v>
      </c>
    </row>
    <row r="7" spans="1:17" x14ac:dyDescent="0.25">
      <c r="A7">
        <v>4</v>
      </c>
      <c r="B7">
        <v>2</v>
      </c>
      <c r="C7">
        <v>2</v>
      </c>
      <c r="D7">
        <f t="shared" si="0"/>
        <v>23.86</v>
      </c>
      <c r="E7">
        <v>-0.14076941300000001</v>
      </c>
      <c r="G7">
        <v>-3</v>
      </c>
      <c r="H7">
        <v>30</v>
      </c>
      <c r="I7">
        <v>-3</v>
      </c>
      <c r="J7">
        <v>-0.14076941300000001</v>
      </c>
      <c r="K7">
        <f t="shared" si="1"/>
        <v>569.29959999999994</v>
      </c>
      <c r="M7">
        <f>SUM(M2:M5)/4</f>
        <v>14522.91345</v>
      </c>
      <c r="O7">
        <f>SUM(O2:O5)/4</f>
        <v>14595.15115</v>
      </c>
    </row>
    <row r="8" spans="1:17" x14ac:dyDescent="0.25">
      <c r="A8">
        <v>6</v>
      </c>
      <c r="B8">
        <v>2</v>
      </c>
      <c r="C8">
        <v>3</v>
      </c>
      <c r="D8">
        <f t="shared" si="0"/>
        <v>30.23</v>
      </c>
      <c r="E8">
        <v>0.22523043400000001</v>
      </c>
      <c r="G8">
        <v>3</v>
      </c>
      <c r="H8">
        <v>30</v>
      </c>
      <c r="I8">
        <v>-3</v>
      </c>
      <c r="J8">
        <v>0.22523043400000001</v>
      </c>
      <c r="K8">
        <f t="shared" si="1"/>
        <v>913.85289999999998</v>
      </c>
    </row>
    <row r="9" spans="1:17" x14ac:dyDescent="0.25">
      <c r="A9">
        <v>11</v>
      </c>
      <c r="B9">
        <v>2</v>
      </c>
      <c r="C9">
        <v>4</v>
      </c>
      <c r="D9">
        <f t="shared" si="0"/>
        <v>28.61</v>
      </c>
      <c r="E9">
        <v>-1.3877511849999999</v>
      </c>
      <c r="G9">
        <v>3</v>
      </c>
      <c r="H9">
        <v>30</v>
      </c>
      <c r="I9">
        <v>-3</v>
      </c>
      <c r="J9">
        <v>-1.3877511849999999</v>
      </c>
      <c r="K9">
        <f t="shared" si="1"/>
        <v>818.53210000000001</v>
      </c>
    </row>
    <row r="10" spans="1:17" x14ac:dyDescent="0.25">
      <c r="A10">
        <v>2</v>
      </c>
      <c r="B10">
        <v>3</v>
      </c>
      <c r="C10">
        <v>1</v>
      </c>
      <c r="D10">
        <f t="shared" si="0"/>
        <v>30.25</v>
      </c>
      <c r="E10">
        <v>0.25006657500000001</v>
      </c>
      <c r="G10">
        <v>-3</v>
      </c>
      <c r="H10">
        <v>30</v>
      </c>
      <c r="I10">
        <v>3</v>
      </c>
      <c r="J10">
        <v>0.25006657500000001</v>
      </c>
      <c r="K10">
        <f t="shared" si="1"/>
        <v>915.0625</v>
      </c>
    </row>
    <row r="11" spans="1:17" x14ac:dyDescent="0.25">
      <c r="A11">
        <v>3</v>
      </c>
      <c r="B11">
        <v>3</v>
      </c>
      <c r="C11">
        <v>2</v>
      </c>
      <c r="D11">
        <f t="shared" si="0"/>
        <v>30.11</v>
      </c>
      <c r="E11">
        <v>0.10602455700000001</v>
      </c>
      <c r="G11">
        <v>-3</v>
      </c>
      <c r="H11">
        <v>30</v>
      </c>
      <c r="I11">
        <v>3</v>
      </c>
      <c r="J11">
        <v>0.10602455700000001</v>
      </c>
      <c r="K11">
        <f t="shared" si="1"/>
        <v>906.61209999999994</v>
      </c>
    </row>
    <row r="12" spans="1:17" x14ac:dyDescent="0.25">
      <c r="A12">
        <v>13</v>
      </c>
      <c r="B12">
        <v>3</v>
      </c>
      <c r="C12">
        <v>3</v>
      </c>
      <c r="D12" s="2">
        <f t="shared" si="0"/>
        <v>36</v>
      </c>
      <c r="E12">
        <v>2.3878620000000001E-3</v>
      </c>
      <c r="G12">
        <v>3</v>
      </c>
      <c r="H12">
        <v>30</v>
      </c>
      <c r="I12">
        <v>3</v>
      </c>
      <c r="J12">
        <v>2.3878620000000001E-3</v>
      </c>
      <c r="K12">
        <f t="shared" si="1"/>
        <v>1296</v>
      </c>
    </row>
    <row r="13" spans="1:17" x14ac:dyDescent="0.25">
      <c r="A13">
        <v>1</v>
      </c>
      <c r="B13">
        <v>3</v>
      </c>
      <c r="C13">
        <v>4</v>
      </c>
      <c r="D13">
        <f t="shared" si="0"/>
        <v>35.46</v>
      </c>
      <c r="E13">
        <v>-0.53610021799999996</v>
      </c>
      <c r="G13">
        <v>3</v>
      </c>
      <c r="H13">
        <v>30</v>
      </c>
      <c r="I13">
        <v>3</v>
      </c>
      <c r="J13">
        <v>-0.53610021799999996</v>
      </c>
      <c r="K13">
        <f>D13*D13</f>
        <v>1257.4116000000001</v>
      </c>
    </row>
    <row r="14" spans="1:17" x14ac:dyDescent="0.25">
      <c r="A14">
        <v>12</v>
      </c>
      <c r="B14">
        <v>4</v>
      </c>
      <c r="C14">
        <v>1</v>
      </c>
      <c r="D14">
        <f t="shared" si="0"/>
        <v>31.12</v>
      </c>
      <c r="E14">
        <v>1.1191418909999999</v>
      </c>
      <c r="G14">
        <v>-3</v>
      </c>
      <c r="H14">
        <v>30</v>
      </c>
      <c r="I14">
        <v>3</v>
      </c>
      <c r="J14">
        <v>1.1191418909999999</v>
      </c>
      <c r="K14">
        <f t="shared" si="1"/>
        <v>968.45440000000008</v>
      </c>
    </row>
    <row r="15" spans="1:17" x14ac:dyDescent="0.25">
      <c r="A15">
        <v>14</v>
      </c>
      <c r="B15">
        <v>4</v>
      </c>
      <c r="C15">
        <v>2</v>
      </c>
      <c r="D15">
        <f t="shared" si="0"/>
        <v>31.18</v>
      </c>
      <c r="E15">
        <v>1.175268829</v>
      </c>
      <c r="G15">
        <v>-3</v>
      </c>
      <c r="H15">
        <v>30</v>
      </c>
      <c r="I15">
        <v>3</v>
      </c>
      <c r="J15">
        <v>1.175268829</v>
      </c>
      <c r="K15">
        <f t="shared" si="1"/>
        <v>972.19240000000002</v>
      </c>
    </row>
    <row r="16" spans="1:17" x14ac:dyDescent="0.25">
      <c r="A16">
        <v>5</v>
      </c>
      <c r="B16">
        <v>4</v>
      </c>
      <c r="C16">
        <v>3</v>
      </c>
      <c r="D16">
        <f t="shared" si="0"/>
        <v>36.729999999999997</v>
      </c>
      <c r="E16">
        <v>0.73477423399999997</v>
      </c>
      <c r="G16">
        <v>3</v>
      </c>
      <c r="H16">
        <v>30</v>
      </c>
      <c r="I16">
        <v>3</v>
      </c>
      <c r="J16">
        <v>0.73477423399999997</v>
      </c>
      <c r="K16">
        <f t="shared" si="1"/>
        <v>1349.0928999999999</v>
      </c>
    </row>
    <row r="17" spans="1:11" x14ac:dyDescent="0.25">
      <c r="A17">
        <v>8</v>
      </c>
      <c r="B17">
        <v>4</v>
      </c>
      <c r="C17">
        <v>4</v>
      </c>
      <c r="D17">
        <f t="shared" si="0"/>
        <v>36.130000000000003</v>
      </c>
      <c r="E17">
        <v>0.127807175</v>
      </c>
      <c r="G17">
        <v>3</v>
      </c>
      <c r="H17">
        <v>30</v>
      </c>
      <c r="I17">
        <v>3</v>
      </c>
      <c r="J17">
        <v>0.127807175</v>
      </c>
      <c r="K17">
        <f t="shared" si="1"/>
        <v>1305.3769000000002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</cp:lastModifiedBy>
  <dcterms:created xsi:type="dcterms:W3CDTF">2020-08-28T22:27:13Z</dcterms:created>
  <dcterms:modified xsi:type="dcterms:W3CDTF">2020-08-31T17:44:18Z</dcterms:modified>
</cp:coreProperties>
</file>