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26" documentId="13_ncr:1_{82709629-E994-40E5-8D85-701DF0AF78DB}" xr6:coauthVersionLast="47" xr6:coauthVersionMax="47" xr10:uidLastSave="{EC647832-2CAE-4BD9-B568-109D7ECE58E7}"/>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1" i="1" l="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<sst xmlns="http://schemas.openxmlformats.org/spreadsheetml/2006/main" count="16289" uniqueCount="854">
  <si>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</si>
  <si>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</si>
  <si>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</si>
  <si>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</si>
  <si>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</si>
  <si>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</si>
  <si>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</si>
  <si>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</si>
  <si>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</si>
  <si>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</si>
  <si>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</si>
  <si>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</si>
  <si>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</si>
  <si>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</si>
  <si>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</si>
  <si>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</si>
  <si>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</si>
  <si>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</si>
  <si>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</si>
  <si>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</si>
  <si>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</si>
  <si>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</si>
  <si>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</si>
  <si>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</si>
  <si>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</si>
  <si>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</si>
  <si>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</si>
  <si>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</si>
  <si>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</si>
  <si>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</si>
  <si>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</si>
  <si>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</si>
  <si>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</si>
  <si>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</si>
  <si>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</si>
  <si>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</si>
  <si>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</si>
  <si>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</si>
  <si>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</si>
  <si>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</si>
  <si>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</si>
  <si>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</si>
  <si>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</si>
  <si>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</si>
  <si>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</si>
  <si>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</si>
  <si>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</si>
  <si>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</si>
  <si>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</si>
  <si>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</si>
  <si>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</si>
  <si>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</si>
  <si>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</si>
  <si>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</si>
  <si>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</si>
  <si>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</si>
  <si>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</si>
  <si>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</si>
  <si>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</si>
  <si>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</si>
  <si>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</si>
  <si>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</si>
  <si>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</si>
  <si>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</si>
  <si>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</si>
  <si>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</si>
  <si>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</si>
  <si>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</si>
  <si>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</si>
  <si>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</si>
  <si>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</si>
  <si>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</si>
  <si>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</si>
  <si>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</si>
  <si>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</si>
  <si>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</si>
  <si>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</si>
  <si>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</si>
  <si>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</si>
  <si>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</si>
  <si>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</si>
  <si>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</si>
  <si>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</si>
  <si>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</si>
  <si>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</si>
  <si>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</si>
  <si>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</si>
  <si>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</si>
  <si>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</si>
  <si>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</si>
  <si>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</si>
  <si>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</si>
  <si>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</si>
  <si>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</si>
  <si>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</si>
  <si>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</si>
  <si>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</si>
  <si>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</si>
  <si>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</si>
  <si>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</si>
  <si>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</si>
  <si>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</si>
  <si>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</si>
  <si>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</si>
  <si>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</si>
  <si>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</si>
  <si>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</si>
  <si>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</si>
  <si>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</si>
  <si>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</si>
  <si>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</si>
  <si>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</si>
  <si>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</si>
  <si>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</si>
  <si>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</si>
  <si>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</si>
  <si>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</si>
  <si>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</si>
  <si>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</si>
  <si>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</si>
  <si>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</si>
  <si>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</si>
  <si>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</si>
  <si>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</si>
  <si>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</si>
  <si>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</si>
  <si>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</si>
  <si>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</si>
  <si>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</si>
  <si>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</si>
  <si>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</si>
  <si>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</si>
  <si>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</si>
  <si>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</si>
  <si>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</si>
  <si>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</si>
  <si>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</si>
  <si>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</si>
  <si>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</si>
  <si>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</si>
  <si>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</si>
  <si>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</si>
  <si>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</si>
  <si>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</si>
  <si>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</si>
  <si>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</si>
  <si>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</si>
  <si>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</si>
  <si>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</si>
  <si>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</si>
  <si>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</si>
  <si>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</si>
  <si>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</si>
  <si>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</si>
  <si>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</si>
  <si>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</si>
  <si>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</si>
  <si>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</si>
  <si>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</si>
  <si>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</si>
  <si>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</si>
  <si>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</si>
  <si>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</si>
  <si>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</si>
  <si>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</si>
  <si>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</si>
  <si>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</si>
  <si>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</si>
  <si>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</si>
  <si>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</si>
  <si>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</si>
  <si>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</si>
  <si>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</si>
  <si>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</si>
  <si>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</si>
  <si>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</si>
  <si>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</si>
  <si>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</si>
  <si>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</si>
  <si>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</si>
  <si>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</si>
  <si>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</si>
  <si>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</si>
  <si>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</si>
  <si>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</si>
  <si>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</si>
  <si>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</si>
  <si>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</si>
  <si>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</si>
  <si>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</si>
  <si>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</si>
  <si>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</si>
  <si>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</si>
  <si>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</si>
  <si>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</si>
  <si>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</si>
  <si>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</si>
  <si>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</si>
  <si>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</si>
  <si>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</si>
  <si>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</si>
  <si>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</si>
  <si>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</si>
  <si>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</si>
  <si>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</si>
  <si>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</si>
  <si>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</si>
  <si>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</si>
  <si>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</si>
  <si>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</si>
  <si>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</si>
  <si>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</si>
  <si>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</si>
  <si>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</si>
  <si>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</si>
  <si>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</si>
  <si>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</si>
  <si>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</si>
  <si>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</si>
  <si>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</si>
  <si>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</si>
  <si>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</si>
  <si>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</si>
  <si>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</si>
  <si>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</si>
  <si>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</si>
  <si>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</si>
  <si>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</si>
  <si>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</si>
  <si>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</si>
  <si>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</si>
  <si>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</si>
  <si>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</si>
  <si>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</si>
  <si>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</si>
  <si>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</si>
  <si>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</si>
  <si>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</si>
  <si>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</si>
  <si>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</si>
  <si>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</si>
  <si>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</si>
  <si>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</si>
  <si>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</si>
  <si>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</si>
  <si>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</si>
  <si>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</si>
  <si>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</si>
  <si>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</si>
  <si>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</si>
  <si>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</si>
  <si>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</si>
  <si>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</si>
  <si>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</si>
  <si>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</si>
  <si>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</si>
  <si>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</si>
  <si>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</si>
  <si>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</si>
  <si>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</si>
  <si>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</si>
  <si>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</si>
  <si>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</si>
  <si>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</si>
  <si>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</si>
  <si>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</si>
  <si>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</si>
  <si>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</si>
  <si>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</si>
  <si>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</si>
  <si>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</si>
  <si>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</si>
  <si>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</si>
  <si>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</si>
  <si>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</si>
  <si>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</si>
  <si>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</si>
  <si>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</si>
  <si>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</si>
  <si>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</si>
  <si>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</si>
  <si>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</si>
  <si>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</si>
  <si>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</si>
  <si>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</si>
  <si>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</si>
  <si>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</si>
  <si>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</si>
  <si>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</si>
  <si>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</si>
  <si>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</si>
  <si>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</si>
  <si>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</si>
  <si>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</si>
  <si>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</si>
  <si>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</si>
  <si>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</si>
  <si>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</si>
  <si>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</si>
  <si>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</si>
  <si>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</si>
  <si>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</si>
  <si>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</si>
  <si>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</si>
  <si>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</si>
  <si>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</si>
  <si>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</si>
  <si>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</si>
  <si>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</si>
  <si>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</si>
  <si>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</si>
  <si>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</si>
  <si>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</si>
  <si>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</si>
  <si>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</si>
  <si>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</si>
  <si>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</si>
  <si>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</si>
  <si>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</si>
  <si>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</si>
  <si>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</si>
  <si>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</si>
  <si>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</si>
  <si>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</si>
  <si>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</si>
  <si>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</si>
  <si>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</si>
  <si>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</si>
  <si>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</si>
  <si>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</si>
  <si>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</si>
  <si>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</si>
  <si>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</si>
  <si>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</si>
  <si>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</si>
  <si>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</si>
  <si>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</si>
  <si>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</si>
  <si>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</si>
  <si>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</si>
  <si>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</si>
  <si>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</si>
  <si>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</si>
  <si>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</si>
  <si>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</si>
  <si>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</si>
  <si>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</si>
  <si>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</si>
  <si>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</si>
  <si>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</si>
  <si>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</si>
  <si>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</si>
  <si>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</si>
  <si>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</si>
  <si>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</si>
  <si>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</si>
  <si>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</si>
  <si>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</si>
  <si>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</si>
  <si>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</si>
  <si>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</si>
  <si>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</si>
  <si>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</si>
  <si>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</si>
  <si>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</si>
  <si>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</si>
  <si>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</si>
  <si>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</si>
  <si>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</si>
  <si>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</si>
  <si>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</si>
  <si>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</si>
  <si>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</si>
  <si>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</si>
  <si>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</si>
  <si>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</si>
  <si>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</si>
  <si>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</si>
  <si>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</si>
  <si>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</si>
  <si>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</si>
  <si>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</si>
  <si>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</si>
  <si>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</si>
  <si>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</si>
  <si>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</si>
  <si>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</si>
  <si>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</si>
  <si>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</si>
  <si>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</si>
  <si>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</si>
  <si>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</si>
  <si>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</si>
  <si>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</si>
  <si>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</si>
  <si>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</si>
  <si>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</si>
  <si>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</si>
  <si>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</si>
  <si>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</si>
  <si>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</si>
  <si>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</si>
  <si>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</si>
  <si>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</si>
  <si>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</si>
  <si>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</si>
  <si>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</si>
  <si>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</si>
  <si>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</si>
  <si>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</si>
  <si>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</si>
  <si>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</si>
  <si>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</si>
  <si>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</si>
  <si>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</si>
  <si>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</si>
  <si>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</si>
  <si>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</si>
  <si>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</si>
  <si>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</si>
  <si>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</si>
  <si>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</si>
  <si>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</si>
  <si>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</si>
  <si>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</si>
  <si>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</si>
  <si>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</si>
  <si>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</si>
  <si>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</si>
  <si>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</si>
  <si>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</si>
  <si>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</si>
  <si>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</si>
  <si>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</si>
  <si>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</si>
  <si>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</si>
  <si>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</si>
  <si>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</si>
  <si>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</si>
  <si>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</si>
  <si>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</si>
  <si>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</si>
  <si>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</si>
  <si>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</si>
  <si>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</si>
  <si>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</si>
  <si>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</si>
  <si>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</si>
  <si>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</si>
  <si>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</si>
  <si>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</si>
  <si>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</si>
  <si>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</si>
  <si>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</si>
  <si>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</si>
  <si>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</si>
  <si>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</si>
  <si>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</si>
  <si>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</si>
  <si>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</si>
  <si>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</si>
  <si>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</si>
  <si>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</si>
  <si>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</si>
  <si>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</si>
  <si>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</si>
  <si>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</si>
  <si>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</si>
  <si>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</si>
  <si>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</si>
  <si>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</si>
  <si>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</si>
  <si>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</si>
  <si>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</si>
  <si>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</si>
  <si>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</si>
  <si>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</si>
  <si>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</si>
  <si>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</si>
  <si>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</si>
  <si>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</si>
  <si>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</si>
  <si>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</si>
  <si>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</si>
  <si>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</si>
  <si>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</si>
  <si>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</si>
  <si>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</si>
  <si>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</si>
  <si>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</si>
  <si>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</si>
  <si>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</si>
  <si>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</si>
  <si>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</si>
  <si>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</si>
  <si>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</si>
  <si>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</si>
  <si>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</si>
  <si>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</si>
  <si>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</si>
  <si>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</si>
  <si>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</si>
  <si>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</si>
  <si>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</si>
  <si>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</si>
  <si>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</si>
  <si>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</si>
  <si>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</si>
  <si>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</si>
  <si>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</si>
  <si>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</si>
  <si>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</si>
  <si>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</si>
  <si>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</si>
  <si>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</si>
  <si>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</si>
  <si>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</si>
  <si>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</si>
  <si>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</si>
  <si>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</si>
  <si>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</si>
  <si>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</si>
  <si>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</si>
  <si>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</si>
  <si>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</si>
  <si>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</si>
  <si>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</si>
  <si>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</si>
  <si>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</si>
  <si>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</si>
  <si>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</si>
  <si>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</si>
  <si>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</si>
  <si>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</si>
  <si>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</si>
  <si>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</si>
  <si>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</si>
  <si>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</si>
  <si>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</si>
  <si>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</si>
  <si>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</si>
  <si>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</si>
  <si>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</si>
  <si>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</si>
  <si>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</si>
  <si>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</si>
  <si>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</si>
  <si>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</si>
  <si>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</si>
  <si>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</si>
  <si>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</si>
  <si>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</si>
  <si>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</si>
  <si>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</si>
  <si>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</si>
  <si>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</si>
  <si>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TORNEARIA</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</si>
  <si>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</si>
  <si>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</si>
  <si>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</si>
  <si>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</si>
  <si>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</si>
  <si>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</si>
  <si>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</si>
  <si>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</si>
  <si>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</si>
  <si>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</si>
  <si>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</si>
  <si>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</si>
  <si>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</si>
  <si>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</si>
  <si>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</si>
  <si>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</si>
  <si>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</si>
  <si>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</si>
  <si>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</si>
  <si>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</si>
  <si>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</si>
  <si>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</si>
  <si>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</si>
  <si>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</si>
  <si>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</si>
  <si>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</si>
  <si>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</si>
  <si>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</si>
  <si>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</si>
  <si>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</si>
  <si>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</si>
  <si>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</si>
  <si>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</si>
  <si>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</si>
  <si>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</si>
  <si>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</si>
  <si>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</si>
  <si>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</si>
  <si>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</si>
  <si>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</si>
  <si>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</si>
  <si>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</si>
  <si>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</si>
  <si>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</si>
  <si>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</si>
  <si>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</si>
  <si>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</si>
  <si>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</si>
  <si>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</si>
  <si>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</si>
  <si>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</si>
  <si>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</si>
  <si>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</si>
  <si>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</si>
  <si>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</si>
  <si>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</si>
  <si>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</si>
  <si>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</si>
  <si>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</si>
  <si>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</si>
  <si>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</si>
  <si>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</si>
  <si>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</si>
  <si>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</si>
  <si>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</si>
  <si>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</si>
  <si>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</si>
  <si>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</si>
  <si>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</si>
  <si>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</si>
  <si>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</si>
  <si>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</si>
  <si>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</si>
  <si>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</si>
  <si>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</si>
  <si>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</si>
  <si>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</si>
  <si>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</si>
  <si>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</si>
  <si>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</si>
  <si>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</si>
  <si>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</si>
  <si>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</si>
  <si>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</si>
  <si>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</si>
  <si>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</si>
  <si>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</si>
  <si>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</si>
  <si>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</si>
  <si>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</si>
  <si>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</si>
  <si>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</si>
  <si>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</si>
  <si>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</si>
  <si>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</si>
  <si>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</si>
  <si>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</si>
  <si>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</si>
  <si>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</si>
  <si>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</si>
  <si>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</si>
  <si>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</si>
  <si>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</si>
  <si>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</si>
  <si>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</si>
  <si>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</si>
  <si>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</si>
  <si>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</si>
  <si>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</si>
  <si>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</si>
  <si>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</si>
  <si>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</si>
  <si>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</si>
  <si>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</si>
  <si>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</si>
  <si>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</si>
  <si>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</si>
  <si>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</si>
  <si>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</si>
  <si>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</si>
  <si>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</si>
  <si>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</si>
  <si>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</si>
  <si>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</si>
  <si>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</si>
  <si>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</si>
  <si>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</si>
  <si>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</si>
  <si>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</si>
  <si>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</si>
  <si>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</si>
  <si>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</si>
  <si>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</si>
  <si>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</si>
  <si>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</si>
  <si>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</si>
  <si>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</si>
  <si>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</si>
  <si>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</si>
  <si>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</si>
  <si>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</si>
  <si>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</si>
  <si>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</si>
  <si>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</si>
  <si>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</si>
  <si>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</si>
  <si>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</si>
  <si>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</si>
  <si>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</si>
  <si>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</si>
  <si>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</si>
  <si>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</si>
  <si>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</si>
  <si>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</si>
  <si>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</si>
  <si>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</si>
  <si>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</si>
  <si>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</si>
  <si>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</si>
  <si>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</si>
  <si>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</si>
  <si>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</si>
  <si>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</si>
  <si>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</si>
  <si>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</si>
  <si>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</si>
  <si>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</si>
  <si>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</si>
  <si>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</si>
  <si>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</si>
  <si>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</si>
  <si>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</si>
  <si>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</si>
  <si>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</si>
  <si>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</si>
  <si>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</si>
  <si>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</si>
  <si>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</si>
  <si>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</si>
  <si>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</si>
  <si>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</si>
  <si>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</si>
  <si>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</si>
  <si>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</si>
  <si>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</si>
  <si>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</si>
  <si>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</si>
  <si>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</si>
  <si>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</si>
  <si>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</si>
  <si>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</si>
  <si>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</si>
  <si>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</si>
  <si>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</si>
  <si>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</si>
  <si>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</si>
  <si>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</si>
  <si>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</si>
  <si>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</si>
  <si>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</si>
  <si>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</si>
  <si>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</si>
  <si>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</si>
  <si>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</si>
  <si>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</si>
  <si>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</si>
  <si>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</si>
  <si>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</si>
  <si>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</si>
  <si>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</si>
  <si>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</si>
  <si>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</si>
  <si>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</si>
  <si>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</si>
  <si>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</si>
  <si>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</si>
  <si>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</si>
  <si>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</si>
  <si>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</si>
  <si>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</si>
  <si>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</si>
  <si>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</si>
  <si>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</si>
  <si>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</si>
  <si>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</si>
  <si>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</si>
  <si>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</si>
  <si>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</si>
  <si>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</si>
  <si>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</si>
  <si>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</si>
  <si>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</si>
  <si>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</si>
  <si>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</si>
  <si>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</si>
  <si>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</si>
  <si>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</si>
  <si>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</si>
  <si>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</si>
  <si>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</si>
  <si>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</si>
  <si>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</si>
  <si>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</si>
  <si>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</si>
  <si>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</si>
  <si>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</si>
  <si>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</si>
  <si>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</si>
  <si>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</si>
  <si>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</si>
  <si>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</si>
  <si>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</si>
  <si>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</si>
  <si>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</si>
  <si>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</si>
  <si>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</si>
  <si>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</si>
  <si>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</si>
  <si>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</si>
  <si>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</si>
  <si>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</si>
  <si>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</si>
  <si>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</si>
  <si>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</si>
  <si>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</si>
  <si>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</si>
  <si>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</si>
  <si>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</si>
  <si>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</si>
  <si>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</si>
  <si>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</si>
  <si>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</si>
  <si>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Cortar e levar para o Torno</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</si>
  <si>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</si>
  <si>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</si>
  <si>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</si>
  <si>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</si>
  <si>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</si>
  <si>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</si>
  <si>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</si>
  <si>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</si>
  <si>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Em processo, manuseadores dispoinveis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</si>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</sst>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21" totalsRowShown="0" headerRowDxfId="27" dataDxfId="26" headerRowBorderDxfId="24" tableBorderDxfId="25">
  <autoFilter ref="A1:X102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21"/>
  <sheetViews>
    <sheetView tabSelected="1" topLeftCell="S972" zoomScale="60" zoomScaleNormal="60" workbookViewId="0">
      <selection activeCell="U988" sqref="U988"/>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75.2851562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449</v>
      </c>
      <c r="K804" s="1"/>
      <c r="L804" s="1"/>
      <c r="M804" s="1"/>
      <c r="N804" s="1"/>
      <c r="O804" s="1"/>
      <c r="P804" s="1"/>
      <c r="Q804" s="1"/>
      <c r="R804" s="1"/>
      <c r="S804" s="2" t="s">
        <v>555</v>
      </c>
      <c r="T804" s="1"/>
      <c r="U804" s="1"/>
      <c r="V804" s="1"/>
      <c r="W804" s="5" t="s">
        <v>556</v>
      </c>
      <c r="X804" s="5" t="s">
        <v>539</v>
      </c>
    </row>
    <row r="805" spans="1:24" hidden="1">
      <c r="A805" s="45">
        <f>YEAR(D805)</f>
        <v>2025</v>
      </c>
      <c r="B805" s="1">
        <f>MONTH(D805)</f>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idden="1">
      <c r="A807" s="46">
        <f>YEAR(D807)</f>
        <v>2025</v>
      </c>
      <c r="B807" s="3">
        <f>MONTH(D807)</f>
        <v>1</v>
      </c>
      <c r="C807" s="1">
        <v>822</v>
      </c>
      <c r="D807" s="47">
        <v>45681</v>
      </c>
      <c r="E807" s="3" t="s">
        <v>560</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idden="1">
      <c r="A809" s="46">
        <f>YEAR(D809)</f>
        <v>2025</v>
      </c>
      <c r="B809" s="3">
        <f>MONTH(D809)</f>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idden="1">
      <c r="A811" s="46">
        <f>YEAR(D811)</f>
        <v>2025</v>
      </c>
      <c r="B811" s="3">
        <f>MONTH(D811)</f>
        <v>1</v>
      </c>
      <c r="C811" s="1">
        <v>826</v>
      </c>
      <c r="D811" s="47">
        <v>45687.534421296295</v>
      </c>
      <c r="E811" s="3" t="s">
        <v>479</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idden="1">
      <c r="A813" s="45">
        <f>YEAR(D813)</f>
        <v>2025</v>
      </c>
      <c r="B813" s="1">
        <f>MONTH(D813)</f>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idden="1">
      <c r="A814" s="45">
        <f>YEAR(D814)</f>
        <v>2025</v>
      </c>
      <c r="B814" s="1">
        <f>MONTH(D814)</f>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idden="1">
      <c r="A815" s="45">
        <f>YEAR(D815)</f>
        <v>2025</v>
      </c>
      <c r="B815" s="1">
        <f>MONTH(D815)</f>
        <v>1</v>
      </c>
      <c r="C815" s="1">
        <v>830</v>
      </c>
      <c r="D815" s="44">
        <v>45684</v>
      </c>
      <c r="E815" s="1" t="s">
        <v>466</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578</v>
      </c>
      <c r="H816" s="3" t="s">
        <v>297</v>
      </c>
      <c r="I816" s="43" t="s">
        <v>35</v>
      </c>
      <c r="J816" s="3" t="s">
        <v>428</v>
      </c>
      <c r="K816" s="47">
        <v>45694</v>
      </c>
      <c r="L816" s="43"/>
      <c r="M816" s="48">
        <v>45712</v>
      </c>
      <c r="N816" s="3"/>
      <c r="O816" s="43" t="s">
        <v>434</v>
      </c>
      <c r="P816" s="1"/>
      <c r="Q816" s="43" t="s">
        <v>434</v>
      </c>
      <c r="R816" s="43" t="s">
        <v>434</v>
      </c>
      <c r="S816" s="4" t="s">
        <v>579</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idden="1">
      <c r="A818" s="45">
        <f>YEAR(D818)</f>
        <v>2025</v>
      </c>
      <c r="B818" s="1">
        <f>MONTH(D818)</f>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idden="1">
      <c r="A819" s="45">
        <f>YEAR(D819)</f>
        <v>2025</v>
      </c>
      <c r="B819" s="1">
        <f>MONTH(D819)</f>
        <v>1</v>
      </c>
      <c r="C819" s="1">
        <v>834</v>
      </c>
      <c r="D819" s="44">
        <v>45684</v>
      </c>
      <c r="E819" s="1" t="s">
        <v>471</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idden="1">
      <c r="A820" s="45">
        <f>YEAR(D820)</f>
        <v>2025</v>
      </c>
      <c r="B820" s="1">
        <f>MONTH(D820)</f>
        <v>1</v>
      </c>
      <c r="C820" s="1">
        <v>835</v>
      </c>
      <c r="D820" s="44">
        <v>45684</v>
      </c>
      <c r="E820" s="1" t="s">
        <v>471</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idden="1">
      <c r="A823" s="45">
        <f>YEAR(D823)</f>
        <v>2025</v>
      </c>
      <c r="B823" s="1">
        <f>MONTH(D823)</f>
        <v>1</v>
      </c>
      <c r="C823" s="1">
        <v>838</v>
      </c>
      <c r="D823" s="44">
        <v>45684</v>
      </c>
      <c r="E823" s="1" t="s">
        <v>557</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idden="1">
      <c r="A825" s="45">
        <f>YEAR(D825)</f>
        <v>2025</v>
      </c>
      <c r="B825" s="1">
        <f>MONTH(D825)</f>
        <v>1</v>
      </c>
      <c r="C825" s="1">
        <v>840</v>
      </c>
      <c r="D825" s="44">
        <v>45685</v>
      </c>
      <c r="E825" s="1" t="s">
        <v>469</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idden="1">
      <c r="A826" s="45">
        <f>YEAR(D826)</f>
        <v>2025</v>
      </c>
      <c r="B826" s="1">
        <f>MONTH(D826)</f>
        <v>1</v>
      </c>
      <c r="C826" s="1">
        <v>841</v>
      </c>
      <c r="D826" s="44">
        <v>45685</v>
      </c>
      <c r="E826" s="1" t="s">
        <v>469</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idden="1">
      <c r="A827" s="45">
        <f>YEAR(D827)</f>
        <v>2025</v>
      </c>
      <c r="B827" s="1">
        <f>MONTH(D827)</f>
        <v>1</v>
      </c>
      <c r="C827" s="1">
        <v>842</v>
      </c>
      <c r="D827" s="44">
        <v>45685</v>
      </c>
      <c r="E827" s="1" t="s">
        <v>466</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idden="1">
      <c r="A828" s="45">
        <f>YEAR(D828)</f>
        <v>2025</v>
      </c>
      <c r="B828" s="1">
        <f>MONTH(D828)</f>
        <v>1</v>
      </c>
      <c r="C828" s="1">
        <v>843</v>
      </c>
      <c r="D828" s="44">
        <v>45685</v>
      </c>
      <c r="E828" s="1" t="s">
        <v>469</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idden="1">
      <c r="A831" s="45">
        <f>YEAR(D831)</f>
        <v>2025</v>
      </c>
      <c r="B831" s="1">
        <f>MONTH(D831)</f>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idden="1">
      <c r="A832" s="45">
        <f>YEAR(D832)</f>
        <v>2025</v>
      </c>
      <c r="B832" s="1">
        <f>MONTH(D832)</f>
        <v>1</v>
      </c>
      <c r="C832" s="1">
        <v>847</v>
      </c>
      <c r="D832" s="44">
        <v>45686</v>
      </c>
      <c r="E832" s="1" t="s">
        <v>457</v>
      </c>
      <c r="F832" s="1" t="s">
        <v>553</v>
      </c>
      <c r="G832" s="1" t="s">
        <v>570</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7" ht="76.5" hidden="1">
      <c r="A833" s="45">
        <f>YEAR(D833)</f>
        <v>2025</v>
      </c>
      <c r="B833" s="1">
        <f>MONTH(D833)</f>
        <v>1</v>
      </c>
      <c r="C833" s="1">
        <v>848</v>
      </c>
      <c r="D833" s="44">
        <v>45686</v>
      </c>
      <c r="E833" s="1" t="s">
        <v>469</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7" hidden="1">
      <c r="A834" s="45">
        <f>YEAR(D834)</f>
        <v>2025</v>
      </c>
      <c r="B834" s="1">
        <f>MONTH(D834)</f>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7" hidden="1">
      <c r="A835" s="45">
        <f>YEAR(D835)</f>
        <v>2025</v>
      </c>
      <c r="B835" s="1">
        <f>MONTH(D835)</f>
        <v>1</v>
      </c>
      <c r="C835" s="1">
        <v>850</v>
      </c>
      <c r="D835" s="44">
        <v>45686</v>
      </c>
      <c r="E835" s="1" t="s">
        <v>466</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622</v>
      </c>
      <c r="T848" s="3"/>
      <c r="U848" s="3"/>
      <c r="V848" s="3"/>
      <c r="W848" s="6"/>
      <c r="X848" s="11" t="s">
        <v>24</v>
      </c>
    </row>
    <row r="849" spans="1:24" hidden="1">
      <c r="A849" s="46">
        <f>YEAR(D849)</f>
        <v>2025</v>
      </c>
      <c r="B849" s="3">
        <f>MONTH(D849)</f>
        <v>1</v>
      </c>
      <c r="C849" s="1">
        <v>865</v>
      </c>
      <c r="D849" s="47">
        <v>45688.670856481483</v>
      </c>
      <c r="E849" s="3" t="s">
        <v>466</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idden="1">
      <c r="A850" s="46">
        <f>YEAR(D850)</f>
        <v>2025</v>
      </c>
      <c r="B850" s="3">
        <f>MONTH(D850)</f>
        <v>1</v>
      </c>
      <c r="C850" s="1">
        <v>866</v>
      </c>
      <c r="D850" s="47">
        <v>45688.693136574075</v>
      </c>
      <c r="E850" s="3" t="s">
        <v>479</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idden="1">
      <c r="A851" s="46">
        <f>YEAR(D851)</f>
        <v>2025</v>
      </c>
      <c r="B851" s="3">
        <f>MONTH(D851)</f>
        <v>2</v>
      </c>
      <c r="C851" s="1">
        <v>867</v>
      </c>
      <c r="D851" s="47">
        <v>45691.49496527778</v>
      </c>
      <c r="E851" s="3" t="s">
        <v>457</v>
      </c>
      <c r="F851" s="3" t="s">
        <v>553</v>
      </c>
      <c r="G851" s="3" t="s">
        <v>570</v>
      </c>
      <c r="H851" s="3" t="s">
        <v>297</v>
      </c>
      <c r="I851" s="43" t="s">
        <v>35</v>
      </c>
      <c r="J851" s="3" t="s">
        <v>60</v>
      </c>
      <c r="K851" s="3"/>
      <c r="L851" s="3"/>
      <c r="M851" s="3"/>
      <c r="N851" s="3"/>
      <c r="O851" s="3"/>
      <c r="P851" s="3"/>
      <c r="Q851" s="3">
        <v>0</v>
      </c>
      <c r="R851" s="3"/>
      <c r="S851" s="4" t="s">
        <v>625</v>
      </c>
      <c r="T851" s="3"/>
      <c r="U851" s="3"/>
      <c r="V851" s="3"/>
      <c r="W851" s="6"/>
      <c r="X851" s="6" t="s">
        <v>626</v>
      </c>
    </row>
    <row r="852" spans="1:24" hidden="1">
      <c r="A852" s="46">
        <f>YEAR(D852)</f>
        <v>2025</v>
      </c>
      <c r="B852" s="3">
        <f>MONTH(D852)</f>
        <v>2</v>
      </c>
      <c r="C852" s="1">
        <v>868</v>
      </c>
      <c r="D852" s="47">
        <v>45691.503622685188</v>
      </c>
      <c r="E852" s="3" t="s">
        <v>466</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idden="1">
      <c r="A855" s="46">
        <f>YEAR(D855)</f>
        <v>2025</v>
      </c>
      <c r="B855" s="3">
        <f>MONTH(D855)</f>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idden="1">
      <c r="A856" s="46">
        <f>YEAR(D856)</f>
        <v>2025</v>
      </c>
      <c r="B856" s="3">
        <f>MONTH(D856)</f>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21.5" hidden="1">
      <c r="A857" s="46" t="s">
        <v>632</v>
      </c>
      <c r="B857" s="3">
        <f>MONTH(D857)</f>
        <v>2</v>
      </c>
      <c r="C857" s="1">
        <v>872</v>
      </c>
      <c r="D857" s="47">
        <v>45691.744351851848</v>
      </c>
      <c r="E857" s="3" t="s">
        <v>633</v>
      </c>
      <c r="F857" s="3" t="s">
        <v>553</v>
      </c>
      <c r="G857" s="3" t="s">
        <v>570</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idden="1">
      <c r="A859" s="46">
        <f>YEAR(D859)</f>
        <v>2025</v>
      </c>
      <c r="B859" s="3">
        <f>MONTH(D859)</f>
        <v>2</v>
      </c>
      <c r="C859" s="1">
        <v>874</v>
      </c>
      <c r="D859" s="47">
        <v>45692.476018518515</v>
      </c>
      <c r="E859" s="3" t="s">
        <v>457</v>
      </c>
      <c r="F859" s="3" t="s">
        <v>553</v>
      </c>
      <c r="G859" s="3" t="s">
        <v>570</v>
      </c>
      <c r="H859" s="3" t="s">
        <v>297</v>
      </c>
      <c r="I859" s="3" t="s">
        <v>70</v>
      </c>
      <c r="J859" s="3" t="s">
        <v>60</v>
      </c>
      <c r="K859" s="3"/>
      <c r="L859" s="3"/>
      <c r="M859" s="3"/>
      <c r="N859" s="3"/>
      <c r="O859" s="3"/>
      <c r="P859" s="3"/>
      <c r="Q859" s="3">
        <v>0</v>
      </c>
      <c r="R859" s="3"/>
      <c r="S859" s="4" t="s">
        <v>636</v>
      </c>
      <c r="T859" s="3"/>
      <c r="U859" s="3"/>
      <c r="V859" s="3"/>
      <c r="W859" s="6"/>
      <c r="X859" s="6"/>
    </row>
    <row r="860" spans="1:24">
      <c r="A860" s="46">
        <f>YEAR(D860)</f>
        <v>2025</v>
      </c>
      <c r="B860" s="3">
        <f>MONTH(D860)</f>
        <v>2</v>
      </c>
      <c r="C860" s="1">
        <v>875</v>
      </c>
      <c r="D860" s="47">
        <v>45692.569467592592</v>
      </c>
      <c r="E860" s="3" t="s">
        <v>469</v>
      </c>
      <c r="F860" s="3" t="s">
        <v>111</v>
      </c>
      <c r="G860" s="3" t="s">
        <v>597</v>
      </c>
      <c r="H860" s="3" t="s">
        <v>297</v>
      </c>
      <c r="I860" s="43" t="s">
        <v>35</v>
      </c>
      <c r="J860" s="3" t="s">
        <v>428</v>
      </c>
      <c r="K860" s="48">
        <v>45685</v>
      </c>
      <c r="L860" s="42"/>
      <c r="M860" s="48">
        <v>45712</v>
      </c>
      <c r="N860" s="47">
        <v>45699</v>
      </c>
      <c r="O860" s="42" t="s">
        <v>434</v>
      </c>
      <c r="P860" s="42"/>
      <c r="Q860" s="42" t="s">
        <v>434</v>
      </c>
      <c r="R860" s="42" t="s">
        <v>434</v>
      </c>
      <c r="S860" s="4" t="s">
        <v>637</v>
      </c>
      <c r="T860" s="7">
        <v>0.34722222222222221</v>
      </c>
      <c r="U860" s="3"/>
      <c r="V860" s="3"/>
      <c r="W860" s="6" t="s">
        <v>556</v>
      </c>
      <c r="X860" s="6" t="s">
        <v>638</v>
      </c>
    </row>
    <row r="861" spans="1:24" hidden="1">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592</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580</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570</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581</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570</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601</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601</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595</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556</v>
      </c>
      <c r="X891" s="6" t="s">
        <v>673</v>
      </c>
    </row>
    <row r="892" spans="1:24" ht="15" hidden="1" customHeight="1">
      <c r="A892" s="46">
        <f>YEAR(D892)</f>
        <v>2025</v>
      </c>
      <c r="B892" s="3">
        <f>MONTH(D892)</f>
        <v>2</v>
      </c>
      <c r="C892" s="1">
        <v>907</v>
      </c>
      <c r="D892" s="47">
        <v>45698.547708333332</v>
      </c>
      <c r="E892" s="3" t="s">
        <v>466</v>
      </c>
      <c r="F892" s="3" t="s">
        <v>279</v>
      </c>
      <c r="G892" s="3" t="s">
        <v>578</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578</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578</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576</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556</v>
      </c>
      <c r="X902" s="6" t="s">
        <v>673</v>
      </c>
    </row>
    <row r="903" spans="1:24" ht="33.75" customHeight="1">
      <c r="A903" s="46">
        <f>YEAR(D903)</f>
        <v>2025</v>
      </c>
      <c r="B903" s="3">
        <f>MONTH(D903)</f>
        <v>2</v>
      </c>
      <c r="C903" s="1">
        <v>918</v>
      </c>
      <c r="D903" s="47">
        <v>45700.513842592591</v>
      </c>
      <c r="E903" s="3" t="s">
        <v>466</v>
      </c>
      <c r="F903" s="3" t="s">
        <v>553</v>
      </c>
      <c r="G903" s="3" t="s">
        <v>570</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566</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617</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592</v>
      </c>
      <c r="H906" s="3" t="s">
        <v>297</v>
      </c>
      <c r="I906" s="43" t="s">
        <v>35</v>
      </c>
      <c r="J906" s="3" t="s">
        <v>449</v>
      </c>
      <c r="K906" s="3"/>
      <c r="L906" s="3"/>
      <c r="M906" s="3"/>
      <c r="N906" s="3"/>
      <c r="O906" s="3"/>
      <c r="P906" s="3"/>
      <c r="Q906" s="3">
        <v>80</v>
      </c>
      <c r="R906" s="3"/>
      <c r="S906" s="4" t="s">
        <v>695</v>
      </c>
      <c r="T906" s="3"/>
      <c r="U906" s="3"/>
      <c r="V906" s="3"/>
      <c r="W906" s="6" t="s">
        <v>556</v>
      </c>
      <c r="X906" s="6" t="s">
        <v>638</v>
      </c>
    </row>
    <row r="907" spans="1:24" ht="15" hidden="1" customHeight="1">
      <c r="A907" s="46">
        <f>YEAR(D907)</f>
        <v>2025</v>
      </c>
      <c r="B907" s="3">
        <f>MONTH(D907)</f>
        <v>2</v>
      </c>
      <c r="C907" s="1">
        <v>922</v>
      </c>
      <c r="D907" s="47">
        <v>45700.695289351854</v>
      </c>
      <c r="E907" s="3" t="s">
        <v>466</v>
      </c>
      <c r="F907" s="3" t="s">
        <v>553</v>
      </c>
      <c r="G907" s="3" t="s">
        <v>570</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570</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570</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568</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566</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592</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556</v>
      </c>
      <c r="X928" s="6" t="s">
        <v>626</v>
      </c>
    </row>
    <row r="929" spans="1:24" ht="15" hidden="1" customHeight="1">
      <c r="A929" s="84">
        <f>YEAR(D929)</f>
        <v>2025</v>
      </c>
      <c r="B929" s="18">
        <f>MONTH(D929)</f>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617</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580</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570</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570</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617</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570</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557</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612</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570</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597</v>
      </c>
      <c r="H952" s="25" t="s">
        <v>297</v>
      </c>
      <c r="I952" s="43" t="s">
        <v>35</v>
      </c>
      <c r="J952" s="55" t="s">
        <v>428</v>
      </c>
      <c r="K952" s="56">
        <v>45709</v>
      </c>
      <c r="L952" s="25"/>
      <c r="M952" s="56"/>
      <c r="N952" s="56"/>
      <c r="O952" s="25"/>
      <c r="P952" s="25"/>
      <c r="Q952" s="25">
        <v>1302</v>
      </c>
      <c r="R952" s="25"/>
      <c r="S952" s="102" t="s">
        <v>752</v>
      </c>
      <c r="T952" s="24"/>
      <c r="U952" s="24"/>
      <c r="V952" s="25"/>
      <c r="W952" s="22" t="s">
        <v>556</v>
      </c>
      <c r="X952" s="22" t="s">
        <v>638</v>
      </c>
    </row>
    <row r="953" spans="1:24" ht="91.5">
      <c r="A953" s="85">
        <f>YEAR(D953)</f>
        <v>2025</v>
      </c>
      <c r="B953" s="25">
        <f>MONTH(D953)</f>
        <v>2</v>
      </c>
      <c r="C953" s="42">
        <v>968</v>
      </c>
      <c r="D953" s="56">
        <v>45709</v>
      </c>
      <c r="E953" s="25" t="s">
        <v>479</v>
      </c>
      <c r="F953" s="25" t="s">
        <v>553</v>
      </c>
      <c r="G953" s="25" t="s">
        <v>619</v>
      </c>
      <c r="H953" s="25" t="s">
        <v>297</v>
      </c>
      <c r="I953" s="43" t="s">
        <v>35</v>
      </c>
      <c r="J953" s="55" t="s">
        <v>449</v>
      </c>
      <c r="K953" s="56"/>
      <c r="L953" s="25"/>
      <c r="M953" s="56"/>
      <c r="N953" s="56"/>
      <c r="O953" s="25"/>
      <c r="P953" s="25"/>
      <c r="Q953" s="25">
        <v>0</v>
      </c>
      <c r="R953" s="25"/>
      <c r="S953" s="102" t="s">
        <v>753</v>
      </c>
      <c r="T953" s="24"/>
      <c r="U953" s="24"/>
      <c r="V953" s="25"/>
      <c r="W953" s="22" t="s">
        <v>556</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578</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570</v>
      </c>
      <c r="H958" s="25" t="s">
        <v>299</v>
      </c>
      <c r="I958" s="43" t="s">
        <v>35</v>
      </c>
      <c r="J958" s="55" t="s">
        <v>449</v>
      </c>
      <c r="K958" s="56"/>
      <c r="L958" s="25"/>
      <c r="M958" s="56"/>
      <c r="N958" s="56"/>
      <c r="O958" s="25"/>
      <c r="P958" s="25"/>
      <c r="Q958" s="25">
        <v>0</v>
      </c>
      <c r="R958" s="25"/>
      <c r="S958" s="23" t="s">
        <v>759</v>
      </c>
      <c r="T958" s="24"/>
      <c r="U958" s="24"/>
      <c r="V958" s="25"/>
      <c r="W958" s="22" t="s">
        <v>556</v>
      </c>
      <c r="X958" s="22" t="s">
        <v>760</v>
      </c>
    </row>
    <row r="959" spans="1:24" ht="15" hidden="1" customHeight="1">
      <c r="A959" s="85">
        <f>YEAR(D959)</f>
        <v>2025</v>
      </c>
      <c r="B959" s="25">
        <f>MONTH(D959)</f>
        <v>2</v>
      </c>
      <c r="C959" s="42">
        <v>974</v>
      </c>
      <c r="D959" s="56">
        <v>45712</v>
      </c>
      <c r="E959" s="25" t="s">
        <v>479</v>
      </c>
      <c r="F959" s="25" t="s">
        <v>399</v>
      </c>
      <c r="G959" s="25" t="s">
        <v>619</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570</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570</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570</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570</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570</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592</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617</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611</v>
      </c>
      <c r="G980" s="25" t="s">
        <v>621</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612</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574</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612</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597</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592</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620</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578</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556</v>
      </c>
      <c r="X994" s="22" t="s">
        <v>760</v>
      </c>
    </row>
    <row r="995" spans="1:24" ht="15" hidden="1" customHeight="1">
      <c r="A995" s="85">
        <f>YEAR(D995)</f>
        <v>2025</v>
      </c>
      <c r="B995" s="25">
        <f>MONTH(D995)</f>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612</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620</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574</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574</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570</v>
      </c>
      <c r="H1000" s="25" t="s">
        <v>297</v>
      </c>
      <c r="I1000" s="42" t="s">
        <v>804</v>
      </c>
      <c r="J1000" s="55" t="s">
        <v>449</v>
      </c>
      <c r="K1000" s="56"/>
      <c r="L1000" s="25"/>
      <c r="M1000" s="56">
        <v>45734</v>
      </c>
      <c r="N1000" s="56"/>
      <c r="O1000" s="25"/>
      <c r="P1000" s="25"/>
      <c r="Q1000" s="25">
        <v>0</v>
      </c>
      <c r="R1000" s="25"/>
      <c r="S1000" s="23" t="s">
        <v>817</v>
      </c>
      <c r="T1000" s="24"/>
      <c r="U1000" s="24"/>
      <c r="V1000" s="25"/>
      <c r="W1000" s="22" t="s">
        <v>556</v>
      </c>
      <c r="X1000" s="22" t="s">
        <v>572</v>
      </c>
    </row>
    <row r="1001" spans="1:24" ht="15" hidden="1" customHeight="1">
      <c r="A1001" s="85">
        <f>YEAR(D1001)</f>
        <v>2025</v>
      </c>
      <c r="B1001" s="25">
        <f>MONTH(D1001)</f>
        <v>3</v>
      </c>
      <c r="C1001" s="42">
        <v>1016</v>
      </c>
      <c r="D1001" s="56">
        <v>45726</v>
      </c>
      <c r="E1001" s="25" t="s">
        <v>479</v>
      </c>
      <c r="F1001" s="25" t="s">
        <v>424</v>
      </c>
      <c r="G1001" s="25" t="s">
        <v>620</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617</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576</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428</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556</v>
      </c>
      <c r="X1006" s="22" t="s">
        <v>760</v>
      </c>
    </row>
    <row r="1007" spans="1:24" ht="15" customHeight="1">
      <c r="A1007" s="85">
        <f>YEAR(D1007)</f>
        <v>2025</v>
      </c>
      <c r="B1007" s="25">
        <f>MONTH(D1007)</f>
        <v>3</v>
      </c>
      <c r="C1007" s="42">
        <v>1022</v>
      </c>
      <c r="D1007" s="56">
        <v>45727</v>
      </c>
      <c r="E1007" s="25" t="s">
        <v>457</v>
      </c>
      <c r="F1007" s="25" t="s">
        <v>553</v>
      </c>
      <c r="G1007" s="25" t="s">
        <v>570</v>
      </c>
      <c r="H1007" s="25" t="s">
        <v>297</v>
      </c>
      <c r="I1007" s="42" t="s">
        <v>804</v>
      </c>
      <c r="J1007" s="55" t="s">
        <v>449</v>
      </c>
      <c r="K1007" s="56"/>
      <c r="L1007" s="25"/>
      <c r="M1007" s="56">
        <v>45729</v>
      </c>
      <c r="N1007" s="56"/>
      <c r="O1007" s="25"/>
      <c r="P1007" s="25"/>
      <c r="Q1007" s="25">
        <v>0</v>
      </c>
      <c r="R1007" s="25"/>
      <c r="S1007" s="23" t="s">
        <v>828</v>
      </c>
      <c r="T1007" s="24"/>
      <c r="U1007" s="24"/>
      <c r="V1007" s="25"/>
      <c r="W1007" s="108" t="s">
        <v>556</v>
      </c>
      <c r="X1007" s="22" t="s">
        <v>829</v>
      </c>
    </row>
    <row r="1008" spans="1:24" ht="15" customHeight="1">
      <c r="A1008" s="85">
        <f>YEAR(D1008)</f>
        <v>2025</v>
      </c>
      <c r="B1008" s="25">
        <f>MONTH(D1008)</f>
        <v>3</v>
      </c>
      <c r="C1008" s="42">
        <v>1023</v>
      </c>
      <c r="D1008" s="56">
        <v>45727</v>
      </c>
      <c r="E1008" s="25" t="s">
        <v>479</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YEAR(D1009)</f>
        <v>2025</v>
      </c>
      <c r="B1009" s="25">
        <f>MONTH(D1009)</f>
        <v>3</v>
      </c>
      <c r="C1009" s="42">
        <v>1024</v>
      </c>
      <c r="D1009" s="56">
        <v>45727</v>
      </c>
      <c r="E1009" s="25" t="s">
        <v>457</v>
      </c>
      <c r="F1009" s="25" t="s">
        <v>553</v>
      </c>
      <c r="G1009" s="25" t="s">
        <v>618</v>
      </c>
      <c r="H1009" s="25" t="s">
        <v>297</v>
      </c>
      <c r="I1009" s="42" t="s">
        <v>804</v>
      </c>
      <c r="J1009" s="55" t="s">
        <v>449</v>
      </c>
      <c r="K1009" s="56"/>
      <c r="L1009" s="25"/>
      <c r="M1009" s="56"/>
      <c r="N1009" s="56"/>
      <c r="O1009" s="25"/>
      <c r="P1009" s="25"/>
      <c r="Q1009" s="25">
        <v>99</v>
      </c>
      <c r="R1009" s="25"/>
      <c r="S1009" s="23" t="s">
        <v>833</v>
      </c>
      <c r="T1009" s="24"/>
      <c r="U1009" s="24"/>
      <c r="V1009" s="25"/>
      <c r="W1009" s="22" t="s">
        <v>451</v>
      </c>
      <c r="X1009" s="22" t="s">
        <v>572</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834</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835</v>
      </c>
      <c r="T1011" s="24">
        <v>0.58333333333333337</v>
      </c>
      <c r="U1011" s="24"/>
      <c r="V1011" s="25"/>
      <c r="W1011" s="22" t="s">
        <v>451</v>
      </c>
      <c r="X1011" s="22" t="s">
        <v>836</v>
      </c>
    </row>
    <row r="1012" spans="1:24" ht="28.5" customHeight="1">
      <c r="A1012" s="85">
        <f>YEAR(D1012)</f>
        <v>2025</v>
      </c>
      <c r="B1012" s="25">
        <f>MONTH(D1012)</f>
        <v>3</v>
      </c>
      <c r="C1012" s="42">
        <v>1027</v>
      </c>
      <c r="D1012" s="56">
        <v>45728</v>
      </c>
      <c r="E1012" s="25" t="s">
        <v>455</v>
      </c>
      <c r="F1012" s="25" t="s">
        <v>295</v>
      </c>
      <c r="G1012" s="25" t="s">
        <v>589</v>
      </c>
      <c r="H1012" s="25" t="s">
        <v>297</v>
      </c>
      <c r="I1012" s="42" t="s">
        <v>804</v>
      </c>
      <c r="J1012" s="55" t="s">
        <v>449</v>
      </c>
      <c r="K1012" s="56"/>
      <c r="L1012" s="25"/>
      <c r="M1012" s="56"/>
      <c r="N1012" s="56"/>
      <c r="O1012" s="25"/>
      <c r="P1012" s="25"/>
      <c r="Q1012" s="25">
        <v>1102</v>
      </c>
      <c r="R1012" s="25"/>
      <c r="S1012" s="102" t="s">
        <v>837</v>
      </c>
      <c r="T1012" s="24"/>
      <c r="U1012" s="24"/>
      <c r="V1012" s="25"/>
      <c r="W1012" s="22" t="s">
        <v>556</v>
      </c>
      <c r="X1012" s="22" t="s">
        <v>838</v>
      </c>
    </row>
    <row r="1013" spans="1:24" ht="15" hidden="1" customHeight="1">
      <c r="A1013" s="85">
        <f>YEAR(D1013)</f>
        <v>2025</v>
      </c>
      <c r="B1013" s="25">
        <f>MONTH(D1013)</f>
        <v>3</v>
      </c>
      <c r="C1013" s="42">
        <v>1028</v>
      </c>
      <c r="D1013" s="56">
        <v>45728</v>
      </c>
      <c r="E1013" s="25" t="s">
        <v>457</v>
      </c>
      <c r="F1013" s="25" t="s">
        <v>553</v>
      </c>
      <c r="G1013" s="25" t="s">
        <v>570</v>
      </c>
      <c r="H1013" s="25" t="s">
        <v>297</v>
      </c>
      <c r="I1013" s="42" t="s">
        <v>804</v>
      </c>
      <c r="J1013" s="55" t="s">
        <v>29</v>
      </c>
      <c r="K1013" s="56">
        <v>45728</v>
      </c>
      <c r="L1013" s="25"/>
      <c r="M1013" s="56">
        <v>45728</v>
      </c>
      <c r="N1013" s="56">
        <v>45728</v>
      </c>
      <c r="O1013" s="25"/>
      <c r="P1013" s="25"/>
      <c r="Q1013" s="25">
        <v>0</v>
      </c>
      <c r="R1013" s="25"/>
      <c r="S1013" s="102" t="s">
        <v>839</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840</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597</v>
      </c>
      <c r="H1015" s="25" t="s">
        <v>297</v>
      </c>
      <c r="I1015" s="42" t="s">
        <v>804</v>
      </c>
      <c r="J1015" s="55" t="s">
        <v>449</v>
      </c>
      <c r="K1015" s="56">
        <v>45728</v>
      </c>
      <c r="L1015" s="25"/>
      <c r="M1015" s="56">
        <v>45728</v>
      </c>
      <c r="N1015" s="56"/>
      <c r="O1015" s="25"/>
      <c r="P1015" s="25"/>
      <c r="Q1015" s="25">
        <v>10329</v>
      </c>
      <c r="R1015" s="18"/>
      <c r="S1015" s="17" t="s">
        <v>841</v>
      </c>
      <c r="T1015" s="21"/>
      <c r="U1015" s="21"/>
      <c r="V1015" s="18"/>
      <c r="W1015" s="19" t="s">
        <v>556</v>
      </c>
      <c r="X1015" s="22" t="s">
        <v>638</v>
      </c>
    </row>
    <row r="1016" spans="1:24" ht="51.75" customHeight="1">
      <c r="A1016" s="85">
        <f>YEAR(D1016)</f>
        <v>2025</v>
      </c>
      <c r="B1016" s="25">
        <f>MONTH(D1016)</f>
        <v>3</v>
      </c>
      <c r="C1016" s="42">
        <v>1031</v>
      </c>
      <c r="D1016" s="56">
        <v>45728</v>
      </c>
      <c r="E1016" s="25" t="s">
        <v>466</v>
      </c>
      <c r="F1016" s="25" t="s">
        <v>842</v>
      </c>
      <c r="G1016" s="25" t="s">
        <v>576</v>
      </c>
      <c r="H1016" s="25" t="s">
        <v>297</v>
      </c>
      <c r="I1016" s="42" t="s">
        <v>807</v>
      </c>
      <c r="J1016" s="55" t="s">
        <v>428</v>
      </c>
      <c r="K1016" s="56">
        <v>45728</v>
      </c>
      <c r="L1016" s="25"/>
      <c r="M1016" s="56"/>
      <c r="N1016" s="56"/>
      <c r="O1016" s="25"/>
      <c r="P1016" s="25"/>
      <c r="Q1016" s="25">
        <v>511</v>
      </c>
      <c r="R1016" s="111"/>
      <c r="S1016" s="112" t="s">
        <v>843</v>
      </c>
      <c r="T1016" s="21"/>
      <c r="U1016" s="21"/>
      <c r="V1016" s="18"/>
      <c r="W1016" s="22" t="s">
        <v>745</v>
      </c>
      <c r="X1016" s="22" t="s">
        <v>844</v>
      </c>
    </row>
    <row r="1017" spans="1:24" ht="15" customHeight="1">
      <c r="A1017" s="85">
        <f>YEAR(D1017)</f>
        <v>2025</v>
      </c>
      <c r="B1017" s="25">
        <f>MONTH(D1017)</f>
        <v>3</v>
      </c>
      <c r="C1017" s="42">
        <v>1032</v>
      </c>
      <c r="D1017" s="56">
        <v>45728</v>
      </c>
      <c r="E1017" s="25" t="s">
        <v>466</v>
      </c>
      <c r="F1017" s="25" t="s">
        <v>228</v>
      </c>
      <c r="G1017" s="25" t="s">
        <v>576</v>
      </c>
      <c r="H1017" s="25" t="s">
        <v>297</v>
      </c>
      <c r="I1017" s="42" t="s">
        <v>804</v>
      </c>
      <c r="J1017" s="55" t="s">
        <v>449</v>
      </c>
      <c r="K1017" s="56"/>
      <c r="L1017" s="25"/>
      <c r="M1017" s="56"/>
      <c r="N1017" s="56"/>
      <c r="O1017" s="25"/>
      <c r="P1017" s="25"/>
      <c r="Q1017" s="25">
        <v>0</v>
      </c>
      <c r="R1017" s="25"/>
      <c r="S1017" s="23" t="s">
        <v>845</v>
      </c>
      <c r="T1017" s="24"/>
      <c r="U1017" s="24"/>
      <c r="V1017" s="25"/>
      <c r="W1017" s="22" t="s">
        <v>451</v>
      </c>
      <c r="X1017" s="22" t="s">
        <v>846</v>
      </c>
    </row>
    <row r="1018" spans="1:24" ht="40.5" customHeight="1">
      <c r="A1018" s="85">
        <f>YEAR(D1018)</f>
        <v>2025</v>
      </c>
      <c r="B1018" s="25">
        <f>MONTH(D1018)</f>
        <v>3</v>
      </c>
      <c r="C1018" s="42">
        <v>1033</v>
      </c>
      <c r="D1018" s="56">
        <v>45728</v>
      </c>
      <c r="E1018" s="25" t="s">
        <v>466</v>
      </c>
      <c r="F1018" s="25" t="s">
        <v>279</v>
      </c>
      <c r="G1018" s="25" t="s">
        <v>578</v>
      </c>
      <c r="H1018" s="25" t="s">
        <v>297</v>
      </c>
      <c r="I1018" s="42" t="s">
        <v>804</v>
      </c>
      <c r="J1018" s="55" t="s">
        <v>449</v>
      </c>
      <c r="K1018" s="56"/>
      <c r="L1018" s="25"/>
      <c r="M1018" s="56"/>
      <c r="N1018" s="56"/>
      <c r="O1018" s="25"/>
      <c r="P1018" s="25"/>
      <c r="Q1018" s="25">
        <v>0</v>
      </c>
      <c r="R1018" s="25"/>
      <c r="S1018" s="102" t="s">
        <v>847</v>
      </c>
      <c r="T1018" s="24"/>
      <c r="U1018" s="24"/>
      <c r="V1018" s="25"/>
      <c r="W1018" s="22" t="s">
        <v>451</v>
      </c>
      <c r="X1018" s="22" t="s">
        <v>848</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849</v>
      </c>
      <c r="T1019" s="24">
        <v>0.58333333333333337</v>
      </c>
      <c r="U1019" s="24"/>
      <c r="V1019" s="25"/>
      <c r="W1019" s="22" t="s">
        <v>745</v>
      </c>
      <c r="X1019" s="22" t="s">
        <v>850</v>
      </c>
    </row>
    <row r="1020" spans="1:24" ht="15" customHeight="1">
      <c r="A1020" s="85">
        <f>YEAR(D1020)</f>
        <v>2025</v>
      </c>
      <c r="B1020" s="25">
        <f>MONTH(D1020)</f>
        <v>3</v>
      </c>
      <c r="C1020" s="42">
        <v>1035</v>
      </c>
      <c r="D1020" s="56">
        <v>45729</v>
      </c>
      <c r="E1020" s="25" t="s">
        <v>479</v>
      </c>
      <c r="F1020" s="25" t="s">
        <v>424</v>
      </c>
      <c r="G1020" s="25" t="s">
        <v>617</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851</v>
      </c>
    </row>
    <row r="1021" spans="1:24" ht="15" customHeight="1">
      <c r="A1021" s="85">
        <f>YEAR(D1021)</f>
        <v>2025</v>
      </c>
      <c r="B1021" s="25">
        <f>MONTH(D1021)</f>
        <v>3</v>
      </c>
      <c r="C1021" s="42">
        <v>1036</v>
      </c>
      <c r="D1021" s="56">
        <v>45729</v>
      </c>
      <c r="E1021" s="25" t="s">
        <v>852</v>
      </c>
      <c r="F1021" s="25" t="s">
        <v>424</v>
      </c>
      <c r="G1021" s="25" t="s">
        <v>617</v>
      </c>
      <c r="H1021" s="25" t="s">
        <v>297</v>
      </c>
      <c r="I1021" s="42" t="s">
        <v>804</v>
      </c>
      <c r="J1021" s="55" t="s">
        <v>449</v>
      </c>
      <c r="K1021" s="56"/>
      <c r="L1021" s="25"/>
      <c r="M1021" s="56"/>
      <c r="N1021" s="56"/>
      <c r="O1021" s="25"/>
      <c r="P1021" s="25"/>
      <c r="Q1021" s="25">
        <v>0</v>
      </c>
      <c r="R1021" s="25"/>
      <c r="S1021" s="23" t="s">
        <v>853</v>
      </c>
      <c r="T1021" s="24"/>
      <c r="U1021" s="24"/>
      <c r="V1021" s="25"/>
      <c r="W1021" s="22" t="s">
        <v>451</v>
      </c>
      <c r="X1021" s="22" t="s">
        <v>638</v>
      </c>
    </row>
  </sheetData>
  <conditionalFormatting sqref="K858">
    <cfRule type="containsText" dxfId="39" priority="15" operator="containsText" text="CANCELADA">
      <formula>NOT(ISERROR(SEARCH("CANCELADA",K858)))</formula>
    </cfRule>
  </conditionalFormatting>
  <conditionalFormatting sqref="J2:J102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2025-03-13T14:05:25Z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