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camilavargaspoulsen/github/main-fisheries-chile/information/raw_databases/SERNAPESCA/landings/"/>
    </mc:Choice>
  </mc:AlternateContent>
  <bookViews>
    <workbookView xWindow="120" yWindow="460" windowWidth="19440" windowHeight="12340"/>
  </bookViews>
  <sheets>
    <sheet name="bf_ai_region" sheetId="1" r:id="rId1"/>
    <sheet name="bf_ai_mes" sheetId="2" r:id="rId2"/>
  </sheets>
  <definedNames>
    <definedName name="_xlnm._FilterDatabase" localSheetId="1" hidden="1">bf_ai_mes!#REF!</definedName>
    <definedName name="_xlnm.Print_Titles" localSheetId="1">bf_ai_mes!$1:$5</definedName>
    <definedName name="_xlnm.Print_Titles" localSheetId="0">bf_ai_region!$1:$5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2" l="1"/>
  <c r="D20" i="2"/>
  <c r="E20" i="2"/>
  <c r="F20" i="2"/>
  <c r="G20" i="2"/>
  <c r="H20" i="2"/>
  <c r="I20" i="2"/>
  <c r="J20" i="2"/>
  <c r="K20" i="2"/>
  <c r="L20" i="2"/>
  <c r="M20" i="2"/>
  <c r="B20" i="2"/>
  <c r="N10" i="2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B20" i="1"/>
  <c r="Q10" i="1"/>
  <c r="C24" i="2"/>
  <c r="D24" i="2"/>
  <c r="E24" i="2"/>
  <c r="F24" i="2"/>
  <c r="G24" i="2"/>
  <c r="H24" i="2"/>
  <c r="I24" i="2"/>
  <c r="J24" i="2"/>
  <c r="K24" i="2"/>
  <c r="L24" i="2"/>
  <c r="M24" i="2"/>
  <c r="B24" i="2"/>
  <c r="N7" i="2"/>
  <c r="N8" i="2"/>
  <c r="N9" i="2"/>
  <c r="N11" i="2"/>
  <c r="N12" i="2"/>
  <c r="N13" i="2"/>
  <c r="N14" i="2"/>
  <c r="N15" i="2"/>
  <c r="N17" i="2"/>
  <c r="N19" i="2"/>
  <c r="N21" i="2"/>
  <c r="N22" i="2"/>
  <c r="N23" i="2"/>
  <c r="N6" i="2"/>
  <c r="N20" i="2"/>
  <c r="N24" i="2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4" i="1"/>
  <c r="Q7" i="1"/>
  <c r="Q8" i="1"/>
  <c r="Q9" i="1"/>
  <c r="Q11" i="1"/>
  <c r="Q12" i="1"/>
  <c r="Q13" i="1"/>
  <c r="Q14" i="1"/>
  <c r="Q15" i="1"/>
  <c r="Q17" i="1"/>
  <c r="Q19" i="1"/>
  <c r="Q21" i="1"/>
  <c r="Q22" i="1"/>
  <c r="Q23" i="1"/>
  <c r="Q6" i="1"/>
  <c r="Q20" i="1"/>
  <c r="Q24" i="1"/>
</calcChain>
</file>

<file path=xl/sharedStrings.xml><?xml version="1.0" encoding="utf-8"?>
<sst xmlns="http://schemas.openxmlformats.org/spreadsheetml/2006/main" count="313" uniqueCount="51">
  <si>
    <t>POR ESPECIE Y REGIÓN</t>
  </si>
  <si>
    <t>(En toneladas)</t>
  </si>
  <si>
    <t>ESPECIE</t>
  </si>
  <si>
    <t>XV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</si>
  <si>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</si>
  <si>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</si>
  <si>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</si>
  <si>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</si>
  <si>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</si>
  <si>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</si>
  <si>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</si>
  <si>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</si>
  <si>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</si>
  <si>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XIV</t>
  </si>
  <si>
    <t>X</t>
  </si>
  <si>
    <t>XI</t>
  </si>
  <si>
    <t>XII</t>
  </si>
  <si>
    <t>Total</t>
  </si>
  <si>
    <t>POR ESPECIE Y 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</si>
  <si>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</si>
  <si>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</si>
  <si>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</si>
  <si>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</si>
  <si>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</si>
  <si>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</si>
  <si>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</si>
  <si>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</si>
  <si>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</si>
  <si>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</si>
  <si>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</si>
  <si>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</si>
  <si>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BACALAO DE PROFUNDIDAD</t>
  </si>
  <si>
    <t>BROTULA</t>
  </si>
  <si>
    <t>CONGRIO DORADO</t>
  </si>
  <si>
    <t>TOTAL ALGAS</t>
  </si>
  <si>
    <t>TOTAL PECES</t>
  </si>
  <si>
    <t>TOTAL MOLUSCOS</t>
  </si>
  <si>
    <t>TOTAL CRUSTACEOS</t>
  </si>
  <si>
    <t>TOTAL OTRAS ESPECIES</t>
  </si>
  <si>
    <t>TOTAL GENERAL</t>
  </si>
  <si>
    <t>AI</t>
  </si>
  <si>
    <t>MERLUZA DEL ATLANTICO</t>
  </si>
  <si>
    <t>NOTOTENIA O MARUJITO</t>
  </si>
  <si>
    <t>RAYA VOLANTIN</t>
  </si>
  <si>
    <t>CALAMAR ILLEX O POTA DEL ATLANTICO</t>
  </si>
  <si>
    <t>CHILE, DESEMBARQUE DE BARCOS FÁBRICA EN AGUAS INTERNACIONALES AÑO 2017</t>
  </si>
  <si>
    <t>CABALLA</t>
  </si>
  <si>
    <t>JUREL</t>
  </si>
  <si>
    <t>REINETA</t>
  </si>
  <si>
    <t>-</t>
  </si>
  <si>
    <t>CUBICEPS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</si>
</sst>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9"/>
      <color theme="1"/>
      <name val="Arial"/>
      <family val="2"/>
    </font>
    <font>
      <sz val="7"/>
      <color indexed="8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10"/>
      <color indexed="8"/>
      <name val="Arial"/>
      <family val="2"/>
    </font>
    <font>
      <b/>
      <sz val="7"/>
      <color indexed="8"/>
      <name val="Arial"/>
      <family val="2"/>
    </font>
    <font>
      <sz val="11"/>
      <color theme="1"/>
      <name val="Arial"/>
      <family val="2"/>
    </font>
    <font>
      <b/>
      <sz val="7"/>
      <name val="Arial"/>
      <family val="2"/>
    </font>
    <font>
      <sz val="10"/>
      <color indexed="8"/>
      <name val="Arial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16" fillId="0" borderId="0"/>
  </cellStyleXfs>
  <cellXfs count="49">
    <xf numFmtId="0" fontId="0" fillId="0" borderId="0" xfId="0"/>
    <xf numFmtId="0" fontId="1" fillId="0" borderId="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3" fontId="3" fillId="0" borderId="1" xfId="1" applyNumberFormat="1" applyFont="1" applyFill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0" applyFont="1" applyBorder="1"/>
    <xf numFmtId="3" fontId="1" fillId="0" borderId="0" xfId="0" applyNumberFormat="1" applyFont="1" applyBorder="1" applyAlignment="1">
      <alignment horizontal="right"/>
    </xf>
    <xf numFmtId="0" fontId="3" fillId="0" borderId="1" xfId="2" applyFont="1" applyFill="1" applyBorder="1" applyAlignment="1">
      <alignment horizontal="left"/>
    </xf>
    <xf numFmtId="3" fontId="3" fillId="0" borderId="1" xfId="2" applyNumberFormat="1" applyFont="1" applyFill="1" applyBorder="1" applyAlignment="1">
      <alignment horizontal="right"/>
    </xf>
    <xf numFmtId="0" fontId="8" fillId="0" borderId="0" xfId="0" applyFont="1" applyFill="1" applyBorder="1"/>
    <xf numFmtId="3" fontId="9" fillId="0" borderId="0" xfId="3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3" fontId="9" fillId="0" borderId="0" xfId="4" applyNumberFormat="1" applyFont="1" applyFill="1" applyBorder="1" applyAlignment="1">
      <alignment horizontal="right" vertical="center"/>
    </xf>
    <xf numFmtId="3" fontId="10" fillId="0" borderId="0" xfId="0" applyNumberFormat="1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3" fontId="11" fillId="0" borderId="1" xfId="0" applyNumberFormat="1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3" fillId="0" borderId="0" xfId="1" applyFont="1" applyFill="1" applyBorder="1" applyAlignment="1">
      <alignment horizontal="left" vertical="center"/>
    </xf>
    <xf numFmtId="3" fontId="9" fillId="0" borderId="0" xfId="6" applyNumberFormat="1" applyFont="1" applyFill="1" applyBorder="1" applyAlignment="1">
      <alignment vertical="center"/>
    </xf>
    <xf numFmtId="3" fontId="9" fillId="0" borderId="0" xfId="6" applyNumberFormat="1" applyFont="1" applyFill="1" applyBorder="1" applyAlignment="1">
      <alignment horizontal="right" vertical="center"/>
    </xf>
    <xf numFmtId="3" fontId="3" fillId="0" borderId="0" xfId="2" applyNumberFormat="1" applyFont="1" applyFill="1" applyBorder="1" applyAlignment="1">
      <alignment horizontal="right"/>
    </xf>
    <xf numFmtId="3" fontId="9" fillId="0" borderId="0" xfId="7" applyNumberFormat="1" applyFont="1" applyFill="1" applyBorder="1" applyAlignment="1">
      <alignment vertical="center"/>
    </xf>
    <xf numFmtId="3" fontId="9" fillId="0" borderId="0" xfId="7" applyNumberFormat="1" applyFont="1" applyFill="1" applyBorder="1" applyAlignment="1">
      <alignment horizontal="right" vertical="center"/>
    </xf>
    <xf numFmtId="3" fontId="9" fillId="0" borderId="2" xfId="6" applyNumberFormat="1" applyFont="1" applyFill="1" applyBorder="1" applyAlignment="1">
      <alignment vertical="center"/>
    </xf>
    <xf numFmtId="3" fontId="9" fillId="0" borderId="2" xfId="6" applyNumberFormat="1" applyFont="1" applyFill="1" applyBorder="1" applyAlignment="1">
      <alignment horizontal="right" vertical="center"/>
    </xf>
    <xf numFmtId="3" fontId="9" fillId="0" borderId="2" xfId="7" applyNumberFormat="1" applyFont="1" applyFill="1" applyBorder="1" applyAlignment="1">
      <alignment vertical="center"/>
    </xf>
    <xf numFmtId="3" fontId="9" fillId="0" borderId="2" xfId="7" applyNumberFormat="1" applyFont="1" applyFill="1" applyBorder="1" applyAlignment="1">
      <alignment horizontal="right" vertical="center"/>
    </xf>
    <xf numFmtId="3" fontId="10" fillId="0" borderId="0" xfId="0" applyNumberFormat="1" applyFont="1" applyBorder="1"/>
    <xf numFmtId="3" fontId="9" fillId="0" borderId="0" xfId="7" applyNumberFormat="1" applyFont="1" applyFill="1" applyBorder="1" applyAlignment="1">
      <alignment horizontal="right" vertical="center" wrapText="1"/>
    </xf>
    <xf numFmtId="3" fontId="9" fillId="0" borderId="0" xfId="5" applyNumberFormat="1" applyFont="1" applyFill="1" applyBorder="1" applyAlignment="1">
      <alignment horizontal="right" vertical="center"/>
    </xf>
    <xf numFmtId="3" fontId="13" fillId="0" borderId="1" xfId="5" applyNumberFormat="1" applyFont="1" applyFill="1" applyBorder="1" applyAlignment="1">
      <alignment vertical="center"/>
    </xf>
    <xf numFmtId="0" fontId="14" fillId="0" borderId="0" xfId="0" applyFont="1"/>
    <xf numFmtId="3" fontId="7" fillId="0" borderId="0" xfId="0" applyNumberFormat="1" applyFont="1" applyFill="1" applyBorder="1" applyAlignment="1">
      <alignment horizontal="right" vertical="center"/>
    </xf>
    <xf numFmtId="3" fontId="13" fillId="0" borderId="0" xfId="1" applyNumberFormat="1" applyFont="1" applyFill="1" applyBorder="1" applyAlignment="1">
      <alignment horizontal="righ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7" fillId="0" borderId="2" xfId="0" applyNumberFormat="1" applyFont="1" applyFill="1" applyBorder="1" applyAlignment="1">
      <alignment horizontal="right" vertical="center"/>
    </xf>
    <xf numFmtId="3" fontId="13" fillId="0" borderId="2" xfId="1" applyNumberFormat="1" applyFont="1" applyFill="1" applyBorder="1" applyAlignment="1">
      <alignment horizontal="right" vertical="center"/>
    </xf>
    <xf numFmtId="3" fontId="15" fillId="0" borderId="2" xfId="0" applyNumberFormat="1" applyFont="1" applyFill="1" applyBorder="1" applyAlignment="1">
      <alignment horizontal="right" vertical="center"/>
    </xf>
    <xf numFmtId="3" fontId="9" fillId="0" borderId="0" xfId="8" applyNumberFormat="1" applyFont="1" applyFill="1" applyBorder="1" applyAlignment="1"/>
    <xf numFmtId="3" fontId="9" fillId="0" borderId="0" xfId="8" applyNumberFormat="1" applyFont="1" applyFill="1" applyBorder="1" applyAlignment="1">
      <alignment horizontal="right"/>
    </xf>
    <xf numFmtId="3" fontId="9" fillId="0" borderId="0" xfId="9" applyNumberFormat="1" applyFont="1" applyFill="1" applyBorder="1" applyAlignment="1">
      <alignment horizontal="right"/>
    </xf>
    <xf numFmtId="3" fontId="9" fillId="0" borderId="0" xfId="9" applyNumberFormat="1" applyFont="1" applyFill="1" applyBorder="1" applyAlignment="1"/>
    <xf numFmtId="3" fontId="17" fillId="0" borderId="0" xfId="0" applyNumberFormat="1" applyFont="1"/>
    <xf numFmtId="3" fontId="1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0">
    <cellStyle name="Normal" xfId="0" builtinId="0"/>
    <cellStyle name="Normal_bf_ai_mes" xfId="7"/>
    <cellStyle name="Normal_bf_ai_mes_1" xfId="9"/>
    <cellStyle name="Normal_bf_ai_región" xfId="6"/>
    <cellStyle name="Normal_bf_ai_región_1" xfId="8"/>
    <cellStyle name="Normal_bf_nac_región" xfId="3"/>
    <cellStyle name="Normal_Hoja1" xfId="5"/>
    <cellStyle name="Normal_Hoja2" xfId="4"/>
    <cellStyle name="Normal_Hoja3" xfId="1"/>
    <cellStyle name="Normal_Hoja4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25"/>
  <sheetViews>
    <sheetView tabSelected="1" workbookViewId="0">
      <selection sqref="A1:P1"/>
    </sheetView>
  </sheetViews>
  <sheetFormatPr baseColWidth="10" defaultRowHeight="15" x14ac:dyDescent="0.2"/>
  <cols>
    <col min="1" max="1" width="28.5" bestFit="1" customWidth="1"/>
    <col min="2" max="17" width="6.6640625" customWidth="1"/>
  </cols>
  <sheetData>
    <row r="1" spans="1:17" s="1" customFormat="1" ht="12.75" customHeight="1" x14ac:dyDescent="0.2">
      <c r="A1" s="47" t="s">
        <v>45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2"/>
    </row>
    <row r="2" spans="1:17" s="1" customFormat="1" ht="12.75" customHeight="1" x14ac:dyDescent="0.2">
      <c r="A2" s="47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s="1" customFormat="1" ht="12.75" customHeight="1" x14ac:dyDescent="0.2">
      <c r="A3" s="47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s="1" customFormat="1" ht="13" x14ac:dyDescent="0.2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</row>
    <row r="5" spans="1:17" s="6" customFormat="1" ht="11.25" customHeight="1" x14ac:dyDescent="0.2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40</v>
      </c>
      <c r="Q5" s="5" t="s">
        <v>17</v>
      </c>
    </row>
    <row r="6" spans="1:17" s="6" customFormat="1" ht="10" customHeight="1" x14ac:dyDescent="0.2">
      <c r="A6" s="22" t="s">
        <v>31</v>
      </c>
      <c r="B6" s="36" t="s">
        <v>49</v>
      </c>
      <c r="C6" s="23" t="s">
        <v>49</v>
      </c>
      <c r="D6" s="36" t="s">
        <v>49</v>
      </c>
      <c r="E6" s="36" t="s">
        <v>49</v>
      </c>
      <c r="F6" s="36" t="s">
        <v>49</v>
      </c>
      <c r="G6" s="37" t="s">
        <v>49</v>
      </c>
      <c r="H6" s="37" t="s">
        <v>49</v>
      </c>
      <c r="I6" s="37" t="s">
        <v>49</v>
      </c>
      <c r="J6" s="23" t="s">
        <v>49</v>
      </c>
      <c r="K6" s="37" t="s">
        <v>49</v>
      </c>
      <c r="L6" s="37" t="s">
        <v>49</v>
      </c>
      <c r="M6" s="37" t="s">
        <v>49</v>
      </c>
      <c r="N6" s="37" t="s">
        <v>49</v>
      </c>
      <c r="O6" s="23">
        <v>2654</v>
      </c>
      <c r="P6" s="23">
        <v>152</v>
      </c>
      <c r="Q6" s="23">
        <f>SUM(B6:P6)</f>
        <v>2806</v>
      </c>
    </row>
    <row r="7" spans="1:17" s="6" customFormat="1" ht="10" customHeight="1" x14ac:dyDescent="0.2">
      <c r="A7" s="22" t="s">
        <v>32</v>
      </c>
      <c r="B7" s="36" t="s">
        <v>49</v>
      </c>
      <c r="C7" s="23" t="s">
        <v>49</v>
      </c>
      <c r="D7" s="36" t="s">
        <v>49</v>
      </c>
      <c r="E7" s="23" t="s">
        <v>49</v>
      </c>
      <c r="F7" s="36" t="s">
        <v>49</v>
      </c>
      <c r="G7" s="37" t="s">
        <v>49</v>
      </c>
      <c r="H7" s="37" t="s">
        <v>49</v>
      </c>
      <c r="I7" s="37" t="s">
        <v>49</v>
      </c>
      <c r="J7" s="23" t="s">
        <v>49</v>
      </c>
      <c r="K7" s="37" t="s">
        <v>49</v>
      </c>
      <c r="L7" s="37" t="s">
        <v>49</v>
      </c>
      <c r="M7" s="37" t="s">
        <v>49</v>
      </c>
      <c r="N7" s="37" t="s">
        <v>49</v>
      </c>
      <c r="O7" s="23">
        <v>1</v>
      </c>
      <c r="P7" s="38" t="s">
        <v>49</v>
      </c>
      <c r="Q7" s="23">
        <f t="shared" ref="Q7:Q23" si="0">SUM(B7:P7)</f>
        <v>1</v>
      </c>
    </row>
    <row r="8" spans="1:17" s="6" customFormat="1" ht="10" customHeight="1" x14ac:dyDescent="0.2">
      <c r="A8" s="22" t="s">
        <v>46</v>
      </c>
      <c r="B8" s="36" t="s">
        <v>49</v>
      </c>
      <c r="C8" s="23">
        <v>1208</v>
      </c>
      <c r="D8" s="36" t="s">
        <v>49</v>
      </c>
      <c r="E8" s="23" t="s">
        <v>49</v>
      </c>
      <c r="F8" s="36" t="s">
        <v>49</v>
      </c>
      <c r="G8" s="37" t="s">
        <v>49</v>
      </c>
      <c r="H8" s="37" t="s">
        <v>49</v>
      </c>
      <c r="I8" s="37" t="s">
        <v>49</v>
      </c>
      <c r="J8" s="23">
        <v>33</v>
      </c>
      <c r="K8" s="37" t="s">
        <v>49</v>
      </c>
      <c r="L8" s="37" t="s">
        <v>49</v>
      </c>
      <c r="M8" s="37" t="s">
        <v>49</v>
      </c>
      <c r="N8" s="37" t="s">
        <v>49</v>
      </c>
      <c r="O8" s="23" t="s">
        <v>49</v>
      </c>
      <c r="P8" s="38" t="s">
        <v>49</v>
      </c>
      <c r="Q8" s="23">
        <f t="shared" si="0"/>
        <v>1241</v>
      </c>
    </row>
    <row r="9" spans="1:17" s="6" customFormat="1" ht="10" customHeight="1" x14ac:dyDescent="0.2">
      <c r="A9" s="22" t="s">
        <v>33</v>
      </c>
      <c r="B9" s="36" t="s">
        <v>49</v>
      </c>
      <c r="C9" s="23" t="s">
        <v>49</v>
      </c>
      <c r="D9" s="36" t="s">
        <v>49</v>
      </c>
      <c r="E9" s="23" t="s">
        <v>49</v>
      </c>
      <c r="F9" s="36" t="s">
        <v>49</v>
      </c>
      <c r="G9" s="37" t="s">
        <v>49</v>
      </c>
      <c r="H9" s="37" t="s">
        <v>49</v>
      </c>
      <c r="I9" s="37" t="s">
        <v>49</v>
      </c>
      <c r="J9" s="23" t="s">
        <v>49</v>
      </c>
      <c r="K9" s="37" t="s">
        <v>49</v>
      </c>
      <c r="L9" s="37" t="s">
        <v>49</v>
      </c>
      <c r="M9" s="37" t="s">
        <v>49</v>
      </c>
      <c r="N9" s="37" t="s">
        <v>49</v>
      </c>
      <c r="O9" s="23">
        <v>1</v>
      </c>
      <c r="P9" s="38" t="s">
        <v>49</v>
      </c>
      <c r="Q9" s="23">
        <f t="shared" si="0"/>
        <v>1</v>
      </c>
    </row>
    <row r="10" spans="1:17" s="6" customFormat="1" ht="10" customHeight="1" x14ac:dyDescent="0.15">
      <c r="A10" s="42" t="s">
        <v>50</v>
      </c>
      <c r="B10" s="36" t="s">
        <v>49</v>
      </c>
      <c r="C10" s="43">
        <v>19</v>
      </c>
      <c r="D10" s="36" t="s">
        <v>49</v>
      </c>
      <c r="E10" s="23" t="s">
        <v>49</v>
      </c>
      <c r="F10" s="36" t="s">
        <v>49</v>
      </c>
      <c r="G10" s="37" t="s">
        <v>49</v>
      </c>
      <c r="H10" s="37" t="s">
        <v>49</v>
      </c>
      <c r="I10" s="37" t="s">
        <v>49</v>
      </c>
      <c r="J10" s="43">
        <v>2</v>
      </c>
      <c r="K10" s="37" t="s">
        <v>49</v>
      </c>
      <c r="L10" s="37" t="s">
        <v>49</v>
      </c>
      <c r="M10" s="37" t="s">
        <v>49</v>
      </c>
      <c r="N10" s="37" t="s">
        <v>49</v>
      </c>
      <c r="O10" s="23" t="s">
        <v>49</v>
      </c>
      <c r="P10" s="38" t="s">
        <v>49</v>
      </c>
      <c r="Q10" s="23">
        <f>SUM(B10:O10)</f>
        <v>21</v>
      </c>
    </row>
    <row r="11" spans="1:17" s="6" customFormat="1" ht="10" customHeight="1" x14ac:dyDescent="0.2">
      <c r="A11" s="22" t="s">
        <v>47</v>
      </c>
      <c r="B11" s="36" t="s">
        <v>49</v>
      </c>
      <c r="C11" s="23">
        <v>6699</v>
      </c>
      <c r="D11" s="36" t="s">
        <v>49</v>
      </c>
      <c r="E11" s="23" t="s">
        <v>49</v>
      </c>
      <c r="F11" s="36" t="s">
        <v>49</v>
      </c>
      <c r="G11" s="37" t="s">
        <v>49</v>
      </c>
      <c r="H11" s="37" t="s">
        <v>49</v>
      </c>
      <c r="I11" s="37" t="s">
        <v>49</v>
      </c>
      <c r="J11" s="23">
        <v>3835</v>
      </c>
      <c r="K11" s="37" t="s">
        <v>49</v>
      </c>
      <c r="L11" s="37" t="s">
        <v>49</v>
      </c>
      <c r="M11" s="37" t="s">
        <v>49</v>
      </c>
      <c r="N11" s="37" t="s">
        <v>49</v>
      </c>
      <c r="O11" s="23" t="s">
        <v>49</v>
      </c>
      <c r="P11" s="38" t="s">
        <v>49</v>
      </c>
      <c r="Q11" s="23">
        <f t="shared" si="0"/>
        <v>10534</v>
      </c>
    </row>
    <row r="12" spans="1:17" s="6" customFormat="1" ht="10" customHeight="1" x14ac:dyDescent="0.2">
      <c r="A12" s="22" t="s">
        <v>41</v>
      </c>
      <c r="B12" s="36" t="s">
        <v>49</v>
      </c>
      <c r="C12" s="23" t="s">
        <v>49</v>
      </c>
      <c r="D12" s="36" t="s">
        <v>49</v>
      </c>
      <c r="E12" s="23" t="s">
        <v>49</v>
      </c>
      <c r="F12" s="36" t="s">
        <v>49</v>
      </c>
      <c r="G12" s="37" t="s">
        <v>49</v>
      </c>
      <c r="H12" s="37" t="s">
        <v>49</v>
      </c>
      <c r="I12" s="37" t="s">
        <v>49</v>
      </c>
      <c r="J12" s="23" t="s">
        <v>49</v>
      </c>
      <c r="K12" s="37" t="s">
        <v>49</v>
      </c>
      <c r="L12" s="37" t="s">
        <v>49</v>
      </c>
      <c r="M12" s="37" t="s">
        <v>49</v>
      </c>
      <c r="N12" s="37" t="s">
        <v>49</v>
      </c>
      <c r="O12" s="23">
        <v>182</v>
      </c>
      <c r="P12" s="38" t="s">
        <v>49</v>
      </c>
      <c r="Q12" s="23">
        <f t="shared" si="0"/>
        <v>182</v>
      </c>
    </row>
    <row r="13" spans="1:17" s="6" customFormat="1" ht="10" customHeight="1" x14ac:dyDescent="0.2">
      <c r="A13" s="22" t="s">
        <v>42</v>
      </c>
      <c r="B13" s="36" t="s">
        <v>49</v>
      </c>
      <c r="C13" s="23" t="s">
        <v>49</v>
      </c>
      <c r="D13" s="36" t="s">
        <v>49</v>
      </c>
      <c r="E13" s="23" t="s">
        <v>49</v>
      </c>
      <c r="F13" s="36" t="s">
        <v>49</v>
      </c>
      <c r="G13" s="37" t="s">
        <v>49</v>
      </c>
      <c r="H13" s="37" t="s">
        <v>49</v>
      </c>
      <c r="I13" s="37" t="s">
        <v>49</v>
      </c>
      <c r="J13" s="23" t="s">
        <v>49</v>
      </c>
      <c r="K13" s="37" t="s">
        <v>49</v>
      </c>
      <c r="L13" s="37" t="s">
        <v>49</v>
      </c>
      <c r="M13" s="37" t="s">
        <v>49</v>
      </c>
      <c r="N13" s="37" t="s">
        <v>49</v>
      </c>
      <c r="O13" s="23">
        <v>2400</v>
      </c>
      <c r="P13" s="38" t="s">
        <v>49</v>
      </c>
      <c r="Q13" s="23">
        <f t="shared" si="0"/>
        <v>2400</v>
      </c>
    </row>
    <row r="14" spans="1:17" s="6" customFormat="1" ht="10" customHeight="1" x14ac:dyDescent="0.2">
      <c r="A14" s="22" t="s">
        <v>43</v>
      </c>
      <c r="B14" s="36" t="s">
        <v>49</v>
      </c>
      <c r="C14" s="23" t="s">
        <v>49</v>
      </c>
      <c r="D14" s="36" t="s">
        <v>49</v>
      </c>
      <c r="E14" s="23" t="s">
        <v>49</v>
      </c>
      <c r="F14" s="36" t="s">
        <v>49</v>
      </c>
      <c r="G14" s="37" t="s">
        <v>49</v>
      </c>
      <c r="H14" s="37" t="s">
        <v>49</v>
      </c>
      <c r="I14" s="37" t="s">
        <v>49</v>
      </c>
      <c r="J14" s="23" t="s">
        <v>49</v>
      </c>
      <c r="K14" s="37" t="s">
        <v>49</v>
      </c>
      <c r="L14" s="37" t="s">
        <v>49</v>
      </c>
      <c r="M14" s="37" t="s">
        <v>49</v>
      </c>
      <c r="N14" s="37" t="s">
        <v>49</v>
      </c>
      <c r="O14" s="23">
        <v>30</v>
      </c>
      <c r="P14" s="38" t="s">
        <v>49</v>
      </c>
      <c r="Q14" s="23">
        <f t="shared" si="0"/>
        <v>30</v>
      </c>
    </row>
    <row r="15" spans="1:17" s="6" customFormat="1" ht="10" customHeight="1" x14ac:dyDescent="0.2">
      <c r="A15" s="27" t="s">
        <v>48</v>
      </c>
      <c r="B15" s="39" t="s">
        <v>49</v>
      </c>
      <c r="C15" s="28">
        <v>2</v>
      </c>
      <c r="D15" s="39" t="s">
        <v>49</v>
      </c>
      <c r="E15" s="28" t="s">
        <v>49</v>
      </c>
      <c r="F15" s="39" t="s">
        <v>49</v>
      </c>
      <c r="G15" s="40" t="s">
        <v>49</v>
      </c>
      <c r="H15" s="40" t="s">
        <v>49</v>
      </c>
      <c r="I15" s="40" t="s">
        <v>49</v>
      </c>
      <c r="J15" s="28">
        <v>23</v>
      </c>
      <c r="K15" s="40" t="s">
        <v>49</v>
      </c>
      <c r="L15" s="40" t="s">
        <v>49</v>
      </c>
      <c r="M15" s="40" t="s">
        <v>49</v>
      </c>
      <c r="N15" s="40" t="s">
        <v>49</v>
      </c>
      <c r="O15" s="28" t="s">
        <v>49</v>
      </c>
      <c r="P15" s="41" t="s">
        <v>49</v>
      </c>
      <c r="Q15" s="28">
        <f t="shared" si="0"/>
        <v>25</v>
      </c>
    </row>
    <row r="16" spans="1:17" s="6" customFormat="1" ht="10" customHeight="1" x14ac:dyDescent="0.2">
      <c r="A16" s="22"/>
      <c r="B16" s="36"/>
      <c r="C16" s="23"/>
      <c r="D16" s="36"/>
      <c r="E16" s="23"/>
      <c r="F16" s="36"/>
      <c r="G16" s="37"/>
      <c r="H16" s="37"/>
      <c r="I16" s="37"/>
      <c r="J16" s="23"/>
      <c r="K16" s="37"/>
      <c r="L16" s="37"/>
      <c r="M16" s="37"/>
      <c r="N16" s="37"/>
      <c r="O16" s="23"/>
      <c r="P16" s="38"/>
      <c r="Q16" s="23"/>
    </row>
    <row r="17" spans="1:17" s="6" customFormat="1" ht="10" customHeight="1" x14ac:dyDescent="0.2">
      <c r="A17" s="27" t="s">
        <v>44</v>
      </c>
      <c r="B17" s="39" t="s">
        <v>49</v>
      </c>
      <c r="C17" s="28" t="s">
        <v>49</v>
      </c>
      <c r="D17" s="39" t="s">
        <v>49</v>
      </c>
      <c r="E17" s="28" t="s">
        <v>49</v>
      </c>
      <c r="F17" s="39" t="s">
        <v>49</v>
      </c>
      <c r="G17" s="40" t="s">
        <v>49</v>
      </c>
      <c r="H17" s="40" t="s">
        <v>49</v>
      </c>
      <c r="I17" s="40" t="s">
        <v>49</v>
      </c>
      <c r="J17" s="28" t="s">
        <v>49</v>
      </c>
      <c r="K17" s="40" t="s">
        <v>49</v>
      </c>
      <c r="L17" s="40" t="s">
        <v>49</v>
      </c>
      <c r="M17" s="40" t="s">
        <v>49</v>
      </c>
      <c r="N17" s="40" t="s">
        <v>49</v>
      </c>
      <c r="O17" s="28">
        <v>1160</v>
      </c>
      <c r="P17" s="41" t="s">
        <v>49</v>
      </c>
      <c r="Q17" s="28">
        <f t="shared" si="0"/>
        <v>1160</v>
      </c>
    </row>
    <row r="18" spans="1:17" s="6" customFormat="1" ht="10" customHeight="1" x14ac:dyDescent="0.2">
      <c r="A18" s="21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23"/>
    </row>
    <row r="19" spans="1:17" s="16" customFormat="1" ht="10" customHeight="1" x14ac:dyDescent="0.2">
      <c r="A19" s="14" t="s">
        <v>34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23">
        <f t="shared" si="0"/>
        <v>0</v>
      </c>
    </row>
    <row r="20" spans="1:17" s="16" customFormat="1" ht="10" customHeight="1" x14ac:dyDescent="0.2">
      <c r="A20" s="14" t="s">
        <v>35</v>
      </c>
      <c r="B20" s="15">
        <f>SUM(B6:B15)</f>
        <v>0</v>
      </c>
      <c r="C20" s="15">
        <f t="shared" ref="C20:Q20" si="1">SUM(C6:C15)</f>
        <v>7928</v>
      </c>
      <c r="D20" s="15">
        <f t="shared" si="1"/>
        <v>0</v>
      </c>
      <c r="E20" s="15">
        <f t="shared" si="1"/>
        <v>0</v>
      </c>
      <c r="F20" s="15">
        <f t="shared" si="1"/>
        <v>0</v>
      </c>
      <c r="G20" s="15">
        <f t="shared" si="1"/>
        <v>0</v>
      </c>
      <c r="H20" s="15">
        <f t="shared" si="1"/>
        <v>0</v>
      </c>
      <c r="I20" s="15">
        <f t="shared" si="1"/>
        <v>0</v>
      </c>
      <c r="J20" s="15">
        <f t="shared" si="1"/>
        <v>3893</v>
      </c>
      <c r="K20" s="15">
        <f t="shared" si="1"/>
        <v>0</v>
      </c>
      <c r="L20" s="15">
        <f t="shared" si="1"/>
        <v>0</v>
      </c>
      <c r="M20" s="15">
        <f t="shared" si="1"/>
        <v>0</v>
      </c>
      <c r="N20" s="15">
        <f t="shared" si="1"/>
        <v>0</v>
      </c>
      <c r="O20" s="15">
        <f t="shared" si="1"/>
        <v>5268</v>
      </c>
      <c r="P20" s="15">
        <f t="shared" si="1"/>
        <v>152</v>
      </c>
      <c r="Q20" s="15">
        <f t="shared" si="1"/>
        <v>17241</v>
      </c>
    </row>
    <row r="21" spans="1:17" s="16" customFormat="1" ht="10" customHeight="1" x14ac:dyDescent="0.15">
      <c r="A21" s="14" t="s">
        <v>36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15">
        <v>0</v>
      </c>
      <c r="L21" s="15">
        <v>0</v>
      </c>
      <c r="M21" s="15">
        <v>0</v>
      </c>
      <c r="N21" s="15">
        <v>0</v>
      </c>
      <c r="O21" s="13">
        <v>1160</v>
      </c>
      <c r="P21" s="13">
        <v>0</v>
      </c>
      <c r="Q21" s="23">
        <f t="shared" si="0"/>
        <v>1160</v>
      </c>
    </row>
    <row r="22" spans="1:17" s="16" customFormat="1" ht="10" customHeight="1" x14ac:dyDescent="0.2">
      <c r="A22" s="14" t="s">
        <v>37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23">
        <f t="shared" si="0"/>
        <v>0</v>
      </c>
    </row>
    <row r="23" spans="1:17" s="16" customFormat="1" ht="10" customHeight="1" x14ac:dyDescent="0.2">
      <c r="A23" s="14" t="s">
        <v>38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28">
        <f t="shared" si="0"/>
        <v>0</v>
      </c>
    </row>
    <row r="24" spans="1:17" s="16" customFormat="1" ht="10" customHeight="1" x14ac:dyDescent="0.2">
      <c r="A24" s="17" t="s">
        <v>39</v>
      </c>
      <c r="B24" s="18">
        <f>SUM(B19:B23)</f>
        <v>0</v>
      </c>
      <c r="C24" s="18">
        <f t="shared" ref="C24:Q24" si="2">SUM(C19:C23)</f>
        <v>7928</v>
      </c>
      <c r="D24" s="18">
        <f t="shared" si="2"/>
        <v>0</v>
      </c>
      <c r="E24" s="18">
        <f t="shared" si="2"/>
        <v>0</v>
      </c>
      <c r="F24" s="18">
        <f t="shared" si="2"/>
        <v>0</v>
      </c>
      <c r="G24" s="18">
        <f t="shared" si="2"/>
        <v>0</v>
      </c>
      <c r="H24" s="18">
        <f t="shared" si="2"/>
        <v>0</v>
      </c>
      <c r="I24" s="18">
        <f t="shared" si="2"/>
        <v>0</v>
      </c>
      <c r="J24" s="18">
        <f t="shared" si="2"/>
        <v>3893</v>
      </c>
      <c r="K24" s="18">
        <f t="shared" si="2"/>
        <v>0</v>
      </c>
      <c r="L24" s="18">
        <f t="shared" si="2"/>
        <v>0</v>
      </c>
      <c r="M24" s="18">
        <f t="shared" si="2"/>
        <v>0</v>
      </c>
      <c r="N24" s="18">
        <f t="shared" si="2"/>
        <v>0</v>
      </c>
      <c r="O24" s="18">
        <f t="shared" si="2"/>
        <v>6428</v>
      </c>
      <c r="P24" s="18">
        <f t="shared" si="2"/>
        <v>152</v>
      </c>
      <c r="Q24" s="18">
        <f t="shared" si="2"/>
        <v>18401</v>
      </c>
    </row>
    <row r="25" spans="1:17" ht="10" customHeight="1" x14ac:dyDescent="0.2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</sheetData>
  <mergeCells count="3">
    <mergeCell ref="A1:P1"/>
    <mergeCell ref="A2:Q2"/>
    <mergeCell ref="A3:Q3"/>
  </mergeCells>
  <printOptions horizontalCentered="1"/>
  <pageMargins left="0.59055118110236227" right="0" top="0.39370078740157483" bottom="0.59055118110236227" header="0" footer="0"/>
  <pageSetup scale="72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5"/>
  <sheetViews>
    <sheetView workbookViewId="0">
      <selection sqref="A1:N1"/>
    </sheetView>
  </sheetViews>
  <sheetFormatPr baseColWidth="10" defaultRowHeight="15" x14ac:dyDescent="0.2"/>
  <cols>
    <col min="1" max="1" width="28.5" bestFit="1" customWidth="1"/>
    <col min="2" max="14" width="6.6640625" customWidth="1"/>
  </cols>
  <sheetData>
    <row r="1" spans="1:14" s="7" customFormat="1" ht="13" x14ac:dyDescent="0.2">
      <c r="A1" s="48" t="s">
        <v>45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4" s="7" customFormat="1" ht="13" x14ac:dyDescent="0.2">
      <c r="A2" s="48" t="s">
        <v>18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s="7" customFormat="1" ht="13" x14ac:dyDescent="0.2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s="8" customFormat="1" ht="13" x14ac:dyDescent="0.1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s="12" customFormat="1" ht="11.25" customHeight="1" x14ac:dyDescent="0.15">
      <c r="A5" s="10" t="s">
        <v>2</v>
      </c>
      <c r="B5" s="11" t="s">
        <v>19</v>
      </c>
      <c r="C5" s="11" t="s">
        <v>20</v>
      </c>
      <c r="D5" s="11" t="s">
        <v>21</v>
      </c>
      <c r="E5" s="11" t="s">
        <v>22</v>
      </c>
      <c r="F5" s="11" t="s">
        <v>23</v>
      </c>
      <c r="G5" s="11" t="s">
        <v>24</v>
      </c>
      <c r="H5" s="11" t="s">
        <v>25</v>
      </c>
      <c r="I5" s="11" t="s">
        <v>26</v>
      </c>
      <c r="J5" s="11" t="s">
        <v>27</v>
      </c>
      <c r="K5" s="11" t="s">
        <v>28</v>
      </c>
      <c r="L5" s="11" t="s">
        <v>29</v>
      </c>
      <c r="M5" s="11" t="s">
        <v>30</v>
      </c>
      <c r="N5" s="11" t="s">
        <v>17</v>
      </c>
    </row>
    <row r="6" spans="1:14" s="12" customFormat="1" ht="10" customHeight="1" x14ac:dyDescent="0.15">
      <c r="A6" s="25" t="s">
        <v>31</v>
      </c>
      <c r="B6" s="26">
        <v>800</v>
      </c>
      <c r="C6" s="26">
        <v>38</v>
      </c>
      <c r="D6" s="26">
        <v>144</v>
      </c>
      <c r="E6" s="26">
        <v>309</v>
      </c>
      <c r="F6" s="26">
        <v>117</v>
      </c>
      <c r="G6" s="26">
        <v>538</v>
      </c>
      <c r="H6" s="26">
        <v>122</v>
      </c>
      <c r="I6" s="26">
        <v>72</v>
      </c>
      <c r="J6" s="26">
        <v>146</v>
      </c>
      <c r="K6" s="26">
        <v>65</v>
      </c>
      <c r="L6" s="26">
        <v>379</v>
      </c>
      <c r="M6" s="26">
        <v>76</v>
      </c>
      <c r="N6" s="26">
        <f>SUM(B6:M6)</f>
        <v>2806</v>
      </c>
    </row>
    <row r="7" spans="1:14" s="12" customFormat="1" ht="10" customHeight="1" x14ac:dyDescent="0.15">
      <c r="A7" s="25" t="s">
        <v>32</v>
      </c>
      <c r="B7" s="26" t="s">
        <v>49</v>
      </c>
      <c r="C7" s="26" t="s">
        <v>49</v>
      </c>
      <c r="D7" s="26" t="s">
        <v>49</v>
      </c>
      <c r="E7" s="26">
        <v>0</v>
      </c>
      <c r="F7" s="26">
        <v>1</v>
      </c>
      <c r="G7" s="26" t="s">
        <v>49</v>
      </c>
      <c r="H7" s="26" t="s">
        <v>49</v>
      </c>
      <c r="I7" s="26" t="s">
        <v>49</v>
      </c>
      <c r="J7" s="26" t="s">
        <v>49</v>
      </c>
      <c r="K7" s="26" t="s">
        <v>49</v>
      </c>
      <c r="L7" s="26" t="s">
        <v>49</v>
      </c>
      <c r="M7" s="26" t="s">
        <v>49</v>
      </c>
      <c r="N7" s="26">
        <f t="shared" ref="N7:N23" si="0">SUM(B7:M7)</f>
        <v>1</v>
      </c>
    </row>
    <row r="8" spans="1:14" s="12" customFormat="1" ht="10" customHeight="1" x14ac:dyDescent="0.15">
      <c r="A8" s="25" t="s">
        <v>46</v>
      </c>
      <c r="B8" s="26" t="s">
        <v>49</v>
      </c>
      <c r="C8" s="26" t="s">
        <v>49</v>
      </c>
      <c r="D8" s="26" t="s">
        <v>49</v>
      </c>
      <c r="E8" s="26">
        <v>8</v>
      </c>
      <c r="F8" s="26" t="s">
        <v>49</v>
      </c>
      <c r="G8" s="26" t="s">
        <v>49</v>
      </c>
      <c r="H8" s="26">
        <v>25</v>
      </c>
      <c r="I8" s="26" t="s">
        <v>49</v>
      </c>
      <c r="J8" s="26">
        <v>385</v>
      </c>
      <c r="K8" s="26" t="s">
        <v>49</v>
      </c>
      <c r="L8" s="26">
        <v>823</v>
      </c>
      <c r="M8" s="26" t="s">
        <v>49</v>
      </c>
      <c r="N8" s="26">
        <f t="shared" si="0"/>
        <v>1241</v>
      </c>
    </row>
    <row r="9" spans="1:14" s="12" customFormat="1" ht="10" customHeight="1" x14ac:dyDescent="0.15">
      <c r="A9" s="25" t="s">
        <v>33</v>
      </c>
      <c r="B9" s="26" t="s">
        <v>49</v>
      </c>
      <c r="C9" s="26" t="s">
        <v>49</v>
      </c>
      <c r="D9" s="26" t="s">
        <v>49</v>
      </c>
      <c r="E9" s="26" t="s">
        <v>49</v>
      </c>
      <c r="F9" s="26">
        <v>1</v>
      </c>
      <c r="G9" s="26" t="s">
        <v>49</v>
      </c>
      <c r="H9" s="26" t="s">
        <v>49</v>
      </c>
      <c r="I9" s="26" t="s">
        <v>49</v>
      </c>
      <c r="J9" s="26" t="s">
        <v>49</v>
      </c>
      <c r="K9" s="26" t="s">
        <v>49</v>
      </c>
      <c r="L9" s="26" t="s">
        <v>49</v>
      </c>
      <c r="M9" s="26" t="s">
        <v>49</v>
      </c>
      <c r="N9" s="26">
        <f t="shared" si="0"/>
        <v>1</v>
      </c>
    </row>
    <row r="10" spans="1:14" s="12" customFormat="1" ht="10" customHeight="1" x14ac:dyDescent="0.15">
      <c r="A10" s="45" t="s">
        <v>50</v>
      </c>
      <c r="B10" s="44" t="s">
        <v>49</v>
      </c>
      <c r="C10" s="44" t="s">
        <v>49</v>
      </c>
      <c r="D10" s="44" t="s">
        <v>49</v>
      </c>
      <c r="E10" s="44" t="s">
        <v>49</v>
      </c>
      <c r="F10" s="44" t="s">
        <v>49</v>
      </c>
      <c r="G10" s="44" t="s">
        <v>49</v>
      </c>
      <c r="H10" s="44">
        <v>2</v>
      </c>
      <c r="I10" s="44" t="s">
        <v>49</v>
      </c>
      <c r="J10" s="44">
        <v>8</v>
      </c>
      <c r="K10" s="44" t="s">
        <v>49</v>
      </c>
      <c r="L10" s="44">
        <v>11</v>
      </c>
      <c r="M10" s="44" t="s">
        <v>49</v>
      </c>
      <c r="N10" s="46">
        <f t="shared" ref="N10" si="1">SUM(B10:M10)</f>
        <v>21</v>
      </c>
    </row>
    <row r="11" spans="1:14" s="12" customFormat="1" ht="10" customHeight="1" x14ac:dyDescent="0.15">
      <c r="A11" s="25" t="s">
        <v>47</v>
      </c>
      <c r="B11" s="26" t="s">
        <v>49</v>
      </c>
      <c r="C11" s="26" t="s">
        <v>49</v>
      </c>
      <c r="D11" s="26" t="s">
        <v>49</v>
      </c>
      <c r="E11" s="26">
        <v>1656</v>
      </c>
      <c r="F11" s="26" t="s">
        <v>49</v>
      </c>
      <c r="G11" s="26" t="s">
        <v>49</v>
      </c>
      <c r="H11" s="26">
        <v>2179</v>
      </c>
      <c r="I11" s="26" t="s">
        <v>49</v>
      </c>
      <c r="J11" s="26">
        <v>3229</v>
      </c>
      <c r="K11" s="26" t="s">
        <v>49</v>
      </c>
      <c r="L11" s="26">
        <v>3470</v>
      </c>
      <c r="M11" s="26" t="s">
        <v>49</v>
      </c>
      <c r="N11" s="26">
        <f t="shared" si="0"/>
        <v>10534</v>
      </c>
    </row>
    <row r="12" spans="1:14" s="12" customFormat="1" ht="10" customHeight="1" x14ac:dyDescent="0.15">
      <c r="A12" s="25" t="s">
        <v>41</v>
      </c>
      <c r="B12" s="26" t="s">
        <v>49</v>
      </c>
      <c r="C12" s="26" t="s">
        <v>49</v>
      </c>
      <c r="D12" s="26">
        <v>19</v>
      </c>
      <c r="E12" s="26">
        <v>60</v>
      </c>
      <c r="F12" s="26">
        <v>103</v>
      </c>
      <c r="G12" s="26" t="s">
        <v>49</v>
      </c>
      <c r="H12" s="26" t="s">
        <v>49</v>
      </c>
      <c r="I12" s="26" t="s">
        <v>49</v>
      </c>
      <c r="J12" s="26" t="s">
        <v>49</v>
      </c>
      <c r="K12" s="26" t="s">
        <v>49</v>
      </c>
      <c r="L12" s="26" t="s">
        <v>49</v>
      </c>
      <c r="M12" s="26" t="s">
        <v>49</v>
      </c>
      <c r="N12" s="26">
        <f t="shared" si="0"/>
        <v>182</v>
      </c>
    </row>
    <row r="13" spans="1:14" s="12" customFormat="1" ht="10" customHeight="1" x14ac:dyDescent="0.15">
      <c r="A13" s="25" t="s">
        <v>42</v>
      </c>
      <c r="B13" s="26" t="s">
        <v>49</v>
      </c>
      <c r="C13" s="26" t="s">
        <v>49</v>
      </c>
      <c r="D13" s="26">
        <v>46</v>
      </c>
      <c r="E13" s="26">
        <v>909</v>
      </c>
      <c r="F13" s="26">
        <v>1445</v>
      </c>
      <c r="G13" s="26" t="s">
        <v>49</v>
      </c>
      <c r="H13" s="26" t="s">
        <v>49</v>
      </c>
      <c r="I13" s="26" t="s">
        <v>49</v>
      </c>
      <c r="J13" s="26" t="s">
        <v>49</v>
      </c>
      <c r="K13" s="26" t="s">
        <v>49</v>
      </c>
      <c r="L13" s="26" t="s">
        <v>49</v>
      </c>
      <c r="M13" s="26" t="s">
        <v>49</v>
      </c>
      <c r="N13" s="26">
        <f t="shared" si="0"/>
        <v>2400</v>
      </c>
    </row>
    <row r="14" spans="1:14" s="12" customFormat="1" ht="10" customHeight="1" x14ac:dyDescent="0.15">
      <c r="A14" s="25" t="s">
        <v>43</v>
      </c>
      <c r="B14" s="26">
        <v>30</v>
      </c>
      <c r="C14" s="26" t="s">
        <v>49</v>
      </c>
      <c r="D14" s="26" t="s">
        <v>49</v>
      </c>
      <c r="E14" s="26" t="s">
        <v>49</v>
      </c>
      <c r="F14" s="26" t="s">
        <v>49</v>
      </c>
      <c r="G14" s="26" t="s">
        <v>49</v>
      </c>
      <c r="H14" s="26" t="s">
        <v>49</v>
      </c>
      <c r="I14" s="26" t="s">
        <v>49</v>
      </c>
      <c r="J14" s="26" t="s">
        <v>49</v>
      </c>
      <c r="K14" s="26" t="s">
        <v>49</v>
      </c>
      <c r="L14" s="26" t="s">
        <v>49</v>
      </c>
      <c r="M14" s="26" t="s">
        <v>49</v>
      </c>
      <c r="N14" s="26">
        <f t="shared" si="0"/>
        <v>30</v>
      </c>
    </row>
    <row r="15" spans="1:14" s="12" customFormat="1" ht="10" customHeight="1" x14ac:dyDescent="0.15">
      <c r="A15" s="29" t="s">
        <v>48</v>
      </c>
      <c r="B15" s="30" t="s">
        <v>49</v>
      </c>
      <c r="C15" s="30" t="s">
        <v>49</v>
      </c>
      <c r="D15" s="30" t="s">
        <v>49</v>
      </c>
      <c r="E15" s="30">
        <v>15</v>
      </c>
      <c r="F15" s="30" t="s">
        <v>49</v>
      </c>
      <c r="G15" s="30" t="s">
        <v>49</v>
      </c>
      <c r="H15" s="30">
        <v>8</v>
      </c>
      <c r="I15" s="30" t="s">
        <v>49</v>
      </c>
      <c r="J15" s="30">
        <v>2</v>
      </c>
      <c r="K15" s="30" t="s">
        <v>49</v>
      </c>
      <c r="L15" s="30" t="s">
        <v>49</v>
      </c>
      <c r="M15" s="30" t="s">
        <v>49</v>
      </c>
      <c r="N15" s="30">
        <f t="shared" si="0"/>
        <v>25</v>
      </c>
    </row>
    <row r="16" spans="1:14" s="12" customFormat="1" ht="10" customHeight="1" x14ac:dyDescent="0.15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</row>
    <row r="17" spans="1:14" s="12" customFormat="1" ht="10" customHeight="1" x14ac:dyDescent="0.15">
      <c r="A17" s="29" t="s">
        <v>44</v>
      </c>
      <c r="B17" s="30" t="s">
        <v>49</v>
      </c>
      <c r="C17" s="30" t="s">
        <v>49</v>
      </c>
      <c r="D17" s="30">
        <v>530</v>
      </c>
      <c r="E17" s="30">
        <v>443</v>
      </c>
      <c r="F17" s="30">
        <v>187</v>
      </c>
      <c r="G17" s="30" t="s">
        <v>49</v>
      </c>
      <c r="H17" s="30" t="s">
        <v>49</v>
      </c>
      <c r="I17" s="30" t="s">
        <v>49</v>
      </c>
      <c r="J17" s="30" t="s">
        <v>49</v>
      </c>
      <c r="K17" s="30" t="s">
        <v>49</v>
      </c>
      <c r="L17" s="30" t="s">
        <v>49</v>
      </c>
      <c r="M17" s="30" t="s">
        <v>49</v>
      </c>
      <c r="N17" s="30">
        <f t="shared" si="0"/>
        <v>1160</v>
      </c>
    </row>
    <row r="18" spans="1:14" s="12" customFormat="1" ht="10" customHeight="1" x14ac:dyDescent="0.1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6"/>
    </row>
    <row r="19" spans="1:14" s="16" customFormat="1" ht="10" customHeight="1" x14ac:dyDescent="0.2">
      <c r="A19" s="14" t="s">
        <v>34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26">
        <f t="shared" si="0"/>
        <v>0</v>
      </c>
    </row>
    <row r="20" spans="1:14" s="16" customFormat="1" ht="10" customHeight="1" x14ac:dyDescent="0.2">
      <c r="A20" s="14" t="s">
        <v>35</v>
      </c>
      <c r="B20" s="32">
        <f>SUM(B6:B15)</f>
        <v>830</v>
      </c>
      <c r="C20" s="32">
        <f t="shared" ref="C20:N20" si="2">SUM(C6:C15)</f>
        <v>38</v>
      </c>
      <c r="D20" s="32">
        <f t="shared" si="2"/>
        <v>209</v>
      </c>
      <c r="E20" s="32">
        <f t="shared" si="2"/>
        <v>2957</v>
      </c>
      <c r="F20" s="32">
        <f t="shared" si="2"/>
        <v>1667</v>
      </c>
      <c r="G20" s="32">
        <f t="shared" si="2"/>
        <v>538</v>
      </c>
      <c r="H20" s="32">
        <f t="shared" si="2"/>
        <v>2336</v>
      </c>
      <c r="I20" s="32">
        <f t="shared" si="2"/>
        <v>72</v>
      </c>
      <c r="J20" s="32">
        <f t="shared" si="2"/>
        <v>3770</v>
      </c>
      <c r="K20" s="32">
        <f t="shared" si="2"/>
        <v>65</v>
      </c>
      <c r="L20" s="32">
        <f t="shared" si="2"/>
        <v>4683</v>
      </c>
      <c r="M20" s="32">
        <f t="shared" si="2"/>
        <v>76</v>
      </c>
      <c r="N20" s="32">
        <f t="shared" si="2"/>
        <v>17241</v>
      </c>
    </row>
    <row r="21" spans="1:14" s="16" customFormat="1" ht="10" customHeight="1" x14ac:dyDescent="0.2">
      <c r="A21" s="14" t="s">
        <v>36</v>
      </c>
      <c r="B21" s="25">
        <v>0</v>
      </c>
      <c r="C21" s="25">
        <v>0</v>
      </c>
      <c r="D21" s="32">
        <v>530</v>
      </c>
      <c r="E21" s="32">
        <v>443</v>
      </c>
      <c r="F21" s="32">
        <v>187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6">
        <f t="shared" si="0"/>
        <v>1160</v>
      </c>
    </row>
    <row r="22" spans="1:14" s="16" customFormat="1" ht="10" customHeight="1" x14ac:dyDescent="0.2">
      <c r="A22" s="14" t="s">
        <v>37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26">
        <f t="shared" si="0"/>
        <v>0</v>
      </c>
    </row>
    <row r="23" spans="1:14" s="16" customFormat="1" ht="10" customHeight="1" x14ac:dyDescent="0.2">
      <c r="A23" s="14" t="s">
        <v>38</v>
      </c>
      <c r="B23" s="33">
        <v>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0">
        <f t="shared" si="0"/>
        <v>0</v>
      </c>
    </row>
    <row r="24" spans="1:14" s="16" customFormat="1" ht="10" customHeight="1" x14ac:dyDescent="0.2">
      <c r="A24" s="17" t="s">
        <v>39</v>
      </c>
      <c r="B24" s="34">
        <f>SUM(B19:B23)</f>
        <v>830</v>
      </c>
      <c r="C24" s="34">
        <f t="shared" ref="C24:N24" si="3">SUM(C19:C23)</f>
        <v>38</v>
      </c>
      <c r="D24" s="34">
        <f t="shared" si="3"/>
        <v>739</v>
      </c>
      <c r="E24" s="34">
        <f t="shared" si="3"/>
        <v>3400</v>
      </c>
      <c r="F24" s="34">
        <f t="shared" si="3"/>
        <v>1854</v>
      </c>
      <c r="G24" s="34">
        <f t="shared" si="3"/>
        <v>538</v>
      </c>
      <c r="H24" s="34">
        <f t="shared" si="3"/>
        <v>2336</v>
      </c>
      <c r="I24" s="34">
        <f t="shared" si="3"/>
        <v>72</v>
      </c>
      <c r="J24" s="34">
        <f t="shared" si="3"/>
        <v>3770</v>
      </c>
      <c r="K24" s="34">
        <f t="shared" si="3"/>
        <v>65</v>
      </c>
      <c r="L24" s="34">
        <f t="shared" si="3"/>
        <v>4683</v>
      </c>
      <c r="M24" s="34">
        <f t="shared" si="3"/>
        <v>76</v>
      </c>
      <c r="N24" s="34">
        <f t="shared" si="3"/>
        <v>18401</v>
      </c>
    </row>
    <row r="25" spans="1:14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" footer="0"/>
  <pageSetup scale="85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bf_ai_region</vt:lpstr>
      <vt:lpstr>bf_ai_mes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Usuario de Microsoft Office</cp:lastModifiedBy>
  <cp:lastPrinted>2018-09-03T15:44:45Z</cp:lastPrinted>
  <dcterms:created xsi:type="dcterms:W3CDTF">2016-12-14T15:11:05Z</dcterms:created>
  <dcterms:modified xsi:type="dcterms:W3CDTF">2018-09-27T17:16:59Z</dcterms:modified>
</cp:coreProperties>
</file>