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camilavargaspoulsen/github/main-fisheries-chile/information/raw_databases/SERNAPESCA/landings/"/>
    </mc:Choice>
  </mc:AlternateContent>
  <bookViews>
    <workbookView xWindow="120" yWindow="460" windowWidth="19440" windowHeight="12280"/>
  </bookViews>
  <sheets>
    <sheet name="bf_nac_region" sheetId="1" r:id="rId1"/>
    <sheet name="bf_nac_mes" sheetId="2" r:id="rId2"/>
  </sheets>
  <definedNames>
    <definedName name="_xlnm._FilterDatabase" localSheetId="1" hidden="1">bf_nac_mes!#REF!</definedName>
    <definedName name="_xlnm._FilterDatabase" localSheetId="0" hidden="1">bf_nac_region!$A$5:$P$18</definedName>
    <definedName name="_xlnm.Print_Titles" localSheetId="1">bf_nac_mes!$1:$5</definedName>
    <definedName name="_xlnm.Print_Titles" localSheetId="0">bf_nac_region!$1:$5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  <c r="C23" i="1"/>
  <c r="C27" i="1"/>
  <c r="D23" i="1"/>
  <c r="D27" i="1"/>
  <c r="E23" i="1"/>
  <c r="E27" i="1"/>
  <c r="F23" i="1"/>
  <c r="F27" i="1"/>
  <c r="G23" i="1"/>
  <c r="G27" i="1"/>
  <c r="H23" i="1"/>
  <c r="H27" i="1"/>
  <c r="I23" i="1"/>
  <c r="I27" i="1"/>
  <c r="J23" i="1"/>
  <c r="J27" i="1"/>
  <c r="K23" i="1"/>
  <c r="K27" i="1"/>
  <c r="L23" i="1"/>
  <c r="L27" i="1"/>
  <c r="M23" i="1"/>
  <c r="M27" i="1"/>
  <c r="N23" i="1"/>
  <c r="N27" i="1"/>
  <c r="O23" i="1"/>
  <c r="O27" i="1"/>
  <c r="B23" i="1"/>
  <c r="B27" i="1"/>
  <c r="C27" i="2"/>
  <c r="D27" i="2"/>
  <c r="E27" i="2"/>
  <c r="F27" i="2"/>
  <c r="G27" i="2"/>
  <c r="H27" i="2"/>
  <c r="I27" i="2"/>
  <c r="J27" i="2"/>
  <c r="K27" i="2"/>
  <c r="L27" i="2"/>
  <c r="M27" i="2"/>
  <c r="N27" i="2"/>
  <c r="B27" i="2"/>
  <c r="N7" i="2"/>
  <c r="N8" i="2"/>
  <c r="N9" i="2"/>
  <c r="N10" i="2"/>
  <c r="N11" i="2"/>
  <c r="N12" i="2"/>
  <c r="N13" i="2"/>
  <c r="N14" i="2"/>
  <c r="N15" i="2"/>
  <c r="N16" i="2"/>
  <c r="N17" i="2"/>
  <c r="N18" i="2"/>
  <c r="N20" i="2"/>
  <c r="N6" i="2"/>
  <c r="P20" i="1"/>
  <c r="P2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3" i="1"/>
  <c r="P27" i="1"/>
</calcChain>
</file>

<file path=xl/sharedStrings.xml><?xml version="1.0" encoding="utf-8"?>
<sst xmlns="http://schemas.openxmlformats.org/spreadsheetml/2006/main" count="310" uniqueCount="54">
  <si>
    <t>POR ESPECIE Y REGIÓN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</si>
  <si>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</si>
  <si>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</si>
  <si>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</si>
  <si>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</si>
  <si>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</si>
  <si>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</si>
  <si>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</si>
  <si>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</si>
  <si>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</si>
  <si>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</si>
  <si>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</si>
  <si>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</si>
  <si>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XIV</t>
  </si>
  <si>
    <t>X</t>
  </si>
  <si>
    <t>XI</t>
  </si>
  <si>
    <t>XII</t>
  </si>
  <si>
    <t>Total</t>
  </si>
  <si>
    <t>BACALAO DE PROFUNDIDAD</t>
  </si>
  <si>
    <t>PEJERRATA O GRANADERO</t>
  </si>
  <si>
    <t>TOTAL ALGAS</t>
  </si>
  <si>
    <t>TOTAL PECES</t>
  </si>
  <si>
    <t>TOTAL MOLUSCOS</t>
  </si>
  <si>
    <t>TOTAL CRUSTACEOS</t>
  </si>
  <si>
    <t>TOTAL OTRAS ESPECIES</t>
  </si>
  <si>
    <t>TOTAL GENERAL</t>
  </si>
  <si>
    <t>POR ESPECIE Y 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</si>
  <si>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</si>
  <si>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</si>
  <si>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</si>
  <si>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</si>
  <si>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</si>
  <si>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</si>
  <si>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</si>
  <si>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</si>
  <si>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</si>
  <si>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</si>
  <si>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</si>
  <si>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</si>
  <si>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BROTULA</t>
  </si>
  <si>
    <t>CHANCHARRO</t>
  </si>
  <si>
    <t>COJINOBA DEL SUR O AZUL</t>
  </si>
  <si>
    <t>COJINOBA MOTEADA</t>
  </si>
  <si>
    <t>CONGRIO DORADO</t>
  </si>
  <si>
    <t>GRANADERO GRANDE</t>
  </si>
  <si>
    <t>MERLUZA DE COLA</t>
  </si>
  <si>
    <t>MERLUZA DE TRES ALETAS</t>
  </si>
  <si>
    <t>MERLUZA DEL SUR O AUSTRAL</t>
  </si>
  <si>
    <t>REINETA</t>
  </si>
  <si>
    <t>CHILE, DESEMBARQUE DE BARCOS FÁBRICA AÑO 2017</t>
  </si>
  <si>
    <t>SIERRA</t>
  </si>
  <si>
    <t>CALAMAR</t>
  </si>
  <si>
    <t>CHILE, DESEMBARQUE DE BARCOS FÁBRICA  AÑO 2017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</si>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</sst>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9"/>
      <color theme="1"/>
      <name val="Arial"/>
      <family val="2"/>
    </font>
    <font>
      <sz val="7"/>
      <color indexed="8"/>
      <name val="Calibri"/>
      <family val="2"/>
    </font>
    <font>
      <b/>
      <sz val="7"/>
      <color indexed="8"/>
      <name val="Calibri"/>
      <family val="2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0">
    <xf numFmtId="0" fontId="0" fillId="0" borderId="0" xfId="0"/>
    <xf numFmtId="0" fontId="1" fillId="0" borderId="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3" fontId="6" fillId="0" borderId="0" xfId="2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3" fontId="8" fillId="0" borderId="1" xfId="0" applyNumberFormat="1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3" fontId="12" fillId="0" borderId="0" xfId="4" applyNumberFormat="1" applyFont="1" applyFill="1" applyBorder="1" applyAlignment="1">
      <alignment horizontal="right" vertical="center"/>
    </xf>
    <xf numFmtId="3" fontId="13" fillId="0" borderId="1" xfId="4" applyNumberFormat="1" applyFont="1" applyFill="1" applyBorder="1" applyAlignment="1">
      <alignment vertical="center"/>
    </xf>
    <xf numFmtId="0" fontId="14" fillId="0" borderId="0" xfId="0" applyFont="1"/>
    <xf numFmtId="0" fontId="3" fillId="0" borderId="1" xfId="3" applyFont="1" applyFill="1" applyBorder="1" applyAlignment="1">
      <alignment horizontal="left" vertical="center"/>
    </xf>
    <xf numFmtId="3" fontId="3" fillId="0" borderId="1" xfId="3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 vertical="center"/>
    </xf>
    <xf numFmtId="0" fontId="6" fillId="0" borderId="0" xfId="6" applyFont="1" applyFill="1" applyBorder="1" applyAlignment="1">
      <alignment vertical="center" wrapText="1"/>
    </xf>
    <xf numFmtId="0" fontId="3" fillId="0" borderId="0" xfId="3" applyFont="1" applyFill="1" applyBorder="1" applyAlignment="1">
      <alignment horizontal="left" vertical="center"/>
    </xf>
    <xf numFmtId="3" fontId="3" fillId="0" borderId="0" xfId="3" applyNumberFormat="1" applyFont="1" applyFill="1" applyBorder="1" applyAlignment="1">
      <alignment horizontal="right" vertical="center"/>
    </xf>
    <xf numFmtId="0" fontId="6" fillId="0" borderId="0" xfId="5" applyFont="1" applyFill="1" applyBorder="1" applyAlignment="1">
      <alignment vertical="center" wrapText="1"/>
    </xf>
    <xf numFmtId="0" fontId="6" fillId="0" borderId="2" xfId="6" applyFont="1" applyFill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right" vertical="center"/>
    </xf>
    <xf numFmtId="0" fontId="6" fillId="0" borderId="2" xfId="5" applyFont="1" applyFill="1" applyBorder="1" applyAlignment="1">
      <alignment vertical="center" wrapText="1"/>
    </xf>
    <xf numFmtId="3" fontId="5" fillId="0" borderId="0" xfId="0" applyNumberFormat="1" applyFont="1" applyFill="1" applyBorder="1" applyAlignment="1">
      <alignment horizontal="right" vertical="center"/>
    </xf>
    <xf numFmtId="3" fontId="6" fillId="0" borderId="0" xfId="6" applyNumberFormat="1" applyFont="1" applyFill="1" applyBorder="1" applyAlignment="1">
      <alignment horizontal="right" vertical="center" wrapText="1"/>
    </xf>
    <xf numFmtId="3" fontId="5" fillId="0" borderId="2" xfId="0" applyNumberFormat="1" applyFont="1" applyFill="1" applyBorder="1" applyAlignment="1">
      <alignment horizontal="right" vertical="center"/>
    </xf>
    <xf numFmtId="3" fontId="6" fillId="0" borderId="2" xfId="6" applyNumberFormat="1" applyFont="1" applyFill="1" applyBorder="1" applyAlignment="1">
      <alignment horizontal="right" vertical="center" wrapText="1"/>
    </xf>
    <xf numFmtId="3" fontId="6" fillId="0" borderId="0" xfId="5" applyNumberFormat="1" applyFont="1" applyFill="1" applyBorder="1" applyAlignment="1">
      <alignment horizontal="right" vertical="center" wrapText="1"/>
    </xf>
    <xf numFmtId="3" fontId="6" fillId="0" borderId="0" xfId="5" applyNumberFormat="1" applyFont="1" applyFill="1" applyBorder="1" applyAlignment="1">
      <alignment horizontal="right" vertical="center"/>
    </xf>
    <xf numFmtId="3" fontId="6" fillId="0" borderId="2" xfId="5" applyNumberFormat="1" applyFont="1" applyFill="1" applyBorder="1" applyAlignment="1">
      <alignment horizontal="right" vertical="center"/>
    </xf>
    <xf numFmtId="3" fontId="6" fillId="0" borderId="2" xfId="5" applyNumberFormat="1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7">
    <cellStyle name="Normal" xfId="0" builtinId="0"/>
    <cellStyle name="Normal_bf_nac_mes" xfId="5"/>
    <cellStyle name="Normal_bf_nac_región_2" xfId="6"/>
    <cellStyle name="Normal_Hoja1" xfId="4"/>
    <cellStyle name="Normal_Hoja2" xfId="2"/>
    <cellStyle name="Normal_Hoja3" xfId="1"/>
    <cellStyle name="Normal_Hoja4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27"/>
  <sheetViews>
    <sheetView tabSelected="1" workbookViewId="0">
      <selection sqref="A1:P1"/>
    </sheetView>
  </sheetViews>
  <sheetFormatPr baseColWidth="10" defaultRowHeight="15" x14ac:dyDescent="0.2"/>
  <cols>
    <col min="1" max="1" width="27.83203125" customWidth="1"/>
    <col min="2" max="16" width="6.6640625" customWidth="1"/>
  </cols>
  <sheetData>
    <row r="1" spans="1:17" s="1" customFormat="1" ht="13" x14ac:dyDescent="0.2">
      <c r="A1" s="38" t="s">
        <v>49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2"/>
    </row>
    <row r="2" spans="1:17" s="1" customFormat="1" ht="13" x14ac:dyDescent="0.2">
      <c r="A2" s="38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s="1" customFormat="1" ht="13" x14ac:dyDescent="0.2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1:17" s="1" customFormat="1" ht="13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6" customFormat="1" ht="11.25" customHeight="1" x14ac:dyDescent="0.2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5" t="s">
        <v>17</v>
      </c>
    </row>
    <row r="6" spans="1:17" s="6" customFormat="1" ht="10" customHeight="1" x14ac:dyDescent="0.2">
      <c r="A6" s="23" t="s">
        <v>18</v>
      </c>
      <c r="B6" s="30" t="s">
        <v>53</v>
      </c>
      <c r="C6" s="30" t="s">
        <v>53</v>
      </c>
      <c r="D6" s="30" t="s">
        <v>53</v>
      </c>
      <c r="E6" s="22" t="s">
        <v>53</v>
      </c>
      <c r="F6" s="22" t="s">
        <v>53</v>
      </c>
      <c r="G6" s="22" t="s">
        <v>53</v>
      </c>
      <c r="H6" s="22" t="s">
        <v>53</v>
      </c>
      <c r="I6" s="22" t="s">
        <v>53</v>
      </c>
      <c r="J6" s="22" t="s">
        <v>53</v>
      </c>
      <c r="K6" s="22" t="s">
        <v>53</v>
      </c>
      <c r="L6" s="22" t="s">
        <v>53</v>
      </c>
      <c r="M6" s="22" t="s">
        <v>53</v>
      </c>
      <c r="N6" s="31">
        <v>68</v>
      </c>
      <c r="O6" s="31">
        <v>1233</v>
      </c>
      <c r="P6" s="31">
        <f>SUM(B6:O6)</f>
        <v>1301</v>
      </c>
    </row>
    <row r="7" spans="1:17" s="6" customFormat="1" ht="10" customHeight="1" x14ac:dyDescent="0.2">
      <c r="A7" s="23" t="s">
        <v>39</v>
      </c>
      <c r="B7" s="30" t="s">
        <v>53</v>
      </c>
      <c r="C7" s="30" t="s">
        <v>53</v>
      </c>
      <c r="D7" s="30" t="s">
        <v>53</v>
      </c>
      <c r="E7" s="22" t="s">
        <v>53</v>
      </c>
      <c r="F7" s="22" t="s">
        <v>53</v>
      </c>
      <c r="G7" s="22" t="s">
        <v>53</v>
      </c>
      <c r="H7" s="22" t="s">
        <v>53</v>
      </c>
      <c r="I7" s="22" t="s">
        <v>53</v>
      </c>
      <c r="J7" s="22" t="s">
        <v>53</v>
      </c>
      <c r="K7" s="22" t="s">
        <v>53</v>
      </c>
      <c r="L7" s="22" t="s">
        <v>53</v>
      </c>
      <c r="M7" s="22" t="s">
        <v>53</v>
      </c>
      <c r="N7" s="31">
        <v>150</v>
      </c>
      <c r="O7" s="31">
        <v>197</v>
      </c>
      <c r="P7" s="31">
        <f t="shared" ref="P7:P18" si="0">SUM(B7:O7)</f>
        <v>347</v>
      </c>
    </row>
    <row r="8" spans="1:17" s="6" customFormat="1" ht="10" customHeight="1" x14ac:dyDescent="0.2">
      <c r="A8" s="23" t="s">
        <v>40</v>
      </c>
      <c r="B8" s="30" t="s">
        <v>53</v>
      </c>
      <c r="C8" s="30" t="s">
        <v>53</v>
      </c>
      <c r="D8" s="30" t="s">
        <v>53</v>
      </c>
      <c r="E8" s="22" t="s">
        <v>53</v>
      </c>
      <c r="F8" s="22" t="s">
        <v>53</v>
      </c>
      <c r="G8" s="22" t="s">
        <v>53</v>
      </c>
      <c r="H8" s="22" t="s">
        <v>53</v>
      </c>
      <c r="I8" s="22" t="s">
        <v>53</v>
      </c>
      <c r="J8" s="22" t="s">
        <v>53</v>
      </c>
      <c r="K8" s="22" t="s">
        <v>53</v>
      </c>
      <c r="L8" s="22" t="s">
        <v>53</v>
      </c>
      <c r="M8" s="22" t="s">
        <v>53</v>
      </c>
      <c r="N8" s="31" t="s">
        <v>53</v>
      </c>
      <c r="O8" s="31">
        <v>27</v>
      </c>
      <c r="P8" s="31">
        <f t="shared" si="0"/>
        <v>27</v>
      </c>
    </row>
    <row r="9" spans="1:17" s="6" customFormat="1" ht="10" customHeight="1" x14ac:dyDescent="0.2">
      <c r="A9" s="23" t="s">
        <v>41</v>
      </c>
      <c r="B9" s="30" t="s">
        <v>53</v>
      </c>
      <c r="C9" s="30" t="s">
        <v>53</v>
      </c>
      <c r="D9" s="30" t="s">
        <v>53</v>
      </c>
      <c r="E9" s="22" t="s">
        <v>53</v>
      </c>
      <c r="F9" s="22" t="s">
        <v>53</v>
      </c>
      <c r="G9" s="22" t="s">
        <v>53</v>
      </c>
      <c r="H9" s="22" t="s">
        <v>53</v>
      </c>
      <c r="I9" s="22" t="s">
        <v>53</v>
      </c>
      <c r="J9" s="22" t="s">
        <v>53</v>
      </c>
      <c r="K9" s="22" t="s">
        <v>53</v>
      </c>
      <c r="L9" s="22" t="s">
        <v>53</v>
      </c>
      <c r="M9" s="22" t="s">
        <v>53</v>
      </c>
      <c r="N9" s="31">
        <v>108</v>
      </c>
      <c r="O9" s="31">
        <v>250</v>
      </c>
      <c r="P9" s="31">
        <f t="shared" si="0"/>
        <v>358</v>
      </c>
    </row>
    <row r="10" spans="1:17" s="6" customFormat="1" ht="10" customHeight="1" x14ac:dyDescent="0.2">
      <c r="A10" s="23" t="s">
        <v>42</v>
      </c>
      <c r="B10" s="30" t="s">
        <v>53</v>
      </c>
      <c r="C10" s="30" t="s">
        <v>53</v>
      </c>
      <c r="D10" s="30" t="s">
        <v>53</v>
      </c>
      <c r="E10" s="22" t="s">
        <v>53</v>
      </c>
      <c r="F10" s="22" t="s">
        <v>53</v>
      </c>
      <c r="G10" s="22" t="s">
        <v>53</v>
      </c>
      <c r="H10" s="22" t="s">
        <v>53</v>
      </c>
      <c r="I10" s="22" t="s">
        <v>53</v>
      </c>
      <c r="J10" s="22" t="s">
        <v>53</v>
      </c>
      <c r="K10" s="22" t="s">
        <v>53</v>
      </c>
      <c r="L10" s="22" t="s">
        <v>53</v>
      </c>
      <c r="M10" s="22" t="s">
        <v>53</v>
      </c>
      <c r="N10" s="31">
        <v>441</v>
      </c>
      <c r="O10" s="31">
        <v>1990</v>
      </c>
      <c r="P10" s="31">
        <f t="shared" si="0"/>
        <v>2431</v>
      </c>
    </row>
    <row r="11" spans="1:17" s="6" customFormat="1" ht="10" customHeight="1" x14ac:dyDescent="0.2">
      <c r="A11" s="23" t="s">
        <v>43</v>
      </c>
      <c r="B11" s="30" t="s">
        <v>53</v>
      </c>
      <c r="C11" s="30" t="s">
        <v>53</v>
      </c>
      <c r="D11" s="30" t="s">
        <v>53</v>
      </c>
      <c r="E11" s="22" t="s">
        <v>53</v>
      </c>
      <c r="F11" s="22" t="s">
        <v>53</v>
      </c>
      <c r="G11" s="22" t="s">
        <v>53</v>
      </c>
      <c r="H11" s="22" t="s">
        <v>53</v>
      </c>
      <c r="I11" s="22" t="s">
        <v>53</v>
      </c>
      <c r="J11" s="22" t="s">
        <v>53</v>
      </c>
      <c r="K11" s="22" t="s">
        <v>53</v>
      </c>
      <c r="L11" s="22" t="s">
        <v>53</v>
      </c>
      <c r="M11" s="22" t="s">
        <v>53</v>
      </c>
      <c r="N11" s="31">
        <v>121</v>
      </c>
      <c r="O11" s="31">
        <v>447</v>
      </c>
      <c r="P11" s="31">
        <f t="shared" si="0"/>
        <v>568</v>
      </c>
    </row>
    <row r="12" spans="1:17" s="6" customFormat="1" ht="10" customHeight="1" x14ac:dyDescent="0.2">
      <c r="A12" s="23" t="s">
        <v>44</v>
      </c>
      <c r="B12" s="30" t="s">
        <v>53</v>
      </c>
      <c r="C12" s="30" t="s">
        <v>53</v>
      </c>
      <c r="D12" s="30" t="s">
        <v>53</v>
      </c>
      <c r="E12" s="22" t="s">
        <v>53</v>
      </c>
      <c r="F12" s="22" t="s">
        <v>53</v>
      </c>
      <c r="G12" s="22" t="s">
        <v>53</v>
      </c>
      <c r="H12" s="22" t="s">
        <v>53</v>
      </c>
      <c r="I12" s="22" t="s">
        <v>53</v>
      </c>
      <c r="J12" s="22" t="s">
        <v>53</v>
      </c>
      <c r="K12" s="22" t="s">
        <v>53</v>
      </c>
      <c r="L12" s="22" t="s">
        <v>53</v>
      </c>
      <c r="M12" s="22" t="s">
        <v>53</v>
      </c>
      <c r="N12" s="31">
        <v>2</v>
      </c>
      <c r="O12" s="31">
        <v>9</v>
      </c>
      <c r="P12" s="31">
        <f t="shared" si="0"/>
        <v>11</v>
      </c>
    </row>
    <row r="13" spans="1:17" s="6" customFormat="1" ht="10" customHeight="1" x14ac:dyDescent="0.2">
      <c r="A13" s="23" t="s">
        <v>45</v>
      </c>
      <c r="B13" s="30" t="s">
        <v>53</v>
      </c>
      <c r="C13" s="30" t="s">
        <v>53</v>
      </c>
      <c r="D13" s="30" t="s">
        <v>53</v>
      </c>
      <c r="E13" s="22" t="s">
        <v>53</v>
      </c>
      <c r="F13" s="22" t="s">
        <v>53</v>
      </c>
      <c r="G13" s="22" t="s">
        <v>53</v>
      </c>
      <c r="H13" s="22" t="s">
        <v>53</v>
      </c>
      <c r="I13" s="22" t="s">
        <v>53</v>
      </c>
      <c r="J13" s="22" t="s">
        <v>53</v>
      </c>
      <c r="K13" s="22" t="s">
        <v>53</v>
      </c>
      <c r="L13" s="22" t="s">
        <v>53</v>
      </c>
      <c r="M13" s="22" t="s">
        <v>53</v>
      </c>
      <c r="N13" s="31">
        <v>933</v>
      </c>
      <c r="O13" s="31">
        <v>8429</v>
      </c>
      <c r="P13" s="31">
        <f t="shared" si="0"/>
        <v>9362</v>
      </c>
    </row>
    <row r="14" spans="1:17" s="6" customFormat="1" ht="10" customHeight="1" x14ac:dyDescent="0.2">
      <c r="A14" s="23" t="s">
        <v>46</v>
      </c>
      <c r="B14" s="30" t="s">
        <v>53</v>
      </c>
      <c r="C14" s="30" t="s">
        <v>53</v>
      </c>
      <c r="D14" s="30" t="s">
        <v>53</v>
      </c>
      <c r="E14" s="22" t="s">
        <v>53</v>
      </c>
      <c r="F14" s="22" t="s">
        <v>53</v>
      </c>
      <c r="G14" s="22" t="s">
        <v>53</v>
      </c>
      <c r="H14" s="22" t="s">
        <v>53</v>
      </c>
      <c r="I14" s="22" t="s">
        <v>53</v>
      </c>
      <c r="J14" s="22" t="s">
        <v>53</v>
      </c>
      <c r="K14" s="22" t="s">
        <v>53</v>
      </c>
      <c r="L14" s="22" t="s">
        <v>53</v>
      </c>
      <c r="M14" s="22" t="s">
        <v>53</v>
      </c>
      <c r="N14" s="31">
        <v>3</v>
      </c>
      <c r="O14" s="31">
        <v>8230</v>
      </c>
      <c r="P14" s="31">
        <f t="shared" si="0"/>
        <v>8233</v>
      </c>
    </row>
    <row r="15" spans="1:17" s="6" customFormat="1" ht="10" customHeight="1" x14ac:dyDescent="0.2">
      <c r="A15" s="23" t="s">
        <v>47</v>
      </c>
      <c r="B15" s="30" t="s">
        <v>53</v>
      </c>
      <c r="C15" s="30" t="s">
        <v>53</v>
      </c>
      <c r="D15" s="30" t="s">
        <v>53</v>
      </c>
      <c r="E15" s="22" t="s">
        <v>53</v>
      </c>
      <c r="F15" s="22" t="s">
        <v>53</v>
      </c>
      <c r="G15" s="22" t="s">
        <v>53</v>
      </c>
      <c r="H15" s="22" t="s">
        <v>53</v>
      </c>
      <c r="I15" s="22" t="s">
        <v>53</v>
      </c>
      <c r="J15" s="22" t="s">
        <v>53</v>
      </c>
      <c r="K15" s="22" t="s">
        <v>53</v>
      </c>
      <c r="L15" s="22" t="s">
        <v>53</v>
      </c>
      <c r="M15" s="22" t="s">
        <v>53</v>
      </c>
      <c r="N15" s="31">
        <v>2796</v>
      </c>
      <c r="O15" s="31">
        <v>3873</v>
      </c>
      <c r="P15" s="31">
        <f t="shared" si="0"/>
        <v>6669</v>
      </c>
    </row>
    <row r="16" spans="1:17" s="6" customFormat="1" ht="10" customHeight="1" x14ac:dyDescent="0.2">
      <c r="A16" s="23" t="s">
        <v>19</v>
      </c>
      <c r="B16" s="30" t="s">
        <v>53</v>
      </c>
      <c r="C16" s="30" t="s">
        <v>53</v>
      </c>
      <c r="D16" s="30" t="s">
        <v>53</v>
      </c>
      <c r="E16" s="22" t="s">
        <v>53</v>
      </c>
      <c r="F16" s="22" t="s">
        <v>53</v>
      </c>
      <c r="G16" s="22" t="s">
        <v>53</v>
      </c>
      <c r="H16" s="22" t="s">
        <v>53</v>
      </c>
      <c r="I16" s="22" t="s">
        <v>53</v>
      </c>
      <c r="J16" s="22" t="s">
        <v>53</v>
      </c>
      <c r="K16" s="22" t="s">
        <v>53</v>
      </c>
      <c r="L16" s="22" t="s">
        <v>53</v>
      </c>
      <c r="M16" s="22" t="s">
        <v>53</v>
      </c>
      <c r="N16" s="31">
        <v>6</v>
      </c>
      <c r="O16" s="31">
        <v>19</v>
      </c>
      <c r="P16" s="31">
        <f t="shared" si="0"/>
        <v>25</v>
      </c>
    </row>
    <row r="17" spans="1:16" s="6" customFormat="1" ht="10" customHeight="1" x14ac:dyDescent="0.2">
      <c r="A17" s="23" t="s">
        <v>48</v>
      </c>
      <c r="B17" s="30" t="s">
        <v>53</v>
      </c>
      <c r="C17" s="30" t="s">
        <v>53</v>
      </c>
      <c r="D17" s="30" t="s">
        <v>53</v>
      </c>
      <c r="E17" s="22" t="s">
        <v>53</v>
      </c>
      <c r="F17" s="22" t="s">
        <v>53</v>
      </c>
      <c r="G17" s="22" t="s">
        <v>53</v>
      </c>
      <c r="H17" s="22" t="s">
        <v>53</v>
      </c>
      <c r="I17" s="22" t="s">
        <v>53</v>
      </c>
      <c r="J17" s="22" t="s">
        <v>53</v>
      </c>
      <c r="K17" s="22" t="s">
        <v>53</v>
      </c>
      <c r="L17" s="22" t="s">
        <v>53</v>
      </c>
      <c r="M17" s="22" t="s">
        <v>53</v>
      </c>
      <c r="N17" s="31">
        <v>22</v>
      </c>
      <c r="O17" s="31">
        <v>264</v>
      </c>
      <c r="P17" s="31">
        <f t="shared" si="0"/>
        <v>286</v>
      </c>
    </row>
    <row r="18" spans="1:16" s="6" customFormat="1" ht="10" customHeight="1" x14ac:dyDescent="0.2">
      <c r="A18" s="27" t="s">
        <v>50</v>
      </c>
      <c r="B18" s="32" t="s">
        <v>53</v>
      </c>
      <c r="C18" s="32" t="s">
        <v>53</v>
      </c>
      <c r="D18" s="32" t="s">
        <v>53</v>
      </c>
      <c r="E18" s="28" t="s">
        <v>53</v>
      </c>
      <c r="F18" s="28" t="s">
        <v>53</v>
      </c>
      <c r="G18" s="28" t="s">
        <v>53</v>
      </c>
      <c r="H18" s="28" t="s">
        <v>53</v>
      </c>
      <c r="I18" s="28" t="s">
        <v>53</v>
      </c>
      <c r="J18" s="28" t="s">
        <v>53</v>
      </c>
      <c r="K18" s="28" t="s">
        <v>53</v>
      </c>
      <c r="L18" s="28" t="s">
        <v>53</v>
      </c>
      <c r="M18" s="28" t="s">
        <v>53</v>
      </c>
      <c r="N18" s="33">
        <v>53</v>
      </c>
      <c r="O18" s="33" t="s">
        <v>53</v>
      </c>
      <c r="P18" s="33">
        <f t="shared" si="0"/>
        <v>53</v>
      </c>
    </row>
    <row r="19" spans="1:16" s="6" customFormat="1" ht="10" customHeight="1" x14ac:dyDescent="0.2">
      <c r="A19" s="23"/>
      <c r="B19" s="30"/>
      <c r="C19" s="30"/>
      <c r="D19" s="30"/>
      <c r="E19" s="22"/>
      <c r="F19" s="22"/>
      <c r="G19" s="22"/>
      <c r="H19" s="22"/>
      <c r="I19" s="22"/>
      <c r="J19" s="22"/>
      <c r="K19" s="22"/>
      <c r="L19" s="22"/>
      <c r="M19" s="22"/>
      <c r="N19" s="31"/>
      <c r="O19" s="31"/>
      <c r="P19" s="31"/>
    </row>
    <row r="20" spans="1:16" s="6" customFormat="1" ht="10" customHeight="1" x14ac:dyDescent="0.2">
      <c r="A20" s="27" t="s">
        <v>51</v>
      </c>
      <c r="B20" s="32" t="s">
        <v>53</v>
      </c>
      <c r="C20" s="32" t="s">
        <v>53</v>
      </c>
      <c r="D20" s="32" t="s">
        <v>53</v>
      </c>
      <c r="E20" s="28" t="s">
        <v>53</v>
      </c>
      <c r="F20" s="28" t="s">
        <v>53</v>
      </c>
      <c r="G20" s="28" t="s">
        <v>53</v>
      </c>
      <c r="H20" s="28" t="s">
        <v>53</v>
      </c>
      <c r="I20" s="28" t="s">
        <v>53</v>
      </c>
      <c r="J20" s="28" t="s">
        <v>53</v>
      </c>
      <c r="K20" s="28" t="s">
        <v>53</v>
      </c>
      <c r="L20" s="28" t="s">
        <v>53</v>
      </c>
      <c r="M20" s="28" t="s">
        <v>53</v>
      </c>
      <c r="N20" s="33" t="s">
        <v>53</v>
      </c>
      <c r="O20" s="33">
        <v>4</v>
      </c>
      <c r="P20" s="33">
        <f>SUM(B20:O20)</f>
        <v>4</v>
      </c>
    </row>
    <row r="21" spans="1:16" ht="10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s="9" customFormat="1" ht="10" customHeight="1" x14ac:dyDescent="0.2">
      <c r="A22" s="7" t="s">
        <v>20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</row>
    <row r="23" spans="1:16" s="9" customFormat="1" ht="10" customHeight="1" x14ac:dyDescent="0.2">
      <c r="A23" s="7" t="s">
        <v>21</v>
      </c>
      <c r="B23" s="8">
        <f t="shared" ref="B23:P23" si="1">SUM(B6:B18)</f>
        <v>0</v>
      </c>
      <c r="C23" s="8">
        <f t="shared" si="1"/>
        <v>0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 t="shared" si="1"/>
        <v>0</v>
      </c>
      <c r="L23" s="8">
        <f t="shared" si="1"/>
        <v>0</v>
      </c>
      <c r="M23" s="8">
        <f t="shared" si="1"/>
        <v>0</v>
      </c>
      <c r="N23" s="8">
        <f t="shared" si="1"/>
        <v>4703</v>
      </c>
      <c r="O23" s="8">
        <f t="shared" si="1"/>
        <v>24968</v>
      </c>
      <c r="P23" s="8">
        <f t="shared" si="1"/>
        <v>29671</v>
      </c>
    </row>
    <row r="24" spans="1:16" s="9" customFormat="1" ht="10" customHeight="1" x14ac:dyDescent="0.2">
      <c r="A24" s="7" t="s">
        <v>22</v>
      </c>
      <c r="B24" s="8">
        <f>SUM(B20)</f>
        <v>0</v>
      </c>
      <c r="C24" s="8">
        <f t="shared" ref="C24:P24" si="2">SUM(C20)</f>
        <v>0</v>
      </c>
      <c r="D24" s="8">
        <f t="shared" si="2"/>
        <v>0</v>
      </c>
      <c r="E24" s="8">
        <f t="shared" si="2"/>
        <v>0</v>
      </c>
      <c r="F24" s="8">
        <f t="shared" si="2"/>
        <v>0</v>
      </c>
      <c r="G24" s="8">
        <f t="shared" si="2"/>
        <v>0</v>
      </c>
      <c r="H24" s="8">
        <f t="shared" si="2"/>
        <v>0</v>
      </c>
      <c r="I24" s="8">
        <f t="shared" si="2"/>
        <v>0</v>
      </c>
      <c r="J24" s="8">
        <f t="shared" si="2"/>
        <v>0</v>
      </c>
      <c r="K24" s="8">
        <f t="shared" si="2"/>
        <v>0</v>
      </c>
      <c r="L24" s="8">
        <f t="shared" si="2"/>
        <v>0</v>
      </c>
      <c r="M24" s="8">
        <f t="shared" si="2"/>
        <v>0</v>
      </c>
      <c r="N24" s="8">
        <f t="shared" si="2"/>
        <v>0</v>
      </c>
      <c r="O24" s="8">
        <f t="shared" si="2"/>
        <v>4</v>
      </c>
      <c r="P24" s="8">
        <f t="shared" si="2"/>
        <v>4</v>
      </c>
    </row>
    <row r="25" spans="1:16" s="9" customFormat="1" ht="10" customHeight="1" x14ac:dyDescent="0.2">
      <c r="A25" s="7" t="s">
        <v>23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</row>
    <row r="26" spans="1:16" s="9" customFormat="1" ht="10" customHeight="1" x14ac:dyDescent="0.2">
      <c r="A26" s="7" t="s">
        <v>24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</row>
    <row r="27" spans="1:16" s="9" customFormat="1" ht="10" customHeight="1" x14ac:dyDescent="0.2">
      <c r="A27" s="10" t="s">
        <v>25</v>
      </c>
      <c r="B27" s="11">
        <f>SUM(B22:B26)</f>
        <v>0</v>
      </c>
      <c r="C27" s="11">
        <f t="shared" ref="C27:P27" si="3">SUM(C22:C26)</f>
        <v>0</v>
      </c>
      <c r="D27" s="11">
        <f t="shared" si="3"/>
        <v>0</v>
      </c>
      <c r="E27" s="11">
        <f t="shared" si="3"/>
        <v>0</v>
      </c>
      <c r="F27" s="11">
        <f t="shared" si="3"/>
        <v>0</v>
      </c>
      <c r="G27" s="11">
        <f t="shared" si="3"/>
        <v>0</v>
      </c>
      <c r="H27" s="11">
        <f t="shared" si="3"/>
        <v>0</v>
      </c>
      <c r="I27" s="11">
        <f t="shared" si="3"/>
        <v>0</v>
      </c>
      <c r="J27" s="11">
        <f t="shared" si="3"/>
        <v>0</v>
      </c>
      <c r="K27" s="11">
        <f t="shared" si="3"/>
        <v>0</v>
      </c>
      <c r="L27" s="11">
        <f t="shared" si="3"/>
        <v>0</v>
      </c>
      <c r="M27" s="11">
        <f t="shared" si="3"/>
        <v>0</v>
      </c>
      <c r="N27" s="11">
        <f t="shared" si="3"/>
        <v>4703</v>
      </c>
      <c r="O27" s="11">
        <f t="shared" si="3"/>
        <v>24972</v>
      </c>
      <c r="P27" s="11">
        <f t="shared" si="3"/>
        <v>29675</v>
      </c>
    </row>
  </sheetData>
  <mergeCells count="3">
    <mergeCell ref="A2:Q2"/>
    <mergeCell ref="A3:Q3"/>
    <mergeCell ref="A1:P1"/>
  </mergeCells>
  <printOptions horizontalCentered="1"/>
  <pageMargins left="0.59055118110236227" right="0" top="0.39370078740157483" bottom="0.59055118110236227" header="0.31496062992125984" footer="0.31496062992125984"/>
  <pageSetup scale="70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8"/>
  <sheetViews>
    <sheetView workbookViewId="0">
      <selection sqref="A1:N1"/>
    </sheetView>
  </sheetViews>
  <sheetFormatPr baseColWidth="10" defaultRowHeight="15" x14ac:dyDescent="0.2"/>
  <cols>
    <col min="1" max="1" width="28" customWidth="1"/>
    <col min="2" max="14" width="6.6640625" customWidth="1"/>
  </cols>
  <sheetData>
    <row r="1" spans="1:14" s="12" customFormat="1" ht="12.75" customHeight="1" x14ac:dyDescent="0.2">
      <c r="A1" s="39" t="s">
        <v>52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s="12" customFormat="1" ht="12.75" customHeight="1" x14ac:dyDescent="0.2">
      <c r="A2" s="39" t="s">
        <v>26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s="12" customFormat="1" ht="12.75" customHeight="1" x14ac:dyDescent="0.2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s="20" customFormat="1" ht="13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s="18" customFormat="1" ht="11.25" customHeight="1" x14ac:dyDescent="0.2">
      <c r="A5" s="16" t="s">
        <v>2</v>
      </c>
      <c r="B5" s="17" t="s">
        <v>27</v>
      </c>
      <c r="C5" s="17" t="s">
        <v>28</v>
      </c>
      <c r="D5" s="17" t="s">
        <v>29</v>
      </c>
      <c r="E5" s="17" t="s">
        <v>30</v>
      </c>
      <c r="F5" s="17" t="s">
        <v>31</v>
      </c>
      <c r="G5" s="17" t="s">
        <v>32</v>
      </c>
      <c r="H5" s="17" t="s">
        <v>33</v>
      </c>
      <c r="I5" s="17" t="s">
        <v>34</v>
      </c>
      <c r="J5" s="17" t="s">
        <v>35</v>
      </c>
      <c r="K5" s="17" t="s">
        <v>36</v>
      </c>
      <c r="L5" s="17" t="s">
        <v>37</v>
      </c>
      <c r="M5" s="17" t="s">
        <v>38</v>
      </c>
      <c r="N5" s="17" t="s">
        <v>17</v>
      </c>
    </row>
    <row r="6" spans="1:14" s="18" customFormat="1" ht="10" customHeight="1" x14ac:dyDescent="0.2">
      <c r="A6" s="26" t="s">
        <v>18</v>
      </c>
      <c r="B6" s="34" t="s">
        <v>53</v>
      </c>
      <c r="C6" s="34" t="s">
        <v>53</v>
      </c>
      <c r="D6" s="34">
        <v>20</v>
      </c>
      <c r="E6" s="34">
        <v>310</v>
      </c>
      <c r="F6" s="34">
        <v>99</v>
      </c>
      <c r="G6" s="34">
        <v>82</v>
      </c>
      <c r="H6" s="34" t="s">
        <v>53</v>
      </c>
      <c r="I6" s="34">
        <v>158</v>
      </c>
      <c r="J6" s="35" t="s">
        <v>53</v>
      </c>
      <c r="K6" s="34">
        <v>244</v>
      </c>
      <c r="L6" s="34">
        <v>159</v>
      </c>
      <c r="M6" s="34">
        <v>229</v>
      </c>
      <c r="N6" s="34">
        <f>SUM(B6:M6)</f>
        <v>1301</v>
      </c>
    </row>
    <row r="7" spans="1:14" s="18" customFormat="1" ht="10" customHeight="1" x14ac:dyDescent="0.2">
      <c r="A7" s="26" t="s">
        <v>39</v>
      </c>
      <c r="B7" s="35" t="s">
        <v>53</v>
      </c>
      <c r="C7" s="34">
        <v>2</v>
      </c>
      <c r="D7" s="34" t="s">
        <v>53</v>
      </c>
      <c r="E7" s="34">
        <v>4</v>
      </c>
      <c r="F7" s="34" t="s">
        <v>53</v>
      </c>
      <c r="G7" s="34">
        <v>75</v>
      </c>
      <c r="H7" s="34">
        <v>91</v>
      </c>
      <c r="I7" s="34" t="s">
        <v>53</v>
      </c>
      <c r="J7" s="34">
        <v>1</v>
      </c>
      <c r="K7" s="34">
        <v>12</v>
      </c>
      <c r="L7" s="34">
        <v>159</v>
      </c>
      <c r="M7" s="34">
        <v>3</v>
      </c>
      <c r="N7" s="34">
        <f t="shared" ref="N7:N20" si="0">SUM(B7:M7)</f>
        <v>347</v>
      </c>
    </row>
    <row r="8" spans="1:14" s="18" customFormat="1" ht="10" customHeight="1" x14ac:dyDescent="0.2">
      <c r="A8" s="26" t="s">
        <v>40</v>
      </c>
      <c r="B8" s="34" t="s">
        <v>53</v>
      </c>
      <c r="C8" s="35" t="s">
        <v>53</v>
      </c>
      <c r="D8" s="34" t="s">
        <v>53</v>
      </c>
      <c r="E8" s="34">
        <v>5</v>
      </c>
      <c r="F8" s="35" t="s">
        <v>53</v>
      </c>
      <c r="G8" s="34" t="s">
        <v>53</v>
      </c>
      <c r="H8" s="34" t="s">
        <v>53</v>
      </c>
      <c r="I8" s="34" t="s">
        <v>53</v>
      </c>
      <c r="J8" s="35" t="s">
        <v>53</v>
      </c>
      <c r="K8" s="34">
        <v>3</v>
      </c>
      <c r="L8" s="34">
        <v>19</v>
      </c>
      <c r="M8" s="34" t="s">
        <v>53</v>
      </c>
      <c r="N8" s="34">
        <f t="shared" si="0"/>
        <v>27</v>
      </c>
    </row>
    <row r="9" spans="1:14" s="18" customFormat="1" ht="10" customHeight="1" x14ac:dyDescent="0.2">
      <c r="A9" s="26" t="s">
        <v>41</v>
      </c>
      <c r="B9" s="35" t="s">
        <v>53</v>
      </c>
      <c r="C9" s="34">
        <v>6</v>
      </c>
      <c r="D9" s="34" t="s">
        <v>53</v>
      </c>
      <c r="E9" s="34">
        <v>76</v>
      </c>
      <c r="F9" s="34">
        <v>10</v>
      </c>
      <c r="G9" s="34">
        <v>42</v>
      </c>
      <c r="H9" s="34">
        <v>9</v>
      </c>
      <c r="I9" s="34">
        <v>116</v>
      </c>
      <c r="J9" s="35" t="s">
        <v>53</v>
      </c>
      <c r="K9" s="34">
        <v>3</v>
      </c>
      <c r="L9" s="34">
        <v>87</v>
      </c>
      <c r="M9" s="34">
        <v>9</v>
      </c>
      <c r="N9" s="34">
        <f t="shared" si="0"/>
        <v>358</v>
      </c>
    </row>
    <row r="10" spans="1:14" s="18" customFormat="1" ht="10" customHeight="1" x14ac:dyDescent="0.2">
      <c r="A10" s="26" t="s">
        <v>42</v>
      </c>
      <c r="B10" s="35" t="s">
        <v>53</v>
      </c>
      <c r="C10" s="34">
        <v>10</v>
      </c>
      <c r="D10" s="34" t="s">
        <v>53</v>
      </c>
      <c r="E10" s="34">
        <v>378</v>
      </c>
      <c r="F10" s="34">
        <v>518</v>
      </c>
      <c r="G10" s="34">
        <v>460</v>
      </c>
      <c r="H10" s="34">
        <v>349</v>
      </c>
      <c r="I10" s="34">
        <v>126</v>
      </c>
      <c r="J10" s="34">
        <v>70</v>
      </c>
      <c r="K10" s="34">
        <v>75</v>
      </c>
      <c r="L10" s="34">
        <v>215</v>
      </c>
      <c r="M10" s="34">
        <v>230</v>
      </c>
      <c r="N10" s="34">
        <f t="shared" si="0"/>
        <v>2431</v>
      </c>
    </row>
    <row r="11" spans="1:14" s="18" customFormat="1" ht="10" customHeight="1" x14ac:dyDescent="0.2">
      <c r="A11" s="26" t="s">
        <v>43</v>
      </c>
      <c r="B11" s="34">
        <v>15</v>
      </c>
      <c r="C11" s="34">
        <v>12</v>
      </c>
      <c r="D11" s="34">
        <v>93</v>
      </c>
      <c r="E11" s="34">
        <v>42</v>
      </c>
      <c r="F11" s="34">
        <v>3</v>
      </c>
      <c r="G11" s="34">
        <v>50</v>
      </c>
      <c r="H11" s="34">
        <v>40</v>
      </c>
      <c r="I11" s="34">
        <v>35</v>
      </c>
      <c r="J11" s="35" t="s">
        <v>53</v>
      </c>
      <c r="K11" s="34">
        <v>236</v>
      </c>
      <c r="L11" s="34">
        <v>12</v>
      </c>
      <c r="M11" s="34">
        <v>30</v>
      </c>
      <c r="N11" s="34">
        <f t="shared" si="0"/>
        <v>568</v>
      </c>
    </row>
    <row r="12" spans="1:14" s="18" customFormat="1" ht="10" customHeight="1" x14ac:dyDescent="0.2">
      <c r="A12" s="26" t="s">
        <v>44</v>
      </c>
      <c r="B12" s="35" t="s">
        <v>53</v>
      </c>
      <c r="C12" s="35" t="s">
        <v>53</v>
      </c>
      <c r="D12" s="34">
        <v>2</v>
      </c>
      <c r="E12" s="35" t="s">
        <v>53</v>
      </c>
      <c r="F12" s="34">
        <v>3</v>
      </c>
      <c r="G12" s="35" t="s">
        <v>53</v>
      </c>
      <c r="H12" s="35" t="s">
        <v>53</v>
      </c>
      <c r="I12" s="34">
        <v>2</v>
      </c>
      <c r="J12" s="35" t="s">
        <v>53</v>
      </c>
      <c r="K12" s="34">
        <v>1</v>
      </c>
      <c r="L12" s="34">
        <v>3</v>
      </c>
      <c r="M12" s="35" t="s">
        <v>53</v>
      </c>
      <c r="N12" s="34">
        <f t="shared" si="0"/>
        <v>11</v>
      </c>
    </row>
    <row r="13" spans="1:14" s="18" customFormat="1" ht="10" customHeight="1" x14ac:dyDescent="0.2">
      <c r="A13" s="26" t="s">
        <v>45</v>
      </c>
      <c r="B13" s="35" t="s">
        <v>53</v>
      </c>
      <c r="C13" s="34">
        <v>10</v>
      </c>
      <c r="D13" s="34" t="s">
        <v>53</v>
      </c>
      <c r="E13" s="34">
        <v>51</v>
      </c>
      <c r="F13" s="34">
        <v>634</v>
      </c>
      <c r="G13" s="34">
        <v>1669</v>
      </c>
      <c r="H13" s="34">
        <v>1349</v>
      </c>
      <c r="I13" s="34">
        <v>1012</v>
      </c>
      <c r="J13" s="34">
        <v>723</v>
      </c>
      <c r="K13" s="34">
        <v>799</v>
      </c>
      <c r="L13" s="34">
        <v>2864</v>
      </c>
      <c r="M13" s="34">
        <v>251</v>
      </c>
      <c r="N13" s="34">
        <f t="shared" si="0"/>
        <v>9362</v>
      </c>
    </row>
    <row r="14" spans="1:14" s="18" customFormat="1" ht="10" customHeight="1" x14ac:dyDescent="0.2">
      <c r="A14" s="26" t="s">
        <v>46</v>
      </c>
      <c r="B14" s="35" t="s">
        <v>53</v>
      </c>
      <c r="C14" s="34">
        <v>1</v>
      </c>
      <c r="D14" s="34" t="s">
        <v>53</v>
      </c>
      <c r="E14" s="34">
        <v>62</v>
      </c>
      <c r="F14" s="34">
        <v>572</v>
      </c>
      <c r="G14" s="34">
        <v>28</v>
      </c>
      <c r="H14" s="34">
        <v>447</v>
      </c>
      <c r="I14" s="34">
        <v>335</v>
      </c>
      <c r="J14" s="34">
        <v>3832</v>
      </c>
      <c r="K14" s="34">
        <v>642</v>
      </c>
      <c r="L14" s="34">
        <v>1548</v>
      </c>
      <c r="M14" s="34">
        <v>766</v>
      </c>
      <c r="N14" s="34">
        <f t="shared" si="0"/>
        <v>8233</v>
      </c>
    </row>
    <row r="15" spans="1:14" s="18" customFormat="1" ht="10" customHeight="1" x14ac:dyDescent="0.2">
      <c r="A15" s="26" t="s">
        <v>47</v>
      </c>
      <c r="B15" s="34">
        <v>7</v>
      </c>
      <c r="C15" s="34">
        <v>310</v>
      </c>
      <c r="D15" s="34">
        <v>237</v>
      </c>
      <c r="E15" s="34">
        <v>591</v>
      </c>
      <c r="F15" s="34">
        <v>58</v>
      </c>
      <c r="G15" s="34">
        <v>310</v>
      </c>
      <c r="H15" s="34">
        <v>470</v>
      </c>
      <c r="I15" s="34">
        <v>2708</v>
      </c>
      <c r="J15" s="35" t="s">
        <v>53</v>
      </c>
      <c r="K15" s="34">
        <v>1018</v>
      </c>
      <c r="L15" s="34">
        <v>725</v>
      </c>
      <c r="M15" s="34">
        <v>235</v>
      </c>
      <c r="N15" s="34">
        <f t="shared" si="0"/>
        <v>6669</v>
      </c>
    </row>
    <row r="16" spans="1:14" s="18" customFormat="1" ht="10" customHeight="1" x14ac:dyDescent="0.2">
      <c r="A16" s="26" t="s">
        <v>19</v>
      </c>
      <c r="B16" s="34" t="s">
        <v>53</v>
      </c>
      <c r="C16" s="35" t="s">
        <v>53</v>
      </c>
      <c r="D16" s="34">
        <v>3</v>
      </c>
      <c r="E16" s="34">
        <v>3</v>
      </c>
      <c r="F16" s="35" t="s">
        <v>53</v>
      </c>
      <c r="G16" s="34">
        <v>6</v>
      </c>
      <c r="H16" s="34">
        <v>2</v>
      </c>
      <c r="I16" s="34">
        <v>1</v>
      </c>
      <c r="J16" s="35" t="s">
        <v>53</v>
      </c>
      <c r="K16" s="34">
        <v>1</v>
      </c>
      <c r="L16" s="35" t="s">
        <v>53</v>
      </c>
      <c r="M16" s="34">
        <v>9</v>
      </c>
      <c r="N16" s="34">
        <f t="shared" si="0"/>
        <v>25</v>
      </c>
    </row>
    <row r="17" spans="1:14" s="18" customFormat="1" ht="10" customHeight="1" x14ac:dyDescent="0.2">
      <c r="A17" s="26" t="s">
        <v>48</v>
      </c>
      <c r="B17" s="34" t="s">
        <v>53</v>
      </c>
      <c r="C17" s="34">
        <v>79</v>
      </c>
      <c r="D17" s="34">
        <v>2</v>
      </c>
      <c r="E17" s="34">
        <v>40</v>
      </c>
      <c r="F17" s="34">
        <v>53</v>
      </c>
      <c r="G17" s="34">
        <v>25</v>
      </c>
      <c r="H17" s="34">
        <v>31</v>
      </c>
      <c r="I17" s="34">
        <v>13</v>
      </c>
      <c r="J17" s="34">
        <v>8</v>
      </c>
      <c r="K17" s="34">
        <v>8</v>
      </c>
      <c r="L17" s="34">
        <v>25</v>
      </c>
      <c r="M17" s="34">
        <v>2</v>
      </c>
      <c r="N17" s="34">
        <f t="shared" si="0"/>
        <v>286</v>
      </c>
    </row>
    <row r="18" spans="1:14" s="18" customFormat="1" ht="10" customHeight="1" x14ac:dyDescent="0.2">
      <c r="A18" s="29" t="s">
        <v>50</v>
      </c>
      <c r="B18" s="36" t="s">
        <v>53</v>
      </c>
      <c r="C18" s="36" t="s">
        <v>53</v>
      </c>
      <c r="D18" s="37" t="s">
        <v>53</v>
      </c>
      <c r="E18" s="36" t="s">
        <v>53</v>
      </c>
      <c r="F18" s="36" t="s">
        <v>53</v>
      </c>
      <c r="G18" s="37" t="s">
        <v>53</v>
      </c>
      <c r="H18" s="37">
        <v>53</v>
      </c>
      <c r="I18" s="37" t="s">
        <v>53</v>
      </c>
      <c r="J18" s="36" t="s">
        <v>53</v>
      </c>
      <c r="K18" s="36" t="s">
        <v>53</v>
      </c>
      <c r="L18" s="36" t="s">
        <v>53</v>
      </c>
      <c r="M18" s="37" t="s">
        <v>53</v>
      </c>
      <c r="N18" s="37">
        <f t="shared" si="0"/>
        <v>53</v>
      </c>
    </row>
    <row r="19" spans="1:14" s="18" customFormat="1" ht="10" customHeight="1" x14ac:dyDescent="0.2">
      <c r="A19" s="26"/>
      <c r="B19" s="35"/>
      <c r="C19" s="35"/>
      <c r="D19" s="34"/>
      <c r="E19" s="35"/>
      <c r="F19" s="35"/>
      <c r="G19" s="34"/>
      <c r="H19" s="34"/>
      <c r="I19" s="34"/>
      <c r="J19" s="35"/>
      <c r="K19" s="35"/>
      <c r="L19" s="35"/>
      <c r="M19" s="34"/>
      <c r="N19" s="34"/>
    </row>
    <row r="20" spans="1:14" s="18" customFormat="1" ht="10" customHeight="1" x14ac:dyDescent="0.2">
      <c r="A20" s="29" t="s">
        <v>51</v>
      </c>
      <c r="B20" s="36" t="s">
        <v>53</v>
      </c>
      <c r="C20" s="36" t="s">
        <v>53</v>
      </c>
      <c r="D20" s="37" t="s">
        <v>53</v>
      </c>
      <c r="E20" s="37" t="s">
        <v>53</v>
      </c>
      <c r="F20" s="36" t="s">
        <v>53</v>
      </c>
      <c r="G20" s="37" t="s">
        <v>53</v>
      </c>
      <c r="H20" s="37">
        <v>4</v>
      </c>
      <c r="I20" s="37" t="s">
        <v>53</v>
      </c>
      <c r="J20" s="36" t="s">
        <v>53</v>
      </c>
      <c r="K20" s="36" t="s">
        <v>53</v>
      </c>
      <c r="L20" s="36" t="s">
        <v>53</v>
      </c>
      <c r="M20" s="37" t="s">
        <v>53</v>
      </c>
      <c r="N20" s="37">
        <f t="shared" si="0"/>
        <v>4</v>
      </c>
    </row>
    <row r="21" spans="1:14" s="18" customFormat="1" ht="11.25" customHeight="1" x14ac:dyDescent="0.2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s="9" customFormat="1" ht="10" customHeight="1" x14ac:dyDescent="0.2">
      <c r="A22" s="7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</row>
    <row r="23" spans="1:14" s="9" customFormat="1" ht="10" customHeight="1" x14ac:dyDescent="0.2">
      <c r="A23" s="7" t="s">
        <v>21</v>
      </c>
      <c r="B23" s="34">
        <v>22</v>
      </c>
      <c r="C23" s="34">
        <v>430</v>
      </c>
      <c r="D23" s="34">
        <v>357</v>
      </c>
      <c r="E23" s="34">
        <v>1562</v>
      </c>
      <c r="F23" s="34">
        <v>1950</v>
      </c>
      <c r="G23" s="34">
        <v>2747</v>
      </c>
      <c r="H23" s="34">
        <v>2841</v>
      </c>
      <c r="I23" s="34">
        <v>4506</v>
      </c>
      <c r="J23" s="34">
        <v>4634</v>
      </c>
      <c r="K23" s="34">
        <v>3042</v>
      </c>
      <c r="L23" s="34">
        <v>5816</v>
      </c>
      <c r="M23" s="34">
        <v>1764</v>
      </c>
      <c r="N23" s="34">
        <v>29671</v>
      </c>
    </row>
    <row r="24" spans="1:14" s="9" customFormat="1" ht="10" customHeight="1" x14ac:dyDescent="0.2">
      <c r="A24" s="7" t="s">
        <v>22</v>
      </c>
      <c r="B24" s="34">
        <v>0</v>
      </c>
      <c r="C24" s="35">
        <v>0</v>
      </c>
      <c r="D24" s="34">
        <v>0</v>
      </c>
      <c r="E24" s="34">
        <v>0</v>
      </c>
      <c r="F24" s="35">
        <v>0</v>
      </c>
      <c r="G24" s="34">
        <v>0</v>
      </c>
      <c r="H24" s="34">
        <v>4</v>
      </c>
      <c r="I24" s="34">
        <v>0</v>
      </c>
      <c r="J24" s="35">
        <v>0</v>
      </c>
      <c r="K24" s="34">
        <v>0</v>
      </c>
      <c r="L24" s="35">
        <v>0</v>
      </c>
      <c r="M24" s="34">
        <v>0</v>
      </c>
      <c r="N24" s="34">
        <v>4</v>
      </c>
    </row>
    <row r="25" spans="1:14" s="9" customFormat="1" ht="10" customHeight="1" x14ac:dyDescent="0.2">
      <c r="A25" s="7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</row>
    <row r="26" spans="1:14" s="9" customFormat="1" ht="10" customHeight="1" x14ac:dyDescent="0.2">
      <c r="A26" s="7" t="s">
        <v>24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</row>
    <row r="27" spans="1:14" s="9" customFormat="1" ht="10" customHeight="1" x14ac:dyDescent="0.2">
      <c r="A27" s="10" t="s">
        <v>25</v>
      </c>
      <c r="B27" s="14">
        <f>SUM(B22:B26)</f>
        <v>22</v>
      </c>
      <c r="C27" s="14">
        <f t="shared" ref="C27:N27" si="1">SUM(C22:C26)</f>
        <v>430</v>
      </c>
      <c r="D27" s="14">
        <f t="shared" si="1"/>
        <v>357</v>
      </c>
      <c r="E27" s="14">
        <f t="shared" si="1"/>
        <v>1562</v>
      </c>
      <c r="F27" s="14">
        <f t="shared" si="1"/>
        <v>1950</v>
      </c>
      <c r="G27" s="14">
        <f t="shared" si="1"/>
        <v>2747</v>
      </c>
      <c r="H27" s="14">
        <f t="shared" si="1"/>
        <v>2845</v>
      </c>
      <c r="I27" s="14">
        <f t="shared" si="1"/>
        <v>4506</v>
      </c>
      <c r="J27" s="14">
        <f t="shared" si="1"/>
        <v>4634</v>
      </c>
      <c r="K27" s="14">
        <f t="shared" si="1"/>
        <v>3042</v>
      </c>
      <c r="L27" s="14">
        <f t="shared" si="1"/>
        <v>5816</v>
      </c>
      <c r="M27" s="14">
        <f t="shared" si="1"/>
        <v>1764</v>
      </c>
      <c r="N27" s="14">
        <f t="shared" si="1"/>
        <v>29675</v>
      </c>
    </row>
    <row r="28" spans="1:14" s="19" customFormat="1" x14ac:dyDescent="0.2"/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8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bf_nac_region</vt:lpstr>
      <vt:lpstr>bf_nac_mes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Usuario de Microsoft Office</cp:lastModifiedBy>
  <cp:lastPrinted>2018-09-01T23:02:40Z</cp:lastPrinted>
  <dcterms:created xsi:type="dcterms:W3CDTF">2016-12-14T15:25:59Z</dcterms:created>
  <dcterms:modified xsi:type="dcterms:W3CDTF">2018-09-27T17:10:49Z</dcterms:modified>
</cp:coreProperties>
</file>